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alekseykhursevich/Development/AutoLehrer/AutoLehrer/AutoLehrer/Presets/"/>
    </mc:Choice>
  </mc:AlternateContent>
  <xr:revisionPtr revIDLastSave="0" documentId="13_ncr:1_{906CC213-23F1-9E47-9BC4-42EEDF245044}" xr6:coauthVersionLast="47" xr6:coauthVersionMax="47" xr10:uidLastSave="{00000000-0000-0000-0000-000000000000}"/>
  <bookViews>
    <workbookView xWindow="0" yWindow="0" windowWidth="28800" windowHeight="18000" activeTab="5" xr2:uid="{1E1F68FF-1090-354D-91CD-B1FEAD06D433}"/>
  </bookViews>
  <sheets>
    <sheet name="Beispiel" sheetId="24" r:id="rId1"/>
    <sheet name="Genus" sheetId="25" r:id="rId2"/>
    <sheet name="Kasus" sheetId="26" r:id="rId3"/>
    <sheet name="Nomen" sheetId="27" r:id="rId4"/>
    <sheet name="NomenHive" sheetId="28" r:id="rId5"/>
    <sheet name="Numerus" sheetId="29" r:id="rId6"/>
    <sheet name="Equipment" sheetId="1" r:id="rId7"/>
    <sheet name="EquipmentGroup" sheetId="2" r:id="rId8"/>
    <sheet name="EquipmentLocation" sheetId="3" r:id="rId9"/>
    <sheet name="EquipmentWeight" sheetId="23" r:id="rId10"/>
    <sheet name="EquipmentWeightScale" sheetId="22" r:id="rId11"/>
    <sheet name="EquipmentXLocation" sheetId="5" r:id="rId12"/>
    <sheet name="Exercise" sheetId="6" r:id="rId13"/>
    <sheet name="ExerciseGroup" sheetId="8" r:id="rId14"/>
    <sheet name="ExerciseMetric" sheetId="9" r:id="rId15"/>
    <sheet name="ExerciseWeight" sheetId="21" r:id="rId16"/>
    <sheet name="ExerciseXEquipment" sheetId="10" r:id="rId17"/>
    <sheet name="ExerciseXMuscle" sheetId="11" r:id="rId18"/>
    <sheet name="MuscleKeys" sheetId="12" r:id="rId19"/>
  </sheets>
  <externalReferences>
    <externalReference r:id="rId2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8" l="1"/>
  <c r="E16" i="8"/>
  <c r="E17" i="8"/>
  <c r="E18" i="8"/>
  <c r="E19" i="8"/>
  <c r="E20" i="8"/>
  <c r="E21" i="8"/>
  <c r="E22" i="8"/>
  <c r="E23" i="8"/>
  <c r="E24" i="8"/>
  <c r="E25" i="8"/>
  <c r="E26" i="8"/>
  <c r="E27" i="8"/>
  <c r="E28" i="8"/>
  <c r="E29" i="8"/>
  <c r="E30" i="8"/>
  <c r="E31" i="8"/>
  <c r="E32" i="8"/>
  <c r="E33" i="8"/>
  <c r="E34" i="8"/>
  <c r="E35" i="8"/>
  <c r="E36" i="8"/>
  <c r="E37" i="8"/>
  <c r="E2" i="8"/>
  <c r="E3" i="8"/>
  <c r="E4" i="8"/>
  <c r="E5" i="8"/>
  <c r="E6" i="8"/>
  <c r="E7" i="8"/>
  <c r="E8" i="8"/>
  <c r="E9" i="8"/>
  <c r="E10" i="8"/>
  <c r="E11" i="8"/>
  <c r="E12" i="8"/>
  <c r="E13" i="8"/>
  <c r="E14" i="8"/>
  <c r="B19" i="22" l="1"/>
  <c r="B18" i="22"/>
  <c r="B17" i="22"/>
  <c r="B16" i="22"/>
  <c r="B15" i="22"/>
  <c r="B14" i="22"/>
  <c r="B13" i="22"/>
  <c r="B12" i="22"/>
  <c r="B11" i="22"/>
  <c r="B10" i="22"/>
  <c r="B9" i="22"/>
  <c r="B8" i="22"/>
  <c r="B7" i="22"/>
  <c r="B6" i="22"/>
  <c r="B5" i="22"/>
  <c r="B4" i="22"/>
  <c r="B3" i="22"/>
  <c r="B2" i="22"/>
  <c r="B568" i="23"/>
  <c r="B567" i="23"/>
  <c r="B566" i="23"/>
  <c r="B565" i="23"/>
  <c r="B564" i="23"/>
  <c r="B563" i="23"/>
  <c r="B562" i="23"/>
  <c r="B561" i="23"/>
  <c r="B560" i="23"/>
  <c r="B559" i="23"/>
  <c r="B558" i="23"/>
  <c r="B557" i="23"/>
  <c r="B556" i="23"/>
  <c r="B555" i="23"/>
  <c r="B554" i="23"/>
  <c r="B553" i="23"/>
  <c r="B552" i="23"/>
  <c r="B551" i="23"/>
  <c r="B550" i="23"/>
  <c r="B549" i="23"/>
  <c r="B548" i="23"/>
  <c r="B547" i="23"/>
  <c r="B546" i="23"/>
  <c r="B545" i="23"/>
  <c r="B544" i="23"/>
  <c r="B543" i="23"/>
  <c r="B542" i="23"/>
  <c r="B541" i="23"/>
  <c r="B540" i="23"/>
  <c r="B539" i="23"/>
  <c r="B538" i="23"/>
  <c r="B537" i="23"/>
  <c r="B536" i="23"/>
  <c r="B535" i="23"/>
  <c r="B534" i="23"/>
  <c r="B533" i="23"/>
  <c r="B532" i="23"/>
  <c r="B531" i="23"/>
  <c r="B530" i="23"/>
  <c r="B529" i="23"/>
  <c r="B528" i="23"/>
  <c r="B527" i="23"/>
  <c r="B526" i="23"/>
  <c r="B525" i="23"/>
  <c r="B524" i="23"/>
  <c r="B523" i="23"/>
  <c r="B522" i="23"/>
  <c r="B521" i="23"/>
  <c r="B520" i="23"/>
  <c r="B519" i="23"/>
  <c r="B518" i="23"/>
  <c r="B517" i="23"/>
  <c r="B516" i="23"/>
  <c r="B515" i="23"/>
  <c r="B514" i="23"/>
  <c r="B513" i="23"/>
  <c r="B512" i="23"/>
  <c r="B511" i="23"/>
  <c r="B510" i="23"/>
  <c r="B509" i="23"/>
  <c r="B508" i="23"/>
  <c r="B507" i="23"/>
  <c r="B506" i="23"/>
  <c r="B505" i="23"/>
  <c r="B504" i="23"/>
  <c r="B503" i="23"/>
  <c r="B502" i="23"/>
  <c r="B501" i="23"/>
  <c r="B500" i="23"/>
  <c r="B499" i="23"/>
  <c r="B498" i="23"/>
  <c r="B497" i="23"/>
  <c r="B496" i="23"/>
  <c r="B495" i="23"/>
  <c r="B494" i="23"/>
  <c r="B493" i="23"/>
  <c r="B492" i="23"/>
  <c r="B491" i="23"/>
  <c r="B490" i="23"/>
  <c r="B489" i="23"/>
  <c r="B488" i="23"/>
  <c r="B487" i="23"/>
  <c r="B486" i="23"/>
  <c r="B485" i="23"/>
  <c r="B484" i="23"/>
  <c r="B483" i="23"/>
  <c r="B482" i="23"/>
  <c r="B481" i="23"/>
  <c r="B480" i="23"/>
  <c r="B479" i="23"/>
  <c r="B478" i="23"/>
  <c r="B477" i="23"/>
  <c r="B476" i="23"/>
  <c r="B475" i="23"/>
  <c r="B474" i="23"/>
  <c r="B473" i="23"/>
  <c r="B472" i="23"/>
  <c r="B471" i="23"/>
  <c r="B470" i="23"/>
  <c r="B469" i="23"/>
  <c r="B468" i="23"/>
  <c r="B467" i="23"/>
  <c r="B466" i="23"/>
  <c r="B465" i="23"/>
  <c r="B464" i="23"/>
  <c r="B463" i="23"/>
  <c r="B462" i="23"/>
  <c r="B461" i="23"/>
  <c r="B460" i="23"/>
  <c r="B459" i="23"/>
  <c r="B458" i="23"/>
  <c r="B457" i="23"/>
  <c r="B456" i="23"/>
  <c r="B455" i="23"/>
  <c r="B454" i="23"/>
  <c r="B453" i="23"/>
  <c r="B452" i="23"/>
  <c r="B451" i="23"/>
  <c r="B450" i="23"/>
  <c r="B449" i="23"/>
  <c r="B448" i="23"/>
  <c r="B447" i="23"/>
  <c r="B446" i="23"/>
  <c r="B445" i="23"/>
  <c r="B444" i="23"/>
  <c r="B443" i="23"/>
  <c r="B442" i="23"/>
  <c r="B441" i="23"/>
  <c r="B440" i="23"/>
  <c r="B439" i="23"/>
  <c r="B438" i="23"/>
  <c r="B437" i="23"/>
  <c r="B436" i="23"/>
  <c r="B435" i="23"/>
  <c r="B434" i="23"/>
  <c r="B433" i="23"/>
  <c r="B432" i="23"/>
  <c r="B431" i="23"/>
  <c r="B430" i="23"/>
  <c r="B429" i="23"/>
  <c r="B428" i="23"/>
  <c r="B427" i="23"/>
  <c r="B426" i="23"/>
  <c r="B425" i="23"/>
  <c r="B424" i="23"/>
  <c r="B423" i="23"/>
  <c r="B422" i="23"/>
  <c r="B421" i="23"/>
  <c r="B420" i="23"/>
  <c r="B419" i="23"/>
  <c r="B418" i="23"/>
  <c r="B417" i="23"/>
  <c r="B416" i="23"/>
  <c r="B415" i="23"/>
  <c r="B414" i="23"/>
  <c r="B413" i="23"/>
  <c r="B412" i="23"/>
  <c r="B411" i="23"/>
  <c r="B410" i="23"/>
  <c r="B409" i="23"/>
  <c r="B408" i="23"/>
  <c r="B407" i="23"/>
  <c r="B406" i="23"/>
  <c r="B405" i="23"/>
  <c r="B404" i="23"/>
  <c r="B403" i="23"/>
  <c r="B402" i="23"/>
  <c r="B401" i="23"/>
  <c r="B400" i="23"/>
  <c r="B399" i="23"/>
  <c r="B398" i="23"/>
  <c r="B397" i="23"/>
  <c r="B396" i="23"/>
  <c r="B395" i="23"/>
  <c r="B394" i="23"/>
  <c r="B393" i="23"/>
  <c r="B392" i="23"/>
  <c r="B391" i="23"/>
  <c r="B390" i="23"/>
  <c r="B389" i="23"/>
  <c r="B388" i="23"/>
  <c r="B387" i="23"/>
  <c r="B386" i="23"/>
  <c r="B385" i="23"/>
  <c r="B384" i="23"/>
  <c r="B383" i="23"/>
  <c r="B382" i="23"/>
  <c r="B381" i="23"/>
  <c r="B380" i="23"/>
  <c r="B379" i="23"/>
  <c r="B378" i="23"/>
  <c r="B377" i="23"/>
  <c r="B376" i="23"/>
  <c r="B375" i="23"/>
  <c r="B374" i="23"/>
  <c r="B373" i="23"/>
  <c r="B372" i="23"/>
  <c r="B371" i="23"/>
  <c r="B370" i="23"/>
  <c r="B369" i="23"/>
  <c r="B368" i="23"/>
  <c r="B367" i="23"/>
  <c r="B366" i="23"/>
  <c r="B365" i="23"/>
  <c r="B364" i="23"/>
  <c r="B363" i="23"/>
  <c r="B362" i="23"/>
  <c r="B361" i="23"/>
  <c r="B360" i="23"/>
  <c r="B359" i="23"/>
  <c r="B358" i="23"/>
  <c r="B357" i="23"/>
  <c r="B356" i="23"/>
  <c r="B355" i="23"/>
  <c r="B354" i="23"/>
  <c r="B353" i="23"/>
  <c r="B352" i="23"/>
  <c r="B351" i="23"/>
  <c r="B350" i="23"/>
  <c r="B349" i="23"/>
  <c r="B348" i="23"/>
  <c r="B347" i="23"/>
  <c r="B346" i="23"/>
  <c r="B345" i="23"/>
  <c r="B344" i="23"/>
  <c r="B343" i="23"/>
  <c r="B342" i="23"/>
  <c r="B341" i="23"/>
  <c r="B340" i="23"/>
  <c r="B339" i="23"/>
  <c r="B338" i="23"/>
  <c r="B337" i="23"/>
  <c r="B336" i="23"/>
  <c r="B335" i="23"/>
  <c r="B334" i="23"/>
  <c r="B333" i="23"/>
  <c r="B332" i="23"/>
  <c r="B331" i="23"/>
  <c r="B330" i="23"/>
  <c r="B329" i="23"/>
  <c r="B328" i="23"/>
  <c r="B327" i="23"/>
  <c r="B326" i="23"/>
  <c r="B325" i="23"/>
  <c r="B324" i="23"/>
  <c r="B323" i="23"/>
  <c r="B322" i="23"/>
  <c r="B321" i="23"/>
  <c r="B320" i="23"/>
  <c r="B319" i="23"/>
  <c r="B318" i="23"/>
  <c r="B317" i="23"/>
  <c r="B316" i="23"/>
  <c r="B315" i="23"/>
  <c r="B314" i="23"/>
  <c r="B313" i="23"/>
  <c r="B312" i="23"/>
  <c r="B311" i="23"/>
  <c r="B310" i="23"/>
  <c r="B309" i="23"/>
  <c r="B308" i="23"/>
  <c r="B307" i="23"/>
  <c r="B306" i="23"/>
  <c r="B305" i="23"/>
  <c r="B304" i="23"/>
  <c r="B303" i="23"/>
  <c r="B302" i="23"/>
  <c r="B301" i="23"/>
  <c r="B300" i="23"/>
  <c r="B299" i="23"/>
  <c r="B298" i="23"/>
  <c r="B297" i="23"/>
  <c r="B296" i="23"/>
  <c r="B295" i="23"/>
  <c r="B294" i="23"/>
  <c r="B293" i="23"/>
  <c r="B292" i="23"/>
  <c r="B291" i="23"/>
  <c r="B290" i="23"/>
  <c r="B289" i="23"/>
  <c r="B288" i="23"/>
  <c r="B287" i="23"/>
  <c r="B286" i="23"/>
  <c r="B285" i="23"/>
  <c r="B284" i="23"/>
  <c r="B283" i="23"/>
  <c r="B282" i="23"/>
  <c r="B281" i="23"/>
  <c r="B280" i="23"/>
  <c r="B279" i="23"/>
  <c r="B278" i="23"/>
  <c r="B277" i="23"/>
  <c r="B276" i="23"/>
  <c r="B275" i="23"/>
  <c r="B274" i="23"/>
  <c r="B273" i="23"/>
  <c r="B272" i="23"/>
  <c r="B271" i="23"/>
  <c r="B270" i="23"/>
  <c r="B269" i="23"/>
  <c r="B268" i="23"/>
  <c r="B267" i="23"/>
  <c r="B266" i="23"/>
  <c r="B265" i="23"/>
  <c r="B264" i="23"/>
  <c r="B263" i="23"/>
  <c r="B262" i="23"/>
  <c r="B261" i="23"/>
  <c r="B260" i="23"/>
  <c r="B259" i="23"/>
  <c r="B258" i="23"/>
  <c r="B257" i="23"/>
  <c r="B256" i="23"/>
  <c r="B255" i="23"/>
  <c r="B254" i="23"/>
  <c r="B253" i="23"/>
  <c r="B252" i="23"/>
  <c r="B251" i="23"/>
  <c r="B250" i="23"/>
  <c r="B249" i="23"/>
  <c r="B248" i="23"/>
  <c r="B247" i="23"/>
  <c r="B246" i="23"/>
  <c r="B245" i="23"/>
  <c r="B244" i="23"/>
  <c r="B243" i="23"/>
  <c r="B242" i="23"/>
  <c r="B241" i="23"/>
  <c r="B240" i="23"/>
  <c r="B239" i="23"/>
  <c r="B238" i="23"/>
  <c r="B237" i="23"/>
  <c r="B236" i="23"/>
  <c r="B235" i="23"/>
  <c r="B234" i="23"/>
  <c r="B233" i="23"/>
  <c r="B232" i="23"/>
  <c r="B231" i="23"/>
  <c r="B230" i="23"/>
  <c r="B229" i="23"/>
  <c r="B228" i="23"/>
  <c r="B227" i="23"/>
  <c r="B226" i="23"/>
  <c r="B225" i="23"/>
  <c r="B224" i="23"/>
  <c r="B223" i="23"/>
  <c r="B222" i="23"/>
  <c r="B221" i="23"/>
  <c r="B220" i="23"/>
  <c r="B219" i="23"/>
  <c r="B218" i="23"/>
  <c r="B217" i="23"/>
  <c r="B216" i="23"/>
  <c r="B215" i="23"/>
  <c r="B214" i="23"/>
  <c r="B213" i="23"/>
  <c r="B212" i="23"/>
  <c r="B211" i="23"/>
  <c r="B210" i="23"/>
  <c r="B209" i="23"/>
  <c r="B208" i="23"/>
  <c r="B207" i="23"/>
  <c r="B206" i="23"/>
  <c r="B205" i="23"/>
  <c r="B204" i="23"/>
  <c r="B203" i="23"/>
  <c r="B202" i="23"/>
  <c r="B201" i="23"/>
  <c r="B200" i="23"/>
  <c r="B199" i="23"/>
  <c r="B198" i="23"/>
  <c r="B197" i="23"/>
  <c r="B196" i="23"/>
  <c r="B195" i="23"/>
  <c r="B194" i="23"/>
  <c r="B193" i="23"/>
  <c r="B192" i="23"/>
  <c r="B191" i="23"/>
  <c r="B190" i="23"/>
  <c r="B189" i="23"/>
  <c r="B188" i="23"/>
  <c r="B187" i="23"/>
  <c r="B186" i="23"/>
  <c r="B185" i="23"/>
  <c r="B184" i="23"/>
  <c r="B183" i="23"/>
  <c r="B182" i="23"/>
  <c r="B181" i="23"/>
  <c r="B180" i="23"/>
  <c r="B179" i="23"/>
  <c r="B178" i="23"/>
  <c r="B177" i="23"/>
  <c r="B176" i="23"/>
  <c r="B175" i="23"/>
  <c r="B174" i="23"/>
  <c r="B173" i="23"/>
  <c r="B172" i="23"/>
  <c r="B171" i="23"/>
  <c r="B170" i="23"/>
  <c r="B169" i="23"/>
  <c r="B168" i="23"/>
  <c r="B167" i="23"/>
  <c r="B166" i="23"/>
  <c r="B165" i="23"/>
  <c r="B164" i="23"/>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c r="B57" i="23"/>
  <c r="B56" i="23"/>
  <c r="B55" i="23"/>
  <c r="B54" i="23"/>
  <c r="B53" i="23"/>
  <c r="B52" i="23"/>
  <c r="B51" i="23"/>
  <c r="B50" i="23"/>
  <c r="B49" i="23"/>
  <c r="B48" i="23"/>
  <c r="B47" i="23"/>
  <c r="B46" i="23"/>
  <c r="B45" i="23"/>
  <c r="B44" i="23"/>
  <c r="B43" i="23"/>
  <c r="B42" i="23"/>
  <c r="B41" i="23"/>
  <c r="B40" i="23"/>
  <c r="B39" i="23"/>
  <c r="B38" i="23"/>
  <c r="B37" i="23"/>
  <c r="B36" i="23"/>
  <c r="B35" i="23"/>
  <c r="B34" i="23"/>
  <c r="B33" i="23"/>
  <c r="B32" i="23"/>
  <c r="B31" i="23"/>
  <c r="B30" i="23"/>
  <c r="B29" i="23"/>
  <c r="B28" i="23"/>
  <c r="B27" i="23"/>
  <c r="B26" i="23"/>
  <c r="B25" i="23"/>
  <c r="B24" i="23"/>
  <c r="B23" i="23"/>
  <c r="B22" i="23"/>
  <c r="B21" i="23"/>
  <c r="B20" i="23"/>
  <c r="B19" i="23"/>
  <c r="B18" i="23"/>
  <c r="B17" i="23"/>
  <c r="B16" i="23"/>
  <c r="B15" i="23"/>
  <c r="B14" i="23"/>
  <c r="B13" i="23"/>
  <c r="B12" i="23"/>
  <c r="B11" i="23"/>
  <c r="B10" i="23"/>
  <c r="B9" i="23"/>
  <c r="B8" i="23"/>
  <c r="B7" i="23"/>
  <c r="B6" i="23"/>
  <c r="B5" i="23"/>
  <c r="B4" i="23"/>
  <c r="B3" i="23"/>
  <c r="B2" i="23"/>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B2113" i="21" l="1"/>
  <c r="B2114" i="21"/>
  <c r="B2115" i="21"/>
  <c r="B2116" i="21"/>
  <c r="B2117" i="21"/>
  <c r="B2118" i="21"/>
  <c r="B2119" i="21"/>
  <c r="B2120" i="21"/>
  <c r="B2121" i="21"/>
  <c r="B2122" i="21"/>
  <c r="B2123" i="21"/>
  <c r="B2124" i="21"/>
  <c r="B2125" i="21"/>
  <c r="B2126" i="21"/>
  <c r="B2127" i="21"/>
  <c r="B2128" i="21"/>
  <c r="B2129" i="21"/>
  <c r="B2130" i="21"/>
  <c r="B2131" i="21"/>
  <c r="B2132" i="21"/>
  <c r="B2133" i="21"/>
  <c r="B2134" i="21"/>
  <c r="B2135" i="21"/>
  <c r="B2136" i="21"/>
  <c r="B2137" i="21"/>
  <c r="B2138" i="21"/>
  <c r="B2139" i="21"/>
  <c r="B2140" i="21"/>
  <c r="B2141" i="21"/>
  <c r="B2111" i="21"/>
  <c r="B2079" i="21"/>
  <c r="B2080" i="21"/>
  <c r="B2081" i="21"/>
  <c r="B2082" i="21"/>
  <c r="B2083" i="21"/>
  <c r="B2084" i="21"/>
  <c r="B2085" i="21"/>
  <c r="B2086" i="21"/>
  <c r="B2087" i="21"/>
  <c r="B2088" i="21"/>
  <c r="B2089" i="21"/>
  <c r="B2090" i="21"/>
  <c r="B2091" i="21"/>
  <c r="B2092" i="21"/>
  <c r="B2093" i="21"/>
  <c r="B2094" i="21"/>
  <c r="B2095" i="21"/>
  <c r="B2096" i="21"/>
  <c r="B2097" i="21"/>
  <c r="B2098" i="21"/>
  <c r="B2099" i="21"/>
  <c r="B2100" i="21"/>
  <c r="B2101" i="21"/>
  <c r="B2102" i="21"/>
  <c r="B2103" i="21"/>
  <c r="B2104" i="21"/>
  <c r="B2105" i="21"/>
  <c r="B2106" i="21"/>
  <c r="B2107" i="21"/>
  <c r="B2108" i="21"/>
  <c r="B2109" i="21"/>
  <c r="B2110" i="21"/>
  <c r="B2040" i="21"/>
  <c r="B2041" i="21"/>
  <c r="B2042" i="21"/>
  <c r="B2043" i="21"/>
  <c r="B2044" i="21"/>
  <c r="B2045" i="21"/>
  <c r="B2046" i="21"/>
  <c r="B2047" i="21"/>
  <c r="B2048" i="21"/>
  <c r="B2049" i="21"/>
  <c r="B2050" i="21"/>
  <c r="B2051" i="21"/>
  <c r="B2052" i="21"/>
  <c r="B2053" i="21"/>
  <c r="B2054" i="21"/>
  <c r="B2055" i="21"/>
  <c r="B2056" i="21"/>
  <c r="B2057" i="21"/>
  <c r="B2058" i="21"/>
  <c r="B2059" i="21"/>
  <c r="B2060" i="21"/>
  <c r="B2061" i="21"/>
  <c r="B2062" i="21"/>
  <c r="B2063" i="21"/>
  <c r="B2064" i="21"/>
  <c r="B2065" i="21"/>
  <c r="B2066" i="21"/>
  <c r="B2067" i="21"/>
  <c r="B2068" i="21"/>
  <c r="B2069" i="21"/>
  <c r="B2070" i="21"/>
  <c r="B2071" i="21"/>
  <c r="B2072" i="21"/>
  <c r="B2073" i="21"/>
  <c r="B2074" i="21"/>
  <c r="B2075" i="21"/>
  <c r="B2076" i="21"/>
  <c r="B2077" i="21"/>
  <c r="B2078" i="21"/>
  <c r="B2013" i="21"/>
  <c r="B2014" i="21"/>
  <c r="B2015" i="21"/>
  <c r="B2016" i="21"/>
  <c r="B2017" i="21"/>
  <c r="B2018" i="21"/>
  <c r="B2019" i="21"/>
  <c r="B2020" i="21"/>
  <c r="B2021" i="21"/>
  <c r="B2022" i="21"/>
  <c r="B2023" i="21"/>
  <c r="B2024" i="21"/>
  <c r="B2025" i="21"/>
  <c r="B2026" i="21"/>
  <c r="B2027" i="21"/>
  <c r="B2028" i="21"/>
  <c r="B2029" i="21"/>
  <c r="B2030" i="21"/>
  <c r="B2031" i="21"/>
  <c r="B2032" i="21"/>
  <c r="B2033" i="21"/>
  <c r="B2034" i="21"/>
  <c r="B2035" i="21"/>
  <c r="B2036" i="21"/>
  <c r="B2037" i="21"/>
  <c r="B2038" i="21"/>
  <c r="B2009" i="21"/>
  <c r="B2010" i="21"/>
  <c r="B2011" i="21"/>
  <c r="B1979" i="21"/>
  <c r="B1980" i="21"/>
  <c r="B1981" i="21"/>
  <c r="B1982" i="21"/>
  <c r="B1983" i="21"/>
  <c r="B1984" i="21"/>
  <c r="B1985" i="21"/>
  <c r="B1986" i="21"/>
  <c r="B1987" i="21"/>
  <c r="B1988" i="21"/>
  <c r="B1989" i="21"/>
  <c r="B1990" i="21"/>
  <c r="B1991" i="21"/>
  <c r="B1992" i="21"/>
  <c r="B1993" i="21"/>
  <c r="B1994" i="21"/>
  <c r="B1995" i="21"/>
  <c r="B1996" i="21"/>
  <c r="B1997" i="21"/>
  <c r="B1998" i="21"/>
  <c r="B1999" i="21"/>
  <c r="B2000" i="21"/>
  <c r="B2001" i="21"/>
  <c r="B2002" i="21"/>
  <c r="B2003" i="21"/>
  <c r="B2004" i="21"/>
  <c r="B2005" i="21"/>
  <c r="B2006" i="21"/>
  <c r="B2007" i="21"/>
  <c r="B1949" i="21"/>
  <c r="B1950" i="21"/>
  <c r="B1951" i="21"/>
  <c r="B1952" i="21"/>
  <c r="B1953" i="21"/>
  <c r="B1954" i="21"/>
  <c r="B1955" i="21"/>
  <c r="B1956" i="21"/>
  <c r="B1957" i="21"/>
  <c r="B1958" i="21"/>
  <c r="B1959" i="21"/>
  <c r="B1960" i="21"/>
  <c r="B1961" i="21"/>
  <c r="B1962" i="21"/>
  <c r="B1963" i="21"/>
  <c r="B1964" i="21"/>
  <c r="B1965" i="21"/>
  <c r="B1966" i="21"/>
  <c r="B1967" i="21"/>
  <c r="B1968" i="21"/>
  <c r="B1969" i="21"/>
  <c r="B1970" i="21"/>
  <c r="B1971" i="21"/>
  <c r="B1972" i="21"/>
  <c r="B1973" i="21"/>
  <c r="B1974" i="21"/>
  <c r="B1975" i="21"/>
  <c r="B1976" i="21"/>
  <c r="B1977" i="21"/>
  <c r="B1919" i="21"/>
  <c r="B1920" i="21"/>
  <c r="B1921" i="21"/>
  <c r="B1922" i="21"/>
  <c r="B1923" i="21"/>
  <c r="B1924" i="21"/>
  <c r="B1925" i="21"/>
  <c r="B1926" i="21"/>
  <c r="B1927" i="21"/>
  <c r="B1928" i="21"/>
  <c r="B1929" i="21"/>
  <c r="B1930" i="21"/>
  <c r="B1931" i="21"/>
  <c r="B1932" i="21"/>
  <c r="B1933" i="21"/>
  <c r="B1934" i="21"/>
  <c r="B1935" i="21"/>
  <c r="B1936" i="21"/>
  <c r="B1937" i="21"/>
  <c r="B1938" i="21"/>
  <c r="B1939" i="21"/>
  <c r="B1940" i="21"/>
  <c r="B1941" i="21"/>
  <c r="B1942" i="21"/>
  <c r="B1943" i="21"/>
  <c r="B1944" i="21"/>
  <c r="B1945" i="21"/>
  <c r="B1946" i="21"/>
  <c r="B1947" i="21"/>
  <c r="B1912" i="21"/>
  <c r="B1913" i="21"/>
  <c r="B1914" i="21"/>
  <c r="B1915" i="21"/>
  <c r="B1916" i="21"/>
  <c r="B1917" i="21"/>
  <c r="B1879" i="21"/>
  <c r="B1880" i="21"/>
  <c r="B1881" i="21"/>
  <c r="B1882" i="21"/>
  <c r="B1883" i="21"/>
  <c r="B1884" i="21"/>
  <c r="B1885" i="21"/>
  <c r="B1886" i="21"/>
  <c r="B1887" i="21"/>
  <c r="B1888" i="21"/>
  <c r="B1889" i="21"/>
  <c r="B1890" i="21"/>
  <c r="B1891" i="21"/>
  <c r="B1892" i="21"/>
  <c r="B1893" i="21"/>
  <c r="B1894" i="21"/>
  <c r="B1895" i="21"/>
  <c r="B1896" i="21"/>
  <c r="B1897" i="21"/>
  <c r="B1898" i="21"/>
  <c r="B1899" i="21"/>
  <c r="B1900" i="21"/>
  <c r="B1901" i="21"/>
  <c r="B1902" i="21"/>
  <c r="B1903" i="21"/>
  <c r="B1904" i="21"/>
  <c r="B1905" i="21"/>
  <c r="B1906" i="21"/>
  <c r="B1907" i="21"/>
  <c r="B1908" i="21"/>
  <c r="B1909" i="21"/>
  <c r="B1910" i="21"/>
  <c r="B1911" i="21"/>
  <c r="B1877" i="21"/>
  <c r="B1838" i="21"/>
  <c r="B1839" i="21"/>
  <c r="B1840" i="21"/>
  <c r="B1841" i="21"/>
  <c r="B1842" i="21"/>
  <c r="B1843" i="21"/>
  <c r="B1844" i="21"/>
  <c r="B1845" i="21"/>
  <c r="B1846" i="21"/>
  <c r="B1847" i="21"/>
  <c r="B1848" i="21"/>
  <c r="B1849" i="21"/>
  <c r="B1850" i="21"/>
  <c r="B1851" i="21"/>
  <c r="B1852" i="21"/>
  <c r="B1853" i="21"/>
  <c r="B1854" i="21"/>
  <c r="B1855" i="21"/>
  <c r="B1856" i="21"/>
  <c r="B1857" i="21"/>
  <c r="B1858" i="21"/>
  <c r="B1859" i="21"/>
  <c r="B1860" i="21"/>
  <c r="B1861" i="21"/>
  <c r="B1862" i="21"/>
  <c r="B1863" i="21"/>
  <c r="B1864" i="21"/>
  <c r="B1865" i="21"/>
  <c r="B1866" i="21"/>
  <c r="B1867" i="21"/>
  <c r="B1868" i="21"/>
  <c r="B1869" i="21"/>
  <c r="B1870" i="21"/>
  <c r="B1871" i="21"/>
  <c r="B1872" i="21"/>
  <c r="B1873" i="21"/>
  <c r="B1874" i="21"/>
  <c r="B1875" i="21"/>
  <c r="B1876" i="21"/>
  <c r="B1806" i="21"/>
  <c r="B1807" i="21"/>
  <c r="B1808" i="21"/>
  <c r="B1809" i="21"/>
  <c r="B1810" i="21"/>
  <c r="B1811" i="21"/>
  <c r="B1812" i="21"/>
  <c r="B1813" i="21"/>
  <c r="B1814" i="21"/>
  <c r="B1815" i="21"/>
  <c r="B1816" i="21"/>
  <c r="B1817" i="21"/>
  <c r="B1818" i="21"/>
  <c r="B1819" i="21"/>
  <c r="B1820" i="21"/>
  <c r="B1821" i="21"/>
  <c r="B1822" i="21"/>
  <c r="B1823" i="21"/>
  <c r="B1824" i="21"/>
  <c r="B1825" i="21"/>
  <c r="B1826" i="21"/>
  <c r="B1827" i="21"/>
  <c r="B1828" i="21"/>
  <c r="B1829" i="21"/>
  <c r="B1830" i="21"/>
  <c r="B1831" i="21"/>
  <c r="B1832" i="21"/>
  <c r="B1833" i="21"/>
  <c r="B1834" i="21"/>
  <c r="B1835" i="21"/>
  <c r="B1836" i="21"/>
  <c r="B1837" i="21"/>
  <c r="B1776" i="21"/>
  <c r="B1777" i="21"/>
  <c r="B1778" i="21"/>
  <c r="B1779" i="21"/>
  <c r="B1780" i="21"/>
  <c r="B1781" i="21"/>
  <c r="B1782" i="21"/>
  <c r="B1783" i="21"/>
  <c r="B1784" i="21"/>
  <c r="B1785" i="21"/>
  <c r="B1786" i="21"/>
  <c r="B1787" i="21"/>
  <c r="B1788" i="21"/>
  <c r="B1789" i="21"/>
  <c r="B1790" i="21"/>
  <c r="B1791" i="21"/>
  <c r="B1792" i="21"/>
  <c r="B1793" i="21"/>
  <c r="B1794" i="21"/>
  <c r="B1795" i="21"/>
  <c r="B1796" i="21"/>
  <c r="B1797" i="21"/>
  <c r="B1798" i="21"/>
  <c r="B1799" i="21"/>
  <c r="B1800" i="21"/>
  <c r="B1801" i="21"/>
  <c r="B1802" i="21"/>
  <c r="B1803" i="21"/>
  <c r="B1804" i="21"/>
  <c r="B1764" i="21"/>
  <c r="B1765" i="21"/>
  <c r="B1766" i="21"/>
  <c r="B1767" i="21"/>
  <c r="B1768" i="21"/>
  <c r="B1769" i="21"/>
  <c r="B1770" i="21"/>
  <c r="B1771" i="21"/>
  <c r="B1772" i="21"/>
  <c r="B1773" i="21"/>
  <c r="B1774" i="21"/>
  <c r="B1727" i="21"/>
  <c r="B1728" i="21"/>
  <c r="B1729" i="21"/>
  <c r="B1730" i="21"/>
  <c r="B1731" i="21"/>
  <c r="B1732" i="21"/>
  <c r="B1733" i="21"/>
  <c r="B1734" i="21"/>
  <c r="B1735" i="21"/>
  <c r="B1736" i="21"/>
  <c r="B1737" i="21"/>
  <c r="B1738" i="21"/>
  <c r="B1739" i="21"/>
  <c r="B1740" i="21"/>
  <c r="B1741" i="21"/>
  <c r="B1742" i="21"/>
  <c r="B1743" i="21"/>
  <c r="B1744" i="21"/>
  <c r="B1745" i="21"/>
  <c r="B1746" i="21"/>
  <c r="B1747" i="21"/>
  <c r="B1748" i="21"/>
  <c r="B1749" i="21"/>
  <c r="B1750" i="21"/>
  <c r="B1751" i="21"/>
  <c r="B1752" i="21"/>
  <c r="B1753" i="21"/>
  <c r="B1754" i="21"/>
  <c r="B1755" i="21"/>
  <c r="B1756" i="21"/>
  <c r="B1757" i="21"/>
  <c r="B1758" i="21"/>
  <c r="B1759" i="21"/>
  <c r="B1760" i="21"/>
  <c r="B1761" i="21"/>
  <c r="B1762" i="21"/>
  <c r="B1763" i="21"/>
  <c r="B1723" i="21"/>
  <c r="B1724" i="21"/>
  <c r="B1725" i="21"/>
  <c r="B1726" i="21"/>
  <c r="B1698" i="21"/>
  <c r="B1699" i="21"/>
  <c r="B1700" i="21"/>
  <c r="B1701" i="21"/>
  <c r="B1702" i="21"/>
  <c r="B1703" i="21"/>
  <c r="B1704" i="21"/>
  <c r="B1705" i="21"/>
  <c r="B1706" i="21"/>
  <c r="B1707" i="21"/>
  <c r="B1708" i="21"/>
  <c r="B1709" i="21"/>
  <c r="B1710" i="21"/>
  <c r="B1711" i="21"/>
  <c r="B1712" i="21"/>
  <c r="B1713" i="21"/>
  <c r="B1714" i="21"/>
  <c r="B1715" i="21"/>
  <c r="B1716" i="21"/>
  <c r="B1717" i="21"/>
  <c r="B1718" i="21"/>
  <c r="B1719" i="21"/>
  <c r="B1720" i="21"/>
  <c r="B1721" i="21"/>
  <c r="B1722" i="21"/>
  <c r="B1659" i="21"/>
  <c r="B1654" i="21"/>
  <c r="B1664" i="21"/>
  <c r="B1669" i="21"/>
  <c r="B1674" i="21"/>
  <c r="B1679" i="21"/>
  <c r="B1689" i="21"/>
  <c r="B1693" i="21"/>
  <c r="B1694" i="21"/>
  <c r="B1695" i="21"/>
  <c r="B1696" i="21"/>
  <c r="B1688" i="21"/>
  <c r="B1690" i="21"/>
  <c r="B1691" i="21"/>
  <c r="B1683" i="21"/>
  <c r="B1684" i="21"/>
  <c r="B1685" i="21"/>
  <c r="B1686" i="21"/>
  <c r="B1678" i="21"/>
  <c r="B1680" i="21"/>
  <c r="B1681" i="21"/>
  <c r="B1673" i="21"/>
  <c r="B1675" i="21"/>
  <c r="B1676" i="21"/>
  <c r="B1668" i="21"/>
  <c r="B1670" i="21"/>
  <c r="B1671" i="21"/>
  <c r="B1663" i="21"/>
  <c r="B1665" i="21"/>
  <c r="B1666" i="21"/>
  <c r="B1658" i="21"/>
  <c r="B1660" i="21"/>
  <c r="B1661" i="21"/>
  <c r="B1653" i="21"/>
  <c r="B1655" i="21"/>
  <c r="B1656" i="21"/>
  <c r="B1652" i="21"/>
  <c r="B1623" i="21"/>
  <c r="B1624" i="21"/>
  <c r="B1625" i="21"/>
  <c r="B1626" i="21"/>
  <c r="B1627" i="21"/>
  <c r="B1628" i="21"/>
  <c r="B1629" i="21"/>
  <c r="B1630" i="21"/>
  <c r="B1631" i="21"/>
  <c r="B1632" i="21"/>
  <c r="B1633" i="21"/>
  <c r="B1634" i="21"/>
  <c r="B1635" i="21"/>
  <c r="B1636" i="21"/>
  <c r="B1637" i="21"/>
  <c r="B1638" i="21"/>
  <c r="B1639" i="21"/>
  <c r="B1640" i="21"/>
  <c r="B1641" i="21"/>
  <c r="B1642" i="21"/>
  <c r="B1643" i="21"/>
  <c r="B1644" i="21"/>
  <c r="B1645" i="21"/>
  <c r="B1646" i="21"/>
  <c r="B1647" i="21"/>
  <c r="B1648" i="21"/>
  <c r="B1649" i="21"/>
  <c r="B1650" i="21"/>
  <c r="B1618" i="21"/>
  <c r="B1619" i="21"/>
  <c r="B1620" i="21"/>
  <c r="B1621" i="21"/>
  <c r="B1594" i="21"/>
  <c r="B1595" i="21"/>
  <c r="B1596" i="21"/>
  <c r="B1597" i="21"/>
  <c r="B1598" i="21"/>
  <c r="B1599" i="21"/>
  <c r="B1600" i="21"/>
  <c r="B1601" i="21"/>
  <c r="B1602" i="21"/>
  <c r="B1603" i="21"/>
  <c r="B1604" i="21"/>
  <c r="B1605" i="21"/>
  <c r="B1606" i="21"/>
  <c r="B1607" i="21"/>
  <c r="B1608" i="21"/>
  <c r="B1609" i="21"/>
  <c r="B1610" i="21"/>
  <c r="B1611" i="21"/>
  <c r="B1612" i="21"/>
  <c r="B1613" i="21"/>
  <c r="B1614" i="21"/>
  <c r="B1615" i="21"/>
  <c r="B1616" i="21"/>
  <c r="B1570" i="21"/>
  <c r="B1571" i="21"/>
  <c r="B1572" i="21"/>
  <c r="B1573" i="21"/>
  <c r="B1574" i="21"/>
  <c r="B1575" i="21"/>
  <c r="B1576" i="21"/>
  <c r="B1577" i="21"/>
  <c r="B1578" i="21"/>
  <c r="B1579" i="21"/>
  <c r="B1580" i="21"/>
  <c r="B1581" i="21"/>
  <c r="B1582" i="21"/>
  <c r="B1583" i="21"/>
  <c r="B1584" i="21"/>
  <c r="B1585" i="21"/>
  <c r="B1586" i="21"/>
  <c r="B1587" i="21"/>
  <c r="B1588" i="21"/>
  <c r="B1589" i="21"/>
  <c r="B1590" i="21"/>
  <c r="B1591" i="21"/>
  <c r="B1592" i="21"/>
  <c r="B1546" i="21"/>
  <c r="B1547" i="21"/>
  <c r="B1548" i="21"/>
  <c r="B1549" i="21"/>
  <c r="B1550" i="21"/>
  <c r="B1551" i="21"/>
  <c r="B1552" i="21"/>
  <c r="B1553" i="21"/>
  <c r="B1554" i="21"/>
  <c r="B1555" i="21"/>
  <c r="B1556" i="21"/>
  <c r="B1557" i="21"/>
  <c r="B1558" i="21"/>
  <c r="B1559" i="21"/>
  <c r="B1560" i="21"/>
  <c r="B1561" i="21"/>
  <c r="B1562" i="21"/>
  <c r="B1563" i="21"/>
  <c r="B1564" i="21"/>
  <c r="B1565" i="21"/>
  <c r="B1566" i="21"/>
  <c r="B1567" i="21"/>
  <c r="B1568" i="21"/>
  <c r="B1542" i="21"/>
  <c r="B1543" i="21"/>
  <c r="B1544" i="21"/>
  <c r="B1512" i="21"/>
  <c r="B1513" i="21"/>
  <c r="B1514" i="21"/>
  <c r="B1515" i="21"/>
  <c r="B1516" i="21"/>
  <c r="B1517" i="21"/>
  <c r="B1518" i="21"/>
  <c r="B1519" i="21"/>
  <c r="B1520" i="21"/>
  <c r="B1521" i="21"/>
  <c r="B1522" i="21"/>
  <c r="B1523" i="21"/>
  <c r="B1524" i="21"/>
  <c r="B1525" i="21"/>
  <c r="B1526" i="21"/>
  <c r="B1527" i="21"/>
  <c r="B1528" i="21"/>
  <c r="B1529" i="21"/>
  <c r="B1530" i="21"/>
  <c r="B1531" i="21"/>
  <c r="B1532" i="21"/>
  <c r="B1533" i="21"/>
  <c r="B1534" i="21"/>
  <c r="B1535" i="21"/>
  <c r="B1536" i="21"/>
  <c r="B1537" i="21"/>
  <c r="B1538" i="21"/>
  <c r="B1539" i="21"/>
  <c r="B1540" i="21"/>
  <c r="B1482" i="21"/>
  <c r="B1483" i="21"/>
  <c r="B1484" i="21"/>
  <c r="B1485" i="21"/>
  <c r="B1486" i="21"/>
  <c r="B1487" i="21"/>
  <c r="B1488" i="21"/>
  <c r="B1489" i="21"/>
  <c r="B1490" i="21"/>
  <c r="B1491" i="21"/>
  <c r="B1492" i="21"/>
  <c r="B1493" i="21"/>
  <c r="B1494" i="21"/>
  <c r="B1495" i="21"/>
  <c r="B1496" i="21"/>
  <c r="B1497" i="21"/>
  <c r="B1498" i="21"/>
  <c r="B1499" i="21"/>
  <c r="B1500" i="21"/>
  <c r="B1501" i="21"/>
  <c r="B1502" i="21"/>
  <c r="B1503" i="21"/>
  <c r="B1504" i="21"/>
  <c r="B1505" i="21"/>
  <c r="B1506" i="21"/>
  <c r="B1507" i="21"/>
  <c r="B1508" i="21"/>
  <c r="B1509" i="21"/>
  <c r="B1510" i="21"/>
  <c r="B1452" i="21"/>
  <c r="B1453" i="21"/>
  <c r="B1454" i="21"/>
  <c r="B1455" i="21"/>
  <c r="B1456" i="21"/>
  <c r="B1457" i="21"/>
  <c r="B1458" i="21"/>
  <c r="B1459" i="21"/>
  <c r="B1460" i="21"/>
  <c r="B1461" i="21"/>
  <c r="B1462" i="21"/>
  <c r="B1463" i="21"/>
  <c r="B1464" i="21"/>
  <c r="B1465" i="21"/>
  <c r="B1466" i="21"/>
  <c r="B1467" i="21"/>
  <c r="B1468" i="21"/>
  <c r="B1469" i="21"/>
  <c r="B1470" i="21"/>
  <c r="B1471" i="21"/>
  <c r="B1472" i="21"/>
  <c r="B1473" i="21"/>
  <c r="B1474" i="21"/>
  <c r="B1475" i="21"/>
  <c r="B1476" i="21"/>
  <c r="B1477" i="21"/>
  <c r="B1478" i="21"/>
  <c r="B1479" i="21"/>
  <c r="B1480" i="21"/>
  <c r="B1425" i="21"/>
  <c r="B1426" i="21"/>
  <c r="B1427" i="21"/>
  <c r="B1428" i="21"/>
  <c r="B1429" i="21"/>
  <c r="B1430" i="21"/>
  <c r="B1431" i="21"/>
  <c r="B1432" i="21"/>
  <c r="B1433" i="21"/>
  <c r="B1434" i="21"/>
  <c r="B1435" i="21"/>
  <c r="B1436" i="21"/>
  <c r="B1437" i="21"/>
  <c r="B1438" i="21"/>
  <c r="B1439" i="21"/>
  <c r="B1440" i="21"/>
  <c r="B1441" i="21"/>
  <c r="B1442" i="21"/>
  <c r="B1443" i="21"/>
  <c r="B1444" i="21"/>
  <c r="B1445" i="21"/>
  <c r="B1446" i="21"/>
  <c r="B1447" i="21"/>
  <c r="B1448" i="21"/>
  <c r="B1449" i="21"/>
  <c r="B1450" i="21"/>
  <c r="B1407" i="21"/>
  <c r="B1408" i="21"/>
  <c r="B1409" i="21"/>
  <c r="B1410" i="21"/>
  <c r="B1411" i="21"/>
  <c r="B1412" i="21"/>
  <c r="B1413" i="21"/>
  <c r="B1414" i="21"/>
  <c r="B1415" i="21"/>
  <c r="B1416" i="21"/>
  <c r="B1417" i="21"/>
  <c r="B1418" i="21"/>
  <c r="B1419" i="21"/>
  <c r="B1420" i="21"/>
  <c r="B1421" i="21"/>
  <c r="B1422" i="21"/>
  <c r="B1423" i="21"/>
  <c r="B1352" i="21"/>
  <c r="B1353" i="21"/>
  <c r="B1354" i="21"/>
  <c r="B1355" i="21"/>
  <c r="B1356" i="21"/>
  <c r="B1357" i="21"/>
  <c r="B1358" i="21"/>
  <c r="B1359" i="21"/>
  <c r="B1360" i="21"/>
  <c r="B1361" i="21"/>
  <c r="B1362" i="21"/>
  <c r="B1363" i="21"/>
  <c r="B1364" i="21"/>
  <c r="B1365" i="21"/>
  <c r="B1366" i="21"/>
  <c r="B1367" i="21"/>
  <c r="B1368" i="21"/>
  <c r="B1369" i="21"/>
  <c r="B1370" i="21"/>
  <c r="B1371" i="21"/>
  <c r="B1372" i="21"/>
  <c r="B1373" i="21"/>
  <c r="B1374" i="21"/>
  <c r="B1375" i="21"/>
  <c r="B1376" i="21"/>
  <c r="B1377" i="21"/>
  <c r="B1378" i="21"/>
  <c r="B1379" i="21"/>
  <c r="B1380" i="21"/>
  <c r="B1381" i="21"/>
  <c r="B1382" i="21"/>
  <c r="B1383" i="21"/>
  <c r="B1384" i="21"/>
  <c r="B1385" i="21"/>
  <c r="B1386" i="21"/>
  <c r="B1387" i="21"/>
  <c r="B1388" i="21"/>
  <c r="B1389" i="21"/>
  <c r="B1390" i="21"/>
  <c r="B1391" i="21"/>
  <c r="B1392" i="21"/>
  <c r="B1393" i="21"/>
  <c r="B1394" i="21"/>
  <c r="B1395" i="21"/>
  <c r="B1396" i="21"/>
  <c r="B1397" i="21"/>
  <c r="B1398" i="21"/>
  <c r="B1399" i="21"/>
  <c r="B1400" i="21"/>
  <c r="B1401" i="21"/>
  <c r="B1402" i="21"/>
  <c r="B1403" i="21"/>
  <c r="B1404" i="21"/>
  <c r="B1405" i="21"/>
  <c r="B1406" i="21"/>
  <c r="B1348" i="21"/>
  <c r="B1349" i="21"/>
  <c r="B1350" i="21"/>
  <c r="B1318" i="21"/>
  <c r="B1319" i="21"/>
  <c r="B1320" i="21"/>
  <c r="B1321" i="21"/>
  <c r="B1322" i="21"/>
  <c r="B1323" i="21"/>
  <c r="B1324" i="21"/>
  <c r="B1325" i="21"/>
  <c r="B1326" i="21"/>
  <c r="B1327" i="21"/>
  <c r="B1328" i="21"/>
  <c r="B1329" i="21"/>
  <c r="B1330" i="21"/>
  <c r="B1331" i="21"/>
  <c r="B1332" i="21"/>
  <c r="B1333" i="21"/>
  <c r="B1334" i="21"/>
  <c r="B1335" i="21"/>
  <c r="B1336" i="21"/>
  <c r="B1337" i="21"/>
  <c r="B1338" i="21"/>
  <c r="B1339" i="21"/>
  <c r="B1340" i="21"/>
  <c r="B1341" i="21"/>
  <c r="B1342" i="21"/>
  <c r="B1343" i="21"/>
  <c r="B1344" i="21"/>
  <c r="B1345" i="21"/>
  <c r="B1346" i="21"/>
  <c r="B1288" i="21"/>
  <c r="B1289" i="21"/>
  <c r="B1290" i="21"/>
  <c r="B1291" i="21"/>
  <c r="B1292" i="21"/>
  <c r="B1293" i="21"/>
  <c r="B1294" i="21"/>
  <c r="B1295" i="21"/>
  <c r="B1296" i="21"/>
  <c r="B1297" i="21"/>
  <c r="B1298" i="21"/>
  <c r="B1299" i="21"/>
  <c r="B1300" i="21"/>
  <c r="B1301" i="21"/>
  <c r="B1302" i="21"/>
  <c r="B1303" i="21"/>
  <c r="B1304" i="21"/>
  <c r="B1305" i="21"/>
  <c r="B1306" i="21"/>
  <c r="B1307" i="21"/>
  <c r="B1308" i="21"/>
  <c r="B1309" i="21"/>
  <c r="B1310" i="21"/>
  <c r="B1311" i="21"/>
  <c r="B1312" i="21"/>
  <c r="B1313" i="21"/>
  <c r="B1314" i="21"/>
  <c r="B1315" i="21"/>
  <c r="B1316" i="21"/>
  <c r="B1284" i="21"/>
  <c r="B1285" i="21"/>
  <c r="B1286" i="21"/>
  <c r="B1256" i="21"/>
  <c r="B1257" i="21"/>
  <c r="B1258" i="21"/>
  <c r="B1259" i="21"/>
  <c r="B1260" i="21"/>
  <c r="B1261" i="21"/>
  <c r="B1262" i="21"/>
  <c r="B1263" i="21"/>
  <c r="B1264" i="21"/>
  <c r="B1265" i="21"/>
  <c r="B1266" i="21"/>
  <c r="B1267" i="21"/>
  <c r="B1268" i="21"/>
  <c r="B1269" i="21"/>
  <c r="B1270" i="21"/>
  <c r="B1271" i="21"/>
  <c r="B1272" i="21"/>
  <c r="B1273" i="21"/>
  <c r="B1274" i="21"/>
  <c r="B1275" i="21"/>
  <c r="B1276" i="21"/>
  <c r="B1277" i="21"/>
  <c r="B1278" i="21"/>
  <c r="B1279" i="21"/>
  <c r="B1280" i="21"/>
  <c r="B1281" i="21"/>
  <c r="B1282" i="21"/>
  <c r="B1283" i="21"/>
  <c r="B1215" i="21"/>
  <c r="B1216" i="21"/>
  <c r="B1217" i="21"/>
  <c r="B1218" i="21"/>
  <c r="B1219" i="21"/>
  <c r="B1220" i="21"/>
  <c r="B1221" i="21"/>
  <c r="B1222" i="21"/>
  <c r="B1223" i="21"/>
  <c r="B1224" i="21"/>
  <c r="B1225" i="21"/>
  <c r="B1226" i="21"/>
  <c r="B1227" i="21"/>
  <c r="B1228" i="21"/>
  <c r="B1229" i="21"/>
  <c r="B1230" i="21"/>
  <c r="B1231" i="21"/>
  <c r="B1232" i="21"/>
  <c r="B1233" i="21"/>
  <c r="B1234" i="21"/>
  <c r="B1235" i="21"/>
  <c r="B1236" i="21"/>
  <c r="B1237" i="21"/>
  <c r="B1238" i="21"/>
  <c r="B1239" i="21"/>
  <c r="B1240" i="21"/>
  <c r="B1241" i="21"/>
  <c r="B1242" i="21"/>
  <c r="B1243" i="21"/>
  <c r="B1244" i="21"/>
  <c r="B1245" i="21"/>
  <c r="B1246" i="21"/>
  <c r="B1247" i="21"/>
  <c r="B1248" i="21"/>
  <c r="B1249" i="21"/>
  <c r="B1250" i="21"/>
  <c r="B1251" i="21"/>
  <c r="B1252" i="21"/>
  <c r="B1253" i="21"/>
  <c r="B1254" i="21"/>
  <c r="B1255" i="21"/>
  <c r="B1210" i="21"/>
  <c r="B1211" i="21"/>
  <c r="B1212" i="21"/>
  <c r="B1213" i="21"/>
  <c r="B1186" i="21"/>
  <c r="B1187" i="21"/>
  <c r="B1188" i="21"/>
  <c r="B1189" i="21"/>
  <c r="B1190" i="21"/>
  <c r="B1191" i="21"/>
  <c r="B1192" i="21"/>
  <c r="B1193" i="21"/>
  <c r="B1194" i="21"/>
  <c r="B1195" i="21"/>
  <c r="B1196" i="21"/>
  <c r="B1197" i="21"/>
  <c r="B1198" i="21"/>
  <c r="B1199" i="21"/>
  <c r="B1200" i="21"/>
  <c r="B1201" i="21"/>
  <c r="B1202" i="21"/>
  <c r="B1203" i="21"/>
  <c r="B1204" i="21"/>
  <c r="B1205" i="21"/>
  <c r="B1206" i="21"/>
  <c r="B1207" i="21"/>
  <c r="B1208" i="21"/>
  <c r="B1156" i="21"/>
  <c r="B1157" i="21"/>
  <c r="B1158" i="21"/>
  <c r="B1159" i="21"/>
  <c r="B1160" i="21"/>
  <c r="B1161" i="21"/>
  <c r="B1162" i="21"/>
  <c r="B1163" i="21"/>
  <c r="B1164" i="21"/>
  <c r="B1165" i="21"/>
  <c r="B1166" i="21"/>
  <c r="B1167" i="21"/>
  <c r="B1168" i="21"/>
  <c r="B1169" i="21"/>
  <c r="B1170" i="21"/>
  <c r="B1171" i="21"/>
  <c r="B1172" i="21"/>
  <c r="B1173" i="21"/>
  <c r="B1174" i="21"/>
  <c r="B1175" i="21"/>
  <c r="B1176" i="21"/>
  <c r="B1177" i="21"/>
  <c r="B1178" i="21"/>
  <c r="B1179" i="21"/>
  <c r="B1180" i="21"/>
  <c r="B1181" i="21"/>
  <c r="B1182" i="21"/>
  <c r="B1183" i="21"/>
  <c r="B1184" i="21"/>
  <c r="B1126" i="21"/>
  <c r="B1127" i="21"/>
  <c r="B1128" i="21"/>
  <c r="B1129" i="21"/>
  <c r="B1130" i="21"/>
  <c r="B1131" i="21"/>
  <c r="B1132" i="21"/>
  <c r="B1133" i="21"/>
  <c r="B1134" i="21"/>
  <c r="B1135" i="21"/>
  <c r="B1136" i="21"/>
  <c r="B1137" i="21"/>
  <c r="B1138" i="21"/>
  <c r="B1139" i="21"/>
  <c r="B1140" i="21"/>
  <c r="B1141" i="21"/>
  <c r="B1142" i="21"/>
  <c r="B1143" i="21"/>
  <c r="B1144" i="21"/>
  <c r="B1145" i="21"/>
  <c r="B1146" i="21"/>
  <c r="B1147" i="21"/>
  <c r="B1148" i="21"/>
  <c r="B1149" i="21"/>
  <c r="B1150" i="21"/>
  <c r="B1151" i="21"/>
  <c r="B1152" i="21"/>
  <c r="B1153" i="21"/>
  <c r="B1154" i="21"/>
  <c r="B1120" i="21"/>
  <c r="B1121" i="21"/>
  <c r="B1122" i="21"/>
  <c r="B1123" i="21"/>
  <c r="B1124" i="21"/>
  <c r="B1119" i="21"/>
  <c r="B1049" i="21"/>
  <c r="B1050" i="21"/>
  <c r="B1051" i="21"/>
  <c r="B1052" i="21"/>
  <c r="B1053" i="21"/>
  <c r="B1054" i="21"/>
  <c r="B1055" i="21"/>
  <c r="B1056" i="21"/>
  <c r="B1057" i="21"/>
  <c r="B1058" i="21"/>
  <c r="B1059" i="21"/>
  <c r="B1060" i="21"/>
  <c r="B1061" i="21"/>
  <c r="B1062" i="21"/>
  <c r="B1063" i="21"/>
  <c r="B1064" i="21"/>
  <c r="B1065" i="21"/>
  <c r="B1066" i="21"/>
  <c r="B1067" i="21"/>
  <c r="B1068" i="21"/>
  <c r="B1069" i="21"/>
  <c r="B1070" i="21"/>
  <c r="B1071" i="21"/>
  <c r="B1072" i="21"/>
  <c r="B1073" i="21"/>
  <c r="B1074" i="21"/>
  <c r="B1075" i="21"/>
  <c r="B1076" i="21"/>
  <c r="B1077" i="21"/>
  <c r="B1078" i="21"/>
  <c r="B1079" i="21"/>
  <c r="B1080" i="21"/>
  <c r="B1081" i="21"/>
  <c r="B1082" i="21"/>
  <c r="B1083" i="21"/>
  <c r="B1084" i="21"/>
  <c r="B1085" i="21"/>
  <c r="B1086" i="21"/>
  <c r="B1087" i="21"/>
  <c r="B1088" i="21"/>
  <c r="B1089" i="21"/>
  <c r="B1090" i="21"/>
  <c r="B1091" i="21"/>
  <c r="B1092" i="21"/>
  <c r="B1093" i="21"/>
  <c r="B1094" i="21"/>
  <c r="B1095" i="21"/>
  <c r="B1096" i="21"/>
  <c r="B1097" i="21"/>
  <c r="B1098" i="21"/>
  <c r="B1099" i="21"/>
  <c r="B1100" i="21"/>
  <c r="B1101" i="21"/>
  <c r="B1102" i="21"/>
  <c r="B1103" i="21"/>
  <c r="B1104" i="21"/>
  <c r="B1105" i="21"/>
  <c r="B1106" i="21"/>
  <c r="B1107" i="21"/>
  <c r="B1108" i="21"/>
  <c r="B1109" i="21"/>
  <c r="B1110" i="21"/>
  <c r="B1111" i="21"/>
  <c r="B1112" i="21"/>
  <c r="B1113" i="21"/>
  <c r="B1114" i="21"/>
  <c r="B1115" i="21"/>
  <c r="B1116" i="21"/>
  <c r="B1117" i="21"/>
  <c r="B1118" i="21"/>
  <c r="B1019" i="21"/>
  <c r="B1020" i="21"/>
  <c r="B1021" i="21"/>
  <c r="B1022" i="21"/>
  <c r="B1023" i="21"/>
  <c r="B1024" i="21"/>
  <c r="B1025" i="21"/>
  <c r="B1026" i="21"/>
  <c r="B1027" i="21"/>
  <c r="B1028" i="21"/>
  <c r="B1029" i="21"/>
  <c r="B1030" i="21"/>
  <c r="B1031" i="21"/>
  <c r="B1032" i="21"/>
  <c r="B1033" i="21"/>
  <c r="B1034" i="21"/>
  <c r="B1035" i="21"/>
  <c r="B1036" i="21"/>
  <c r="B1037" i="21"/>
  <c r="B1038" i="21"/>
  <c r="B1039" i="21"/>
  <c r="B1040" i="21"/>
  <c r="B1041" i="21"/>
  <c r="B1042" i="21"/>
  <c r="B1043" i="21"/>
  <c r="B1044" i="21"/>
  <c r="B1045" i="21"/>
  <c r="B1046" i="21"/>
  <c r="B1047" i="21"/>
  <c r="B989" i="21"/>
  <c r="B990" i="21"/>
  <c r="B991" i="21"/>
  <c r="B992" i="21"/>
  <c r="B993" i="21"/>
  <c r="B994" i="21"/>
  <c r="B995" i="21"/>
  <c r="B996" i="21"/>
  <c r="B997" i="21"/>
  <c r="B998" i="21"/>
  <c r="B999" i="21"/>
  <c r="B1000" i="21"/>
  <c r="B1001" i="21"/>
  <c r="B1002" i="21"/>
  <c r="B1003" i="21"/>
  <c r="B1004" i="21"/>
  <c r="B1005" i="21"/>
  <c r="B1006" i="21"/>
  <c r="B1007" i="21"/>
  <c r="B1008" i="21"/>
  <c r="B1009" i="21"/>
  <c r="B1010" i="21"/>
  <c r="B1011" i="21"/>
  <c r="B1012" i="21"/>
  <c r="B1013" i="21"/>
  <c r="B1014" i="21"/>
  <c r="B1015" i="21"/>
  <c r="B1016" i="21"/>
  <c r="B1017" i="21"/>
  <c r="B965" i="21"/>
  <c r="B966" i="21"/>
  <c r="B967" i="21"/>
  <c r="B968" i="21"/>
  <c r="B969" i="21"/>
  <c r="B970" i="21"/>
  <c r="B971" i="21"/>
  <c r="B972" i="21"/>
  <c r="B973" i="21"/>
  <c r="B974" i="21"/>
  <c r="B975" i="21"/>
  <c r="B976" i="21"/>
  <c r="B977" i="21"/>
  <c r="B978" i="21"/>
  <c r="B979" i="21"/>
  <c r="B980" i="21"/>
  <c r="B981" i="21"/>
  <c r="B982" i="21"/>
  <c r="B983" i="21"/>
  <c r="B984" i="21"/>
  <c r="B985" i="21"/>
  <c r="B986" i="21"/>
  <c r="B987" i="21"/>
  <c r="B941" i="21"/>
  <c r="B942" i="21"/>
  <c r="B943" i="21"/>
  <c r="B944" i="21"/>
  <c r="B945" i="21"/>
  <c r="B946" i="21"/>
  <c r="B947" i="21"/>
  <c r="B948" i="21"/>
  <c r="B949" i="21"/>
  <c r="B950" i="21"/>
  <c r="B951" i="21"/>
  <c r="B952" i="21"/>
  <c r="B953" i="21"/>
  <c r="B954" i="21"/>
  <c r="B955" i="21"/>
  <c r="B956" i="21"/>
  <c r="B957" i="21"/>
  <c r="B958" i="21"/>
  <c r="B959" i="21"/>
  <c r="B960" i="21"/>
  <c r="B961" i="21"/>
  <c r="B962" i="21"/>
  <c r="B963" i="21"/>
  <c r="B921" i="21"/>
  <c r="B922" i="21"/>
  <c r="B923" i="21"/>
  <c r="B924" i="21"/>
  <c r="B925" i="21"/>
  <c r="B926" i="21"/>
  <c r="B927" i="21"/>
  <c r="B928" i="21"/>
  <c r="B929" i="21"/>
  <c r="B930" i="21"/>
  <c r="B931" i="21"/>
  <c r="B932" i="21"/>
  <c r="B933" i="21"/>
  <c r="B934" i="21"/>
  <c r="B935" i="21"/>
  <c r="B936" i="21"/>
  <c r="B937" i="21"/>
  <c r="B938" i="21"/>
  <c r="B939" i="21"/>
  <c r="B917" i="21"/>
  <c r="B918" i="21"/>
  <c r="B919" i="21"/>
  <c r="B887" i="21"/>
  <c r="B888" i="21"/>
  <c r="B889" i="21"/>
  <c r="B890" i="21"/>
  <c r="B891" i="21"/>
  <c r="B892" i="21"/>
  <c r="B893" i="21"/>
  <c r="B894" i="21"/>
  <c r="B895" i="21"/>
  <c r="B896" i="21"/>
  <c r="B897" i="21"/>
  <c r="B898" i="21"/>
  <c r="B899" i="21"/>
  <c r="B900" i="21"/>
  <c r="B901" i="21"/>
  <c r="B902" i="21"/>
  <c r="B903" i="21"/>
  <c r="B904" i="21"/>
  <c r="B905" i="21"/>
  <c r="B906" i="21"/>
  <c r="B907" i="21"/>
  <c r="B908" i="21"/>
  <c r="B909" i="21"/>
  <c r="B910" i="21"/>
  <c r="B911" i="21"/>
  <c r="B912" i="21"/>
  <c r="B913" i="21"/>
  <c r="B914" i="21"/>
  <c r="B915" i="21"/>
  <c r="B857" i="21"/>
  <c r="B858" i="21"/>
  <c r="B859" i="21"/>
  <c r="B860" i="21"/>
  <c r="B861" i="21"/>
  <c r="B862" i="21"/>
  <c r="B863" i="21"/>
  <c r="B864" i="21"/>
  <c r="B865" i="21"/>
  <c r="B866" i="21"/>
  <c r="B867" i="21"/>
  <c r="B868" i="21"/>
  <c r="B869" i="21"/>
  <c r="B870" i="21"/>
  <c r="B871" i="21"/>
  <c r="B872" i="21"/>
  <c r="B873" i="21"/>
  <c r="B874" i="21"/>
  <c r="B875" i="21"/>
  <c r="B876" i="21"/>
  <c r="B877" i="21"/>
  <c r="B878" i="21"/>
  <c r="B879" i="21"/>
  <c r="B880" i="21"/>
  <c r="B881" i="21"/>
  <c r="B882" i="21"/>
  <c r="B883" i="21"/>
  <c r="B884" i="21"/>
  <c r="B885" i="21"/>
  <c r="B827" i="21"/>
  <c r="B828" i="21"/>
  <c r="B829" i="21"/>
  <c r="B830" i="21"/>
  <c r="B831" i="21"/>
  <c r="B832" i="21"/>
  <c r="B833" i="21"/>
  <c r="B834" i="21"/>
  <c r="B835" i="21"/>
  <c r="B836" i="21"/>
  <c r="B837" i="21"/>
  <c r="B838" i="21"/>
  <c r="B839" i="21"/>
  <c r="B840" i="21"/>
  <c r="B841" i="21"/>
  <c r="B842" i="21"/>
  <c r="B843" i="21"/>
  <c r="B844" i="21"/>
  <c r="B845" i="21"/>
  <c r="B846" i="21"/>
  <c r="B847" i="21"/>
  <c r="B848" i="21"/>
  <c r="B849" i="21"/>
  <c r="B850" i="21"/>
  <c r="B851" i="21"/>
  <c r="B852" i="21"/>
  <c r="B853" i="21"/>
  <c r="B854" i="21"/>
  <c r="B855" i="21"/>
  <c r="B822" i="21"/>
  <c r="B823" i="21"/>
  <c r="B824" i="21"/>
  <c r="B825" i="21"/>
  <c r="B817" i="21"/>
  <c r="B818" i="21"/>
  <c r="B819" i="21"/>
  <c r="B820" i="21"/>
  <c r="B2112" i="21"/>
  <c r="B2039" i="21"/>
  <c r="B2012" i="21"/>
  <c r="B2008" i="21"/>
  <c r="B1978" i="21"/>
  <c r="B1948" i="21"/>
  <c r="B1918" i="21"/>
  <c r="B1878" i="21"/>
  <c r="B1805" i="21"/>
  <c r="B1775" i="21"/>
  <c r="B1697" i="21"/>
  <c r="B1692" i="21"/>
  <c r="B1687" i="21"/>
  <c r="B1682" i="21"/>
  <c r="B1677" i="21"/>
  <c r="B1672" i="21"/>
  <c r="B1667" i="21"/>
  <c r="B1662" i="21"/>
  <c r="B1657" i="21"/>
  <c r="B1651" i="21"/>
  <c r="B1622" i="21"/>
  <c r="B1617" i="21"/>
  <c r="B1593" i="21"/>
  <c r="B1569" i="21"/>
  <c r="B1545" i="21"/>
  <c r="B1541" i="21"/>
  <c r="B1511" i="21"/>
  <c r="B1481" i="21"/>
  <c r="B1451" i="21"/>
  <c r="B1424" i="21"/>
  <c r="B1351" i="21"/>
  <c r="B1347" i="21"/>
  <c r="B1317" i="21"/>
  <c r="B1287" i="21"/>
  <c r="B1214" i="21"/>
  <c r="B1209" i="21"/>
  <c r="B1185" i="21"/>
  <c r="B1155" i="21"/>
  <c r="B1125" i="21"/>
  <c r="B1048" i="21"/>
  <c r="B1018" i="21"/>
  <c r="B988" i="21"/>
  <c r="B964" i="21"/>
  <c r="B940" i="21"/>
  <c r="B920" i="21"/>
  <c r="B916" i="21"/>
  <c r="B886" i="21"/>
  <c r="B856" i="21"/>
  <c r="B826" i="21"/>
  <c r="B816" i="21"/>
  <c r="B821" i="21"/>
  <c r="A139" i="10"/>
  <c r="A140" i="10"/>
  <c r="A141" i="10"/>
  <c r="A142" i="10"/>
  <c r="A143" i="10"/>
  <c r="A144" i="10"/>
  <c r="A145" i="10"/>
  <c r="A146" i="10"/>
  <c r="A147" i="10"/>
  <c r="A148" i="10"/>
  <c r="A149" i="10"/>
  <c r="A128" i="10"/>
  <c r="A129" i="10"/>
  <c r="A130" i="10"/>
  <c r="A131" i="10"/>
  <c r="A132" i="10"/>
  <c r="A133" i="10"/>
  <c r="A134" i="10"/>
  <c r="A135" i="10"/>
  <c r="A136" i="10"/>
  <c r="A137" i="10"/>
  <c r="A138" i="10"/>
  <c r="E36" i="1"/>
  <c r="A127" i="10"/>
  <c r="A121" i="10"/>
  <c r="A112" i="10"/>
  <c r="A113" i="10"/>
  <c r="A114" i="10"/>
  <c r="A115" i="10"/>
  <c r="A116" i="10"/>
  <c r="A117" i="10"/>
  <c r="A118" i="10"/>
  <c r="A119" i="10"/>
  <c r="A120" i="10"/>
  <c r="A122" i="10"/>
  <c r="A123" i="10"/>
  <c r="A124" i="10"/>
  <c r="A125" i="10"/>
  <c r="A126" i="10"/>
  <c r="A110" i="10"/>
  <c r="A108" i="10"/>
  <c r="A99" i="10"/>
  <c r="A100" i="10"/>
  <c r="A101" i="10"/>
  <c r="A102" i="10"/>
  <c r="A103" i="10"/>
  <c r="A104" i="10"/>
  <c r="A105" i="10"/>
  <c r="A106" i="10"/>
  <c r="A107" i="10"/>
  <c r="A109" i="10"/>
  <c r="A111" i="10"/>
  <c r="A96" i="10"/>
  <c r="A94" i="10"/>
  <c r="A92" i="10"/>
  <c r="A84" i="10"/>
  <c r="A80" i="10"/>
  <c r="A77" i="10"/>
  <c r="E34" i="1"/>
  <c r="A75" i="10"/>
  <c r="A66" i="10"/>
  <c r="A64" i="10"/>
  <c r="A65" i="10"/>
  <c r="A67" i="10"/>
  <c r="A68" i="10"/>
  <c r="A69" i="10"/>
  <c r="A70" i="10"/>
  <c r="A71" i="10"/>
  <c r="A72" i="10"/>
  <c r="A73" i="10"/>
  <c r="A74" i="10"/>
  <c r="A76" i="10"/>
  <c r="A78" i="10"/>
  <c r="A79" i="10"/>
  <c r="A81" i="10"/>
  <c r="A82" i="10"/>
  <c r="A83" i="10"/>
  <c r="A85" i="10"/>
  <c r="A86" i="10"/>
  <c r="A87" i="10"/>
  <c r="A88" i="10"/>
  <c r="A89" i="10"/>
  <c r="A90" i="10"/>
  <c r="A91" i="10"/>
  <c r="A93" i="10"/>
  <c r="A95" i="10"/>
  <c r="A97" i="10"/>
  <c r="A98" i="10"/>
  <c r="A54" i="10"/>
  <c r="A55" i="10"/>
  <c r="A56" i="10"/>
  <c r="A57" i="10"/>
  <c r="A58" i="10"/>
  <c r="A59" i="10"/>
  <c r="A60" i="10"/>
  <c r="A61" i="10"/>
  <c r="A62" i="10"/>
  <c r="A63" i="10"/>
  <c r="E30" i="1"/>
  <c r="E29" i="1"/>
  <c r="E28" i="1"/>
  <c r="A48" i="10"/>
  <c r="A49" i="10"/>
  <c r="A50" i="10"/>
  <c r="A51" i="10"/>
  <c r="A52" i="10"/>
  <c r="A53" i="10"/>
  <c r="E27" i="1"/>
  <c r="E26" i="1"/>
  <c r="E25" i="1"/>
  <c r="C578" i="11"/>
  <c r="C577" i="11"/>
  <c r="C576" i="11"/>
  <c r="C579" i="11"/>
  <c r="C581" i="11"/>
  <c r="C545" i="11"/>
  <c r="C543" i="11"/>
  <c r="C544" i="11"/>
  <c r="C580" i="11"/>
  <c r="C240" i="11"/>
  <c r="C241" i="11"/>
  <c r="C235" i="11"/>
  <c r="C238" i="11"/>
  <c r="C237" i="11"/>
  <c r="C239" i="11"/>
  <c r="C236" i="11"/>
  <c r="C242" i="11"/>
  <c r="C547" i="11"/>
  <c r="C198" i="11"/>
  <c r="C200" i="11"/>
  <c r="C530" i="11"/>
  <c r="C39" i="11"/>
  <c r="C38" i="11"/>
  <c r="C531" i="11"/>
  <c r="C199" i="11"/>
  <c r="C546" i="11"/>
  <c r="C102" i="11"/>
  <c r="C378" i="11"/>
  <c r="C608" i="11"/>
  <c r="C379" i="11"/>
  <c r="C103" i="11"/>
  <c r="C78" i="11"/>
  <c r="C398" i="11"/>
  <c r="J92" i="6"/>
  <c r="N92" i="6" s="1"/>
  <c r="C449" i="11"/>
  <c r="C447" i="11"/>
  <c r="C448" i="11"/>
  <c r="C442" i="11"/>
  <c r="C444" i="11"/>
  <c r="C443" i="11"/>
  <c r="C445" i="11"/>
  <c r="C522" i="11"/>
  <c r="C617" i="11"/>
  <c r="C619" i="11"/>
  <c r="C602" i="11"/>
  <c r="C618" i="11"/>
  <c r="C55" i="11"/>
  <c r="C446" i="11"/>
  <c r="C11" i="11"/>
  <c r="C523" i="11"/>
  <c r="C557" i="11"/>
  <c r="C542" i="11"/>
  <c r="C532" i="11"/>
  <c r="C556" i="11"/>
  <c r="J15" i="6"/>
  <c r="N15" i="6" s="1"/>
  <c r="J100" i="6"/>
  <c r="N100" i="6" s="1"/>
  <c r="J4" i="6"/>
  <c r="N4" i="6" s="1"/>
  <c r="J116" i="6"/>
  <c r="N116" i="6" s="1"/>
  <c r="J129" i="6"/>
  <c r="N129" i="6" s="1"/>
  <c r="J123" i="6"/>
  <c r="N123" i="6" s="1"/>
  <c r="J139" i="6"/>
  <c r="N139" i="6" s="1"/>
  <c r="J143" i="6"/>
  <c r="N143" i="6" s="1"/>
  <c r="J120" i="6"/>
  <c r="N120" i="6" s="1"/>
  <c r="J128" i="6"/>
  <c r="N128" i="6" s="1"/>
  <c r="C375" i="11"/>
  <c r="C376" i="11"/>
  <c r="C377" i="11"/>
  <c r="C172" i="11"/>
  <c r="C173" i="11"/>
  <c r="C174" i="11"/>
  <c r="C316" i="11"/>
  <c r="C317" i="11"/>
  <c r="C318" i="11"/>
  <c r="C319" i="11"/>
  <c r="C67" i="11"/>
  <c r="C68" i="11"/>
  <c r="C69" i="11"/>
  <c r="C70" i="11"/>
  <c r="C182" i="11"/>
  <c r="C178" i="11"/>
  <c r="C177" i="11"/>
  <c r="C179" i="11"/>
  <c r="C175" i="11"/>
  <c r="C180" i="11"/>
  <c r="C181" i="11"/>
  <c r="C405" i="11"/>
  <c r="C406" i="11"/>
  <c r="C404" i="11"/>
  <c r="C402" i="11"/>
  <c r="C401" i="11"/>
  <c r="C403" i="11"/>
  <c r="C399" i="11"/>
  <c r="C499" i="11"/>
  <c r="C350" i="11"/>
  <c r="C351" i="11"/>
  <c r="C352" i="11"/>
  <c r="C348" i="11"/>
  <c r="C360" i="11"/>
  <c r="C428" i="11"/>
  <c r="C430" i="11"/>
  <c r="C431" i="11"/>
  <c r="C81" i="11"/>
  <c r="C82" i="11"/>
  <c r="C83" i="11"/>
  <c r="C79" i="11"/>
  <c r="C662" i="11"/>
  <c r="C663" i="11"/>
  <c r="C664" i="11"/>
  <c r="C521" i="11"/>
  <c r="C387" i="11"/>
  <c r="C388" i="11"/>
  <c r="C389" i="11"/>
  <c r="C459" i="11"/>
  <c r="C455" i="11"/>
  <c r="C456" i="11"/>
  <c r="C458" i="11"/>
  <c r="C457" i="11"/>
  <c r="C113" i="11"/>
  <c r="C114" i="11"/>
  <c r="C115" i="11"/>
  <c r="C116" i="11"/>
  <c r="C108" i="11"/>
  <c r="C109" i="11"/>
  <c r="C110" i="11"/>
  <c r="C111" i="11"/>
  <c r="C311" i="11"/>
  <c r="C312" i="11"/>
  <c r="C313" i="11"/>
  <c r="C314" i="11"/>
  <c r="C118" i="11"/>
  <c r="C119" i="11"/>
  <c r="C120" i="11"/>
  <c r="C121" i="11"/>
  <c r="C276" i="11"/>
  <c r="C277" i="11"/>
  <c r="C278" i="11"/>
  <c r="C279" i="11"/>
  <c r="C588" i="11"/>
  <c r="C589" i="11"/>
  <c r="C590" i="11"/>
  <c r="C591" i="11"/>
  <c r="C494" i="11"/>
  <c r="C495" i="11"/>
  <c r="C496" i="11"/>
  <c r="C497" i="11"/>
  <c r="C345" i="11"/>
  <c r="C346" i="11"/>
  <c r="C347" i="11"/>
  <c r="C343" i="11"/>
  <c r="C221" i="11"/>
  <c r="C222" i="11"/>
  <c r="C223" i="11"/>
  <c r="C224" i="11"/>
  <c r="C164" i="11"/>
  <c r="C165" i="11"/>
  <c r="C166" i="11"/>
  <c r="C167" i="11"/>
  <c r="C511" i="11"/>
  <c r="C512" i="11"/>
  <c r="C513" i="11"/>
  <c r="C514" i="11"/>
  <c r="C127" i="11"/>
  <c r="C128" i="11"/>
  <c r="C129" i="11"/>
  <c r="C130" i="11"/>
  <c r="C227" i="11"/>
  <c r="C228" i="11"/>
  <c r="C229" i="11"/>
  <c r="C225" i="11"/>
  <c r="C467" i="11"/>
  <c r="C468" i="11"/>
  <c r="C469" i="11"/>
  <c r="C470" i="11"/>
  <c r="C57" i="11"/>
  <c r="C58" i="11"/>
  <c r="C59" i="11"/>
  <c r="C60" i="11"/>
  <c r="C321" i="11"/>
  <c r="C322" i="11"/>
  <c r="C323" i="11"/>
  <c r="C324" i="11"/>
  <c r="C207" i="11"/>
  <c r="C208" i="11"/>
  <c r="C209" i="11"/>
  <c r="C210" i="11"/>
  <c r="C212" i="11"/>
  <c r="C213" i="11"/>
  <c r="C214" i="11"/>
  <c r="C215" i="11"/>
  <c r="C202" i="11"/>
  <c r="C203" i="11"/>
  <c r="C204" i="11"/>
  <c r="C205" i="11"/>
  <c r="C489" i="11"/>
  <c r="C490" i="11"/>
  <c r="C491" i="11"/>
  <c r="C492" i="11"/>
  <c r="C452" i="11"/>
  <c r="C453" i="11"/>
  <c r="C454" i="11"/>
  <c r="C450" i="11"/>
  <c r="C31" i="11"/>
  <c r="C32" i="11"/>
  <c r="C33" i="11"/>
  <c r="C34" i="11"/>
  <c r="C433" i="11"/>
  <c r="C432" i="11"/>
  <c r="C355" i="11"/>
  <c r="C356" i="11"/>
  <c r="C357" i="11"/>
  <c r="C358" i="11"/>
  <c r="C217" i="11"/>
  <c r="C218" i="11"/>
  <c r="C219" i="11"/>
  <c r="C501" i="11"/>
  <c r="C502" i="11"/>
  <c r="C503" i="11"/>
  <c r="C504" i="11"/>
  <c r="C484" i="11"/>
  <c r="C485" i="11"/>
  <c r="C486" i="11"/>
  <c r="C487" i="11"/>
  <c r="C604" i="11"/>
  <c r="C605" i="11"/>
  <c r="C606" i="11"/>
  <c r="C607" i="11"/>
  <c r="C593" i="11"/>
  <c r="C594" i="11"/>
  <c r="C595" i="11"/>
  <c r="C596" i="11"/>
  <c r="C250" i="11"/>
  <c r="C251" i="11"/>
  <c r="C252" i="11"/>
  <c r="C253" i="11"/>
  <c r="C263" i="11"/>
  <c r="C264" i="11"/>
  <c r="C265" i="11"/>
  <c r="C266" i="11"/>
  <c r="C258" i="11"/>
  <c r="C259" i="11"/>
  <c r="C260" i="11"/>
  <c r="C261" i="11"/>
  <c r="C506" i="11"/>
  <c r="C507" i="11"/>
  <c r="C508" i="11"/>
  <c r="C509" i="11"/>
  <c r="C472" i="11"/>
  <c r="C473" i="11"/>
  <c r="C474" i="11"/>
  <c r="C475" i="11"/>
  <c r="C281" i="11"/>
  <c r="C282" i="11"/>
  <c r="C283" i="11"/>
  <c r="C284" i="11"/>
  <c r="C409" i="11"/>
  <c r="C410" i="11"/>
  <c r="C411" i="11"/>
  <c r="C407" i="11"/>
  <c r="C26" i="11"/>
  <c r="C27" i="11"/>
  <c r="C28" i="11"/>
  <c r="C29" i="11"/>
  <c r="C516" i="11"/>
  <c r="C517" i="11"/>
  <c r="C518" i="11"/>
  <c r="C519" i="11"/>
  <c r="C135" i="11"/>
  <c r="C132" i="11"/>
  <c r="C133" i="11"/>
  <c r="C134" i="11"/>
  <c r="C396" i="11"/>
  <c r="C397" i="11"/>
  <c r="C395" i="11"/>
  <c r="C390" i="11"/>
  <c r="C392" i="11"/>
  <c r="C391" i="11"/>
  <c r="C393" i="11"/>
  <c r="C271" i="11"/>
  <c r="C272" i="11"/>
  <c r="C273" i="11"/>
  <c r="C274" i="11"/>
  <c r="C465" i="11"/>
  <c r="C462" i="11"/>
  <c r="C463" i="11"/>
  <c r="C464" i="11"/>
  <c r="C461" i="11"/>
  <c r="C270" i="11"/>
  <c r="C394" i="11"/>
  <c r="C131" i="11"/>
  <c r="C515" i="11"/>
  <c r="C25" i="11"/>
  <c r="C408" i="11"/>
  <c r="C280" i="11"/>
  <c r="C471" i="11"/>
  <c r="C505" i="11"/>
  <c r="C257" i="11"/>
  <c r="C262" i="11"/>
  <c r="C249" i="11"/>
  <c r="C592" i="11"/>
  <c r="C603" i="11"/>
  <c r="C483" i="11"/>
  <c r="C500" i="11"/>
  <c r="C216" i="11"/>
  <c r="C354" i="11"/>
  <c r="C434" i="11"/>
  <c r="C30" i="11"/>
  <c r="C451" i="11"/>
  <c r="C488" i="11"/>
  <c r="C201" i="11"/>
  <c r="C211" i="11"/>
  <c r="C206" i="11"/>
  <c r="C320" i="11"/>
  <c r="C56" i="11"/>
  <c r="C466" i="11"/>
  <c r="C226" i="11"/>
  <c r="C126" i="11"/>
  <c r="C510" i="11"/>
  <c r="C163" i="11"/>
  <c r="C220" i="11"/>
  <c r="C344" i="11"/>
  <c r="C493" i="11"/>
  <c r="C587" i="11"/>
  <c r="C275" i="11"/>
  <c r="C117" i="11"/>
  <c r="C310" i="11"/>
  <c r="C107" i="11"/>
  <c r="C112" i="11"/>
  <c r="C460" i="11"/>
  <c r="C386" i="11"/>
  <c r="C520" i="11"/>
  <c r="C661" i="11"/>
  <c r="C80" i="11"/>
  <c r="C429" i="11"/>
  <c r="C359" i="11"/>
  <c r="C349" i="11"/>
  <c r="C498" i="11"/>
  <c r="C400" i="11"/>
  <c r="C176" i="11"/>
  <c r="C66" i="11"/>
  <c r="C315" i="11"/>
  <c r="C171" i="11"/>
  <c r="C374" i="11"/>
  <c r="J103" i="6"/>
  <c r="N103" i="6" s="1"/>
  <c r="J64" i="6"/>
  <c r="N64" i="6" s="1"/>
  <c r="J91" i="6"/>
  <c r="N91" i="6" s="1"/>
  <c r="J35" i="6"/>
  <c r="N35" i="6" s="1"/>
  <c r="J114" i="6"/>
  <c r="N114" i="6" s="1"/>
  <c r="J8" i="6"/>
  <c r="N8" i="6" s="1"/>
  <c r="J94" i="6"/>
  <c r="N94" i="6" s="1"/>
  <c r="J66" i="6"/>
  <c r="N66" i="6" s="1"/>
  <c r="J105" i="6"/>
  <c r="N105" i="6" s="1"/>
  <c r="J112" i="6"/>
  <c r="N112" i="6" s="1"/>
  <c r="J61" i="6"/>
  <c r="N61" i="6" s="1"/>
  <c r="J62" i="6"/>
  <c r="N62" i="6" s="1"/>
  <c r="J59" i="6"/>
  <c r="N59" i="6" s="1"/>
  <c r="J137" i="6"/>
  <c r="N137" i="6" s="1"/>
  <c r="J107" i="6"/>
  <c r="N107" i="6" s="1"/>
  <c r="J111" i="6"/>
  <c r="N111" i="6" s="1"/>
  <c r="J50" i="6"/>
  <c r="N50" i="6" s="1"/>
  <c r="J83" i="6"/>
  <c r="N83" i="6" s="1"/>
  <c r="J98" i="6"/>
  <c r="N98" i="6" s="1"/>
  <c r="J9" i="6"/>
  <c r="N9" i="6" s="1"/>
  <c r="J101" i="6"/>
  <c r="N101" i="6" s="1"/>
  <c r="J108" i="6"/>
  <c r="N108" i="6" s="1"/>
  <c r="J47" i="6"/>
  <c r="N47" i="6" s="1"/>
  <c r="J49" i="6"/>
  <c r="N49" i="6" s="1"/>
  <c r="J48" i="6"/>
  <c r="N48" i="6" s="1"/>
  <c r="J76" i="6"/>
  <c r="N76" i="6" s="1"/>
  <c r="J16" i="6"/>
  <c r="N16" i="6" s="1"/>
  <c r="J104" i="6"/>
  <c r="N104" i="6" s="1"/>
  <c r="J52" i="6"/>
  <c r="N52" i="6" s="1"/>
  <c r="J34" i="6"/>
  <c r="N34" i="6" s="1"/>
  <c r="J113" i="6"/>
  <c r="N113" i="6" s="1"/>
  <c r="J39" i="6"/>
  <c r="N39" i="6" s="1"/>
  <c r="J51" i="6"/>
  <c r="N51" i="6" s="1"/>
  <c r="J79" i="6"/>
  <c r="N79" i="6" s="1"/>
  <c r="J109" i="6"/>
  <c r="N109" i="6" s="1"/>
  <c r="J136" i="6"/>
  <c r="N136" i="6" s="1"/>
  <c r="J65" i="6"/>
  <c r="N65" i="6" s="1"/>
  <c r="J32" i="6"/>
  <c r="N32" i="6" s="1"/>
  <c r="J74" i="6"/>
  <c r="N74" i="6" s="1"/>
  <c r="J30" i="6"/>
  <c r="N30" i="6" s="1"/>
  <c r="J31" i="6"/>
  <c r="N31" i="6" s="1"/>
  <c r="J102" i="6"/>
  <c r="N102" i="6" s="1"/>
  <c r="J90" i="6"/>
  <c r="N90" i="6" s="1"/>
  <c r="J115" i="6"/>
  <c r="N115" i="6" s="1"/>
  <c r="J151" i="6"/>
  <c r="N151" i="6" s="1"/>
  <c r="J24" i="6"/>
  <c r="N24" i="6" s="1"/>
  <c r="J97" i="6"/>
  <c r="N97" i="6" s="1"/>
  <c r="J84" i="6"/>
  <c r="N84" i="6" s="1"/>
  <c r="J80" i="6"/>
  <c r="N80" i="6" s="1"/>
  <c r="J110" i="6"/>
  <c r="N110" i="6" s="1"/>
  <c r="J93" i="6"/>
  <c r="N93" i="6" s="1"/>
  <c r="J42" i="6"/>
  <c r="N42" i="6" s="1"/>
  <c r="J18" i="6"/>
  <c r="N18" i="6" s="1"/>
  <c r="J75" i="6"/>
  <c r="N75" i="6" s="1"/>
  <c r="J41" i="6"/>
  <c r="N41" i="6" s="1"/>
  <c r="J87" i="6"/>
  <c r="N87" i="6" s="1"/>
  <c r="C652" i="11"/>
  <c r="C653" i="11"/>
  <c r="C654" i="11"/>
  <c r="C649" i="11"/>
  <c r="C651" i="11"/>
  <c r="C671" i="11"/>
  <c r="C672" i="11"/>
  <c r="C665" i="11"/>
  <c r="C667" i="11"/>
  <c r="C666" i="11"/>
  <c r="C668" i="11"/>
  <c r="C669" i="11"/>
  <c r="C10" i="11"/>
  <c r="C9" i="11"/>
  <c r="C7" i="11"/>
  <c r="C613" i="11"/>
  <c r="C616" i="11"/>
  <c r="C615" i="11"/>
  <c r="C614" i="11"/>
  <c r="C478" i="11"/>
  <c r="C477" i="11"/>
  <c r="C479" i="11"/>
  <c r="C480" i="11"/>
  <c r="C476" i="11"/>
  <c r="C482" i="11"/>
  <c r="C564" i="11"/>
  <c r="C563" i="11"/>
  <c r="C643" i="11"/>
  <c r="C648" i="11"/>
  <c r="C647" i="11"/>
  <c r="C645" i="11"/>
  <c r="C646" i="11"/>
  <c r="C641" i="11"/>
  <c r="C644" i="11"/>
  <c r="C37" i="11"/>
  <c r="C36" i="11"/>
  <c r="C197" i="11"/>
  <c r="C196" i="11"/>
  <c r="C194" i="11"/>
  <c r="C535" i="11"/>
  <c r="C534" i="11"/>
  <c r="C533" i="11"/>
  <c r="C195" i="11"/>
  <c r="C35" i="11"/>
  <c r="C642" i="11"/>
  <c r="C562" i="11"/>
  <c r="C481" i="11"/>
  <c r="C612" i="11"/>
  <c r="C8" i="11"/>
  <c r="C670" i="11"/>
  <c r="C650" i="11"/>
  <c r="J149" i="6"/>
  <c r="N149" i="6" s="1"/>
  <c r="J152" i="6"/>
  <c r="N152" i="6" s="1"/>
  <c r="J3" i="6"/>
  <c r="N3" i="6" s="1"/>
  <c r="J142" i="6"/>
  <c r="N142" i="6" s="1"/>
  <c r="J106" i="6"/>
  <c r="N106" i="6" s="1"/>
  <c r="J131" i="6"/>
  <c r="N131" i="6" s="1"/>
  <c r="J148" i="6"/>
  <c r="N148" i="6" s="1"/>
  <c r="J10" i="6"/>
  <c r="N10" i="6" s="1"/>
  <c r="J45" i="6"/>
  <c r="N45" i="6" s="1"/>
  <c r="J121" i="6"/>
  <c r="N121" i="6" s="1"/>
  <c r="C416" i="11"/>
  <c r="C415" i="11"/>
  <c r="C417" i="11"/>
  <c r="C418" i="11"/>
  <c r="C414" i="11"/>
  <c r="C412" i="11"/>
  <c r="C136" i="11"/>
  <c r="C139" i="11"/>
  <c r="C137" i="11"/>
  <c r="C140" i="11"/>
  <c r="C640" i="11"/>
  <c r="C381" i="11"/>
  <c r="C383" i="11"/>
  <c r="C385" i="11"/>
  <c r="C380" i="11"/>
  <c r="C382" i="11"/>
  <c r="C40" i="11"/>
  <c r="C42" i="11"/>
  <c r="C43" i="11"/>
  <c r="C293" i="11"/>
  <c r="C567" i="11"/>
  <c r="C569" i="11"/>
  <c r="C565" i="11"/>
  <c r="C568" i="11"/>
  <c r="C72" i="11"/>
  <c r="C71" i="11"/>
  <c r="C566" i="11"/>
  <c r="C292" i="11"/>
  <c r="C41" i="11"/>
  <c r="C384" i="11"/>
  <c r="C639" i="11"/>
  <c r="C138" i="11"/>
  <c r="C413" i="11"/>
  <c r="J95" i="6"/>
  <c r="N95" i="6" s="1"/>
  <c r="J36" i="6"/>
  <c r="N36" i="6" s="1"/>
  <c r="J147" i="6"/>
  <c r="N147" i="6" s="1"/>
  <c r="J89" i="6"/>
  <c r="N89" i="6" s="1"/>
  <c r="J12" i="6"/>
  <c r="N12" i="6" s="1"/>
  <c r="J68" i="6"/>
  <c r="N68" i="6" s="1"/>
  <c r="J132" i="6"/>
  <c r="N132" i="6" s="1"/>
  <c r="J19" i="6"/>
  <c r="N19" i="6" s="1"/>
  <c r="C435" i="11"/>
  <c r="C440" i="11"/>
  <c r="C441" i="11"/>
  <c r="C439" i="11"/>
  <c r="C437" i="11"/>
  <c r="C438" i="11"/>
  <c r="C54" i="11"/>
  <c r="C53" i="11"/>
  <c r="C49" i="11"/>
  <c r="C50" i="11"/>
  <c r="C51" i="11"/>
  <c r="C599" i="11"/>
  <c r="C600" i="11"/>
  <c r="C598" i="11"/>
  <c r="C597" i="11"/>
  <c r="C44" i="11"/>
  <c r="C45" i="11"/>
  <c r="C46" i="11"/>
  <c r="C48" i="11"/>
  <c r="C526" i="11"/>
  <c r="C525" i="11"/>
  <c r="C657" i="11"/>
  <c r="C656" i="11"/>
  <c r="C658" i="11"/>
  <c r="C659" i="11"/>
  <c r="C660" i="11"/>
  <c r="C611" i="11"/>
  <c r="C609" i="11"/>
  <c r="C234" i="11"/>
  <c r="C124" i="11"/>
  <c r="C125" i="11"/>
  <c r="C122" i="11"/>
  <c r="C573" i="11"/>
  <c r="C570" i="11"/>
  <c r="C571" i="11"/>
  <c r="C572" i="11"/>
  <c r="C575" i="11"/>
  <c r="C369" i="11"/>
  <c r="C370" i="11"/>
  <c r="C366" i="11"/>
  <c r="C371" i="11"/>
  <c r="C367" i="11"/>
  <c r="C368" i="11"/>
  <c r="C372" i="11"/>
  <c r="C623" i="11"/>
  <c r="C622" i="11"/>
  <c r="C624" i="11"/>
  <c r="C625" i="11"/>
  <c r="C621" i="11"/>
  <c r="C620" i="11"/>
  <c r="C362" i="11"/>
  <c r="C365" i="11"/>
  <c r="C364" i="11"/>
  <c r="C361" i="11"/>
  <c r="C363" i="11"/>
  <c r="C626" i="11"/>
  <c r="C373" i="11"/>
  <c r="C574" i="11"/>
  <c r="C77" i="11"/>
  <c r="C123" i="11"/>
  <c r="C233" i="11"/>
  <c r="C610" i="11"/>
  <c r="C655" i="11"/>
  <c r="C524" i="11"/>
  <c r="C47" i="11"/>
  <c r="C601" i="11"/>
  <c r="C52" i="11"/>
  <c r="C436" i="11"/>
  <c r="J22" i="6"/>
  <c r="N22" i="6" s="1"/>
  <c r="J117" i="6"/>
  <c r="N117" i="6" s="1"/>
  <c r="J14" i="6"/>
  <c r="N14" i="6" s="1"/>
  <c r="J138" i="6"/>
  <c r="N138" i="6" s="1"/>
  <c r="J13" i="6"/>
  <c r="N13" i="6" s="1"/>
  <c r="J141" i="6"/>
  <c r="N141" i="6" s="1"/>
  <c r="J144" i="6"/>
  <c r="N144" i="6" s="1"/>
  <c r="J85" i="6"/>
  <c r="N85" i="6" s="1"/>
  <c r="J86" i="6"/>
  <c r="N86" i="6" s="1"/>
  <c r="J33" i="6"/>
  <c r="N33" i="6" s="1"/>
  <c r="B794" i="21"/>
  <c r="B795" i="21"/>
  <c r="B796" i="21"/>
  <c r="B797" i="21"/>
  <c r="B798" i="21"/>
  <c r="B799" i="21"/>
  <c r="B800" i="21"/>
  <c r="B801" i="21"/>
  <c r="B802" i="21"/>
  <c r="B803" i="21"/>
  <c r="B804" i="21"/>
  <c r="B805" i="21"/>
  <c r="B806" i="21"/>
  <c r="B807" i="21"/>
  <c r="B808" i="21"/>
  <c r="B809" i="21"/>
  <c r="B810" i="21"/>
  <c r="B811" i="21"/>
  <c r="B812" i="21"/>
  <c r="B813" i="21"/>
  <c r="B814" i="21"/>
  <c r="B815" i="21"/>
  <c r="B793" i="21"/>
  <c r="B792" i="21"/>
  <c r="B763" i="21"/>
  <c r="B764" i="21"/>
  <c r="B765" i="21"/>
  <c r="B766" i="21"/>
  <c r="B767" i="21"/>
  <c r="B768" i="21"/>
  <c r="B769" i="21"/>
  <c r="B770" i="21"/>
  <c r="B771" i="21"/>
  <c r="B772" i="21"/>
  <c r="B773" i="21"/>
  <c r="B774" i="21"/>
  <c r="B775" i="21"/>
  <c r="B776" i="21"/>
  <c r="B777" i="21"/>
  <c r="B778" i="21"/>
  <c r="B779" i="21"/>
  <c r="B780" i="21"/>
  <c r="B781" i="21"/>
  <c r="B782" i="21"/>
  <c r="B783" i="21"/>
  <c r="B784" i="21"/>
  <c r="B785" i="21"/>
  <c r="B786" i="21"/>
  <c r="B787" i="21"/>
  <c r="B788" i="21"/>
  <c r="B789" i="21"/>
  <c r="B790" i="21"/>
  <c r="B791" i="21"/>
  <c r="B762" i="21"/>
  <c r="B761" i="21"/>
  <c r="B760" i="21"/>
  <c r="B759" i="21"/>
  <c r="B758" i="21"/>
  <c r="B757" i="21"/>
  <c r="B735" i="21"/>
  <c r="B736" i="21"/>
  <c r="B737" i="21"/>
  <c r="B738" i="21"/>
  <c r="B739" i="21"/>
  <c r="B740" i="21"/>
  <c r="B741" i="21"/>
  <c r="B742" i="21"/>
  <c r="B743" i="21"/>
  <c r="B744" i="21"/>
  <c r="B745" i="21"/>
  <c r="B746" i="21"/>
  <c r="B747" i="21"/>
  <c r="B748" i="21"/>
  <c r="B749" i="21"/>
  <c r="B750" i="21"/>
  <c r="B751" i="21"/>
  <c r="B752" i="21"/>
  <c r="B753" i="21"/>
  <c r="B754" i="21"/>
  <c r="B755" i="21"/>
  <c r="B756" i="21"/>
  <c r="B734" i="21"/>
  <c r="B733" i="21"/>
  <c r="B661" i="21"/>
  <c r="B662" i="21"/>
  <c r="B663" i="21"/>
  <c r="B664" i="21"/>
  <c r="B665" i="21"/>
  <c r="B666" i="21"/>
  <c r="B667" i="21"/>
  <c r="B668" i="21"/>
  <c r="B669" i="21"/>
  <c r="B670" i="21"/>
  <c r="B671" i="21"/>
  <c r="B672" i="21"/>
  <c r="B673" i="21"/>
  <c r="B674" i="21"/>
  <c r="B675" i="21"/>
  <c r="B676" i="21"/>
  <c r="B677" i="21"/>
  <c r="B678" i="21"/>
  <c r="B679" i="21"/>
  <c r="B680" i="21"/>
  <c r="B681" i="21"/>
  <c r="B682" i="21"/>
  <c r="B683" i="21"/>
  <c r="B684" i="21"/>
  <c r="B685" i="21"/>
  <c r="B686" i="21"/>
  <c r="B687" i="21"/>
  <c r="B688" i="21"/>
  <c r="B689" i="21"/>
  <c r="B690" i="21"/>
  <c r="B691" i="21"/>
  <c r="B692" i="21"/>
  <c r="B693" i="21"/>
  <c r="B694" i="21"/>
  <c r="B695" i="21"/>
  <c r="B696" i="21"/>
  <c r="B697" i="21"/>
  <c r="B698" i="21"/>
  <c r="B699" i="21"/>
  <c r="B700" i="21"/>
  <c r="B701" i="21"/>
  <c r="B702" i="21"/>
  <c r="B703" i="21"/>
  <c r="B704" i="21"/>
  <c r="B705" i="21"/>
  <c r="B706" i="21"/>
  <c r="B707" i="21"/>
  <c r="B708" i="21"/>
  <c r="B709" i="21"/>
  <c r="B710" i="21"/>
  <c r="B711" i="21"/>
  <c r="B712" i="21"/>
  <c r="B713" i="21"/>
  <c r="B714" i="21"/>
  <c r="B715" i="21"/>
  <c r="B716" i="21"/>
  <c r="B717" i="21"/>
  <c r="B718" i="21"/>
  <c r="B719" i="21"/>
  <c r="B720" i="21"/>
  <c r="B721" i="21"/>
  <c r="B722" i="21"/>
  <c r="B723" i="21"/>
  <c r="B724" i="21"/>
  <c r="B725" i="21"/>
  <c r="B726" i="21"/>
  <c r="B727" i="21"/>
  <c r="B728" i="21"/>
  <c r="B729" i="21"/>
  <c r="B730" i="21"/>
  <c r="B731" i="21"/>
  <c r="B732" i="21"/>
  <c r="B660" i="21"/>
  <c r="B631" i="21"/>
  <c r="B632" i="21"/>
  <c r="B633" i="21"/>
  <c r="B634" i="21"/>
  <c r="B635" i="21"/>
  <c r="B636" i="21"/>
  <c r="B637" i="21"/>
  <c r="B638" i="21"/>
  <c r="B639" i="21"/>
  <c r="B640" i="21"/>
  <c r="B641" i="21"/>
  <c r="B642" i="21"/>
  <c r="B643" i="21"/>
  <c r="B644" i="21"/>
  <c r="B645" i="21"/>
  <c r="B646" i="21"/>
  <c r="B647" i="21"/>
  <c r="B648" i="21"/>
  <c r="B649" i="21"/>
  <c r="B650" i="21"/>
  <c r="B651" i="21"/>
  <c r="B652" i="21"/>
  <c r="B653" i="21"/>
  <c r="B654" i="21"/>
  <c r="B655" i="21"/>
  <c r="B656" i="21"/>
  <c r="B657" i="21"/>
  <c r="B658" i="21"/>
  <c r="B659" i="21"/>
  <c r="B630" i="21"/>
  <c r="B555" i="21"/>
  <c r="B556" i="21"/>
  <c r="B557" i="21"/>
  <c r="B558" i="21"/>
  <c r="B559" i="21"/>
  <c r="B560" i="21"/>
  <c r="B561" i="21"/>
  <c r="B562" i="21"/>
  <c r="B563" i="21"/>
  <c r="B564" i="21"/>
  <c r="B565" i="21"/>
  <c r="B566" i="21"/>
  <c r="B567" i="21"/>
  <c r="B568" i="21"/>
  <c r="B569" i="21"/>
  <c r="B570" i="21"/>
  <c r="B571" i="21"/>
  <c r="B572" i="21"/>
  <c r="B573" i="21"/>
  <c r="B574" i="21"/>
  <c r="B575" i="21"/>
  <c r="B576" i="21"/>
  <c r="B577" i="21"/>
  <c r="B578" i="21"/>
  <c r="B579" i="21"/>
  <c r="B580" i="21"/>
  <c r="B581" i="21"/>
  <c r="B582" i="21"/>
  <c r="B583" i="21"/>
  <c r="B584" i="21"/>
  <c r="B585" i="21"/>
  <c r="B586" i="21"/>
  <c r="B587" i="21"/>
  <c r="B588" i="21"/>
  <c r="B589" i="21"/>
  <c r="B590" i="21"/>
  <c r="B591" i="21"/>
  <c r="B592" i="21"/>
  <c r="B593" i="21"/>
  <c r="B594" i="21"/>
  <c r="B595" i="21"/>
  <c r="B596" i="21"/>
  <c r="B597" i="21"/>
  <c r="B598" i="21"/>
  <c r="B599" i="21"/>
  <c r="B600" i="21"/>
  <c r="B601" i="21"/>
  <c r="B602" i="21"/>
  <c r="B603" i="21"/>
  <c r="B604" i="21"/>
  <c r="B605" i="21"/>
  <c r="B606" i="21"/>
  <c r="B607" i="21"/>
  <c r="B608" i="21"/>
  <c r="B609" i="21"/>
  <c r="B610" i="21"/>
  <c r="B611" i="21"/>
  <c r="B612" i="21"/>
  <c r="B613" i="21"/>
  <c r="B614" i="21"/>
  <c r="B615" i="21"/>
  <c r="B616" i="21"/>
  <c r="B617" i="21"/>
  <c r="B618" i="21"/>
  <c r="B619" i="21"/>
  <c r="B620" i="21"/>
  <c r="B621" i="21"/>
  <c r="B622" i="21"/>
  <c r="B623" i="21"/>
  <c r="B624" i="21"/>
  <c r="B625" i="21"/>
  <c r="B626" i="21"/>
  <c r="B627" i="21"/>
  <c r="B628" i="21"/>
  <c r="B629" i="21"/>
  <c r="B554" i="21"/>
  <c r="B553" i="21"/>
  <c r="B524" i="21"/>
  <c r="B525" i="21"/>
  <c r="B526" i="21"/>
  <c r="B527" i="21"/>
  <c r="B528" i="21"/>
  <c r="B529" i="21"/>
  <c r="B530" i="21"/>
  <c r="B531" i="21"/>
  <c r="B532" i="21"/>
  <c r="B533" i="21"/>
  <c r="B534" i="21"/>
  <c r="B535" i="21"/>
  <c r="B536" i="21"/>
  <c r="B537" i="21"/>
  <c r="B538" i="21"/>
  <c r="B539" i="21"/>
  <c r="B540" i="21"/>
  <c r="B541" i="21"/>
  <c r="B542" i="21"/>
  <c r="B543" i="21"/>
  <c r="B544" i="21"/>
  <c r="B545" i="21"/>
  <c r="B546" i="21"/>
  <c r="B547" i="21"/>
  <c r="B548" i="21"/>
  <c r="B549" i="21"/>
  <c r="B550" i="21"/>
  <c r="B551" i="21"/>
  <c r="B552" i="21"/>
  <c r="B523" i="21"/>
  <c r="B451" i="21"/>
  <c r="B452" i="21"/>
  <c r="B453" i="21"/>
  <c r="B454" i="21"/>
  <c r="B455" i="21"/>
  <c r="B456" i="21"/>
  <c r="B457" i="21"/>
  <c r="B458" i="21"/>
  <c r="B459" i="21"/>
  <c r="B460" i="21"/>
  <c r="B461" i="21"/>
  <c r="B462" i="21"/>
  <c r="B463" i="21"/>
  <c r="B464" i="21"/>
  <c r="B465" i="21"/>
  <c r="B466" i="21"/>
  <c r="B467" i="21"/>
  <c r="B468" i="21"/>
  <c r="B469" i="21"/>
  <c r="B470" i="21"/>
  <c r="B471" i="21"/>
  <c r="B472" i="21"/>
  <c r="B473" i="21"/>
  <c r="B474" i="21"/>
  <c r="B475" i="21"/>
  <c r="B476" i="21"/>
  <c r="B477" i="21"/>
  <c r="B478" i="21"/>
  <c r="B479" i="21"/>
  <c r="B480" i="21"/>
  <c r="B481" i="21"/>
  <c r="B482" i="21"/>
  <c r="B483" i="21"/>
  <c r="B484" i="21"/>
  <c r="B485" i="21"/>
  <c r="B486" i="21"/>
  <c r="B487" i="21"/>
  <c r="B488" i="21"/>
  <c r="B489" i="21"/>
  <c r="B490" i="21"/>
  <c r="B491" i="21"/>
  <c r="B492" i="21"/>
  <c r="B493" i="21"/>
  <c r="B494" i="21"/>
  <c r="B495" i="21"/>
  <c r="B496" i="21"/>
  <c r="B497" i="21"/>
  <c r="B498" i="21"/>
  <c r="B499" i="21"/>
  <c r="B500" i="21"/>
  <c r="B501" i="21"/>
  <c r="B502" i="21"/>
  <c r="B503" i="21"/>
  <c r="B504" i="21"/>
  <c r="B505" i="21"/>
  <c r="B506" i="21"/>
  <c r="B507" i="21"/>
  <c r="B508" i="21"/>
  <c r="B509" i="21"/>
  <c r="B510" i="21"/>
  <c r="B511" i="21"/>
  <c r="B512" i="21"/>
  <c r="B513" i="21"/>
  <c r="B514" i="21"/>
  <c r="B515" i="21"/>
  <c r="B516" i="21"/>
  <c r="B517" i="21"/>
  <c r="B518" i="21"/>
  <c r="B519" i="21"/>
  <c r="B520" i="21"/>
  <c r="B521" i="21"/>
  <c r="B522" i="21"/>
  <c r="B450" i="21"/>
  <c r="B423" i="21"/>
  <c r="B424" i="21"/>
  <c r="B425" i="21"/>
  <c r="B426" i="21"/>
  <c r="B427" i="21"/>
  <c r="B428" i="21"/>
  <c r="B429" i="21"/>
  <c r="B430" i="21"/>
  <c r="B431" i="21"/>
  <c r="B432" i="21"/>
  <c r="B433" i="21"/>
  <c r="B434" i="21"/>
  <c r="B435" i="21"/>
  <c r="B436" i="21"/>
  <c r="B437" i="21"/>
  <c r="B438" i="21"/>
  <c r="B439" i="21"/>
  <c r="B440" i="21"/>
  <c r="B441" i="21"/>
  <c r="B442" i="21"/>
  <c r="B443" i="21"/>
  <c r="B444" i="21"/>
  <c r="B445" i="21"/>
  <c r="B446" i="21"/>
  <c r="B447" i="21"/>
  <c r="B448" i="21"/>
  <c r="B449" i="21"/>
  <c r="B422" i="21"/>
  <c r="B421" i="21"/>
  <c r="B406" i="21"/>
  <c r="B407" i="21"/>
  <c r="B408" i="21"/>
  <c r="B409" i="21"/>
  <c r="B410" i="21"/>
  <c r="B411" i="21"/>
  <c r="B412" i="21"/>
  <c r="B413" i="21"/>
  <c r="B414" i="21"/>
  <c r="B415" i="21"/>
  <c r="B416" i="21"/>
  <c r="B417" i="21"/>
  <c r="B418" i="21"/>
  <c r="B419" i="21"/>
  <c r="B420" i="21"/>
  <c r="B405" i="21"/>
  <c r="B404" i="21"/>
  <c r="B403" i="21"/>
  <c r="B402" i="21"/>
  <c r="B401" i="21"/>
  <c r="B372" i="21"/>
  <c r="B373" i="21"/>
  <c r="B374" i="21"/>
  <c r="B375" i="21"/>
  <c r="B376" i="21"/>
  <c r="B377" i="21"/>
  <c r="B378" i="21"/>
  <c r="B379" i="21"/>
  <c r="B380" i="21"/>
  <c r="B381" i="21"/>
  <c r="B382" i="21"/>
  <c r="B383" i="21"/>
  <c r="B384" i="21"/>
  <c r="B385" i="21"/>
  <c r="B386" i="21"/>
  <c r="B387" i="21"/>
  <c r="B388" i="21"/>
  <c r="B389" i="21"/>
  <c r="B390" i="21"/>
  <c r="B391" i="21"/>
  <c r="B392" i="21"/>
  <c r="B393" i="21"/>
  <c r="B394" i="21"/>
  <c r="B395" i="21"/>
  <c r="B396" i="21"/>
  <c r="B397" i="21"/>
  <c r="B398" i="21"/>
  <c r="B399" i="21"/>
  <c r="B400" i="21"/>
  <c r="B371" i="21"/>
  <c r="B299" i="21"/>
  <c r="B300" i="21"/>
  <c r="B301" i="21"/>
  <c r="B302" i="21"/>
  <c r="B303" i="21"/>
  <c r="B304" i="21"/>
  <c r="B305" i="21"/>
  <c r="B306" i="21"/>
  <c r="B307" i="21"/>
  <c r="B308" i="21"/>
  <c r="B309" i="21"/>
  <c r="B310" i="21"/>
  <c r="B311" i="21"/>
  <c r="B312" i="21"/>
  <c r="B313" i="21"/>
  <c r="B314" i="21"/>
  <c r="B315" i="21"/>
  <c r="B316" i="21"/>
  <c r="B317" i="21"/>
  <c r="B318" i="21"/>
  <c r="B319" i="21"/>
  <c r="B320" i="21"/>
  <c r="B321" i="21"/>
  <c r="B322" i="21"/>
  <c r="B323" i="21"/>
  <c r="B324" i="21"/>
  <c r="B325" i="21"/>
  <c r="B326" i="21"/>
  <c r="B327" i="21"/>
  <c r="B328" i="21"/>
  <c r="B329" i="21"/>
  <c r="B330" i="21"/>
  <c r="B331" i="21"/>
  <c r="B332" i="21"/>
  <c r="B333" i="21"/>
  <c r="B334" i="21"/>
  <c r="B335" i="21"/>
  <c r="B336" i="21"/>
  <c r="B337" i="21"/>
  <c r="B338" i="21"/>
  <c r="B339" i="21"/>
  <c r="B340" i="21"/>
  <c r="B341" i="21"/>
  <c r="B342" i="21"/>
  <c r="B343" i="21"/>
  <c r="B344" i="21"/>
  <c r="B345" i="21"/>
  <c r="B346" i="21"/>
  <c r="B347" i="21"/>
  <c r="B348" i="21"/>
  <c r="B349" i="21"/>
  <c r="B350" i="21"/>
  <c r="B351" i="21"/>
  <c r="B352" i="21"/>
  <c r="B353" i="21"/>
  <c r="B354" i="21"/>
  <c r="B355" i="21"/>
  <c r="B356" i="21"/>
  <c r="B357" i="21"/>
  <c r="B358" i="21"/>
  <c r="B359" i="21"/>
  <c r="B360" i="21"/>
  <c r="B361" i="21"/>
  <c r="B362" i="21"/>
  <c r="B363" i="21"/>
  <c r="B364" i="21"/>
  <c r="B365" i="21"/>
  <c r="B366" i="21"/>
  <c r="B367" i="21"/>
  <c r="B368" i="21"/>
  <c r="B369" i="21"/>
  <c r="B370" i="21"/>
  <c r="B298" i="21"/>
  <c r="B269" i="21"/>
  <c r="B270" i="21"/>
  <c r="B271" i="21"/>
  <c r="B272" i="21"/>
  <c r="B273" i="21"/>
  <c r="B274" i="21"/>
  <c r="B275" i="21"/>
  <c r="B276" i="21"/>
  <c r="B277" i="21"/>
  <c r="B278" i="21"/>
  <c r="B279" i="21"/>
  <c r="B280" i="21"/>
  <c r="B281" i="21"/>
  <c r="B282" i="21"/>
  <c r="B283" i="21"/>
  <c r="B284" i="21"/>
  <c r="B285" i="21"/>
  <c r="B286" i="21"/>
  <c r="B287" i="21"/>
  <c r="B288" i="21"/>
  <c r="B289" i="21"/>
  <c r="B290" i="21"/>
  <c r="B291" i="21"/>
  <c r="B292" i="21"/>
  <c r="B293" i="21"/>
  <c r="B294" i="21"/>
  <c r="B295" i="21"/>
  <c r="B296" i="21"/>
  <c r="B297" i="21"/>
  <c r="B268" i="21"/>
  <c r="B239" i="21"/>
  <c r="B240" i="21"/>
  <c r="B241" i="21"/>
  <c r="B242" i="21"/>
  <c r="B243" i="21"/>
  <c r="B244" i="21"/>
  <c r="B245" i="21"/>
  <c r="B246" i="21"/>
  <c r="B247" i="21"/>
  <c r="B248" i="21"/>
  <c r="B249" i="21"/>
  <c r="B250" i="21"/>
  <c r="B251" i="21"/>
  <c r="B252" i="21"/>
  <c r="B253" i="21"/>
  <c r="B254" i="21"/>
  <c r="B255" i="21"/>
  <c r="B256" i="21"/>
  <c r="B257" i="21"/>
  <c r="B258" i="21"/>
  <c r="B259" i="21"/>
  <c r="B260" i="21"/>
  <c r="B261" i="21"/>
  <c r="B262" i="21"/>
  <c r="B263" i="21"/>
  <c r="B264" i="21"/>
  <c r="B265" i="21"/>
  <c r="B266" i="21"/>
  <c r="B267" i="21"/>
  <c r="B238" i="21"/>
  <c r="B209" i="21"/>
  <c r="B210" i="21"/>
  <c r="B211" i="21"/>
  <c r="B212" i="21"/>
  <c r="B213" i="21"/>
  <c r="B214" i="21"/>
  <c r="B215" i="21"/>
  <c r="B216" i="21"/>
  <c r="B217" i="21"/>
  <c r="B218" i="21"/>
  <c r="B219" i="21"/>
  <c r="B220" i="21"/>
  <c r="B221" i="21"/>
  <c r="B222" i="21"/>
  <c r="B223" i="21"/>
  <c r="B224" i="21"/>
  <c r="B225" i="21"/>
  <c r="B226" i="21"/>
  <c r="B227" i="21"/>
  <c r="B228" i="21"/>
  <c r="B229" i="21"/>
  <c r="B230" i="21"/>
  <c r="B231" i="21"/>
  <c r="B232" i="21"/>
  <c r="B233" i="21"/>
  <c r="B234" i="21"/>
  <c r="B235" i="21"/>
  <c r="B236" i="21"/>
  <c r="B237" i="21"/>
  <c r="B208" i="21"/>
  <c r="B186" i="21"/>
  <c r="B187" i="21"/>
  <c r="B188" i="21"/>
  <c r="B189" i="21"/>
  <c r="B190" i="21"/>
  <c r="B191" i="21"/>
  <c r="B192" i="21"/>
  <c r="B193" i="21"/>
  <c r="B194" i="21"/>
  <c r="B195" i="21"/>
  <c r="B196" i="21"/>
  <c r="B197" i="21"/>
  <c r="B198" i="21"/>
  <c r="B199" i="21"/>
  <c r="B200" i="21"/>
  <c r="B201" i="21"/>
  <c r="B202" i="21"/>
  <c r="B203" i="21"/>
  <c r="B204" i="21"/>
  <c r="B205" i="21"/>
  <c r="B206" i="21"/>
  <c r="B207" i="21"/>
  <c r="B185" i="21"/>
  <c r="B184" i="21"/>
  <c r="B165" i="21"/>
  <c r="B166" i="21"/>
  <c r="B167" i="21"/>
  <c r="B168" i="21"/>
  <c r="B169" i="21"/>
  <c r="B170" i="21"/>
  <c r="B171" i="21"/>
  <c r="B172" i="21"/>
  <c r="B173" i="21"/>
  <c r="B174" i="21"/>
  <c r="B175" i="21"/>
  <c r="B176" i="21"/>
  <c r="B177" i="21"/>
  <c r="B178" i="21"/>
  <c r="B179" i="21"/>
  <c r="B180" i="21"/>
  <c r="B181" i="21"/>
  <c r="B182" i="21"/>
  <c r="B183" i="21"/>
  <c r="B164" i="21"/>
  <c r="B163" i="21"/>
  <c r="B141" i="21"/>
  <c r="B142" i="21"/>
  <c r="B143" i="21"/>
  <c r="B144" i="21"/>
  <c r="B145" i="21"/>
  <c r="B146" i="21"/>
  <c r="B147" i="21"/>
  <c r="B148" i="21"/>
  <c r="B149" i="21"/>
  <c r="B150" i="21"/>
  <c r="B151" i="21"/>
  <c r="B152" i="21"/>
  <c r="B153" i="21"/>
  <c r="B154" i="21"/>
  <c r="B155" i="21"/>
  <c r="B156" i="21"/>
  <c r="B157" i="21"/>
  <c r="B158" i="21"/>
  <c r="B159" i="21"/>
  <c r="B160" i="21"/>
  <c r="B161" i="21"/>
  <c r="B162" i="21"/>
  <c r="B140" i="21"/>
  <c r="B139" i="21"/>
  <c r="B138" i="21"/>
  <c r="B137" i="21"/>
  <c r="B136" i="21"/>
  <c r="B135" i="21"/>
  <c r="B106" i="21"/>
  <c r="B107" i="21"/>
  <c r="B108" i="21"/>
  <c r="B109" i="21"/>
  <c r="B110" i="21"/>
  <c r="B111" i="21"/>
  <c r="B112" i="21"/>
  <c r="B113" i="21"/>
  <c r="B114" i="21"/>
  <c r="B115" i="21"/>
  <c r="B116" i="21"/>
  <c r="B117" i="21"/>
  <c r="B118" i="21"/>
  <c r="B119" i="21"/>
  <c r="B120" i="21"/>
  <c r="B121" i="21"/>
  <c r="B122" i="21"/>
  <c r="B123" i="21"/>
  <c r="B124" i="21"/>
  <c r="B125" i="21"/>
  <c r="B126" i="21"/>
  <c r="B127" i="21"/>
  <c r="B128" i="21"/>
  <c r="B129" i="21"/>
  <c r="B130" i="21"/>
  <c r="B131" i="21"/>
  <c r="B132" i="21"/>
  <c r="B133" i="21"/>
  <c r="B134" i="21"/>
  <c r="B105" i="21"/>
  <c r="B82" i="21"/>
  <c r="B83" i="21"/>
  <c r="B84" i="21"/>
  <c r="B85" i="21"/>
  <c r="B86" i="21"/>
  <c r="B87" i="21"/>
  <c r="B88" i="21"/>
  <c r="B89" i="21"/>
  <c r="B90" i="21"/>
  <c r="B91" i="21"/>
  <c r="B92" i="21"/>
  <c r="B93" i="21"/>
  <c r="B94" i="21"/>
  <c r="B95" i="21"/>
  <c r="B96" i="21"/>
  <c r="B97" i="21"/>
  <c r="B98" i="21"/>
  <c r="B99" i="21"/>
  <c r="B100" i="21"/>
  <c r="B101" i="21"/>
  <c r="B102" i="21"/>
  <c r="B103" i="21"/>
  <c r="B104" i="21"/>
  <c r="B81" i="21"/>
  <c r="B80" i="21"/>
  <c r="B79" i="21"/>
  <c r="B78" i="21"/>
  <c r="B77" i="21"/>
  <c r="B76" i="21"/>
  <c r="B75" i="21"/>
  <c r="B2" i="21"/>
  <c r="B3" i="21"/>
  <c r="B4" i="21"/>
  <c r="B5" i="21"/>
  <c r="B6" i="21"/>
  <c r="B7" i="21"/>
  <c r="B8" i="21"/>
  <c r="B9" i="21"/>
  <c r="B10" i="21"/>
  <c r="B11" i="21"/>
  <c r="B12" i="21"/>
  <c r="B13" i="21"/>
  <c r="B14" i="21"/>
  <c r="B15" i="21"/>
  <c r="B16" i="21"/>
  <c r="B17" i="21"/>
  <c r="B18" i="21"/>
  <c r="B19" i="21"/>
  <c r="B20" i="21"/>
  <c r="B21" i="21"/>
  <c r="B22" i="21"/>
  <c r="B23" i="21"/>
  <c r="B24" i="21"/>
  <c r="B25" i="21"/>
  <c r="B26" i="21"/>
  <c r="B27" i="21"/>
  <c r="B28" i="21"/>
  <c r="B29" i="21"/>
  <c r="B30" i="21"/>
  <c r="B31" i="21"/>
  <c r="B32" i="21"/>
  <c r="B33" i="21"/>
  <c r="B34" i="21"/>
  <c r="B35" i="21"/>
  <c r="B36" i="21"/>
  <c r="B37" i="21"/>
  <c r="B38" i="21"/>
  <c r="B39" i="21"/>
  <c r="B40" i="21"/>
  <c r="B41" i="21"/>
  <c r="B42"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C295" i="11"/>
  <c r="C294" i="11"/>
  <c r="C296" i="11"/>
  <c r="C269" i="11"/>
  <c r="C268" i="11"/>
  <c r="C267" i="11"/>
  <c r="C256" i="11"/>
  <c r="C255" i="11"/>
  <c r="C254" i="11"/>
  <c r="C550" i="11"/>
  <c r="C548" i="11"/>
  <c r="C551" i="11"/>
  <c r="C549" i="11"/>
  <c r="C105" i="11"/>
  <c r="C106" i="11"/>
  <c r="C104" i="11"/>
  <c r="C188" i="11"/>
  <c r="C189" i="11"/>
  <c r="C187" i="11"/>
  <c r="C185" i="11"/>
  <c r="C186" i="11"/>
  <c r="C184" i="11"/>
  <c r="C183" i="11"/>
  <c r="C20" i="11"/>
  <c r="C19" i="11"/>
  <c r="C18" i="11"/>
  <c r="C552" i="11"/>
  <c r="C555" i="11"/>
  <c r="C554" i="11"/>
  <c r="C553" i="11"/>
  <c r="C16" i="11"/>
  <c r="C17" i="11"/>
  <c r="C15" i="11"/>
  <c r="C13" i="11"/>
  <c r="C14" i="11"/>
  <c r="C12" i="11"/>
  <c r="C298" i="11"/>
  <c r="C300" i="11"/>
  <c r="C299" i="11"/>
  <c r="C301" i="11"/>
  <c r="C192" i="11"/>
  <c r="C190" i="11"/>
  <c r="C193" i="11"/>
  <c r="C191" i="11"/>
  <c r="C101" i="11"/>
  <c r="C100" i="11"/>
  <c r="C528" i="11"/>
  <c r="C529" i="11"/>
  <c r="C527" i="11"/>
  <c r="C151" i="11"/>
  <c r="C155" i="11"/>
  <c r="C149" i="11"/>
  <c r="C145" i="11"/>
  <c r="C147" i="11"/>
  <c r="C143" i="11"/>
  <c r="C22" i="11"/>
  <c r="C21" i="11"/>
  <c r="C23" i="11"/>
  <c r="C24" i="11"/>
  <c r="C353" i="11"/>
  <c r="C586" i="11"/>
  <c r="C585" i="11"/>
  <c r="C584" i="11"/>
  <c r="C582" i="11"/>
  <c r="C583" i="11"/>
  <c r="C170" i="11"/>
  <c r="C168" i="11"/>
  <c r="C169" i="11"/>
  <c r="C309" i="11"/>
  <c r="C308" i="11"/>
  <c r="C74" i="11"/>
  <c r="C73" i="11"/>
  <c r="C75" i="11"/>
  <c r="C76" i="11"/>
  <c r="C297" i="11"/>
  <c r="A46" i="10"/>
  <c r="A43" i="10"/>
  <c r="A40" i="10"/>
  <c r="A38" i="10"/>
  <c r="A35" i="10"/>
  <c r="A33" i="10"/>
  <c r="A29" i="10"/>
  <c r="A25" i="10"/>
  <c r="A23" i="10"/>
  <c r="A19" i="10"/>
  <c r="A17" i="10"/>
  <c r="A18" i="10"/>
  <c r="A20" i="10"/>
  <c r="A21" i="10"/>
  <c r="A22" i="10"/>
  <c r="A24" i="10"/>
  <c r="A26" i="10"/>
  <c r="A27" i="10"/>
  <c r="A28" i="10"/>
  <c r="A30" i="10"/>
  <c r="A31" i="10"/>
  <c r="A32" i="10"/>
  <c r="A34" i="10"/>
  <c r="A36" i="10"/>
  <c r="A37" i="10"/>
  <c r="A39" i="10"/>
  <c r="A41" i="10"/>
  <c r="A42" i="10"/>
  <c r="A44" i="10"/>
  <c r="A45" i="10"/>
  <c r="A47" i="10"/>
  <c r="A16" i="10"/>
  <c r="E9" i="2"/>
  <c r="E8" i="2"/>
  <c r="E10" i="1"/>
  <c r="E11" i="1"/>
  <c r="E12" i="1"/>
  <c r="E13" i="1"/>
  <c r="E14" i="1"/>
  <c r="E15" i="1"/>
  <c r="E16" i="1"/>
  <c r="E17" i="1"/>
  <c r="E18" i="1"/>
  <c r="E19" i="1"/>
  <c r="E20" i="1"/>
  <c r="E21" i="1"/>
  <c r="E22" i="1"/>
  <c r="E23" i="1"/>
  <c r="E24" i="1"/>
  <c r="J70" i="6"/>
  <c r="N70" i="6" s="1"/>
  <c r="J21" i="6"/>
  <c r="N21" i="6" s="1"/>
  <c r="J20" i="6"/>
  <c r="N20" i="6" s="1"/>
  <c r="J73" i="6"/>
  <c r="N73" i="6" s="1"/>
  <c r="J40" i="6"/>
  <c r="N40" i="6" s="1"/>
  <c r="J135" i="6"/>
  <c r="N135" i="6" s="1"/>
  <c r="J81" i="6"/>
  <c r="N81" i="6" s="1"/>
  <c r="J7" i="6"/>
  <c r="N7" i="6" s="1"/>
  <c r="J82" i="6"/>
  <c r="N82" i="6" s="1"/>
  <c r="J118" i="6"/>
  <c r="N118" i="6" s="1"/>
  <c r="J27" i="6"/>
  <c r="N27" i="6" s="1"/>
  <c r="J44" i="6"/>
  <c r="N44" i="6" s="1"/>
  <c r="J71" i="6"/>
  <c r="N71" i="6" s="1"/>
  <c r="J5" i="6"/>
  <c r="N5" i="6" s="1"/>
  <c r="J127" i="6"/>
  <c r="N127" i="6" s="1"/>
  <c r="J6" i="6"/>
  <c r="N6" i="6" s="1"/>
  <c r="J43" i="6"/>
  <c r="N43" i="6" s="1"/>
  <c r="J29" i="6"/>
  <c r="N29" i="6" s="1"/>
  <c r="J126" i="6"/>
  <c r="N126" i="6" s="1"/>
  <c r="J60" i="6"/>
  <c r="N60" i="6" s="1"/>
  <c r="J63" i="6"/>
  <c r="N63" i="6" s="1"/>
  <c r="J69" i="6"/>
  <c r="N69" i="6" s="1"/>
  <c r="C634" i="11"/>
  <c r="C632" i="11"/>
  <c r="C633" i="11"/>
  <c r="C631" i="11"/>
  <c r="C635" i="11"/>
  <c r="C637" i="11"/>
  <c r="C638" i="11"/>
  <c r="C636" i="11"/>
  <c r="C161" i="11"/>
  <c r="C162" i="11"/>
  <c r="C160" i="11"/>
  <c r="C159" i="11"/>
  <c r="C157" i="11"/>
  <c r="C158" i="11"/>
  <c r="C156" i="11"/>
  <c r="C340" i="11"/>
  <c r="C339" i="11"/>
  <c r="C336" i="11"/>
  <c r="C335" i="11"/>
  <c r="C333" i="11"/>
  <c r="C334" i="11"/>
  <c r="C332" i="11"/>
  <c r="C337" i="11"/>
  <c r="C330" i="11"/>
  <c r="C341" i="11"/>
  <c r="C342" i="11"/>
  <c r="C331" i="11"/>
  <c r="C338" i="11"/>
  <c r="A15" i="10"/>
  <c r="A14" i="10"/>
  <c r="E4" i="3"/>
  <c r="E3" i="3"/>
  <c r="C559" i="11"/>
  <c r="C558" i="11"/>
  <c r="C561" i="11"/>
  <c r="E7" i="2"/>
  <c r="E9" i="1"/>
  <c r="C560" i="11"/>
  <c r="C97" i="11"/>
  <c r="C95" i="11"/>
  <c r="C96" i="11"/>
  <c r="C94" i="11"/>
  <c r="C98" i="11"/>
  <c r="A13" i="10"/>
  <c r="A12" i="10"/>
  <c r="A11" i="10"/>
  <c r="A10" i="10"/>
  <c r="C99" i="11"/>
  <c r="C5" i="11"/>
  <c r="C2" i="11"/>
  <c r="C6" i="11"/>
  <c r="C4" i="11"/>
  <c r="C3" i="11"/>
  <c r="E6" i="2"/>
  <c r="E8" i="1"/>
  <c r="C232" i="11"/>
  <c r="C230" i="11"/>
  <c r="C231" i="11"/>
  <c r="C326" i="11"/>
  <c r="E5" i="2"/>
  <c r="E7" i="1"/>
  <c r="C328" i="11"/>
  <c r="C325" i="11"/>
  <c r="C329" i="11"/>
  <c r="C327" i="11"/>
  <c r="J146" i="6"/>
  <c r="N146" i="6" s="1"/>
  <c r="J38" i="6"/>
  <c r="N38" i="6" s="1"/>
  <c r="J78" i="6"/>
  <c r="N78" i="6" s="1"/>
  <c r="J130" i="6"/>
  <c r="N130" i="6" s="1"/>
  <c r="J26" i="6"/>
  <c r="N26" i="6" s="1"/>
  <c r="J2" i="6"/>
  <c r="N2" i="6" s="1"/>
  <c r="J53" i="6"/>
  <c r="N53" i="6" s="1"/>
  <c r="J77" i="6"/>
  <c r="N77" i="6" s="1"/>
  <c r="C539" i="11"/>
  <c r="C541" i="11"/>
  <c r="C536" i="11"/>
  <c r="C537" i="11"/>
  <c r="C540" i="11"/>
  <c r="C538" i="11"/>
  <c r="C90" i="11"/>
  <c r="C88" i="11"/>
  <c r="C89" i="11"/>
  <c r="C87" i="11"/>
  <c r="C92" i="11"/>
  <c r="C91" i="11"/>
  <c r="C84" i="11"/>
  <c r="C93" i="11"/>
  <c r="C86" i="11"/>
  <c r="C85" i="11"/>
  <c r="C246" i="11"/>
  <c r="C245" i="11"/>
  <c r="C244" i="11"/>
  <c r="C248" i="11"/>
  <c r="C247" i="11"/>
  <c r="C243" i="11"/>
  <c r="C627" i="11"/>
  <c r="C629" i="11"/>
  <c r="C628" i="11"/>
  <c r="C630" i="11"/>
  <c r="C153" i="11"/>
  <c r="C152" i="11"/>
  <c r="C141" i="11"/>
  <c r="C150" i="11"/>
  <c r="C148" i="11"/>
  <c r="C144" i="11"/>
  <c r="C146" i="11"/>
  <c r="C142" i="11"/>
  <c r="C154" i="11"/>
  <c r="C305" i="11"/>
  <c r="C304" i="11"/>
  <c r="C303" i="11"/>
  <c r="C307" i="11"/>
  <c r="C306" i="11"/>
  <c r="C302" i="11"/>
  <c r="C424" i="11"/>
  <c r="C422" i="11"/>
  <c r="C423" i="11"/>
  <c r="C421" i="11"/>
  <c r="C425" i="11"/>
  <c r="C426" i="11"/>
  <c r="C427" i="11"/>
  <c r="C419" i="11"/>
  <c r="C420" i="11"/>
  <c r="C61" i="11"/>
  <c r="C62" i="11"/>
  <c r="C64" i="11"/>
  <c r="C63" i="11"/>
  <c r="C65" i="11"/>
  <c r="C289" i="11"/>
  <c r="C288" i="11"/>
  <c r="C287" i="11"/>
  <c r="C285" i="11"/>
  <c r="C286" i="11"/>
  <c r="C290" i="11"/>
  <c r="A9" i="10"/>
  <c r="A8" i="10"/>
  <c r="A7" i="10"/>
  <c r="A6" i="10"/>
  <c r="A5" i="10"/>
  <c r="A4" i="10"/>
  <c r="A3" i="10"/>
  <c r="E4" i="2"/>
  <c r="E6" i="1"/>
  <c r="E5" i="1"/>
  <c r="E4" i="1"/>
  <c r="E3" i="1"/>
  <c r="E3" i="2"/>
  <c r="J122" i="6"/>
  <c r="N122" i="6" s="1"/>
  <c r="J25" i="6"/>
  <c r="N25" i="6" s="1"/>
  <c r="J58" i="6"/>
  <c r="N58" i="6" s="1"/>
  <c r="J145" i="6"/>
  <c r="N145" i="6" s="1"/>
  <c r="J37" i="6"/>
  <c r="N37" i="6" s="1"/>
  <c r="J72" i="6"/>
  <c r="N72" i="6" s="1"/>
  <c r="J96" i="6"/>
  <c r="N96" i="6" s="1"/>
  <c r="J17" i="6"/>
  <c r="N17" i="6" s="1"/>
  <c r="C291" i="11"/>
  <c r="A2" i="10"/>
  <c r="J67" i="6"/>
  <c r="N67" i="6" s="1"/>
  <c r="E2" i="1"/>
  <c r="E2" i="2"/>
  <c r="E2" i="3"/>
  <c r="L44" i="6" l="1" a="1"/>
  <c r="L44" i="6" s="1"/>
  <c r="M44" i="6" a="1"/>
  <c r="M44" i="6" s="1"/>
  <c r="M13" i="6" a="1"/>
  <c r="M13" i="6" s="1"/>
  <c r="L13" i="6" a="1"/>
  <c r="L13" i="6" s="1"/>
  <c r="L68" i="6" a="1"/>
  <c r="L68" i="6" s="1"/>
  <c r="M68" i="6" a="1"/>
  <c r="M68" i="6" s="1"/>
  <c r="L45" i="6" a="1"/>
  <c r="L45" i="6" s="1"/>
  <c r="M45" i="6" a="1"/>
  <c r="M45" i="6" s="1"/>
  <c r="M149" i="6" a="1"/>
  <c r="M149" i="6" s="1"/>
  <c r="L149" i="6" a="1"/>
  <c r="L149" i="6" s="1"/>
  <c r="M18" i="6" a="1"/>
  <c r="M18" i="6" s="1"/>
  <c r="L18" i="6" a="1"/>
  <c r="L18" i="6" s="1"/>
  <c r="L151" i="6" a="1"/>
  <c r="L151" i="6" s="1"/>
  <c r="M151" i="6" a="1"/>
  <c r="M151" i="6" s="1"/>
  <c r="L65" i="6" a="1"/>
  <c r="L65" i="6" s="1"/>
  <c r="M65" i="6" a="1"/>
  <c r="M65" i="6" s="1"/>
  <c r="M52" i="6" a="1"/>
  <c r="M52" i="6" s="1"/>
  <c r="L52" i="6" a="1"/>
  <c r="L52" i="6" s="1"/>
  <c r="M101" i="6" a="1"/>
  <c r="M101" i="6" s="1"/>
  <c r="L101" i="6" a="1"/>
  <c r="L101" i="6" s="1"/>
  <c r="M137" i="6" a="1"/>
  <c r="M137" i="6" s="1"/>
  <c r="L137" i="6" a="1"/>
  <c r="L137" i="6" s="1"/>
  <c r="M8" i="6" a="1"/>
  <c r="M8" i="6" s="1"/>
  <c r="L8" i="6" a="1"/>
  <c r="L8" i="6" s="1"/>
  <c r="L139" i="6" a="1"/>
  <c r="L139" i="6" s="1"/>
  <c r="M139" i="6" a="1"/>
  <c r="M139" i="6" s="1"/>
  <c r="M12" i="6" a="1"/>
  <c r="M12" i="6" s="1"/>
  <c r="L12" i="6" a="1"/>
  <c r="L12" i="6" s="1"/>
  <c r="L10" i="6" a="1"/>
  <c r="L10" i="6" s="1"/>
  <c r="M10" i="6" a="1"/>
  <c r="M10" i="6" s="1"/>
  <c r="L42" i="6" a="1"/>
  <c r="L42" i="6" s="1"/>
  <c r="M42" i="6" a="1"/>
  <c r="M42" i="6" s="1"/>
  <c r="L115" i="6" a="1"/>
  <c r="L115" i="6" s="1"/>
  <c r="M115" i="6" a="1"/>
  <c r="M115" i="6" s="1"/>
  <c r="L136" i="6" a="1"/>
  <c r="L136" i="6" s="1"/>
  <c r="M136" i="6" a="1"/>
  <c r="M136" i="6" s="1"/>
  <c r="L104" i="6" a="1"/>
  <c r="L104" i="6" s="1"/>
  <c r="M104" i="6" a="1"/>
  <c r="M104" i="6" s="1"/>
  <c r="L9" i="6" a="1"/>
  <c r="L9" i="6" s="1"/>
  <c r="M9" i="6" a="1"/>
  <c r="M9" i="6" s="1"/>
  <c r="L59" i="6" a="1"/>
  <c r="L59" i="6" s="1"/>
  <c r="M59" i="6" a="1"/>
  <c r="M59" i="6" s="1"/>
  <c r="L114" i="6" a="1"/>
  <c r="L114" i="6" s="1"/>
  <c r="M114" i="6" a="1"/>
  <c r="M114" i="6" s="1"/>
  <c r="M123" i="6" a="1"/>
  <c r="M123" i="6" s="1"/>
  <c r="L123" i="6" a="1"/>
  <c r="L123" i="6" s="1"/>
  <c r="L16" i="6" a="1"/>
  <c r="L16" i="6" s="1"/>
  <c r="M16" i="6" a="1"/>
  <c r="M16" i="6" s="1"/>
  <c r="L129" i="6" a="1"/>
  <c r="L129" i="6" s="1"/>
  <c r="M129" i="6" a="1"/>
  <c r="M129" i="6" s="1"/>
  <c r="L73" i="6" a="1"/>
  <c r="L73" i="6" s="1"/>
  <c r="M73" i="6" a="1"/>
  <c r="M73" i="6" s="1"/>
  <c r="L25" i="6" a="1"/>
  <c r="L25" i="6" s="1"/>
  <c r="M25" i="6" a="1"/>
  <c r="M25" i="6" s="1"/>
  <c r="L27" i="6" a="1"/>
  <c r="L27" i="6" s="1"/>
  <c r="M27" i="6" a="1"/>
  <c r="M27" i="6" s="1"/>
  <c r="M122" i="6" a="1"/>
  <c r="M122" i="6" s="1"/>
  <c r="L122" i="6" a="1"/>
  <c r="L122" i="6" s="1"/>
  <c r="M2" i="6" a="1"/>
  <c r="M2" i="6" s="1"/>
  <c r="L2" i="6" a="1"/>
  <c r="L2" i="6" s="1"/>
  <c r="M29" i="6" a="1"/>
  <c r="M29" i="6" s="1"/>
  <c r="L29" i="6" a="1"/>
  <c r="L29" i="6" s="1"/>
  <c r="L118" i="6" a="1"/>
  <c r="L118" i="6" s="1"/>
  <c r="M118" i="6" a="1"/>
  <c r="M118" i="6" s="1"/>
  <c r="M14" i="6" a="1"/>
  <c r="M14" i="6" s="1"/>
  <c r="L14" i="6" a="1"/>
  <c r="L14" i="6" s="1"/>
  <c r="L93" i="6" a="1"/>
  <c r="L93" i="6" s="1"/>
  <c r="M93" i="6" a="1"/>
  <c r="M93" i="6" s="1"/>
  <c r="L109" i="6" a="1"/>
  <c r="L109" i="6" s="1"/>
  <c r="M109" i="6" a="1"/>
  <c r="M109" i="6" s="1"/>
  <c r="L62" i="6" a="1"/>
  <c r="L62" i="6" s="1"/>
  <c r="M62" i="6" a="1"/>
  <c r="M62" i="6" s="1"/>
  <c r="M17" i="6" a="1"/>
  <c r="M17" i="6" s="1"/>
  <c r="L17" i="6" a="1"/>
  <c r="L17" i="6" s="1"/>
  <c r="L26" i="6" a="1"/>
  <c r="L26" i="6" s="1"/>
  <c r="M26" i="6" a="1"/>
  <c r="M26" i="6" s="1"/>
  <c r="M43" i="6" a="1"/>
  <c r="M43" i="6" s="1"/>
  <c r="L43" i="6" a="1"/>
  <c r="L43" i="6" s="1"/>
  <c r="M82" i="6" a="1"/>
  <c r="M82" i="6" s="1"/>
  <c r="L82" i="6" a="1"/>
  <c r="L82" i="6" s="1"/>
  <c r="M70" i="6" a="1"/>
  <c r="M70" i="6" s="1"/>
  <c r="L70" i="6" a="1"/>
  <c r="L70" i="6" s="1"/>
  <c r="L33" i="6" a="1"/>
  <c r="L33" i="6" s="1"/>
  <c r="M33" i="6" a="1"/>
  <c r="M33" i="6" s="1"/>
  <c r="M117" i="6" a="1"/>
  <c r="M117" i="6" s="1"/>
  <c r="L117" i="6" a="1"/>
  <c r="L117" i="6" s="1"/>
  <c r="L147" i="6" a="1"/>
  <c r="L147" i="6" s="1"/>
  <c r="M147" i="6" a="1"/>
  <c r="M147" i="6" s="1"/>
  <c r="L131" i="6" a="1"/>
  <c r="L131" i="6" s="1"/>
  <c r="M131" i="6" a="1"/>
  <c r="M131" i="6" s="1"/>
  <c r="L110" i="6" a="1"/>
  <c r="L110" i="6" s="1"/>
  <c r="M110" i="6" a="1"/>
  <c r="M110" i="6" s="1"/>
  <c r="L102" i="6" a="1"/>
  <c r="L102" i="6" s="1"/>
  <c r="M102" i="6" a="1"/>
  <c r="M102" i="6" s="1"/>
  <c r="L79" i="6" a="1"/>
  <c r="L79" i="6" s="1"/>
  <c r="M79" i="6" a="1"/>
  <c r="M79" i="6" s="1"/>
  <c r="L76" i="6" a="1"/>
  <c r="L76" i="6" s="1"/>
  <c r="M76" i="6" a="1"/>
  <c r="M76" i="6" s="1"/>
  <c r="L83" i="6" a="1"/>
  <c r="L83" i="6" s="1"/>
  <c r="M83" i="6" a="1"/>
  <c r="M83" i="6" s="1"/>
  <c r="L61" i="6" a="1"/>
  <c r="L61" i="6" s="1"/>
  <c r="M61" i="6" a="1"/>
  <c r="M61" i="6" s="1"/>
  <c r="L91" i="6" a="1"/>
  <c r="L91" i="6" s="1"/>
  <c r="M91" i="6" a="1"/>
  <c r="M91" i="6" s="1"/>
  <c r="L116" i="6" a="1"/>
  <c r="L116" i="6" s="1"/>
  <c r="M116" i="6" a="1"/>
  <c r="M116" i="6" s="1"/>
  <c r="L92" i="6" a="1"/>
  <c r="L92" i="6" s="1"/>
  <c r="M92" i="6" a="1"/>
  <c r="M92" i="6" s="1"/>
  <c r="M77" i="6" a="1"/>
  <c r="M77" i="6" s="1"/>
  <c r="L77" i="6" a="1"/>
  <c r="L77" i="6" s="1"/>
  <c r="M126" i="6" a="1"/>
  <c r="M126" i="6" s="1"/>
  <c r="L126" i="6" a="1"/>
  <c r="L126" i="6" s="1"/>
  <c r="M21" i="6" a="1"/>
  <c r="M21" i="6" s="1"/>
  <c r="L21" i="6" a="1"/>
  <c r="L21" i="6" s="1"/>
  <c r="L89" i="6" a="1"/>
  <c r="L89" i="6" s="1"/>
  <c r="M89" i="6" a="1"/>
  <c r="M89" i="6" s="1"/>
  <c r="M148" i="6" a="1"/>
  <c r="M148" i="6" s="1"/>
  <c r="L148" i="6" a="1"/>
  <c r="L148" i="6" s="1"/>
  <c r="L90" i="6" a="1"/>
  <c r="L90" i="6" s="1"/>
  <c r="M90" i="6" a="1"/>
  <c r="M90" i="6" s="1"/>
  <c r="L98" i="6" a="1"/>
  <c r="L98" i="6" s="1"/>
  <c r="M98" i="6" a="1"/>
  <c r="M98" i="6" s="1"/>
  <c r="L35" i="6" a="1"/>
  <c r="L35" i="6" s="1"/>
  <c r="M35" i="6" a="1"/>
  <c r="M35" i="6" s="1"/>
  <c r="M96" i="6" a="1"/>
  <c r="M96" i="6" s="1"/>
  <c r="L96" i="6" a="1"/>
  <c r="L96" i="6" s="1"/>
  <c r="L130" i="6" a="1"/>
  <c r="L130" i="6" s="1"/>
  <c r="M130" i="6" a="1"/>
  <c r="M130" i="6" s="1"/>
  <c r="M6" i="6" a="1"/>
  <c r="M6" i="6" s="1"/>
  <c r="L6" i="6" a="1"/>
  <c r="L6" i="6" s="1"/>
  <c r="M7" i="6" a="1"/>
  <c r="M7" i="6" s="1"/>
  <c r="L7" i="6" a="1"/>
  <c r="L7" i="6" s="1"/>
  <c r="M86" i="6" a="1"/>
  <c r="M86" i="6" s="1"/>
  <c r="L86" i="6" a="1"/>
  <c r="L86" i="6" s="1"/>
  <c r="L22" i="6" a="1"/>
  <c r="L22" i="6" s="1"/>
  <c r="M22" i="6" a="1"/>
  <c r="M22" i="6" s="1"/>
  <c r="L36" i="6" a="1"/>
  <c r="L36" i="6" s="1"/>
  <c r="M36" i="6" a="1"/>
  <c r="M36" i="6" s="1"/>
  <c r="L106" i="6" a="1"/>
  <c r="L106" i="6" s="1"/>
  <c r="M106" i="6" a="1"/>
  <c r="M106" i="6" s="1"/>
  <c r="M80" i="6" a="1"/>
  <c r="M80" i="6" s="1"/>
  <c r="L80" i="6" a="1"/>
  <c r="L80" i="6" s="1"/>
  <c r="M31" i="6" a="1"/>
  <c r="M31" i="6" s="1"/>
  <c r="L31" i="6" a="1"/>
  <c r="L31" i="6" s="1"/>
  <c r="M51" i="6" a="1"/>
  <c r="M51" i="6" s="1"/>
  <c r="L51" i="6" a="1"/>
  <c r="L51" i="6" s="1"/>
  <c r="M48" i="6" a="1"/>
  <c r="M48" i="6" s="1"/>
  <c r="L48" i="6" a="1"/>
  <c r="L48" i="6" s="1"/>
  <c r="M50" i="6" a="1"/>
  <c r="M50" i="6" s="1"/>
  <c r="L50" i="6" a="1"/>
  <c r="L50" i="6" s="1"/>
  <c r="M112" i="6" a="1"/>
  <c r="M112" i="6" s="1"/>
  <c r="L112" i="6" a="1"/>
  <c r="L112" i="6" s="1"/>
  <c r="M64" i="6" a="1"/>
  <c r="M64" i="6" s="1"/>
  <c r="L64" i="6" a="1"/>
  <c r="L64" i="6" s="1"/>
  <c r="L4" i="6" a="1"/>
  <c r="L4" i="6" s="1"/>
  <c r="M4" i="6" a="1"/>
  <c r="M4" i="6" s="1"/>
  <c r="L60" i="6" a="1"/>
  <c r="L60" i="6" s="1"/>
  <c r="M60" i="6" a="1"/>
  <c r="M60" i="6" s="1"/>
  <c r="L105" i="6" a="1"/>
  <c r="L105" i="6" s="1"/>
  <c r="M105" i="6" a="1"/>
  <c r="M105" i="6" s="1"/>
  <c r="M100" i="6" a="1"/>
  <c r="M100" i="6" s="1"/>
  <c r="L100" i="6" a="1"/>
  <c r="L100" i="6" s="1"/>
  <c r="L58" i="6" a="1"/>
  <c r="L58" i="6" s="1"/>
  <c r="M58" i="6" a="1"/>
  <c r="M58" i="6" s="1"/>
  <c r="M20" i="6" a="1"/>
  <c r="M20" i="6" s="1"/>
  <c r="L20" i="6" a="1"/>
  <c r="L20" i="6" s="1"/>
  <c r="M67" i="6" a="1"/>
  <c r="M67" i="6" s="1"/>
  <c r="L67" i="6" a="1"/>
  <c r="L67" i="6" s="1"/>
  <c r="L78" i="6" a="1"/>
  <c r="L78" i="6" s="1"/>
  <c r="M78" i="6" a="1"/>
  <c r="M78" i="6" s="1"/>
  <c r="L81" i="6" a="1"/>
  <c r="L81" i="6" s="1"/>
  <c r="M81" i="6" a="1"/>
  <c r="M81" i="6" s="1"/>
  <c r="L95" i="6" a="1"/>
  <c r="L95" i="6" s="1"/>
  <c r="M95" i="6" a="1"/>
  <c r="M95" i="6" s="1"/>
  <c r="L142" i="6" a="1"/>
  <c r="L142" i="6" s="1"/>
  <c r="M142" i="6" a="1"/>
  <c r="M142" i="6" s="1"/>
  <c r="M84" i="6" a="1"/>
  <c r="M84" i="6" s="1"/>
  <c r="L84" i="6" a="1"/>
  <c r="L84" i="6" s="1"/>
  <c r="L39" i="6" a="1"/>
  <c r="L39" i="6" s="1"/>
  <c r="M39" i="6" a="1"/>
  <c r="M39" i="6" s="1"/>
  <c r="L111" i="6" a="1"/>
  <c r="L111" i="6" s="1"/>
  <c r="M111" i="6" a="1"/>
  <c r="M111" i="6" s="1"/>
  <c r="L37" i="6" a="1"/>
  <c r="L37" i="6" s="1"/>
  <c r="M37" i="6" a="1"/>
  <c r="M37" i="6" s="1"/>
  <c r="L38" i="6" a="1"/>
  <c r="L38" i="6" s="1"/>
  <c r="M38" i="6" a="1"/>
  <c r="M38" i="6" s="1"/>
  <c r="L69" i="6" a="1"/>
  <c r="L69" i="6" s="1"/>
  <c r="M69" i="6" a="1"/>
  <c r="M69" i="6" s="1"/>
  <c r="L5" i="6" a="1"/>
  <c r="L5" i="6" s="1"/>
  <c r="M5" i="6" a="1"/>
  <c r="M5" i="6" s="1"/>
  <c r="L135" i="6" a="1"/>
  <c r="L135" i="6" s="1"/>
  <c r="M135" i="6" a="1"/>
  <c r="M135" i="6" s="1"/>
  <c r="M144" i="6" a="1"/>
  <c r="M144" i="6" s="1"/>
  <c r="L144" i="6" a="1"/>
  <c r="L144" i="6" s="1"/>
  <c r="L19" i="6" a="1"/>
  <c r="L19" i="6" s="1"/>
  <c r="M19" i="6" a="1"/>
  <c r="M19" i="6" s="1"/>
  <c r="M3" i="6" a="1"/>
  <c r="M3" i="6" s="1"/>
  <c r="L3" i="6" a="1"/>
  <c r="L3" i="6" s="1"/>
  <c r="M41" i="6" a="1"/>
  <c r="M41" i="6" s="1"/>
  <c r="L41" i="6" a="1"/>
  <c r="L41" i="6" s="1"/>
  <c r="M97" i="6" a="1"/>
  <c r="M97" i="6" s="1"/>
  <c r="L97" i="6" a="1"/>
  <c r="L97" i="6" s="1"/>
  <c r="L74" i="6" a="1"/>
  <c r="L74" i="6" s="1"/>
  <c r="M74" i="6" a="1"/>
  <c r="M74" i="6" s="1"/>
  <c r="L113" i="6" a="1"/>
  <c r="L113" i="6" s="1"/>
  <c r="M113" i="6" a="1"/>
  <c r="M113" i="6" s="1"/>
  <c r="L47" i="6" a="1"/>
  <c r="L47" i="6" s="1"/>
  <c r="M47" i="6" a="1"/>
  <c r="M47" i="6" s="1"/>
  <c r="L107" i="6" a="1"/>
  <c r="L107" i="6" s="1"/>
  <c r="M107" i="6" a="1"/>
  <c r="M107" i="6" s="1"/>
  <c r="M66" i="6" a="1"/>
  <c r="M66" i="6" s="1"/>
  <c r="L66" i="6" a="1"/>
  <c r="L66" i="6" s="1"/>
  <c r="L120" i="6" a="1"/>
  <c r="L120" i="6" s="1"/>
  <c r="M120" i="6" a="1"/>
  <c r="M120" i="6" s="1"/>
  <c r="L15" i="6" a="1"/>
  <c r="L15" i="6" s="1"/>
  <c r="M15" i="6" a="1"/>
  <c r="M15" i="6" s="1"/>
  <c r="L53" i="6" a="1"/>
  <c r="L53" i="6" s="1"/>
  <c r="M53" i="6" a="1"/>
  <c r="M53" i="6" s="1"/>
  <c r="L138" i="6" a="1"/>
  <c r="L138" i="6" s="1"/>
  <c r="M138" i="6" a="1"/>
  <c r="M138" i="6" s="1"/>
  <c r="M72" i="6" a="1"/>
  <c r="M72" i="6" s="1"/>
  <c r="L72" i="6" a="1"/>
  <c r="L72" i="6" s="1"/>
  <c r="L127" i="6" a="1"/>
  <c r="L127" i="6" s="1"/>
  <c r="M127" i="6" a="1"/>
  <c r="M127" i="6" s="1"/>
  <c r="L85" i="6" a="1"/>
  <c r="L85" i="6" s="1"/>
  <c r="M85" i="6" a="1"/>
  <c r="M85" i="6" s="1"/>
  <c r="L87" i="6" a="1"/>
  <c r="L87" i="6" s="1"/>
  <c r="M87" i="6" a="1"/>
  <c r="M87" i="6" s="1"/>
  <c r="L30" i="6" a="1"/>
  <c r="L30" i="6" s="1"/>
  <c r="M30" i="6" a="1"/>
  <c r="M30" i="6" s="1"/>
  <c r="L49" i="6" a="1"/>
  <c r="L49" i="6" s="1"/>
  <c r="M49" i="6" a="1"/>
  <c r="M49" i="6" s="1"/>
  <c r="L103" i="6" a="1"/>
  <c r="L103" i="6" s="1"/>
  <c r="M103" i="6" a="1"/>
  <c r="M103" i="6" s="1"/>
  <c r="M128" i="6" a="1"/>
  <c r="M128" i="6" s="1"/>
  <c r="L128" i="6" a="1"/>
  <c r="L128" i="6" s="1"/>
  <c r="L145" i="6" a="1"/>
  <c r="L145" i="6" s="1"/>
  <c r="M145" i="6" a="1"/>
  <c r="M145" i="6" s="1"/>
  <c r="M146" i="6" a="1"/>
  <c r="M146" i="6" s="1"/>
  <c r="L146" i="6" a="1"/>
  <c r="L146" i="6" s="1"/>
  <c r="L63" i="6" a="1"/>
  <c r="L63" i="6" s="1"/>
  <c r="M63" i="6" a="1"/>
  <c r="M63" i="6" s="1"/>
  <c r="L71" i="6" a="1"/>
  <c r="L71" i="6" s="1"/>
  <c r="M71" i="6" a="1"/>
  <c r="M71" i="6" s="1"/>
  <c r="L40" i="6" a="1"/>
  <c r="L40" i="6" s="1"/>
  <c r="M40" i="6" a="1"/>
  <c r="M40" i="6" s="1"/>
  <c r="L141" i="6" a="1"/>
  <c r="L141" i="6" s="1"/>
  <c r="M141" i="6" a="1"/>
  <c r="M141" i="6" s="1"/>
  <c r="L132" i="6" a="1"/>
  <c r="L132" i="6" s="1"/>
  <c r="M132" i="6" a="1"/>
  <c r="M132" i="6" s="1"/>
  <c r="L121" i="6" a="1"/>
  <c r="L121" i="6" s="1"/>
  <c r="M121" i="6" a="1"/>
  <c r="M121" i="6" s="1"/>
  <c r="L152" i="6" a="1"/>
  <c r="L152" i="6" s="1"/>
  <c r="M152" i="6" a="1"/>
  <c r="M152" i="6" s="1"/>
  <c r="L75" i="6" a="1"/>
  <c r="L75" i="6" s="1"/>
  <c r="M75" i="6" a="1"/>
  <c r="M75" i="6" s="1"/>
  <c r="M24" i="6" a="1"/>
  <c r="M24" i="6" s="1"/>
  <c r="L24" i="6" a="1"/>
  <c r="L24" i="6" s="1"/>
  <c r="M32" i="6" a="1"/>
  <c r="M32" i="6" s="1"/>
  <c r="L32" i="6" a="1"/>
  <c r="L32" i="6" s="1"/>
  <c r="L34" i="6" a="1"/>
  <c r="L34" i="6" s="1"/>
  <c r="M34" i="6" a="1"/>
  <c r="M34" i="6" s="1"/>
  <c r="M108" i="6" a="1"/>
  <c r="M108" i="6" s="1"/>
  <c r="L108" i="6" a="1"/>
  <c r="L108" i="6" s="1"/>
  <c r="M94" i="6" a="1"/>
  <c r="M94" i="6" s="1"/>
  <c r="L94" i="6" a="1"/>
  <c r="L94" i="6" s="1"/>
  <c r="L143" i="6" a="1"/>
  <c r="L143" i="6" s="1"/>
  <c r="M143" i="6" a="1"/>
  <c r="M143" i="6" s="1"/>
  <c r="J99" i="6"/>
  <c r="N99" i="6" s="1"/>
  <c r="J133" i="6"/>
  <c r="N133" i="6" s="1"/>
  <c r="J150" i="6"/>
  <c r="N150" i="6" s="1"/>
  <c r="J54" i="6"/>
  <c r="N54" i="6" s="1"/>
  <c r="L133" i="6" l="1" a="1"/>
  <c r="L133" i="6" s="1"/>
  <c r="M133" i="6" a="1"/>
  <c r="M133" i="6" s="1"/>
  <c r="M99" i="6" a="1"/>
  <c r="M99" i="6" s="1"/>
  <c r="L99" i="6" a="1"/>
  <c r="L99" i="6" s="1"/>
  <c r="L54" i="6" a="1"/>
  <c r="L54" i="6" s="1"/>
  <c r="M54" i="6" a="1"/>
  <c r="M54" i="6" s="1"/>
  <c r="L150" i="6" a="1"/>
  <c r="L150" i="6" s="1"/>
  <c r="M150" i="6" a="1"/>
  <c r="M150" i="6" s="1"/>
  <c r="E35" i="1"/>
  <c r="E33" i="1"/>
  <c r="E32" i="1"/>
  <c r="E31" i="1"/>
  <c r="J57" i="6"/>
  <c r="N57" i="6" s="1"/>
  <c r="J55" i="6"/>
  <c r="N55" i="6" s="1"/>
  <c r="J56" i="6"/>
  <c r="N56" i="6" s="1"/>
  <c r="J119" i="6"/>
  <c r="N119" i="6" s="1"/>
  <c r="J125" i="6"/>
  <c r="N125" i="6" s="1"/>
  <c r="J46" i="6"/>
  <c r="N46" i="6" s="1"/>
  <c r="J11" i="6"/>
  <c r="N11" i="6" s="1"/>
  <c r="J134" i="6"/>
  <c r="N134" i="6" s="1"/>
  <c r="J124" i="6"/>
  <c r="N124" i="6" s="1"/>
  <c r="J28" i="6"/>
  <c r="N28" i="6" s="1"/>
  <c r="J88" i="6"/>
  <c r="N88" i="6" s="1"/>
  <c r="J23" i="6"/>
  <c r="N23" i="6" s="1"/>
  <c r="J140" i="6"/>
  <c r="N140" i="6" s="1"/>
  <c r="M88" i="6" l="1" a="1"/>
  <c r="M88" i="6" s="1"/>
  <c r="L88" i="6" a="1"/>
  <c r="L88" i="6" s="1"/>
  <c r="L56" i="6" a="1"/>
  <c r="L56" i="6" s="1"/>
  <c r="M56" i="6" a="1"/>
  <c r="M56" i="6" s="1"/>
  <c r="L23" i="6" a="1"/>
  <c r="L23" i="6" s="1"/>
  <c r="M23" i="6" a="1"/>
  <c r="M23" i="6" s="1"/>
  <c r="L119" i="6" a="1"/>
  <c r="L119" i="6" s="1"/>
  <c r="M119" i="6" a="1"/>
  <c r="M119" i="6" s="1"/>
  <c r="L28" i="6" a="1"/>
  <c r="L28" i="6" s="1"/>
  <c r="M28" i="6" a="1"/>
  <c r="M28" i="6" s="1"/>
  <c r="L55" i="6" a="1"/>
  <c r="L55" i="6" s="1"/>
  <c r="M55" i="6" a="1"/>
  <c r="M55" i="6" s="1"/>
  <c r="L124" i="6" a="1"/>
  <c r="L124" i="6" s="1"/>
  <c r="M124" i="6" a="1"/>
  <c r="M124" i="6" s="1"/>
  <c r="L57" i="6" a="1"/>
  <c r="L57" i="6" s="1"/>
  <c r="M57" i="6" a="1"/>
  <c r="M57" i="6" s="1"/>
  <c r="M134" i="6" a="1"/>
  <c r="M134" i="6" s="1"/>
  <c r="L134" i="6" a="1"/>
  <c r="L134" i="6" s="1"/>
  <c r="L11" i="6" a="1"/>
  <c r="L11" i="6" s="1"/>
  <c r="M11" i="6" a="1"/>
  <c r="M11" i="6" s="1"/>
  <c r="L46" i="6" a="1"/>
  <c r="L46" i="6" s="1"/>
  <c r="M46" i="6" a="1"/>
  <c r="M46" i="6" s="1"/>
  <c r="L140" i="6" a="1"/>
  <c r="L140" i="6" s="1"/>
  <c r="M140" i="6" a="1"/>
  <c r="M140" i="6" s="1"/>
  <c r="L125" i="6" a="1"/>
  <c r="L125" i="6" s="1"/>
  <c r="M125" i="6" a="1"/>
  <c r="M125"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E46C68-FEBE-0C4E-8666-54638D6AF2E8}"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AFFE0F66-537F-CC4F-9879-81EB502321AE}" keepAlive="1" name="Query - TableEquipment(1)" description="Connection to the 'TableEquipment' query in the workbook." type="5" refreshedVersion="8" background="1" saveData="1">
    <dbPr connection="Provider=Microsoft.Mashup.OleDb.1;Data Source=$Workbook$;Location=TableEquipment;Extended Properties=&quot;&quot;" command="SELECT * FROM [TableEquipment]"/>
  </connection>
  <connection id="3" xr16:uid="{B710D55A-8709-C248-860B-BD3FE0762E30}" keepAlive="1" name="Query - TableEquipmentLocation(1)" description="Connection to the 'TableEquipmentLocation' query in the workbook." type="5" refreshedVersion="0" background="1">
    <dbPr connection="Provider=Microsoft.Mashup.OleDb.1;Data Source=$Workbook$;Location=TableEquipmentLocation;Extended Properties=&quot;&quot;" command="SELECT * FROM [TableEquipmentLocation]"/>
  </connection>
  <connection id="4" xr16:uid="{C26009B9-AB4B-D840-AD58-9C8425AB1CA2}" keepAlive="1" name="Query - TableEquipmentXLocation(1)" description="Connection to the 'TableEquipmentXLocation' query in the workbook." type="5" refreshedVersion="8" background="1" saveData="1">
    <dbPr connection="Provider=Microsoft.Mashup.OleDb.1;Data Source=$Workbook$;Location=TableEquipmentXLocation;Extended Properties=&quot;&quot;" command="SELECT * FROM [TableEquipmentXLocation]"/>
  </connection>
  <connection id="5" xr16:uid="{4CC3A965-E1DA-E649-8614-68285BCE586A}" keepAlive="1" name="Query - TableExercise(1)" description="Connection to the 'TableExercise' query in the workbook." type="5" refreshedVersion="8" background="1" saveData="1">
    <dbPr connection="Provider=Microsoft.Mashup.OleDb.1;Data Source=$Workbook$;Location=TableExercise;Extended Properties=&quot;&quot;" command="SELECT * FROM [TableExercise]"/>
  </connection>
  <connection id="6" xr16:uid="{496E7582-2EBC-E04F-A2A8-9D2106B7ED7A}" keepAlive="1" name="Query - TableExerciseGoal(1)" description="Connection to the 'TableExerciseGoal' query in the workbook." type="5" refreshedVersion="8" background="1" saveData="1">
    <dbPr connection="Provider=Microsoft.Mashup.OleDb.1;Data Source=$Workbook$;Location=TableExerciseGoal;Extended Properties=&quot;&quot;" command="SELECT * FROM [TableExerciseGoal]"/>
  </connection>
  <connection id="7" xr16:uid="{827E82EF-C01A-6343-9324-5A6D0F150ECB}" keepAlive="1" name="Query - TableExerciseMetric(1)" description="Connection to the 'TableExerciseMetric' query in the workbook." type="5" refreshedVersion="8" background="1" saveData="1">
    <dbPr connection="Provider=Microsoft.Mashup.OleDb.1;Data Source=$Workbook$;Location=TableExerciseMetric;Extended Properties=&quot;&quot;" command="SELECT * FROM [TableExerciseMetric]"/>
  </connection>
  <connection id="8" xr16:uid="{17719671-E455-6E42-BBFA-54CD782CDAEE}" keepAlive="1" name="Query - TableExerciseWeight(1)" description="Connection to the 'TableExerciseWeight' query in the workbook." type="5" refreshedVersion="8" background="1" saveData="1">
    <dbPr connection="Provider=Microsoft.Mashup.OleDb.1;Data Source=$Workbook$;Location=TableExerciseWeight;Extended Properties=&quot;&quot;" command="SELECT * FROM [TableExerciseWeight]"/>
  </connection>
  <connection id="9" xr16:uid="{221E25E3-6F98-2E42-9558-EEC02948E501}" keepAlive="1" name="Query - TableExerciseXEquipment(1)" description="Connection to the 'TableExerciseXEquipment' query in the workbook." type="5" refreshedVersion="8" background="1" saveData="1">
    <dbPr connection="Provider=Microsoft.Mashup.OleDb.1;Data Source=$Workbook$;Location=TableExerciseXEquipment;Extended Properties=&quot;&quot;" command="SELECT * FROM [TableExerciseXEquipment]"/>
  </connection>
  <connection id="10" xr16:uid="{43F28227-1FB1-5945-8EC7-9641109A7287}" keepAlive="1" name="Query - TableExerciseXMuscle(1)" description="Connection to the 'TableExerciseXMuscle' query in the workbook." type="5" refreshedVersion="8" background="1" saveData="1">
    <dbPr connection="Provider=Microsoft.Mashup.OleDb.1;Data Source=$Workbook$;Location=TableExerciseXMuscle;Extended Properties=&quot;&quot;" command="SELECT * FROM [TableExerciseXMusc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<sst xmlns="http://schemas.openxmlformats.org/spreadsheetml/2006/main" count="10983" uniqueCount="1050">
  <si>
    <t>lName</t>
  </si>
  <si>
    <t>eqDescription</t>
  </si>
  <si>
    <t>eqKey</t>
  </si>
  <si>
    <t>eqName</t>
  </si>
  <si>
    <t>eqOrder</t>
  </si>
  <si>
    <t>PRESET-EQUIPMENT-RUNNINGSHOES</t>
  </si>
  <si>
    <t>eqgCollapsed</t>
  </si>
  <si>
    <t>eqgKey</t>
  </si>
  <si>
    <t>eqgName</t>
  </si>
  <si>
    <t>eqgOrder</t>
  </si>
  <si>
    <t>PRESET-EQUIPMENTGROUP-CLOTHS</t>
  </si>
  <si>
    <t>eqlKey</t>
  </si>
  <si>
    <t>lDescription</t>
  </si>
  <si>
    <t>PRESET-LOCATION-OUTDOOR</t>
  </si>
  <si>
    <t>EquipmentID</t>
  </si>
  <si>
    <t>EquipmentGroupID</t>
  </si>
  <si>
    <t>relEquipmentGroup</t>
  </si>
  <si>
    <t>EquipmentLocationID</t>
  </si>
  <si>
    <t>isAvailable</t>
  </si>
  <si>
    <t>EquipmentXLocationID</t>
  </si>
  <si>
    <t>relEquipment</t>
  </si>
  <si>
    <t>relLocation</t>
  </si>
  <si>
    <t>exl001</t>
  </si>
  <si>
    <t>complexity</t>
  </si>
  <si>
    <t>eDescription</t>
  </si>
  <si>
    <t>eDisabled</t>
  </si>
  <si>
    <t>eKey</t>
  </si>
  <si>
    <t>eName</t>
  </si>
  <si>
    <t>eOrder</t>
  </si>
  <si>
    <t>inFilter</t>
  </si>
  <si>
    <t>ExerciseID</t>
  </si>
  <si>
    <t>relExercise</t>
  </si>
  <si>
    <t>relEG</t>
  </si>
  <si>
    <t>PRESET-EXERCISE-JOGGING</t>
  </si>
  <si>
    <t>egName</t>
  </si>
  <si>
    <t>egOrder</t>
  </si>
  <si>
    <t>NIL</t>
  </si>
  <si>
    <t>egCollapsed</t>
  </si>
  <si>
    <t>egrKey</t>
  </si>
  <si>
    <t>ExerciseGroupID</t>
  </si>
  <si>
    <t>actualDifficulty</t>
  </si>
  <si>
    <t>actualLoad</t>
  </si>
  <si>
    <t>actualRepetitions</t>
  </si>
  <si>
    <t>emCompleted</t>
  </si>
  <si>
    <t>emOrder</t>
  </si>
  <si>
    <t>plannedLoad</t>
  </si>
  <si>
    <t>plannedRepetitions</t>
  </si>
  <si>
    <t>ExerciseMetricID</t>
  </si>
  <si>
    <t>relExerciseGoal</t>
  </si>
  <si>
    <t>relExerciseGoalFrom</t>
  </si>
  <si>
    <t>relExerciseTarget</t>
  </si>
  <si>
    <t>relEXT</t>
  </si>
  <si>
    <t>ExerciseXEquipmentID</t>
  </si>
  <si>
    <t>efficiency</t>
  </si>
  <si>
    <t>muscleKey</t>
  </si>
  <si>
    <t>ExerciseXMuscleID</t>
  </si>
  <si>
    <t>Deltoids-Front</t>
  </si>
  <si>
    <t>Deltoids-Middle</t>
  </si>
  <si>
    <t>Deltoids-Rear</t>
  </si>
  <si>
    <t>Chest-High</t>
  </si>
  <si>
    <t>Chest-Middle</t>
  </si>
  <si>
    <t>Chest-Low</t>
  </si>
  <si>
    <t>MuscleKey</t>
  </si>
  <si>
    <t>Chest-Small</t>
  </si>
  <si>
    <t>Biceps</t>
  </si>
  <si>
    <t>Triceps</t>
  </si>
  <si>
    <t>Forearms-Contractors</t>
  </si>
  <si>
    <t>Forearms-Extenders</t>
  </si>
  <si>
    <t>Obliques</t>
  </si>
  <si>
    <t>Abs</t>
  </si>
  <si>
    <t>TransverseAbdominis</t>
  </si>
  <si>
    <t>Trapezius</t>
  </si>
  <si>
    <t>Rhomboids</t>
  </si>
  <si>
    <t>Broad</t>
  </si>
  <si>
    <t>Erector-Spinae</t>
  </si>
  <si>
    <t>Leg-Biceps</t>
  </si>
  <si>
    <t>Leg-Quads</t>
  </si>
  <si>
    <t>Calfs</t>
  </si>
  <si>
    <t>Glutes</t>
  </si>
  <si>
    <t>PRESET-EXERCISE-BYCICLERIDE</t>
  </si>
  <si>
    <t>PRESET-EXERCISE-PULLUPS</t>
  </si>
  <si>
    <t>PRESET-EXERCISE-LEGRAISESINHANG</t>
  </si>
  <si>
    <t>PRESET-EXERCISE-DIPSONPARALLELBARS</t>
  </si>
  <si>
    <t>PRESET-EXERCISE-WALK</t>
  </si>
  <si>
    <t>PRESET-EXERCISE-HANGINGKNEETUCK</t>
  </si>
  <si>
    <t>PRESET-EXERCISE-CHINUP</t>
  </si>
  <si>
    <t>PRESET-EXERCISE-ROLLERS</t>
  </si>
  <si>
    <t>PRESET-EQUIPMENTGROUP-OTHERS</t>
  </si>
  <si>
    <t>PRESET-EQUIPMENT-DIPBARS</t>
  </si>
  <si>
    <t>PRESET-EQUIPMENT-PULLUPBAR</t>
  </si>
  <si>
    <t>exl002</t>
  </si>
  <si>
    <t>exl003</t>
  </si>
  <si>
    <t>PRESET-EQUIPMENT-BYCICLE</t>
  </si>
  <si>
    <t>PRESET-EQUIPMENT-ROLLERS</t>
  </si>
  <si>
    <t>PRESET-EQUIPMENTGROUP-OUTDOOREQUIPMENT</t>
  </si>
  <si>
    <t>exl004</t>
  </si>
  <si>
    <t>exl005</t>
  </si>
  <si>
    <t>Лёгкие спортивные кроссовки, предназначенные для бега.</t>
  </si>
  <si>
    <t>Параллельные брусья, используемые для тренировок с собственным весом.</t>
  </si>
  <si>
    <t>Горизонтальный турник для упражнений на тягу верхней части тела.</t>
  </si>
  <si>
    <t>Двухколёсный транспорт, приводимый в движение педалями.</t>
  </si>
  <si>
    <t>Обувь с колёсами, выстроенными в один ряд.</t>
  </si>
  <si>
    <t>Кроссовки для бега</t>
  </si>
  <si>
    <t>Брусья</t>
  </si>
  <si>
    <t>Турник</t>
  </si>
  <si>
    <t>Велосипед</t>
  </si>
  <si>
    <t>Ролики</t>
  </si>
  <si>
    <t>Одежда</t>
  </si>
  <si>
    <t>Прочее</t>
  </si>
  <si>
    <t>Уличное оборудование</t>
  </si>
  <si>
    <t>Улица</t>
  </si>
  <si>
    <t>Бег трусцой</t>
  </si>
  <si>
    <t>Поездка на велосипеде</t>
  </si>
  <si>
    <t>Подтягивания</t>
  </si>
  <si>
    <t>Подъём ног в висе</t>
  </si>
  <si>
    <t>Отжимания на брусьях</t>
  </si>
  <si>
    <t>Ходьба</t>
  </si>
  <si>
    <t>Подтягивание колен в висе</t>
  </si>
  <si>
    <t>Подтягивания обратным хватом</t>
  </si>
  <si>
    <t>Жим штанги стоя (армейский жим)</t>
  </si>
  <si>
    <t>Подъём гантелей перед собой</t>
  </si>
  <si>
    <t>Жим Арнольда</t>
  </si>
  <si>
    <t>Отжимания с узкой постановкой рук</t>
  </si>
  <si>
    <t>Жим бутылок с водой вверх сидя</t>
  </si>
  <si>
    <t>Выход силой на турнике</t>
  </si>
  <si>
    <t>Отжимания на брусьях с наклоном вперёд</t>
  </si>
  <si>
    <t>Жим от земли в стойке на руках у стены</t>
  </si>
  <si>
    <t>PRESET-EXERCISE-MILITARYPRESS</t>
  </si>
  <si>
    <t>PRESET-EQUIPMENT-BARBELL</t>
  </si>
  <si>
    <t>Штанги</t>
  </si>
  <si>
    <t>PRESET-EQUIPMENTGROUP-BARBELLS</t>
  </si>
  <si>
    <t>Core</t>
  </si>
  <si>
    <t>PRESET-EXERCISE-FRONTDUMBBELLRAISE</t>
  </si>
  <si>
    <t>Гантели</t>
  </si>
  <si>
    <t>PRESET-EQUIPMENT-DUMBBELLS</t>
  </si>
  <si>
    <t>PRESET-EQUIPMENTGROUP-DUMBBELLS</t>
  </si>
  <si>
    <t>PRESET-EXERCISE-ARNOLDPRESS</t>
  </si>
  <si>
    <t>PRESET-EXERCISE-CLOSEGRIPPUSHUP</t>
  </si>
  <si>
    <t>Отжимания</t>
  </si>
  <si>
    <t>PRESET-EXERCISE-SEATEDOVERHEADPRESSWITHWATERBOTTLES</t>
  </si>
  <si>
    <t>Бутылки с водой</t>
  </si>
  <si>
    <t>PRESET-EQUIPMENT-BOTTLES</t>
  </si>
  <si>
    <t>Бытовые предметы</t>
  </si>
  <si>
    <t>PRESET-EQUIPMENTGROUP-DOMESTIC</t>
  </si>
  <si>
    <t>PRESET-EXERCISE-MUSCLEUP</t>
  </si>
  <si>
    <t>PRESET-EXERCISE-DIPSWITHFORWARDLEAN</t>
  </si>
  <si>
    <t>PRESET-EXERCISE-WALLHANDSTANDPUSHUP</t>
  </si>
  <si>
    <t>Тренажёрный зал</t>
  </si>
  <si>
    <t>PRESET-LOCATION-GYM</t>
  </si>
  <si>
    <t>Дом</t>
  </si>
  <si>
    <t>PRESET-LOCATION-HOME</t>
  </si>
  <si>
    <t>Металлический снаряд с длинным грифом и возможностью установки дисков различного веса. Используется для базовых силовых упражнений, таких как жим, приседания, тяга. Позволяет развивать силу, массу и координацию.</t>
  </si>
  <si>
    <t>Компактные снаряды с фиксированным или регулируемым весом. Применяются в силовых тренировках для изолированной и функциональной проработки мышц. Позволяют равномерно развивать обе стороны тела и включать стабилизаторы.</t>
  </si>
  <si>
    <t>Импровизированное оборудование для домашних тренировок. Подходят в качестве альтернативы лёгким гантелям. Наполняются водой или песком для увеличения веса. Используются в упражнениях на плечи, руки, грудные и даже для баланса.</t>
  </si>
  <si>
    <t>exl006</t>
  </si>
  <si>
    <t>exl007</t>
  </si>
  <si>
    <t>exl008</t>
  </si>
  <si>
    <t>exl009</t>
  </si>
  <si>
    <t>exl010</t>
  </si>
  <si>
    <t>Разгибание ног</t>
  </si>
  <si>
    <t>PRESET-EXERCISE-LEGEXTENSION</t>
  </si>
  <si>
    <t>Подъёмы на носки</t>
  </si>
  <si>
    <t>PRESET-EXERCISE-CALFRAISES</t>
  </si>
  <si>
    <t>Разгибание рук на блоке</t>
  </si>
  <si>
    <t>PRESET-EXERCISE-CABLETRICEPSPUSHDOWNS</t>
  </si>
  <si>
    <t>Подъёмы ног на брусьях</t>
  </si>
  <si>
    <t>PRESET-EXERCISE-LEGRAISESONDIPBARS</t>
  </si>
  <si>
    <t>Подъём гантелей в стороны</t>
  </si>
  <si>
    <t>PRESET-EXERCISE-DUMBBELLLATERALRAISE</t>
  </si>
  <si>
    <t>Тяга одной рукой с гантелью</t>
  </si>
  <si>
    <t>PRESET-EXERCISE-SINGLE-ARMDUMBBELLROW</t>
  </si>
  <si>
    <t>Французский жим сидя</t>
  </si>
  <si>
    <t>PRESET-EXERCISE-OVERHEADTRICEPSEXTENSION</t>
  </si>
  <si>
    <t>Тяга штанги к подбородку</t>
  </si>
  <si>
    <t>PRESET-EXERCISE-BARBELLUPRIGHTROW</t>
  </si>
  <si>
    <t>PRESET-EXERCISE-PARALLELBARDIPS</t>
  </si>
  <si>
    <t>Разведение гантелей назад</t>
  </si>
  <si>
    <t>PRESET-EXERCISE-REVERSEDUMBBELLFLY</t>
  </si>
  <si>
    <t>Скручивания</t>
  </si>
  <si>
    <t>PRESET-EXERCISE-CRUNCHES</t>
  </si>
  <si>
    <t>Разминка на орбитреке</t>
  </si>
  <si>
    <t>PRESET-EXERCISE-ELLIPTICALWARM-UP</t>
  </si>
  <si>
    <t>Жим ногами</t>
  </si>
  <si>
    <t>PRESET-EXERCISE-LEGPRESS</t>
  </si>
  <si>
    <t>Жим штанги лёжа</t>
  </si>
  <si>
    <t>PRESET-EXERCISE-BARBELLBENCHPRESS</t>
  </si>
  <si>
    <t>Жим гантелей сидя</t>
  </si>
  <si>
    <t>PRESET-EXERCISE-SEATEDDUMBBELLSHOULDERPRESS</t>
  </si>
  <si>
    <t>Сгибания рук со штангой</t>
  </si>
  <si>
    <t>PRESET-EXERCISE-BARBELLBICEPCURLS</t>
  </si>
  <si>
    <t>Пуловер с гантелей</t>
  </si>
  <si>
    <t>PRESET-EXERCISE-DUMBBELLPULLOVERS</t>
  </si>
  <si>
    <t>Жим штанги на наклонной скамье вниз головой</t>
  </si>
  <si>
    <t>PRESET-EXERCISE-DECLINEBARBELLPRESS</t>
  </si>
  <si>
    <t>Тяга сидя</t>
  </si>
  <si>
    <t>PRESET-EXERCISE-SEATEDCABLEROW</t>
  </si>
  <si>
    <t>Гиперэкстензия</t>
  </si>
  <si>
    <t>PRESET-EXERCISE-HYPEREXTENSIONS</t>
  </si>
  <si>
    <t>Жим гантелей на наклонной скамье</t>
  </si>
  <si>
    <t>PRESET-EXERCISE-INCLINEDUMBBELLPRESS</t>
  </si>
  <si>
    <t>Сгибание ног</t>
  </si>
  <si>
    <t>PRESET-EXERCISE-LEGCURL</t>
  </si>
  <si>
    <t>Скамьи</t>
  </si>
  <si>
    <t>Тренажёры</t>
  </si>
  <si>
    <t>PRESET-EQUIPMENTGROUP-MACHINES</t>
  </si>
  <si>
    <t>Горизонтальная скамья со штангой</t>
  </si>
  <si>
    <t>PRESET-EQUIPMENT-FLATBARBELLBENCH</t>
  </si>
  <si>
    <t>Скамья с регулируемой спинкой</t>
  </si>
  <si>
    <t>PRESET-EQUIPMENT-ADJUSTABLEBACKBENCH</t>
  </si>
  <si>
    <t>Наклонная штанга вниз</t>
  </si>
  <si>
    <t>PRESET-EQUIPMENT-DECLINEBARBELLBENCH</t>
  </si>
  <si>
    <t>Горизонтальная скамья</t>
  </si>
  <si>
    <t>PRESET-EQUIPMENT-FLATBENCH</t>
  </si>
  <si>
    <t>EZ-гриф</t>
  </si>
  <si>
    <t>PRESET-EQUIPMENT-EZBAR</t>
  </si>
  <si>
    <t>Тренажёр для разгибания рук</t>
  </si>
  <si>
    <t>PRESET-EQUIPMENT-TRICEPSPUSHDOWNSTATION</t>
  </si>
  <si>
    <t>Рукоятка для трицепсов</t>
  </si>
  <si>
    <t>PRESET-EQUIPMENT-TRICEPSPUSHDOWNBAR</t>
  </si>
  <si>
    <t>Скамья для гиперэкстензии</t>
  </si>
  <si>
    <t>PRESET-EQUIPMENT-HYPEREXTENSIONBENCH</t>
  </si>
  <si>
    <t>Тренажёр — тяга сидя</t>
  </si>
  <si>
    <t>PRESET-EQUIPMENT-SEATEDCABLEROWMACHINE</t>
  </si>
  <si>
    <t>Рукоятка с широким хватом</t>
  </si>
  <si>
    <t>PRESET-EQUIPMENT-WIDEGRIPBARATTACHMENT</t>
  </si>
  <si>
    <t>Тренажёр для сгибания ног</t>
  </si>
  <si>
    <t>PRESET-EQUIPMENT-LEGCURLMACHINE</t>
  </si>
  <si>
    <t>Тренажёр для разгибания ног</t>
  </si>
  <si>
    <t>PRESET-EQUIPMENT-LEGEXTENSIONMACHINE</t>
  </si>
  <si>
    <t>Тренажёр для подъёмов на носки</t>
  </si>
  <si>
    <t>PRESET-EQUIPMENT-CALFRAISEMACHINE</t>
  </si>
  <si>
    <t>Орбитрек</t>
  </si>
  <si>
    <t>PRESET-EQUIPMENT-ELLIPTICALTRAINER</t>
  </si>
  <si>
    <t>Тренажёр для жима ногами</t>
  </si>
  <si>
    <t>PRESET-EQUIPMENT-LEGPRESSMACHINE</t>
  </si>
  <si>
    <t>Штанга с прямым грифом</t>
  </si>
  <si>
    <t>Классическая скамья с фиксированной спинкой и штангой на стойках. Используется для жима лёжа и других упражнений на грудные, плечи и трицепсы.</t>
  </si>
  <si>
    <t>Многофункциональная скамья, у которой можно менять угол наклона спинки. Используется для жима на наклонной/отрицательной поверхности и других упражнений сидя или лёжа.</t>
  </si>
  <si>
    <t>Штанга, установленная над скамьёй с отрицательным наклоном. Используется в жиме вниз головой для проработки нижней части грудных мышц.</t>
  </si>
  <si>
    <t>Базовая плоская скамья. Применяется как основа для упражнений с гантелями, штангой или просто для работы с собственным весом.</t>
  </si>
  <si>
    <t>Гриф с изогнутой формой для удобного хвата. Снижает нагрузку на запястья. Часто используется для сгибаний рук и упражнений на трицепс.</t>
  </si>
  <si>
    <t>Насадка для кроссовера или верхнего блока, обычно в виде V-образной или прямой ручки. Позволяет изолированно прорабатывать трицепс.</t>
  </si>
  <si>
    <t>Тренажёр, в котором руки разгибаются в локтях против сопротивления. Основная нагрузка идёт на трицепсы.</t>
  </si>
  <si>
    <t>Устройство, на котором корпус фиксируется под углом, а ноги закреплены. Применяется для тренировки поясницы, ягодиц и задней поверхности бедра.</t>
  </si>
  <si>
    <t>Блочный тренажёр с сиденьем и горизонтальной тягой. Основной акцент на широчайшие, трапеции и бицепсы.</t>
  </si>
  <si>
    <t>Насадка для тяги (обычно верхней), позволяющая брать хват шире плеч. Меняет акцент в работе на спину и плечи.</t>
  </si>
  <si>
    <t>Изолирующий тренажёр, в котором сгибаешь ноги в коленях лёжа или сидя. Прорабатывает заднюю поверхность бедра (бицепс бедра).</t>
  </si>
  <si>
    <t>Кардио-тренажёр, имитирующий ходьбу/бег/лыжи. Работает всё тело: ноги, ягодицы, корпус и руки, при этом нагрузка на суставы минимальна.</t>
  </si>
  <si>
    <t>Силовой тренажёр, где сидишь и выталкиваешь платформу ногами. Упражнение заменяет приседания и хорошо нагружает квадрицепсы, ягодицы и заднюю поверхность бедра.</t>
  </si>
  <si>
    <t>Специальный тренажёр для икроножных мышц. Обычно стоишь или сидишь и поднимаешь пятки с отягощением.</t>
  </si>
  <si>
    <t>Изолирующий тренажёр для квадрицепсов. Сидячее положение, ноги выпрямляются вверх с сопротивлением.</t>
  </si>
  <si>
    <t>PRESET-EQUIPMENTGROUP-BENCHES</t>
  </si>
  <si>
    <t>exl011</t>
  </si>
  <si>
    <t>exl012</t>
  </si>
  <si>
    <t>exl013</t>
  </si>
  <si>
    <t>exl014</t>
  </si>
  <si>
    <t>exl015</t>
  </si>
  <si>
    <t>exl016</t>
  </si>
  <si>
    <t>exl017</t>
  </si>
  <si>
    <t>exl018</t>
  </si>
  <si>
    <t>exl019</t>
  </si>
  <si>
    <t>exl020</t>
  </si>
  <si>
    <t>exl021</t>
  </si>
  <si>
    <t>exl022</t>
  </si>
  <si>
    <t>exl023</t>
  </si>
  <si>
    <t>exl024</t>
  </si>
  <si>
    <t>exl025</t>
  </si>
  <si>
    <t>ExerciseWeightID</t>
  </si>
  <si>
    <t>weight</t>
  </si>
  <si>
    <t>Отжимания «пика»</t>
  </si>
  <si>
    <t>PRESET-EXERCISE-TRICEPSDIPS</t>
  </si>
  <si>
    <t>Планка</t>
  </si>
  <si>
    <t>PRESET-EXERCISE-PLANK</t>
  </si>
  <si>
    <t>Боковая планка</t>
  </si>
  <si>
    <t>PRESET-EXERCISE-SIDEPLANK</t>
  </si>
  <si>
    <t>Отжимания с ногами на возвышении (на стуле или диване)</t>
  </si>
  <si>
    <t>Ягодичный мост</t>
  </si>
  <si>
    <t>PRESET-EXERCISE-GLUTEBRIDGE</t>
  </si>
  <si>
    <t>Супермен</t>
  </si>
  <si>
    <t>Обратные скручивания</t>
  </si>
  <si>
    <t>PRESET-EXERCISE-REVERSECRUNCHES</t>
  </si>
  <si>
    <t>Скручивания “велосипед”</t>
  </si>
  <si>
    <t>PRESET-EXERCISE-BICYCLECRUNCHES</t>
  </si>
  <si>
    <t>Приседания</t>
  </si>
  <si>
    <t>PRESET-EXERCISE-SQUATS</t>
  </si>
  <si>
    <t>Птица-собака</t>
  </si>
  <si>
    <t>Отжимания на трицепс</t>
  </si>
  <si>
    <t>Широкие отжимания</t>
  </si>
  <si>
    <t>PRESET-EXERCISE-PIKEPUSHUPS</t>
  </si>
  <si>
    <t>PRESET-EXERCISE-DECLINEPUSHUPS</t>
  </si>
  <si>
    <t>PRESET-EXERCISE-SUPERMANEXERCISE</t>
  </si>
  <si>
    <t>PRESET-EXERCISE-WIDEPUSHUPS</t>
  </si>
  <si>
    <t>PRESET-EXERCISE-BIRDDOG</t>
  </si>
  <si>
    <t>PRESET-EXERCISE-PUSHUPS</t>
  </si>
  <si>
    <t>Подъёмы на носки со своим весом</t>
  </si>
  <si>
    <t>PRESET-EXERCISE-CALFRAISESBODYWEIGHT</t>
  </si>
  <si>
    <t>PRESET-EXERCISEGOAL-ARNOLDPRESS-JUMPSTART</t>
  </si>
  <si>
    <t>PRESET-EXERCISEGOAL-ARNOLDPRESS-REGULAR</t>
  </si>
  <si>
    <t>PRESET-EXERCISEGOAL-BARBELLBENCHPRESS-JUMPSTART</t>
  </si>
  <si>
    <t>PRESET-EXERCISEGOAL-BARBELLBENCHPRESS-REGULAR</t>
  </si>
  <si>
    <t>PRESET-EXERCISEGOAL-BARBELLBICEPCURLS-JUMPSTART</t>
  </si>
  <si>
    <t>PRESET-EXERCISEGOAL-BARBELLBICEPCURLS-REGULAR</t>
  </si>
  <si>
    <t>PRESET-EXERCISEGOAL-BARBELLUPRIGHTROW-REGULAR</t>
  </si>
  <si>
    <t>PRESET-EXERCISEGOAL-BYCICLERIDE-JUMPSTART</t>
  </si>
  <si>
    <t>PRESET-EXERCISEGOAL-BYCICLERIDE-REGULAR</t>
  </si>
  <si>
    <t>PRESET-EXERCISEGOAL-CABLETRICEPSPUSHDOWNS-JUMPSTART</t>
  </si>
  <si>
    <t>PRESET-EXERCISEGOAL-CABLETRICEPSPUSHDOWNS-REGULAR</t>
  </si>
  <si>
    <t>PRESET-EXERCISEGOAL-CALFRAISES-JUMPSTART</t>
  </si>
  <si>
    <t>PRESET-EXERCISEGOAL-CALFRAISES-REGULAR</t>
  </si>
  <si>
    <t>PRESET-EXERCISEGOAL-CHINUP-JUMPSTART</t>
  </si>
  <si>
    <t>PRESET-EXERCISEGOAL-CHINUP-REGULAR</t>
  </si>
  <si>
    <t>PRESET-EXERCISEGOAL-CLOSEGRIPPUSHUP-JUMPSTART</t>
  </si>
  <si>
    <t>PRESET-EXERCISEGOAL-CLOSEGRIPPUSHUP-REGULAR</t>
  </si>
  <si>
    <t>PRESET-EXERCISEGOAL-CRUNCHES-JUMPSTART</t>
  </si>
  <si>
    <t>PRESET-EXERCISEGOAL-CRUNCHES-REGULAR</t>
  </si>
  <si>
    <t>PRESET-EXERCISEGOAL-DECLINEBARBELLPRESS-REGULAR</t>
  </si>
  <si>
    <t>PRESET-EXERCISEGOAL-DIPSONPARALLELBARS-REGULAR</t>
  </si>
  <si>
    <t>PRESET-EXERCISEGOAL-DIPSWITHFORWARDLEAN-REGULAR</t>
  </si>
  <si>
    <t>PRESET-EXERCISEGOAL-DUMBBELLLATERALRAISE-JUMPSTART</t>
  </si>
  <si>
    <t>PRESET-EXERCISEGOAL-DUMBBELLLATERALRAISE-REGULAR</t>
  </si>
  <si>
    <t>PRESET-EXERCISEGOAL-DUMBBELLPULLOVERS-REGULAR</t>
  </si>
  <si>
    <t>PRESET-EXERCISEGOAL-ELLIPTICALWARM-UP-JUMPSTART</t>
  </si>
  <si>
    <t>PRESET-EXERCISEGOAL-ELLIPTICALWARM-UP-REGULAR</t>
  </si>
  <si>
    <t>PRESET-EXERCISEGOAL-FRONTDUMBBELLRAISE-JUMPSTART</t>
  </si>
  <si>
    <t>PRESET-EXERCISEGOAL-FRONTDUMBBELLRAISE-REGULAR</t>
  </si>
  <si>
    <t>PRESET-EXERCISEGOAL-HANGINGKNEETUCK-JUMPSTART</t>
  </si>
  <si>
    <t>PRESET-EXERCISEGOAL-HYPEREXTENSIONS-JUMPSTART</t>
  </si>
  <si>
    <t>PRESET-EXERCISEGOAL-HYPEREXTENSIONS-REGULAR</t>
  </si>
  <si>
    <t>PRESET-EXERCISEGOAL-INCLINEDUMBBELLPRESS-JUMPSTART</t>
  </si>
  <si>
    <t>PRESET-EXERCISEGOAL-INCLINEDUMBBELLPRESS-REGULAR</t>
  </si>
  <si>
    <t>PRESET-EXERCISEGOAL-JOGGING-REGULAR</t>
  </si>
  <si>
    <t>PRESET-EXERCISEGOAL-LEGCURL-JUMPSTART</t>
  </si>
  <si>
    <t>PRESET-EXERCISEGOAL-LEGCURL-REGULAR</t>
  </si>
  <si>
    <t>PRESET-EXERCISEGOAL-LEGEXTENSION-JUMPSTART</t>
  </si>
  <si>
    <t>PRESET-EXERCISEGOAL-LEGEXTENSION-REGULAR</t>
  </si>
  <si>
    <t>PRESET-EXERCISEGOAL-LEGPRESS-REGULAR</t>
  </si>
  <si>
    <t>PRESET-EXERCISEGOAL-LEGRAISESINHANG-REGULAR</t>
  </si>
  <si>
    <t>PRESET-EXERCISEGOAL-LEGRAISESONDIPBARS-REGULAR</t>
  </si>
  <si>
    <t>PRESET-EXERCISEGOAL-MILITARYPRESS-JUMPSTART</t>
  </si>
  <si>
    <t>PRESET-EXERCISEGOAL-MILITARYPRESS-REGULAR</t>
  </si>
  <si>
    <t>PRESET-EXERCISEGOAL-MUSCLEUP-ADVANCED</t>
  </si>
  <si>
    <t>PRESET-EXERCISEGOAL-OVERHEADTRICEPSEXTENSION-JUMPSTART</t>
  </si>
  <si>
    <t>PRESET-EXERCISEGOAL-OVERHEADTRICEPSEXTENSION-REGULAR</t>
  </si>
  <si>
    <t>PRESET-EXERCISEGOAL-PARALLELBARDIPS-REGULAR</t>
  </si>
  <si>
    <t>PRESET-EXERCISEGOAL-PULLUPS-REGULAR</t>
  </si>
  <si>
    <t>PRESET-EXERCISEGOAL-REVERSEDUMBBELLFLY-JUMPSTART</t>
  </si>
  <si>
    <t>PRESET-EXERCISEGOAL-REVERSEDUMBBELLFLY-REGULAR</t>
  </si>
  <si>
    <t>PRESET-EXERCISEGOAL-ROLLERS-REGULAR</t>
  </si>
  <si>
    <t>PRESET-EXERCISEGOAL-SEATEDCABLEROW-JUMPSTART</t>
  </si>
  <si>
    <t>PRESET-EXERCISEGOAL-SEATEDCABLEROW-REGULAR</t>
  </si>
  <si>
    <t>PRESET-EXERCISEGOAL-SEATEDDUMBBELLSHOULDERPRESS-JUMPSTART</t>
  </si>
  <si>
    <t>PRESET-EXERCISEGOAL-SEATEDDUMBBELLSHOULDERPRESS-REGULAR</t>
  </si>
  <si>
    <t>PRESET-EXERCISEGOAL-SEATEDOVERHEADPRESSWITHWATERBOTTLES-JUMPSTART</t>
  </si>
  <si>
    <t>PRESET-EXERCISEGOAL-SINGLE-ARMDUMBBELLROW-JUMPSTART</t>
  </si>
  <si>
    <t>PRESET-EXERCISEGOAL-SINGLE-ARMDUMBBELLROW-REGULAR</t>
  </si>
  <si>
    <t>PRESET-EXERCISEGOAL-WALK-JUMPSTART</t>
  </si>
  <si>
    <t>PRESET-EXERCISEGOAL-WALLHANDSTANDPUSHUP-ADVANCED</t>
  </si>
  <si>
    <t>PRESET-EXERCISEGOAL-PIKEPUSHUPS-JUMPSTART</t>
  </si>
  <si>
    <t>PRESET-EXERCISEGOAL-PIKEPUSHUPS-REGULAR</t>
  </si>
  <si>
    <t>PRESET-EXERCISEGOAL-TRICEPSDIPS-JUMPSTART</t>
  </si>
  <si>
    <t>PRESET-EXERCISEGOAL-TRICEPSDIPS-REGULAR</t>
  </si>
  <si>
    <t>PRESET-EXERCISEGOAL-PLANK-JUMPSTART</t>
  </si>
  <si>
    <t>PRESET-EXERCISEGOAL-PLANK-REGULAR</t>
  </si>
  <si>
    <t>PRESET-EXERCISEGOAL-SIDEPLANK-JUMPSTART</t>
  </si>
  <si>
    <t>PRESET-EXERCISEGOAL-SIDEPLANK-REGULAR</t>
  </si>
  <si>
    <t>PRESET-EXERCISEGOAL-CALFRAISESBODYWEIGHT-JUMPSTART</t>
  </si>
  <si>
    <t>PRESET-EXERCISEGOAL-CALFRAISESBODYWEIGHT-REGULAR</t>
  </si>
  <si>
    <t>PRESET-EXERCISEGOAL-DECLINEPUSHUPS-REGULAR</t>
  </si>
  <si>
    <t>PRESET-EXERCISEGOAL-GLUTEBRIDGE-JUMPSTART</t>
  </si>
  <si>
    <t>PRESET-EXERCISEGOAL-GLUTEBRIDGE-REGULAR</t>
  </si>
  <si>
    <t>PRESET-EXERCISEGOAL-SUPERMANEXERCISEGOAL-JUMPSTART</t>
  </si>
  <si>
    <t>PRESET-EXERCISEGOAL-SUPERMANEXERCISEGOAL-REGULAR</t>
  </si>
  <si>
    <t>PRESET-EXERCISEGOAL-WIDEPUSHUPS-JUMPSTART</t>
  </si>
  <si>
    <t>PRESET-EXERCISEGOAL-WIDEPUSHUPS-REGULAR</t>
  </si>
  <si>
    <t>PRESET-EXERCISEGOAL-REVERSECRUNCHES-JUMPSTART</t>
  </si>
  <si>
    <t>PRESET-EXERCISEGOAL-REVERSECRUNCHES-REGULAR</t>
  </si>
  <si>
    <t>PRESET-EXERCISEGOAL-BICYCLECRUNCHES-JUMPSTART</t>
  </si>
  <si>
    <t>PRESET-EXERCISEGOAL-BICYCLECRUNCHES-REGULAR</t>
  </si>
  <si>
    <t>PRESET-EXERCISEGOAL-SQUATS-JUMPSTART-REGULAR</t>
  </si>
  <si>
    <t>PRESET-EXERCISEGOAL-SQUATS-REGULAR</t>
  </si>
  <si>
    <t>PRESET-EXERCISEGOAL-BIRDDOG-JUMPSTART</t>
  </si>
  <si>
    <t>PRESET-EXERCISEGOAL-BIRDDOG-REGULAR</t>
  </si>
  <si>
    <t>PRESET-EXERCISEGOAL-PUSHUPS-JUMPSTART</t>
  </si>
  <si>
    <t>PRESET-EXERCISEGOAL-PUSHUPS-REGULAR</t>
  </si>
  <si>
    <t>Лёгкий бег в устойчивом темпе.\nУлучшает выносливость, здоровье сердечно-сосудистой системы и помогает сжигать жир с минимальной нагрузкой на суставы.</t>
  </si>
  <si>
    <t>Кардионагрузка на велосипеде.\nУкрепляет ноги и ягодицы, улучшает выносливость и координацию при низком уровне ударной нагрузки.</t>
  </si>
  <si>
    <t>Вертикальная тяга на турнике прямым хватом.\nЗадействует спину, бицепсы и корпус. Развивает силу верхней части тела и хват.</t>
  </si>
  <si>
    <t>Подъём прямых ног в висе на перекладине.\nВовлекает нижний пресс, сгибатели бедра и мышцы-стабилизаторы. Отличное упражнение для контроля корпуса.</t>
  </si>
  <si>
    <t>Жим собственным весом между параллельными брусьями.\nПрорабатывает грудные, трицепсы и плечи. Базовое упражнение на силу в калистенике.</t>
  </si>
  <si>
    <t>Аэробная активность на ногах с низкой интенсивностью.\nСпособствует восстановлению, сжигает калории и улучшает кровообращение. Подходит для любого уровня подготовки.</t>
  </si>
  <si>
    <t>Подтягивание колен к груди в висе.\nДоступное упражнение для нижнего пресса и сгибателей бедра. Хорошее введение к подъёму ног.</t>
  </si>
  <si>
    <t>Вертикальная тяга на турнике обратным хватом.\nАкцент на бицепсы и середину спины. Чуть легче, чем подтягивания — отлично подходит новичкам.</t>
  </si>
  <si>
    <t>Катание на роликах как динамическое кардио.\nУлучшает равновесие, координацию и выносливость ног, включая в работу весь корпус.</t>
  </si>
  <si>
    <t>\t1.\tВстань прямо, ноги на ширине плеч.\n\t2.\tВозьми штангу хватом чуть шире плеч, удерживая её на уровне ключиц.\n\t3.\tСожми лопатки, напряги пресс.\n\t4.\tЖми штангу вертикально вверх до полного выпрямления рук.\n\t5.\tМедленно опусти штангу обратно на уровень плеч.</t>
  </si>
  <si>
    <t>\t1.\tВстань прямо, гантели в опущенных руках.\n\t2.\tРуки слегка согни в локтях.\n\t3.\tПодними гантели перед собой до уровня плеч.\n\t4.\tСделай паузу и медленно опусти.</t>
  </si>
  <si>
    <t>\t1.\tСядь на скамью с опорой, держи гантели у груди ладонями к себе.\n\t2.\tПоднимая гантели вверх, разворачивай руки наружу.\n\t3.\tВ верхней точке – ладони вперёд.\n\t4.\tОпускай гантели, вращая руки обратно.</t>
  </si>
  <si>
    <t>\t1.\tПрими упор лёжа, руки под грудью.\n\t2.\tДержи корпус прямым, локти близко к телу.\n\t3.\tОпускайся медленно вниз.\n\t4.\tПоднимайся обратно вверх, не теряя форму.</t>
  </si>
  <si>
    <t>\t1.\tСядь с прямой спиной, бутылки держи на уровне плеч.\n\t2.\tЖми их вверх до полного выпрямления рук.\n\t3.\tОпускай обратно, не расслабляя мышцы.</t>
  </si>
  <si>
    <t>\t1.\tПовисни на турнике, хват шире плеч.\n\t2.\tПодтягивайся резко вверх, переводя грудь над перекладиной.\n\t3.\tПерехвати тело и выжми вверх, как при отжиманиях.\n\t4.\tОпускайся контролируемо.</t>
  </si>
  <si>
    <t>\t1.\tПоднимись на брусья, корпус слегка наклони вперёд.\n\t2.\tОпускайся до ощущения растяжения в груди.\n\t3.\tВыжми себя вверх.\n\t4.\tНе выпрямляйся полностью, чтобы не терять напряжения.</t>
  </si>
  <si>
    <t>\t1.\tВстань в стойку на руках у стены.\n\t2.\tОпускайся вниз, сгибая руки, не теряя контроля.\n\t3.\tГолова почти касается пола.\n\t4.\tВыжимайся вверх, включая плечи и пресс.</t>
  </si>
  <si>
    <t>Как выполнять:\n\t1.\tСядь в тренажёр для разгибания ног, стопы за валиком.\n\t2.\tРазгибай колени, пока ноги не станут прямыми.\n\t3.\tМедленно опустись в начальное положение.\n\nПолезные советы:\n\t•\tНе блокируй колени в верхней точке.\n\t•\tСфокусируйся на сокращении квадрицепсов.\n\t•\tСпина и таз должны быть плотно прижаты к сиденью.\n\nРаботают мышцы: изоляция квадрицепсов.</t>
  </si>
  <si>
    <t>Как выполнять:\n\t1.\tВстань на платформу так, чтобы пятки свисали.\n\t2.\tПоднимись на носки как можно выше.\n\t3.\tМедленно опускай пятки ниже уровня платформы.\n\nПолезные советы:\n\t•\tВыполняй движение медленно и полностью.\n\t•\tПри выполнении стоя — колени слегка согнуты.\n\t•\tДержись за что-то для баланса, если нужно.\n\nРаботают мышцы: икроножная и камбаловидная мышцы.</t>
  </si>
  <si>
    <t>Как выполнять:\n\t1.\tВстань лицом к блочному тренажёру с прямой рукояткой или канатом.\n\t2.\tВозьми рукоятку прямым хватом, локти прижаты к бокам.\n\t3.\tОпусти рукоятку вниз до полного выпрямления рук.\n\t4.\tМедленно вернись в исходное положение.\n\nПолезные советы:\n\t•\tНе разводи локти в стороны и не выдвигай их вперёд.\n\t•\tВерхняя часть рук неподвижна.\n\t•\tСконцентрируйся на сжатии в нижней точке.\n\nРаботают мышцы: изоляция трицепса, особенно латеральной головки.</t>
  </si>
  <si>
    <t>Как выполнять:\n\t1.\tЗафиксируйся на брусьях, руки прямые, плечи напряжены.\n\t2.\tНоги прямые, поднимай их до параллели с полом или выше.\n\t3.\tМедленно опускай ноги вниз.\n\nПолезные советы:\n\t•\tНе раскачивайся — контроль важен.\n\t•\tНапряги пресс перед каждым повтором.\n\t•\tЕсли прямые ноги тяжело — слегка согни колени.\n\nРаботают мышцы: нижний пресс, дополнительно сгибатели бедра, косые и стабилизаторы плеч.</t>
  </si>
  <si>
    <t>Как выполнять:\n\t1.\tВстань или сядь с гантелями в руках, руки по бокам.\n\t2.\tПодними обе руки в стороны до уровня плеч.\n\t3.\tМедленно и контролируемо опускай гантели.\n\nПолезные советы:\n\t•\tСлегка согни локти, запястья держи прямо.\n\t•\tНе используй инерцию и не раскачивай вес.\n\t•\tКороткая пауза вверху для лучшей активации.\n\nРаботают мышцы: изоляция средних дельт, создаёт округлую форму плеч.</t>
  </si>
  <si>
    <t>Как выполнять:\n\t1.\tПоставь колено и руку на скамью, другая нога — на полу.\n\t2.\tСвободной рукой подтяни гантель к боку, сгибая локоть.\n\t3.\tСожми мышцы спины в верхней точке, затем опускай медленно.\n\nПолезные советы:\n\t•\tДержи спину прямой, пресс напряжён.\n\t•\tНе крути корпус — изолируй широчайшие.\n\t•\tПолная амплитуда.\n\nРаботают мышцы: в основном широчайшие, также ромбовидные, трапеции, задние дельты.</t>
  </si>
  <si>
    <t>Как выполнять:\n\t1.\tДержи одну гантель двумя руками над головой, руки полностью выпрямлены.\n\t2.\tЛокти у ушей, когда опускаешь гантель за голову.\n\t3.\tРазогни руки вверх в начальное положение.\n\nПолезные советы:\n\t•\tНе прогибайся — держи пресс в тонусе.\n\t•\tДвигай только предплечьями — локти должны быть неподвижны.\n\t•\tСредний вес — чтобы не перегрузить локти.\n\nРаботают мышцы: длинная головка трицепса — для увеличения общей массы руки.</t>
  </si>
  <si>
    <t>Как выполнять:\n\t1.\tВстань, штанга перед тобой, руки на ширине плеч.\n\t2.\tПодтяни штангу вдоль тела до уровня груди, локти в стороны.\n\t3.\tМедленно опусти штангу обратно.\n\nПолезные советы:\n\t•\tДержи штангу ближе к телу.\n\t•\tВерх локтей должен быть выше кистей в верхней точке.\n\t•\tНе бери слишком большой вес — риск защемления плеча увеличивается при плохой технике.\n\nРаботают мышцы: в основном средние дельты и трапеции, немного активируются бицепсы.</t>
  </si>
  <si>
    <t>Отжимания на брусьях\n\nКак выполнять:\n\t1.\tВозьмись за брусья и подними тело, выпрямив руки.\n\t2.\tСлегка наклонись вперёд и опустись, сгибая локти.\n\t3.\tОстановись, когда верх рук будет параллелен полу, затем выжми вверх.\n\nПолезные советы:\n\t•\tДвигайся медленно и контролируемо.\n\t•\tЧем больше наклон вперёд — тем больше нагрузка на грудь; при прямой спине — на трицепс.\n\t•\tНе опускайся слишком глубоко, если это напрягает плечи.\n\nРаботают мышцы: в первую очередь трицепс, также грудные и плечи.</t>
  </si>
  <si>
    <t>Разведение гантелей назад\n\nКак выполнять:\n\t1.\tСядь на скамью или наклонись вперёд, гантели под грудью.\n\t2.\tСлегка согни руки и подними их в стороны по широкой дуге.\n\t3.\tСведи лопатки, затем вернись в исходное.\n\nПолезные советы:\n\t•\tШея в нейтральном положении.\n\t•\tДелай движение медленно и под контролем.\n\t•\tНе поджимай плечи к ушам.\n\nРаботают мышцы: задние дельты, плюс мышцы верхней части спины — ромбовидные и трапеции.</t>
  </si>
  <si>
    <t>Как выполнять:\n\t1.\tЛяг на спину, колени согнуты, стопы на полу.\n\t2.\tРуки за голову или на грудь.\n\t3.\tПодними верх спины, напрягая пресс.\n\t4.\tПауза в верхней точке, затем плавно вниз.\n\nПолезные советы:\n\t•\tНе тяни шею — руки лишь для поддержки.\n\t•\tИспользуй пресс, а не инерцию.\n\t•\tПоясница должна касаться пола всё время.\n\nРаботают мышцы: в первую очередь прямая мышца живота, также работают косые.</t>
  </si>
  <si>
    <t>Как выполнять:\n\t1.\tЗайди на орбитрек и начни движение.\n\t2.\tСредний темп — для плавного разогрева.\n\t3.\tДержи осанку, руки на рукоятках или на поручнях.\n\nПолезные советы:\n\t•\tДыши ровно.\n\t•\tДвигайся плавно и ритмично.\n\t•\tОбщая разминка — 5–10 минут.\n\nРаботают мышцы: лёгкая активация ног, ягодиц, рук и кора — в основном кардио и мобильность.</t>
  </si>
  <si>
    <t>Как выполнять:\n\t1.\tСядь в тренажёр для жима ногами, стопы на платформе на ширине плеч.\n\t2.\tСними фиксаторы и согни колени, чтобы опустить вес.\n\t3.\tВыжми платформу, выпрямив ноги.\n\nПолезные советы:\n\t•\tНе выпрямляй колени до конца.\n\t•\tНе поднимай таз и не округляй спину.\n\t•\tКолени должны идти по направлению к носкам.\n\nРаботают мышцы: квадрицепсы, ягодицы, бицепсы бедра и икры.</t>
  </si>
  <si>
    <t>Как выполнять:\n\t1.\tЛяг на скамью, стопы на полу.\n\t2.\tХват чуть шире плеч.\n\t3.\tСними штангу и медленно опусти на нижнюю часть груди.\n\t4.\tВыжми штангу вверх, полностью разогнув руки, но не фиксируй локти.\n\nПолезные советы:\n\t•\tСводи лопатки и прижимай их к скамье.\n\t•\tСохраняй естественный прогиб в пояснице, но не переусердствуй.\n\t•\tТраектория штанги — ровная и контролируемая.\n\nРаботают мышцы: в первую очередь грудные, дополнительно — трицепсы и передние дельты.</t>
  </si>
  <si>
    <t>Как выполнять:\n\t1.\tСядь на скамью с опорой, гантели на уровне плеч.\n\t2.\tПодними гантели вверх до полного выпрямления рук над головой.\n\t3.\tМедленно опускай гантели обратно.\n\nПолезные советы:\n\t•\tДержи спину прямой и пресс напряжённым.\n\t•\tНе фиксируй локти в верхней точке.\n\t•\tНе разводи локти слишком широко — это увеличивает нагрузку на плечи.\n\nРаботают мышцы: передние и средние дельты, плюс трицепс и верх трапеции.</t>
  </si>
  <si>
    <t>Как выполнять:\n\t1.\tВстань прямо, держи штангу нижним хватом на ширине плеч.\n\t2.\tЛокти прижаты к корпусу, поднимай штангу к плечам.\n\t3.\tСожми бицепс в верхней точке, затем медленно опусти штангу.\n\nПолезные советы:\n\t•\tНе раскачивай штангу — тело должно быть неподвижным.\n\t•\tПолная амплитуда для максимального эффекта.\n\t•\tНе позволяй локтям уходить вперёд.\n\nРаботают мышцы: преимущественно бицепс, также брахиалис и предплечья.</t>
  </si>
  <si>
    <t>Как выполнять:\n\t1.\tЛяг на скамью так, чтобы только верх спины и плечи были на опоре.\n\t2.\tДержи одну гантель двумя руками над грудью.\n\t3.\tМедленно опускай гантель за голову, слегка согнув руки.\n\t4.\tПодтяни снаряд обратно к груди контролируемо.\n\nПолезные советы:\n\t•\tПолностью не выпрямляй руки — оставь мягкий сгиб.\n\t•\tИзбегай чрезмерного прогиба в пояснице.\n\t•\tСконцентрируйся на растяжении и сокращении грудных мышц.\n\nРаботают мышцы: грудные, растяжение широчайших, лёгкая работа трицепсов и стабилизаторов кора.</t>
  </si>
  <si>
    <t>Как выполнять:\n\t1.\tЛяг на наклонную скамью (15–30°), стопы зафиксированы.\n\t2.\tХват чуть шире плеч.\n\t3.\tОпускай штангу до нижней части груди или чуть ниже.\n\t4.\tПлавно выжми обратно.\n\nПолезные советы:\n\t•\tНе соскальзывай со скамьи — сохраняй устойчивость тела.\n\t•\tНе отбивай штангу от груди.\n\t•\tСконцентрируйся на работе груди, а не просто на движении веса.\n\nРаботают мышцы: нижняя часть груди, плюс трицепсы и передние дельты.</t>
  </si>
  <si>
    <t>Как выполнять:\n\t1.\tСядь у тренажёра с низким блоком, стопы упёрты, возьмись за рукоятку обеими руками.\n\t2.\tПодтяни рукоятку к корпусу, держа спину прямой, грудь вперёд.\n\t3.\tСведи лопатки в конце движения.\n\t4.\tМедленно вытяни руки вперёд.\n\nПолезные советы:\n\t•\tНе отклоняйся назад слишком сильно — изолируй движение в широчайших.\n\t•\tЛокти прижаты к телу.\n\t•\tНе поджимай плечи к ушам.\n\nРаботают мышцы: средняя часть спины — широчайшие, ромбовидные, трапеции.</t>
  </si>
  <si>
    <t>Как выполнять:\n\t1.\tЗайми положение на гиперэкстензии, таз чуть выше подушки.\n\t2.\tСкрести руки на груди или положи за голову.\n\t3.\tОпускай корпус, сгибая таз, пока туловище не будет под 90° к ногам.\n\t4.\tПодними корпус обратно до уровня ног — не переразгибайся.\n\nПолезные советы:\n\t•\tДержи пресс напряжённым и сохраняй нейтральное положение спины.\n\t•\tДвигайся медленно и под контролем.\n\t•\tНе дергайся и не переразгибай позвоночник.\n\nРаботают мышцы: в основном разгибатели позвоночника, также ягодицы и задняя поверхность бедра.</t>
  </si>
  <si>
    <t>Как выполнять:\n\t1.\tУстанови наклон скамьи на 30–45°\n\t2.\tЛяг на спину, по одной гантели в каждой руке, руки вверх.\n\t3.\tМедленно опускай гантели к груди, локти чуть вниз и в стороны.\n\t4.\tПодними ноги обратно, слегка сведя их вверху.\n\nПолезные советы:\n\t•\tНе разводи локти слишком сильно.\n\t•\tКонтролируй опускание — не роняй гантели.\n\t•\tНе поднимай плечи к ушам.\n\nРаботают мышцы: акцент на верхнюю часть груди, дополнительно — передние дельты и трицепсы.\n</t>
  </si>
  <si>
    <t>Как выполнять:\n\t1.\tЛяг лицом вниз в тренажёр для сгибания ног (в зависимости от модели).\n\t2.\tЗафиксируй ноги под валиком чуть выше пяток.\n\t3.\tСгибай ноги, подтягивая пятки к ягодицам.\n\t4.\tМедленно вернись в исходное положение.\n\nПолезные советы:\n\t•\tНе отрывай таз от скамьи.\n\t•\tКонтролируй вес — не дёргай.\n\t•\tПауза вверху — для активации бицепсов бедра.\n\nРаботают мышцы: в основном бицепсы бедра, немного активируются икры.</t>
  </si>
  <si>
    <t>\t1.\tВстань в упор лёжа.\n\t2.\tПодними таз вверх, чтобы тело напоминало перевёрнутую букву “V”.\n\t3.\tОпускай голову вниз между рук, сгибая локти.\n\t4.\tВернись в исходное положение.</t>
  </si>
  <si>
    <t>1.\tСядь на край устойчивого стула или лавки, ладони на краю.\n\t2.\tОтодвинь таз вперёд, ноги прямые или согнутые.\n\t3.\tСгибай локти, опуская тело вниз.\n\t4.\tВыпрямляй руки, поднимаясь вверх.</t>
  </si>
  <si>
    <t>1.\tПрими упор на предплечья и носки.\n\t2.\tДержи тело прямым, не прогибаясь в пояснице.\n\t3.\tНапряги пресс и ягодицы.\n\t4.\tДержи позицию нужное время.</t>
  </si>
  <si>
    <t>1.\tЛяг на бок, опираясь на предплечье.\n\t2.\tПодними бёдра от пола.\n\t3.\tДержи тело прямым, не заваливаясь.\n\t4.\tУдерживай позицию, затем поменяй сторону.</t>
  </si>
  <si>
    <t>1.\tВстань прямо, ноги на ширине плеч.\n\t2.\tПоднимайся на носки как можно выше.\n\t3.\tМедленно опускайся вниз.\n\t4.\tПовтори нужное количество раз.</t>
  </si>
  <si>
    <t>\t1.\tПоставь ноги на стул или диван, руки на полу.\n\t2.\tПрими положение упора лёжа.\n\t3.\tСгибай локти, опуская грудь к полу.\n\t4.\tВыпрямляй руки, возвращаясь в исходное положение.</t>
  </si>
  <si>
    <t>1.\tЛяг на спину, ноги согнуты, стопы на полу.\n\t2.\tПоднимай таз вверх, сжимая ягодицы.\n\t3.\tЗафиксируйся на секунду.\n\t4.\tОпускай таз вниз.</t>
  </si>
  <si>
    <t>\t1.\tЛяг на живот, руки вытянуты вперёд.\n\t2.\tОдновременно поднимай руки, грудь и ноги от пола.\n\t3.\tЗадержись в верхней точке.\n\t4.\tОпусти обратно.</t>
  </si>
  <si>
    <t>1.\tПрими упор лёжа, руки шире плеч.\n\t2.\tСгибай локти, опуская грудь вниз.\n\t3.\tВыпрямляй руки, поднимаясь вверх.\n\t4.\tСохраняй ровное положение корпуса.</t>
  </si>
  <si>
    <t>\t1.\tЛяг на спину, руки вдоль тела.\n\t2.\tПодними ноги вверх, колени чуть согнуты.\n\t3.\tПодкручивай таз, отрывая ягодицы от пола.\n\t4.\tМедленно возвращайся обратно.</t>
  </si>
  <si>
    <t>1.\tЛяг на спину, руки за головой.\n\t2.\tПодними ноги и выполняй движения, как будто крутишь педали.\n\t3.\tОдновременно касайся локтем противоположного колена.\n\t4.\tЧередуй стороны.</t>
  </si>
  <si>
    <t>\t1.\tВстань прямо, ноги чуть шире плеч.\n\t2.\tСгибай колени, отводя таз назад.\n\t3.\tОпустись, пока бёдра не станут параллельны полу.\n\t4.\tВернись вверх, выпрямляя ноги.</t>
  </si>
  <si>
    <t>1.\tВстань на четвереньки.\n\t2.\tВытяни одновременно правую руку и левую ногу.\n\t3.\tЗадержись на секунду.\n\t4.\tВернись и поменяй сторону.</t>
  </si>
  <si>
    <t>1.\tПрими упор лёжа, руки под плечами.\n\t2.\tСгибай локти, опуская грудь к полу.\n\t3.\tВыпрямляй руки, возвращаясь в исходное положение.\n\t4.\tДержи корпус ровным, не провисай.</t>
  </si>
  <si>
    <t>Махи в кроссовере в стороны</t>
  </si>
  <si>
    <t>Жим в тренажёре для плеч</t>
  </si>
  <si>
    <t>Подъём бутылок в стороны стоя</t>
  </si>
  <si>
    <t>Разведение рук в наклоне</t>
  </si>
  <si>
    <t>Планка с отведением руки в сторону</t>
  </si>
  <si>
    <t>«Стена» — статическое удержание рук в стороны</t>
  </si>
  <si>
    <t>Удержание рук в стороны в упоре (на брусьях)</t>
  </si>
  <si>
    <t>Турник: удержание в верхнем положении с разведением локтей</t>
  </si>
  <si>
    <t>PRESET-EXERCISE-CABLELATERALRAISES</t>
  </si>
  <si>
    <t>PRESET-EXERCISE-SHOULDERPRESSMACHINE</t>
  </si>
  <si>
    <t>PRESET-EXERCISE-LATERALRAISESWITHBOTTLES</t>
  </si>
  <si>
    <t>PRESET-EXERCISE-BETNOVERLATERALRAISES</t>
  </si>
  <si>
    <t>PRESET-EXERCISE-PLANKWITHARMABDUCTION</t>
  </si>
  <si>
    <t>PRESET-EXERCISE-WALLHOLDARMSEXTENDEDLATERALLY</t>
  </si>
  <si>
    <t>PRESET-EXERCISE-DIPBARLATERALHOLD</t>
  </si>
  <si>
    <t>PRESET-EXERCISE-PULLUPHOLDWITHELBOWSFLARED</t>
  </si>
  <si>
    <t>Разведение рук в тренажёре «Бабочка» назад</t>
  </si>
  <si>
    <t>Тяга верхнего блока к лицу</t>
  </si>
  <si>
    <t>Разведение гантелей в наклоне</t>
  </si>
  <si>
    <t>Тяга штанги к животу в наклоне широким хватом</t>
  </si>
  <si>
    <t>Разведение бутылок в наклоне сидя</t>
  </si>
  <si>
    <t>Упор лёжа + отведение руки назад</t>
  </si>
  <si>
    <t>Лодочка с разведением рук</t>
  </si>
  <si>
    <t>Тяга к груди с эспандером, закреплённым на уровне лица</t>
  </si>
  <si>
    <t>Отжимания с акцентом на спину и задние дельты</t>
  </si>
  <si>
    <t>Турник — подтягивания с разведёнными локтями</t>
  </si>
  <si>
    <t>PRESET-EXERCISE-REVERSEPECDECKFLY</t>
  </si>
  <si>
    <t>PRESET-EXERCISE-FACEPULLS</t>
  </si>
  <si>
    <t>PRESET-EXERCISE-BENTOVERDUBMBELLLATERALRAISES</t>
  </si>
  <si>
    <t>PRESET-EXERCISE-WIDEGRIPBENTOVERBARBELLROW</t>
  </si>
  <si>
    <t>PRESET-EXERCISE-SEATEDREARRAISESWITHBOTTLES</t>
  </si>
  <si>
    <t>PRESET-EXERCISE-REARARMREACHFROMPUSHUPPOSITION</t>
  </si>
  <si>
    <t>PRESET-EXERCISE-SUPERMANFLYWITHARMABDUCTION</t>
  </si>
  <si>
    <t>PRESET-EXERCISE-BANDFACEPULLS</t>
  </si>
  <si>
    <t>PRESET-EXERCISE-WIDEREVERSEPUSHUPSONLOWBAR</t>
  </si>
  <si>
    <t>PRESET-EXERCISE-WIDEGRIPPULLUPSWITHELBOWFLARE</t>
  </si>
  <si>
    <t>Отжимания с ногами на возвышении</t>
  </si>
  <si>
    <t>Жим гантелей лёжа на наклонной поверхности (можно подложить подушку или рюкзак)</t>
  </si>
  <si>
    <t>Планка с касанием плеча и наклоном корпуса</t>
  </si>
  <si>
    <t>Алмазные отжимания с тазом вверх</t>
  </si>
  <si>
    <t>«Жим» резинкой стоя вверх под углом</t>
  </si>
  <si>
    <t>Отжимания от лавки с ногами на скамье</t>
  </si>
  <si>
    <t>Отжимания на турнике с приподнятыми ногами</t>
  </si>
  <si>
    <t>Отжимания от стены на наклоне вверх</t>
  </si>
  <si>
    <t>Отжимания от перил с акцентом на верх груди</t>
  </si>
  <si>
    <t>Резинка/эспандер — жим вверх в наклоне стоя</t>
  </si>
  <si>
    <t>Жим штанги под углом вверх</t>
  </si>
  <si>
    <t>Разводка гантелей на наклонной скамье</t>
  </si>
  <si>
    <t>Кроссовер сверху вниз под углом</t>
  </si>
  <si>
    <t>Машина Смита — жим под углом вверх</t>
  </si>
  <si>
    <t>«Жим» с резинкой перед собой</t>
  </si>
  <si>
    <t>Разведение рук с резинкой лёжа</t>
  </si>
  <si>
    <t>Тяга рук вперёд с бутылками или гантелями</t>
  </si>
  <si>
    <t>Отжимания на брусьях в средней позиции</t>
  </si>
  <si>
    <t>Турник: подтягивания широким хватом с акцентом на грудь</t>
  </si>
  <si>
    <t>Лавка — отжимания с упором в скамью</t>
  </si>
  <si>
    <t>Упражнение с мячом (отжимания, перекатывая мяч между руками)</t>
  </si>
  <si>
    <t>Эспандер — жим от груди стоя</t>
  </si>
  <si>
    <t>Жим штанги лёжа на горизонтальной скамье</t>
  </si>
  <si>
    <t>Жим гантелей на горизонтали</t>
  </si>
  <si>
    <t>Разводка гантелей лёжа</t>
  </si>
  <si>
    <t>Кроссовер на среднюю точку</t>
  </si>
  <si>
    <t>Машина «баттерфляй»</t>
  </si>
  <si>
    <t>Отжимания с руками на возвышении</t>
  </si>
  <si>
    <t>Отжимания с переносом веса вперёд</t>
  </si>
  <si>
    <t>Наклонные отжимания вниз с упором в кровать</t>
  </si>
  <si>
    <t>Жим резинки вниз (в дверной проём — натяжение сверху)</t>
  </si>
  <si>
    <t>Отжимания “с горки”</t>
  </si>
  <si>
    <t>Турник — выходы силой с наклоном</t>
  </si>
  <si>
    <t>Эспандер — тяга сверху вниз</t>
  </si>
  <si>
    <t>Скольжения на наклонной поверхности</t>
  </si>
  <si>
    <t>Жим от наклонной стенки вниз (импровизированный угол)</t>
  </si>
  <si>
    <t>Жим в тренажёре вниз (Hammer Strength)</t>
  </si>
  <si>
    <t>Кроссовер снизу вверх в нижнюю точку</t>
  </si>
  <si>
    <t>Разводка гантелей на наклонной скамье вниз головой</t>
  </si>
  <si>
    <t>Жим гантелей вниз головой</t>
  </si>
  <si>
    <t>Отжимания с касанием локтя коленом</t>
  </si>
  <si>
    <t>Планка с подъемом рук</t>
  </si>
  <si>
    <t>Тяга резинки к груди в стороны</t>
  </si>
  <si>
    <t>Отжимания с широкой постановкой и сведением лопаток</t>
  </si>
  <si>
    <t>Йога-упражнение “кошечка-собачка”, но с упором на грудную проекцию</t>
  </si>
  <si>
    <t>Турник — подтягивания с узким обратным хватом</t>
  </si>
  <si>
    <t>Брусья — жим вверх с сокращением грудных</t>
  </si>
  <si>
    <t>Планка на одной руке у стены</t>
  </si>
  <si>
    <t>Сведение рук с резинкой в верхней позиции</t>
  </si>
  <si>
    <t>«Пуловер» с гантелей/бутылкой лёжа на скамье или лавке</t>
  </si>
  <si>
    <t>Кроссовер с акцентом на «выжимание» груди в верхней фазе</t>
  </si>
  <si>
    <t>Разведение в тренажёре с фиксацией в верхней точке</t>
  </si>
  <si>
    <t>Жим гантелей с очень узким хватом</t>
  </si>
  <si>
    <t>Планка с оттягиванием каната (канатная тяга из планки)</t>
  </si>
  <si>
    <t>PRESET-EXERCISE-PUSHUPSWITHFEETELEVATED</t>
  </si>
  <si>
    <t>PRESET-EXERCISE-INCLINEDUMBBELLPRESSUSEAPILLOWORBACKPACKFORSUPPORT</t>
  </si>
  <si>
    <t>PRESET-EXERCISE-PLANKWITHSHOULDERTAPSANDTORSOTILT</t>
  </si>
  <si>
    <t>PRESET-EXERCISE-DIAMONDPUSHUPSWITHHIPSELEVATED</t>
  </si>
  <si>
    <t>PRESET-EXERCISE-RESISTANCEBANDPRESSUPWARDATANANGLEWHILESTANDING</t>
  </si>
  <si>
    <t>PRESET-EXERCISE-BENCHPUSHUPSWITHFEETONTHEBENCH</t>
  </si>
  <si>
    <t>PRESET-EXERCISE-PULLUPBARPUSHUPSWITHLEGSELEVATED</t>
  </si>
  <si>
    <t>PRESET-EXERCISE-INCLINEWALLPUSHUPSUPWARD</t>
  </si>
  <si>
    <t>PRESET-EXERCISE-RAILINGPUSHUPSWITHFOCUSONUPPERCHEST</t>
  </si>
  <si>
    <t>PRESET-EXERCISE-RESISTANCEBANDINCLINEPRESSWHILESTANDING</t>
  </si>
  <si>
    <t>PRESET-EXERCISE-INCLINEBARBELLPRESS</t>
  </si>
  <si>
    <t>PRESET-EXERCISE-INCLINEDUMBBELLFLY</t>
  </si>
  <si>
    <t>PRESET-EXERCISE-HIGHTOLOWCABLECROSSOVER</t>
  </si>
  <si>
    <t>PRESET-EXERCISE-SMITHMACHINEINCLINEPRESS</t>
  </si>
  <si>
    <t>PRESET-EXERCISE-STANDARDPUSHUPS</t>
  </si>
  <si>
    <t>PRESET-EXERCISE-RESISTANCEBANDCHESTPRESS</t>
  </si>
  <si>
    <t>PRESET-EXERCISE-RESISTANCEBANDFLYLYINGDOWN</t>
  </si>
  <si>
    <t>PRESET-EXERCISE-FORWARDARMRAISEWITHBOTTLESORDUMBBELLS</t>
  </si>
  <si>
    <t>PRESET-EXERCISE-PARALLELBARDIPSINNEUTRALPOSITION</t>
  </si>
  <si>
    <t>PRESET-EXERCISE-PULLUPSWITHWIDEGRIPFOCUSINGONCHEST</t>
  </si>
  <si>
    <t>PRESET-EXERCISE-BENCHPUSHUPSWITHHANDSONTHEBENCH</t>
  </si>
  <si>
    <t>PRESET-EXERCISE-PUSHUPSWITHBALLROLLBETWEENHANDS</t>
  </si>
  <si>
    <t>PRESET-EXERCISE-RESISTANCEBANDCHESTPRESSWHILESTANDING</t>
  </si>
  <si>
    <t>PRESET-EXERCISE-FLATBENCHBARBELLPRESS</t>
  </si>
  <si>
    <t>PRESET-EXERCISE-FLATBENCHDUMBBELLPRESS</t>
  </si>
  <si>
    <t>PRESET-EXERCISE-FLATBENCHDUMBBELLFLY</t>
  </si>
  <si>
    <t>PRESET-EXERCISE-MIDPOINTCABLECROSSOVER</t>
  </si>
  <si>
    <t>PRESET-EXERCISE-BUTTERFLYMACHINE</t>
  </si>
  <si>
    <t>PRESET-EXERCISE-PUSHUPSWITHHANDSELEVATED</t>
  </si>
  <si>
    <t>PRESET-EXERCISE-FORWARDLEANINGPUSHUPS</t>
  </si>
  <si>
    <t>PRESET-EXERCISE-DECLINEPUSHUPSWITHSUPPORTONBED</t>
  </si>
  <si>
    <t>PRESET-EXERCISE-RESISTANCEBANDPRESSDOWNWARDDOORANCHOROVERHEAD</t>
  </si>
  <si>
    <t>PRESET-EXERCISE-DOWNHILLPUSHUPS</t>
  </si>
  <si>
    <t>PRESET-EXERCISE-FORWARDLEANINGDIPSONPARALLELBARS</t>
  </si>
  <si>
    <t>PRESET-EXERCISE-MUSCLEUPSONBARWITHFORWARDLEAN</t>
  </si>
  <si>
    <t>PRESET-EXERCISE-RESISTANCEBANDDOWNWARDPULL</t>
  </si>
  <si>
    <t>PRESET-EXERCISE-SLIDEPUSHONINCLINEDSURFACE</t>
  </si>
  <si>
    <t>PRESET-EXERCISE-INCLINEDWALLPRESSDOWNWARDMAKESHIFTANGLE</t>
  </si>
  <si>
    <t>PRESET-EXERCISE-DECLINEMACHINEPRESSHAMMERSTRENGTH</t>
  </si>
  <si>
    <t>PRESET-EXERCISE-LOWTOHIGHCABLECROSSOVER</t>
  </si>
  <si>
    <t>PRESET-EXERCISE-DECLINEDUMBBELLFLY</t>
  </si>
  <si>
    <t>PRESET-EXERCISE-DECLINEDUMBBELLPRESS</t>
  </si>
  <si>
    <t>PRESET-EXERCISE-PUSHUPSWITHELBOWTOKNEETOUCH</t>
  </si>
  <si>
    <t>PRESET-EXERCISE-PLANKWITHARMLIFTS</t>
  </si>
  <si>
    <t>PRESET-EXERCISE-RESISTANCEBANDPULLTOCHESTOUTWARD</t>
  </si>
  <si>
    <t>PRESET-EXERCISE-WIDEPUSHUPSWITHSCAPULARETRACTION</t>
  </si>
  <si>
    <t>PRESET-EXERCISE-CATCOWYOGAMOVEFOCUSINGONCHEST</t>
  </si>
  <si>
    <t>PRESET-EXERCISE-PULLUPSWITHNARROWREVERSEGRIP</t>
  </si>
  <si>
    <t>PRESET-EXERCISE-PARALLELBARPRESSUPWITHCHESTSQUEEZE</t>
  </si>
  <si>
    <t>PRESET-EXERCISE-ONEARMPLANKAGAINSTWALL</t>
  </si>
  <si>
    <t>PRESET-EXERCISE-RESISTANCEBANDFLYATHIGHPOSITION</t>
  </si>
  <si>
    <t>PRESET-EXERCISE-PULLOVERWITHDUMBBELLBOTTLELYINGONBENCH</t>
  </si>
  <si>
    <t>PRESET-EXERCISE-DUMBBELLPULLOVER</t>
  </si>
  <si>
    <t>PRESET-EXERCISE-CABLECROSSOVERWITHCHESTSQUEEZEATTOP</t>
  </si>
  <si>
    <t>PRESET-EXERCISE-MACHINEFLYWITHHOLDATPEAKCONTRACTION</t>
  </si>
  <si>
    <t>PRESET-EXERCISE-DUMBBELLPRESSWITHVERYNARROWGRIP</t>
  </si>
  <si>
    <t>PRESET-EXERCISE-PLANKROPEDRAGCABLEDRAGFROMPLANK</t>
  </si>
  <si>
    <t>Прими упор лёжа, поставь ноги на устойчивую возвышенность, например, стул или ступень. Руки на ширине плеч. Отжимайся, удерживая корпус в прямой линии и концентрируясь на сокращении верхней части грудных мышц.\n</t>
  </si>
  <si>
    <t>Ляг спиной на наклонную поверхность — можно использовать подушку или рюкзак под спину. Возьми гантели в руки, локти немного согнуты. Жми гантели вверх, направляя их друг к другу, чувствуя работу верхней груди.\n</t>
  </si>
  <si>
    <t>Встань в планку на прямых руках. Поочерёдно касайся противоположного плеча, слегка наклоняя корпус в сторону движения. Поддерживай стабильность корпуса и напряжение в мышцах кора и груди.\n</t>
  </si>
  <si>
    <t>Прими положение упора лёжа, руки поставь узко, чтобы большие пальцы и указательные образовали ромб. Подними таз вверх. Выполняй отжимания, ощущая напряжение в верхней части груди и трицепсах.\n</t>
  </si>
  <si>
    <t>Встань прямо, резинку закрепи позади спины на уровне плеч. Жми руками вверх под углом 45°, ощущая работу верхней части грудных мышц. Локти направлены вперёд, движение плавное.\n</t>
  </si>
  <si>
    <t>Упрись руками в пол, ноги поставь на скамью или стул. Тело образует наклон вниз от ног к голове. Выполняй отжимания, концентрируясь на верхней груди.\n</t>
  </si>
  <si>
    <t>Используя турник, установи тело под наклоном, ноги приподняты. Выполняй отжимания, контролируя движение. Работают грудные и плечи.\n</t>
  </si>
  <si>
    <t>Обопрись руками о стену под наклоном, ноги дальше от стены. Руки на ширине плеч или чуть выше. Выполняй отжимания, акцент на верхней части грудных.\n</t>
  </si>
  <si>
    <t>Найди перила или низкую перекладину. Обопрись руками, корпус направлен вверх. Выполняй отжимания, сводя лопатки и ощущая сокращение груди.\n</t>
  </si>
  <si>
    <t>Встань в наклоне, резинку закрепи за спиной. Жми руки вверх и немного вперёд. Под контролем возвращай в исходное положение.\n</t>
  </si>
  <si>
    <t>Сядь на наклонную скамью. Возьми штангу средним хватом. Опускай её к верхней части груди, затем выжимай вверх, ощущая верх груди.\n</t>
  </si>
  <si>
    <t>На наклонной скамье разведи гантели в стороны, сохраняя лёгкий изгиб в локтях. Растяни грудные мышцы, затем сведи гантели над грудью.\n</t>
  </si>
  <si>
    <t>Встань в кроссовере, ручки сверху. Потяни их вниз и к центру, формируя дугу. Концентрируйся на сжатии верхней груди в нижней точке.\n</t>
  </si>
  <si>
    <t>Сядь на наклонную скамью в тренажёре Смита. Опусти штангу к верхней груди и выжми вверх. Контролируй движение.\n</t>
  </si>
  <si>
    <t>Закрепи резинку за спиной. Жми руки вперёд на уровне груди. Возвращайся в исходное положение с контролем.\n</t>
  </si>
  <si>
    <t>Ляг на спину, резинку держи в руках. Разводи их в стороны, растягивая грудь, и возвращай в центр. Локти слегка согнуты.\n</t>
  </si>
  <si>
    <t>Встань, держи в руках бутылки или лёгкие гантели. Поднимай руки перед собой до уровня груди. Спина прямая, движение ровное.\n</t>
  </si>
  <si>
    <t>Упрись на брусья, руки на ширине плеч. Опускайся вниз, слегка наклоняя корпус вперёд. Выжимайся вверх, не разгибая руки полностью.\n</t>
  </si>
  <si>
    <t>Возьмись за турник широким хватом. Подтягивайся, стараясь коснуться перекладины верхом груди. Локти направлены в стороны.\n</t>
  </si>
  <si>
    <t>Руки на скамье, ноги на полу. Отжимайся, сохраняя наклон корпуса вперёд. Старайся чувствовать центр груди.\n</t>
  </si>
  <si>
    <t>Положи ладони на мяч. Выполняй отжимания, перекатывая мяч от одной руки к другой. Работают грудные и стабилизаторы.\n</t>
  </si>
  <si>
    <t>Встань прямо, резинка за спиной. Жми вперёд обеими руками до полного выпрямления. Вернись медленно назад.\n</t>
  </si>
  <si>
    <t>Ляг на скамью, возьми штангу средним хватом. Опускай на центр груди и жми вверх. Спина прижата.\n</t>
  </si>
  <si>
    <t>Гантели в руках, лёжа на скамье. Жми вверх, локти немного согнуты. Подъём — в ровной дуге.\n</t>
  </si>
  <si>
    <t>Разводи гантели лёжа на скамье, создавая широкую дугу. Вверху не стыкуй, чтобы сохранить напряжение.\n</t>
  </si>
  <si>
    <t>Встань у кроссовера, ручки по бокам. Тяни их к центру груди, контролируя траекторию.\n</t>
  </si>
  <si>
    <t>Сядь в тренажёр «баттерфляй». Своди ручки перед собой. В пике задержи на секунду.\n</t>
  </si>
  <si>
    <t>Поставь руки на возвышение. Выполняй отжимания, корпус — как доска. Работает нижняя часть груди.\n</t>
  </si>
  <si>
    <t>Сдвинь вес тела вперёд. Отжимайся, направляя грудь в сторону пола под углом.\n</t>
  </si>
  <si>
    <t>Руки на краю кровати или низкой поверхности. Тело — под углом вниз. Отжимайся плавно.\n</t>
  </si>
  <si>
    <t>Закрепи резинку над головой. Жми руками вниз, имитируя жим в кроссовере.\n</t>
  </si>
  <si>
    <t>Поставь ноги выше рук. Отжимайся вниз, концентрируясь на сокращении нижней груди.\n</t>
  </si>
  <si>
    <t>На брусьях наклони корпус вперёд. Жми вверх, чувствуя работу нижней части груди.\n</t>
  </si>
  <si>
    <t>На турнике выполни силовой выход, наклоняя тело вперёд. Акцент на грудных и плечах.\n</t>
  </si>
  <si>
    <t>Закрепи резинку сверху. Тяни вниз прямыми руками, включая грудные и широчайшие.\n</t>
  </si>
  <si>
    <t>Опираясь на пол, прокатывай руки вперёд и обратно. Удерживай корпус и пресс в тонусе.\n</t>
  </si>
  <si>
    <t>Обопрись в наклонную стену. Отжимайся вниз, словно от скамьи. Локти направлены назад.\n</t>
  </si>
  <si>
    <t>Сядь в тренажёр. Жми рычаги вниз, как будто выжимаешь вес от груди.\n</t>
  </si>
  <si>
    <t>В кроссовере ручки снизу. Тяни их вверх, сводя в центре на уровне груди.\n</t>
  </si>
  <si>
    <t>На скамье вниз головой разводи гантели, создавая растяжение нижней части груди.\n</t>
  </si>
  <si>
    <t>Жми гантели лёжа вниз головой. Контролируй путь вверх и вниз.\n</t>
  </si>
  <si>
    <t>Из упора лёжа подтягивай поочерёдно локоть к колену. Работают грудь и косые мышцы живота.\n</t>
  </si>
  <si>
    <t>Из положения планки поднимай поочерёдно руки вперёд. Корпус стабилен.\n</t>
  </si>
  <si>
    <t>Закрепи резинку перед собой. Потяни руки к груди, локти чуть согнуты.\n</t>
  </si>
  <si>
    <t>Выполняй отжимания широко, а в конце своди лопатки для максимального сжатия.\n</t>
  </si>
  <si>
    <t>Встань в позу кошки, прогни спину. Затем округли. Делай акцент на растяжении груди.\n</t>
  </si>
  <si>
    <t>Возьмись за перекладину узким обратным хватом. Подтягивайся, грудь к турнику.\n</t>
  </si>
  <si>
    <t>На брусьях жми себя вверх, сжимая грудные в верхней точке.\n</t>
  </si>
  <si>
    <t>Прими планку у стены. Подними одну руку, удерживая тело на второй.\n</t>
  </si>
  <si>
    <t>С резинкой в руках подними руки вверх и сведи перед собой. Пауза в пике.\n</t>
  </si>
  <si>
    <t>Ляг на скамью. Гантель двумя руками за голову. Потяни назад и верни, сохраняя напряжение.\n</t>
  </si>
  <si>
    <t>Как предыдущее, но одной гантелью. Работает грудь и широчайшие.\n</t>
  </si>
  <si>
    <t>В кроссовере подними рукоятки вверх по дуге. В пике — сжать грудь.\n</t>
  </si>
  <si>
    <t>Разводи руки в тренажёре, в верхней точке задержка на 1–2 секунды.\n</t>
  </si>
  <si>
    <t>Жми гантели узким хватом вверх, удерживая локти близко. Напряжение — в центре груди.\n</t>
  </si>
  <si>
    <t>Из положения планки потяни канат или резинку одной рукой назад. Удерживай корпус ровным.\n</t>
  </si>
  <si>
    <t>Сгибания запястий с гантелями сидя</t>
  </si>
  <si>
    <t>Сжатие теннисного мячика или эспандера кистевого</t>
  </si>
  <si>
    <t>Перекатывание гантели пальцами</t>
  </si>
  <si>
    <t>Разгибание запястий с гантелями сидя</t>
  </si>
  <si>
    <t>Обратное скручивание штанги </t>
  </si>
  <si>
    <t>Отжимания на пальцах</t>
  </si>
  <si>
    <t>Подъём бутылки за верх, удерживая прямой кистью</t>
  </si>
  <si>
    <t>Подъём штанги обратным хватом на бицепс </t>
  </si>
  <si>
    <t>Вис на турнике с полотенцем </t>
  </si>
  <si>
    <t>Подъём руки с резинкой, зафиксированной внизу </t>
  </si>
  <si>
    <t>PRESET-EXERCISE-SEATEDDUMBBELLWRISTCURLS</t>
  </si>
  <si>
    <t>PRESET-EXERCISE-REVERSEGRIPBARBELLCURL</t>
  </si>
  <si>
    <t>PRESET-EXERCISE-TOWELHANGONAPULLUPBAR</t>
  </si>
  <si>
    <t>PRESET-EXERCISE-SQUEEZINGATENNISBALLORHANDGRIPPER</t>
  </si>
  <si>
    <t>PRESET-EXERCISE-ROLLINGADUMBBELLWITHFINGERS</t>
  </si>
  <si>
    <t>PRESET-EXERCISE-SEATEDDUMBBELLWRISTEXTENSIONS</t>
  </si>
  <si>
    <t>PRESET-EXERCISE-REVERSEBARBELLCURLS</t>
  </si>
  <si>
    <t>PRESET-EXERCISE-BANDWRISTEXTENSIONWITHANCHORBELOW</t>
  </si>
  <si>
    <t>PRESET-EXERCISE-PUSHUPSONFINGERTIPS</t>
  </si>
  <si>
    <t>PRESET-EXERCISE-BOTTLELIFTBYTHETOPWHILEKEEPINGTHEWRISTSTRAIGHT</t>
  </si>
  <si>
    <t>Сядь на скамью.\nПоложи предплечья на бёдра ладонями вверх, кисти свисают.\nВозьми гантели.\nНа выдохе согни запястья, поднимая гантели вверх.\nНа вдохе опусти в исходное положение.\nДержи локти и предплечья неподвижными.</t>
  </si>
  <si>
    <t>Встань прямо, возьми штангу обратным хватом (ладони вниз).\nРуки на ширине плеч, локти прижаты к корпусу.\nНа выдохе подними штангу, сгибая локти.\nНа вдохе медленно опусти в исходное положение.\nСохраняй запястья ровными, не раскачивайся.</t>
  </si>
  <si>
    <t>Оберни полотенце вокруг перекладины.\nВозьмись за концы полотенца двумя руками.\nСнимись с опоры и повиси столько, сколько сможешь.\nДержи плечи опущенными, не сгибай локти.\nКонцентрируйся на удержании хвата и работе предплечий.</t>
  </si>
  <si>
    <t>Возьми в ладонь мяч или кистевой эспандер.\nНа выдохе сожми максимально сильно.\nУдержи напряжение 2–3 секунды.\nНа вдохе расслабь хват.\nПовтори нужное количество раз для каждой руки.</t>
  </si>
  <si>
    <t>Сядь, возьми гантель одной рукой за центр.\nОпусти руку вниз, локоть на бедре.\nРазожми пальцы, чтобы гантель покатилась к кончикам пальцев.\nСожми пальцы и перекати обратно в ладонь.\nПовтори несколько раз, не отпуская гантель.</t>
  </si>
  <si>
    <t>Сядь, положи предплечья на бёдра ладонями вниз, кисти свисают.\nВозьми гантели.\nНа выдохе подними кисти, разгибая запястья.\nНа вдохе верни в исходное положение.\nДержи руки неподвижными, работай только кистями.</t>
  </si>
  <si>
    <t>Встань прямо, возьми штангу хватом сверху (ладони вниз).\nЛокти прижаты к корпусу.\nНа выдохе подними штангу до уровня плеч, сгибая локти.\nНа вдохе опусти в исходное.\nСтарайся не раскачиваться и не поднимать локти.</t>
  </si>
  <si>
    <t>Закрепи один конец резинки под ногой.\nВозьми свободный конец рукой, ладонь вниз.\nПредплечье параллельно полу, локоть прижат.\nНа выдохе подними кисть вверх, разгибая запястье.\nНа вдохе опусти медленно вниз. Повтори.</t>
  </si>
  <si>
    <t>Прими упор лёжа, встань на подушечки пальцев.\nРуки чуть шире плеч.\nСогни локти, опускаясь вниз.\nНа выдохе отожмись вверх.\nДержи корпус прямым, не прогибай спину.\nБудь осторожен — сильная нагрузка на пальцы.</t>
  </si>
  <si>
    <t>Возьми бутылку или молоток за верхнюю часть.\nПредплечье положи на бедро или стол, ладонь вниз.\nНа выдохе подними вес, сохраняя запястье прямым.\nНа вдохе медленно опусти.\nУдерживай контроль, не допуская рывков.</t>
  </si>
  <si>
    <t>Удержание диска на вытянутой руке</t>
  </si>
  <si>
    <t>PRESET-EXERCISE-PLATEHOLDWITHARMEXTENDED</t>
  </si>
  <si>
    <t>Вакуум</t>
  </si>
  <si>
    <t>Планка с втягиванием живота</t>
  </si>
  <si>
    <t>Кошачья спина с дыханием</t>
  </si>
  <si>
    <t>Мёртвый жук с контролем живота</t>
  </si>
  <si>
    <t>PRESET-EXERCISE-STOMACHVACUUM</t>
  </si>
  <si>
    <t>PRESET-EXERCISE-PLANKWITHABDOMINALHOLLOWING</t>
  </si>
  <si>
    <t>PRESET-EXERCISE-DEADBUGWITHCOREBRACING</t>
  </si>
  <si>
    <t>PRESET-EXERCISE-CATCOWWITHCOREENGAGEMENT</t>
  </si>
  <si>
    <t>Русский твист</t>
  </si>
  <si>
    <t>Боковая планка с подъёмом таза</t>
  </si>
  <si>
    <t>PRESET-EXERCISE-RUSSIANTWISTS</t>
  </si>
  <si>
    <t>PRESET-EXERCISE-SIDEPLANKWITHHIPDIPS</t>
  </si>
  <si>
    <t>Тяга гантелей в наклоне </t>
  </si>
  <si>
    <t>Обратные махи лёжа </t>
  </si>
  <si>
    <t>Тяга резинки к лицу </t>
  </si>
  <si>
    <t>Сведение лопаток лёжа</t>
  </si>
  <si>
    <t>PRESET-EXERCISE-BENTOVERDUMBBELLROWS</t>
  </si>
  <si>
    <t>PRESET-EXERCISE-REVERSEFLYSONBENCHORFLOOR</t>
  </si>
  <si>
    <t>PRESET-EXERCISE-FACEPULLWITHBAND</t>
  </si>
  <si>
    <t>PRESET-EXERCISE-SCAPULARSQUEEZEONFLOOR</t>
  </si>
  <si>
    <t>Гудмонинг с весом </t>
  </si>
  <si>
    <t>Подъём таза с опорой на пятки</t>
  </si>
  <si>
    <t>Скользящие сгибания ног</t>
  </si>
  <si>
    <t>PRESET-EXERCISE-GOODMORNINGS</t>
  </si>
  <si>
    <t>PRESET-EXERCISE-GLUTEBRIDGEWITHHEELDIG</t>
  </si>
  <si>
    <t>PRESET-EXERCISE-HAMSTRINGCURLSONSLIDERS</t>
  </si>
  <si>
    <t>1.\tПрикрепи эспандер на уровне лица.\n\t2.\tВозьми резинку двумя руками.\n\t3.\tТяни к лицу, разводя локти в стороны.\n\t4.\tМедленно отпусти назад.</t>
  </si>
  <si>
    <t>\t1.\tВстань, наклони корпус вперёд, спина прямая.\n\t2.\tДержи гантели под собой, ладони смотрят друг на друга.\n\t3.\tПодними руки в стороны до уровня плеч.\n\t4.\tМедленно опусти вниз.</t>
  </si>
  <si>
    <t>Наклонись вперёд под углом 45°, спина ровная.\n\nДержи гантели в опущенных руках.\n\nНа выдохе подтяни локти вверх и назад, сводя лопатки.\n\nНа вдохе опусти руки вниз, не округляя спину.</t>
  </si>
  <si>
    <t>\t1.\tНаклонись вперёд, гантели или бутылки под грудью.\n\t2.\tРазводи руки в стороны, сохраняя локти слегка согнутыми.\n\t3.\tВ верхней точке сведи лопатки.\nСовет: шея нейтральна, не сутулься.</t>
  </si>
  <si>
    <t>\t1.\tВстань боком к блочному тренажёру, рукоятка в ближней руке.\n\t2.\tРука немного согнута в локте, начни движение от бедра.\n\t3.\tПодними руку в сторону до уровня плеч.\n\t4.\tСделай паузу и медленно опусти.\nСовет: не разворачивай корпус — изоляция важна.</t>
  </si>
  <si>
    <t>Встань на четвереньки, ладони под плечами, колени под бёдрами.\n\nНа вдохе прогни спину вниз, слегка поднимая грудь — “корова”.\n\nНа выдохе округли спину вверх, при этом втягивай живот к позвоночнику — “кошка”.\n\nВо время выдоха удерживай втянутый живот 2–3 секунды.\n\nПовтори 10–15 раз, сохраняя контроль за дыханием и втяжением.</t>
  </si>
  <si>
    <t>Ляг на спину, руки вверх, колени согнуты под 90°.\n\nВтянь живот, прижми поясницу к полу.\n\nОдновременно опускай правую руку и левую ногу, не теряя контакта поясницы с полом.\n\nВернись в центр и сделай то же с другой стороны.</t>
  </si>
  <si>
    <t>\t1.\tПоднимись на брусья и зафиксируйся.\n\t2.\tСогни локти под 90°, отведи их в стороны.\n\t3.\tУдерживай положение максимально долго.\nСовет: не проваливайся в плечах, держи корпус в напряжении.</t>
  </si>
  <si>
    <t>\t1.\tВстань лицом к верхнему блоку с верёвочной рукояткой.\n\t2.\tВозьми рукоятку хватом сверху, руки на уровне глаз.\n\t3.\tТяни к лицу, разводя локти в стороны.\n\t4.\tКонтролируя, вернись в старт.</t>
  </si>
  <si>
    <t>Закрепи резинку на уровне глаз.\n\nВозьмись за концы, встань прямо.\n\nНа выдохе подтяни резинку к лицу, разводя локти в стороны.\n\nСведи лопатки в конце движения.\nОсновные мышцы: Ромбовидные, задняя дельта, трапеция</t>
  </si>
  <si>
    <t>Ляг на спину, пятки на полу, носки вверх.\n\nПодними таз, упираясь пятками, не отрывая плечи.\n\nУдержи вверху 1–2 секунды и опусти вниз.</t>
  </si>
  <si>
    <t>Ляг на спину, руки вдоль тела.\n\nНа выдохе сведи лопатки, как будто хочешь их прижать друг к другу.\n\nУдержи 2–3 секунды и расслабь.\n\nПовтори 15–20 раз.</t>
  </si>
  <si>
    <t>Ляг на спину, пятки на скользящих поверхностях (например, тряпках, носках или специальных дисках).\n\nПодними таз, удерживая тело в прямой линии.\n\nМедленно подтяни пятки к тазу, сгибая ноги в коленях.\n\nВерни ноги обратно, стараясь не опускать таз.</t>
  </si>
  <si>
    <t>\t1.\tВстань прямо, по бутылке в каждой руке.\n\t2.\tПодними руки в стороны до уровня плеч.\n\t3.\tКороткая пауза вверху, затем медленно опусти.\nСовет: не раскачивай корпус, двигай только руками.</t>
  </si>
  <si>
    <t>Прими обычную планку на локтях.\n\nВтянь живот внутрь, как при вакууме, удерживая спину прямой.\n\nСохраняй втяжение живота в течение всей планки.\n\nУдерживай 20–60 секунд. Повтори 3–4 раза.</t>
  </si>
  <si>
    <t>\t1.\tВстань в классическую планку на ладонях.\n\t2.\tОдну руку подними в сторону до уровня плеч.\n\t3.\tВернись и поменяй руку.\nСовет: держи корпус неподвижным — работают плечи и стабилизаторы.</t>
  </si>
  <si>
    <t>Возьми блины от штанги (например, 2.5–5 кг) за верхнюю часть одной рукой, ладонь направлена вниз.\n\nВытяни руку вперёд на уровень плеча, не сгибая в локте.\n\nУдерживай вес как можно дольше, стараясь не проваливать запястье.\n\nПоменяй руку и повтори.</t>
  </si>
  <si>
    <t>1.\tПодтянись так, чтобы подбородок был над перекладиной.\n\t2.\tРазведи локти в стороны, как будто «расправляешь» спину.\n\t3.\tУдерживай позицию 10–30 секунд.\nСовет: напряги средние дельты, не висни расслабленно.</t>
  </si>
  <si>
    <t>\t1.\tПрими упор лёжа на коленях или носках.\n\t2.\tОдну руку отведи назад и вверх.\n\t3.\tВерни в упор и повтори другой рукой.\n\t4.\tСохраняй стабильность корпуса.</t>
  </si>
  <si>
    <t>Ляг лицом на скамью (или в наклоне), руки с гантелями вниз.\n\nНа выдохе разведите руки в стороны, сводя лопатки.\n\nНа вдохе медленно опустите в исходное положение.</t>
  </si>
  <si>
    <t>1.\tСядь в тренажёр лицом к спинке.\n\t2.\tВозьми ручки, руки на уровне плеч.\n\t3.\tСведи лопатки и разведи руки назад.\n\t4.\tМедленно вернись в исходное положение.</t>
  </si>
  <si>
    <t>Сядь на пол, слегка отклони корпус назад.\n\nСогни ноги, стопы можно оставить на полу или приподнять.\n\nСцепи руки перед грудью или держи лёгкий вес.\n\nПоворачивай корпус влево и вправо, касаясь пола с каждой стороны.\n\nСохраняй напряжение в мышцах живота.</t>
  </si>
  <si>
    <t>\t1.\tСядь на край стула, корпус наклони вперёд.\n\t2.\tВозьми бутылки, держи под грудью.\n\t3.\tРазведи руки в стороны.\n\t4.\tВернись в исходное положение.</t>
  </si>
  <si>
    <t>1.\tСядь в тренажёр, руки на уровне плеч, спина прижата.\n\t2.\tЖми рукоятки вверх до полного выпрямления рук.\n\t3.\tОпускай медленно до исходной позиции.\nСовет: не разводи локти слишком широко, это нагружает суставы.</t>
  </si>
  <si>
    <t>Прими боковую планку на локте или ладони.\n\nПоднимай и опускай таз медленно, не касаясь пола.\n\nКорпус — в одной линии, взгляд вперёд.\n\nСделай 10–15 повторений на каждую сторону.</t>
  </si>
  <si>
    <t>Встань или сядь прямо.\n\nСделай глубокий вдох, потом медленно выдохни весь воздух.\n\nПосле выдоха втягивай живот максимально глубоко внутрь, словно пытаешься “прижать пупок к позвоночнику”.\n\nУдерживай 10–20 секунд, дыша поверхностно или задержав дыхание.\n\nПовтори 3–5 подходов.</t>
  </si>
  <si>
    <t>\t1.\tЛяг на живот, руки вытянуты в стороны.\n\t2.\tОдновременно подними грудь и руки вверх.\n\t3.\tУдержи 1–2 секунды.\n\t4.\tОпусти обратно.</t>
  </si>
  <si>
    <t>\t1.\tВстань у стены или просто прямо.\n\t2.\tПодними руки в стороны до уровня плеч.\n\t3.\tУдерживай это положение 30–60 секунд.\nСовет: не задирай плечи вверх, следи за дыханием.</t>
  </si>
  <si>
    <t>\t1.\tВозьми штангу широким хватом.\n\t2.\tНаклонись вперёд, спина ровная.\n\t3.\tПодтяни штангу к нижней части груди.\n\t4.\tОпусти обратно с контролем.</t>
  </si>
  <si>
    <t>1.\tВозьмись за турник широким хватом.\n\t2.\tПодтянись вверх, разводя локти в стороны.\n\t3.\tПодбородок над перекладиной.\n\t4.\tМедленно опустись вниз.</t>
  </si>
  <si>
    <t>\t1.\tВстань в упор лёжа, руки шире плеч.\n\t2.\tОпускайся, разводя локти в стороны.\n\t3.\tПочувствуй работу верхней спины.\n\t4.\tПоднимайся обратно.</t>
  </si>
  <si>
    <t>Кроссовер</t>
  </si>
  <si>
    <t>Блочный тренажёр с двумя вертикальными башнями, тросами и ручками, позволяющий выполнять махи и тяги под разными углами.</t>
  </si>
  <si>
    <t>Тренажёр для жима плечами</t>
  </si>
  <si>
    <t>Стационарный силовой тренажёр с сиденьем и рычагами, предназначен для вертикального жима от плеч вверх.</t>
  </si>
  <si>
    <t>Коврик для фитнеса</t>
  </si>
  <si>
    <t>Мягкий нескользящий коврик, обеспечивающий комфорт и амортизацию при выполнении упражнений на полу.</t>
  </si>
  <si>
    <t>PRESET-EQUIPMENT-CABLECROSSOVERMACHINE</t>
  </si>
  <si>
    <t>PRESET-EQUIPMENT-SHOULDERPRESSMACHINE</t>
  </si>
  <si>
    <t>PRESET-EQUIPMENT-EXERCISEMAT</t>
  </si>
  <si>
    <t>Тренажёр «Бабочка» </t>
  </si>
  <si>
    <t>Сидячий тренажёр с двумя подвижными рычагами, которые нужно разводить назад; работает на заднюю дельту и ромбовидные.</t>
  </si>
  <si>
    <t>Верхний блочный тренажёр</t>
  </si>
  <si>
    <t>Тренажёр с верхним тросом и сиденьем; позволяет тянуть вес к лицу с акцентом на задние дельты и трапеции.</t>
  </si>
  <si>
    <t>Резиновая лента</t>
  </si>
  <si>
    <t>PRESET-EQUIPMENT-PECDECKMACHINE</t>
  </si>
  <si>
    <t>PRESET-EQUIPMENT-CABLELATMACHINE</t>
  </si>
  <si>
    <t>PRESET-EQUIPMENT-RUBBERBAND</t>
  </si>
  <si>
    <t>Перила</t>
  </si>
  <si>
    <t>Устойчивая горизонтальная опора на уровне груди или чуть ниже.</t>
  </si>
  <si>
    <t>Тренажёр Смита</t>
  </si>
  <si>
    <t>Направляющая рама с грифом и системой фиксации</t>
  </si>
  <si>
    <t>Надувной мяч</t>
  </si>
  <si>
    <t>Плотный мяч, который можно катать и использовать как нестабильную опору.</t>
  </si>
  <si>
    <t>PRESET-EQUIPMENT-RAILINGS</t>
  </si>
  <si>
    <t>PRESET-EQUIPMENT-SMITHMACHINE</t>
  </si>
  <si>
    <t>PRESET-EQUIPMENT-EXERCISEBALL</t>
  </si>
  <si>
    <t>Наклонная штанга вверх</t>
  </si>
  <si>
    <t>PRESET-EQUIPMENT-INCLINEBARBELLBENCH</t>
  </si>
  <si>
    <t>Штанга, установленная над скамьёй с наклоном.</t>
  </si>
  <si>
    <t>Тренажёр Hammer Strength </t>
  </si>
  <si>
    <t>Машина с независимыми рычагами, имитирующими жим под наклоном вниз, особенно эффективна для нижней части груди.</t>
  </si>
  <si>
    <t>PRESET-EQUIPMENT-HAMMERSTRENGTHMACHINE</t>
  </si>
  <si>
    <t>Теннисный мяч</t>
  </si>
  <si>
    <t>Мяч для тенниса</t>
  </si>
  <si>
    <t>PRESET-EQUIPMENT-TENNISBALL</t>
  </si>
  <si>
    <t>exl026</t>
  </si>
  <si>
    <t>exl027</t>
  </si>
  <si>
    <t>exl028</t>
  </si>
  <si>
    <t>exl029</t>
  </si>
  <si>
    <t>exl030</t>
  </si>
  <si>
    <t>exl031</t>
  </si>
  <si>
    <t>exl032</t>
  </si>
  <si>
    <t>exl033</t>
  </si>
  <si>
    <t>exl034</t>
  </si>
  <si>
    <t>exl035</t>
  </si>
  <si>
    <t>exl036</t>
  </si>
  <si>
    <t>exl037</t>
  </si>
  <si>
    <t>PRESET-EXERCISE-CABLELATERALRAISES-REGULAR</t>
  </si>
  <si>
    <t>PRESET-EXERCISE-SHOULDERPRESSMACHINE-REGULAR</t>
  </si>
  <si>
    <t>PRESET-EXERCISE-LATERALRAISESWITHBOTTLES-JUMPSTART</t>
  </si>
  <si>
    <t>PRESET-EXERCISE-LATERALRAISESWITHBOTTLES-REGULAR</t>
  </si>
  <si>
    <t>PRESET-EXERCISE-BETNOVERLATERALRAISES-REGULAR</t>
  </si>
  <si>
    <t>PRESET-EXERCISE-PLANKWITHARMABDUCTION-JUMPSTART</t>
  </si>
  <si>
    <t>PRESET-EXERCISE-PLANKWITHARMABDUCTION-REGULAR</t>
  </si>
  <si>
    <t>PRESET-EXERCISE-WALLHOLDARMSEXTENDEDLATERALLY-JUMPSTART</t>
  </si>
  <si>
    <t>PRESET-EXERCISE-WALLHOLDARMSEXTENDEDLATERALLY-REGULAR</t>
  </si>
  <si>
    <t>PRESET-EXERCISE-DIPBARLATERALHOLD-ADVANCED</t>
  </si>
  <si>
    <t>PRESET-EXERCISE-PULLUPHOLDWITHELBOWSFLARED-ADVANCED</t>
  </si>
  <si>
    <t>PRESET-EXERCISE-REVERSEPECDECKFLY-ADVANCED</t>
  </si>
  <si>
    <t>PRESET-EXERCISE-FACEPULLS-REGULAR</t>
  </si>
  <si>
    <t>PRESET-EXERCISE-BENTOVERDUBMBELLLATERALRAISES-REGULAR</t>
  </si>
  <si>
    <t>PRESET-EXERCISE-WIDEGRIPBENTOVERBARBELLROW-ADVANCED</t>
  </si>
  <si>
    <t>PRESET-EXERCISE-SEATEDREARRAISESWITHBOTTLES-JUMPSTART</t>
  </si>
  <si>
    <t>PRESET-EXERCISE-SEATEDREARRAISESWITHBOTTLES-REGULAR</t>
  </si>
  <si>
    <t>PRESET-EXERCISE-REARARMREACHFROMPUSHUPPOSITION-REGULAR</t>
  </si>
  <si>
    <t>PRESET-EXERCISE-SUPERMANFLYWITHARMABDUCTION-JUMPSTART</t>
  </si>
  <si>
    <t>PRESET-EXERCISE-SUPERMANFLYWITHARMABDUCTION-REGULAR</t>
  </si>
  <si>
    <t>PRESET-EXERCISE-BANDFACEPULLS-JUMPSTART</t>
  </si>
  <si>
    <t>PRESET-EXERCISE-BANDFACEPULLS-REGULAR</t>
  </si>
  <si>
    <t>PRESET-EXERCISE-WIDEREVERSEPUSHUPSONLOWBAR-REGULAR</t>
  </si>
  <si>
    <t>PRESET-EXERCISE-WIDEGRIPPULLUPSWITHELBOWFLARE-ADVANCED</t>
  </si>
  <si>
    <t>PRESET-EXERCISE-PUSHUPSWITHFEETELEVATED-REGULAR</t>
  </si>
  <si>
    <t>PRESET-EXERCISE-INCLINEDUMBBELLPRESSUSEAPILLOWORBACKPACKFORSUPPORT-REGULAR</t>
  </si>
  <si>
    <t>PRESET-EXERCISE-PLANKWITHSHOULDERTAPSANDTORSOTILT-REGULAR</t>
  </si>
  <si>
    <t>PRESET-EXERCISE-DIAMONDPUSHUPSWITHHIPSELEVATED-ADVANCED</t>
  </si>
  <si>
    <t>PRESET-EXERCISE-RESISTANCEBANDPRESSUPWARDATANANGLEWHILESTANDING-JUMPSTART</t>
  </si>
  <si>
    <t>PRESET-EXERCISE-RESISTANCEBANDPRESSUPWARDATANANGLEWHILESTANDING-REGULAR</t>
  </si>
  <si>
    <t>PRESET-EXERCISE-BENCHPUSHUPSWITHFEETONTHEBENCH-REGULAR</t>
  </si>
  <si>
    <t>PRESET-EXERCISE-PULLUPBARPUSHUPSWITHLEGSELEVATED-ADVANCED</t>
  </si>
  <si>
    <t>PRESET-EXERCISE-INCLINEWALLPUSHUPSUPWARD-JUMPSTART</t>
  </si>
  <si>
    <t>PRESET-EXERCISE-INCLINEWALLPUSHUPSUPWARD-REGULAR</t>
  </si>
  <si>
    <t>PRESET-EXERCISE-RAILINGPUSHUPSWITHFOCUSONUPPERCHEST-REGULAR</t>
  </si>
  <si>
    <t>PRESET-EXERCISE-RESISTANCEBANDINCLINEPRESSWHILESTANDING-JUMPSTART</t>
  </si>
  <si>
    <t>PRESET-EXERCISE-RESISTANCEBANDINCLINEPRESSWHILESTANDING-REGULAR</t>
  </si>
  <si>
    <t>PRESET-EXERCISE-INCLINEBARBELLPRESS-ADVANCED</t>
  </si>
  <si>
    <t>PRESET-EXERCISE-INCLINEDUMBBELLFLY-REGULAR</t>
  </si>
  <si>
    <t>PRESET-EXERCISE-HIGHTOLOWCABLECROSSOVER-REGULAR</t>
  </si>
  <si>
    <t>PRESET-EXERCISE-SMITHMACHINEINCLINEPRESS-REGULAR</t>
  </si>
  <si>
    <t>PRESET-EXERCISE-STANDARDPUSHUPS-REGULAR</t>
  </si>
  <si>
    <t>PRESET-EXERCISE-RESISTANCEBANDCHESTPRESS-JUMPSTART</t>
  </si>
  <si>
    <t>PRESET-EXERCISE-RESISTANCEBANDCHESTPRESS-REGULAR</t>
  </si>
  <si>
    <t>PRESET-EXERCISE-RESISTANCEBANDFLYLYINGDOWN-JUMPSTART</t>
  </si>
  <si>
    <t>PRESET-EXERCISE-RESISTANCEBANDFLYLYINGDOWN-REGULAR</t>
  </si>
  <si>
    <t>PRESET-EXERCISE-FORWARDARMRAISEWITHBOTTLESORDUMBBELLS-JUMPSTART</t>
  </si>
  <si>
    <t>PRESET-EXERCISE-FORWARDARMRAISEWITHBOTTLESORDUMBBELLS-REGULAR</t>
  </si>
  <si>
    <t>PRESET-EXERCISE-PARALLELBARDIPSINNEUTRALPOSITION-ADVANCED</t>
  </si>
  <si>
    <t>PRESET-EXERCISE-PULLUPSWITHWIDEGRIPFOCUSINGONCHEST-ADVANCED</t>
  </si>
  <si>
    <t>PRESET-EXERCISE-BENCHPUSHUPSWITHHANDSONTHEBENCH-JUMPSTART</t>
  </si>
  <si>
    <t>PRESET-EXERCISE-BENCHPUSHUPSWITHHANDSONTHEBENCH-REGULAR</t>
  </si>
  <si>
    <t>PRESET-EXERCISE-PUSHUPSWITHBALLROLLBETWEENHANDS-REGULAR</t>
  </si>
  <si>
    <t>PRESET-EXERCISE-RESISTANCEBANDCHESTPRESSWHILESTANDING-JUMPSTART</t>
  </si>
  <si>
    <t>PRESET-EXERCISE-RESISTANCEBANDCHESTPRESSWHILESTANDING-REGULAR</t>
  </si>
  <si>
    <t>PRESET-EXERCISE-FLATBENCHBARBELLPRESS-ADVANCED</t>
  </si>
  <si>
    <t>PRESET-EXERCISE-FLATBENCHDUMBBELLPRESS-ADVANCED</t>
  </si>
  <si>
    <t>PRESET-EXERCISE-FLATBENCHDUMBBELLFLY-REGULAR</t>
  </si>
  <si>
    <t>PRESET-EXERCISE-MIDPOINTCABLECROSSOVER-REGULAR</t>
  </si>
  <si>
    <t>PRESET-EXERCISE-BUTTERFLYMACHINE-REGULAR</t>
  </si>
  <si>
    <t>PRESET-EXERCISE-PUSHUPSWITHHANDSELEVATED-JUMPSTART</t>
  </si>
  <si>
    <t>PRESET-EXERCISE-PUSHUPSWITHHANDSELEVATED-REGULAR</t>
  </si>
  <si>
    <t>PRESET-EXERCISE-FORWARDLEANINGPUSHUPS-REGULAR</t>
  </si>
  <si>
    <t>PRESET-EXERCISE-DECLINEPUSHUPSWITHSUPPORTONBED-REGULAR</t>
  </si>
  <si>
    <t>PRESET-EXERCISE-RESISTANCEBANDPRESSDOWNWARDDOORANCHOROVERHEAD-JUMPSTART</t>
  </si>
  <si>
    <t>PRESET-EXERCISE-RESISTANCEBANDPRESSDOWNWARDDOORANCHOROVERHEAD-REGULAR</t>
  </si>
  <si>
    <t>PRESET-EXERCISE-DOWNHILLPUSHUPS-REGULAR</t>
  </si>
  <si>
    <t>PRESET-EXERCISE-FORWARDLEANINGDIPSONPARALLELBARS-ADVANCED</t>
  </si>
  <si>
    <t>PRESET-EXERCISE-MUSCLEUPSONBARWITHFORWARDLEAN-ADVANCED</t>
  </si>
  <si>
    <t>PRESET-EXERCISE-RESISTANCEBANDDOWNWARDPULL-JUMPSTART</t>
  </si>
  <si>
    <t>PRESET-EXERCISE-RESISTANCEBANDDOWNWARDPULL-REGULAR</t>
  </si>
  <si>
    <t>PRESET-EXERCISE-SLIDEPUSHONINCLINEDSURFACE-REGULAR</t>
  </si>
  <si>
    <t>PRESET-EXERCISE-INCLINEDWALLPRESSDOWNWARDMAKESHIFTANGLE-REGULAR</t>
  </si>
  <si>
    <t>PRESET-EXERCISE-DECLINEMACHINEPRESSHAMMERSTRENGTH-REGULAR</t>
  </si>
  <si>
    <t>PRESET-EXERCISE-LOWTOHIGHCABLECROSSOVER-REGULAR</t>
  </si>
  <si>
    <t>PRESET-EXERCISE-DECLINEDUMBBELLFLY-ADVANCED</t>
  </si>
  <si>
    <t>PRESET-EXERCISE-DECLINEDUMBBELLPRESS-ADVANCED</t>
  </si>
  <si>
    <t>PRESET-EXERCISE-PUSHUPSWITHELBOWTOKNEETOUCH-REGULAR</t>
  </si>
  <si>
    <t>PRESET-EXERCISE-PLANKWITHARMLIFTS-REGULAR</t>
  </si>
  <si>
    <t>PRESET-EXERCISE-RESISTANCEBANDPULLTOCHESTOUTWARD-JUMPSTART</t>
  </si>
  <si>
    <t>PRESET-EXERCISE-RESISTANCEBANDPULLTOCHESTOUTWARD-REGULAR</t>
  </si>
  <si>
    <t>PRESET-EXERCISE-WIDEPUSHUPSWITHSCAPULARETRACTION-REGULAR</t>
  </si>
  <si>
    <t>PRESET-EXERCISE-CATCOWYOGAMOVEFOCUSINGONCHEST-JUMPSTART</t>
  </si>
  <si>
    <t>PRESET-EXERCISE-CATCOWYOGAMOVEFOCUSINGONCHEST-REGULAR</t>
  </si>
  <si>
    <t>PRESET-EXERCISE-PULLUPSWITHNARROWREVERSEGRIP-ADVANCED</t>
  </si>
  <si>
    <t>PRESET-EXERCISE-PARALLELBARPRESSUPWITHCHESTSQUEEZE-ADVANCED</t>
  </si>
  <si>
    <t>PRESET-EXERCISE-ONEARMPLANKAGAINSTWALL-ADVANCED</t>
  </si>
  <si>
    <t>PRESET-EXERCISE-RESISTANCEBANDFLYATHIGHPOSITION-JUMPSTART</t>
  </si>
  <si>
    <t>PRESET-EXERCISE-RESISTANCEBANDFLYATHIGHPOSITION-REGULAR</t>
  </si>
  <si>
    <t>PRESET-EXERCISE-PULLOVERWITHDUMBBELLBOTTLELYINGONBENCH-REGULAR</t>
  </si>
  <si>
    <t>PRESET-EXERCISE-DUMBBELLPULLOVER-REGULAR</t>
  </si>
  <si>
    <t>PRESET-EXERCISE-CABLECROSSOVERWITHCHESTSQUEEZEATTOP-REGULAR</t>
  </si>
  <si>
    <t>PRESET-EXERCISE-MACHINEFLYWITHHOLDATPEAKCONTRACTION-REGULAR</t>
  </si>
  <si>
    <t>PRESET-EXERCISE-DUMBBELLPRESSWITHVERYNARROWGRIP-ADVANCED</t>
  </si>
  <si>
    <t>PRESET-EXERCISE-PLANKROPEDRAGCABLEDRAGFROMPLANK-ADVANCED</t>
  </si>
  <si>
    <t>PRESET-EXERCISE-SEATEDDUMBBELLWRISTCURLS-JUMPSTART</t>
  </si>
  <si>
    <t>PRESET-EXERCISE-SEATEDDUMBBELLWRISTCURLS-REGULAR</t>
  </si>
  <si>
    <t>PRESET-EXERCISE-REVERSEGRIPBARBELLCURL-REGULAR</t>
  </si>
  <si>
    <t>PRESET-EXERCISE-TOWELHANGONAPULLUPBAR-ADVANCED</t>
  </si>
  <si>
    <t>PRESET-EXERCISE-SQUEEZINGATENNISBALLORHANDGRIPPER-JUMPSTART</t>
  </si>
  <si>
    <t>PRESET-EXERCISE-SQUEEZINGATENNISBALLORHANDGRIPPER-REGULAR</t>
  </si>
  <si>
    <t>PRESET-EXERCISE-ROLLINGADUMBBELLWITHFINGERS-REGULAR</t>
  </si>
  <si>
    <t>PRESET-EXERCISE-SEATEDDUMBBELLWRISTEXTENSIONS-JUMPSTART</t>
  </si>
  <si>
    <t>PRESET-EXERCISE-SEATEDDUMBBELLWRISTEXTENSIONS-REGULAR</t>
  </si>
  <si>
    <t>PRESET-EXERCISE-REVERSEBARBELLCURLS-REGULAR</t>
  </si>
  <si>
    <t>PRESET-EXERCISE-BANDWRISTEXTENSIONWITHANCHORBELOW-JUMPSTART</t>
  </si>
  <si>
    <t>PRESET-EXERCISE-BANDWRISTEXTENSIONWITHANCHORBELOW-REGULAR</t>
  </si>
  <si>
    <t>PRESET-EXERCISE-PUSHUPSONFINGERTIPS-ADVANCED</t>
  </si>
  <si>
    <t>PRESET-EXERCISE-BOTTLELIFTBYTHETOPWHILEKEEPINGTHEWRISTSTRAIGHT-REGULAR</t>
  </si>
  <si>
    <t>PRESET-EXERCISE-PLATEHOLDWITHARMEXTENDED-REGULAR</t>
  </si>
  <si>
    <t>PRESET-EXERCISE-STOMACHVACUUM-REGULAR</t>
  </si>
  <si>
    <t>PRESET-EXERCISE-PLANKWITHABDOMINALHOLLOWING-ADVANCED</t>
  </si>
  <si>
    <t>PRESET-EXERCISE-DEADBUGWITHCOREBRACING-REGULAR</t>
  </si>
  <si>
    <t>PRESET-EXERCISE-CATCOWWITHCOREENGAGEMENT-JUMPSTART</t>
  </si>
  <si>
    <t>PRESET-EXERCISE-CATCOWWITHCOREENGAGEMENT-REGULAR</t>
  </si>
  <si>
    <t>PRESET-EXERCISE-RUSSIANTWISTS-REGULAR</t>
  </si>
  <si>
    <t>PRESET-EXERCISE-SIDEPLANKWITHHIPDIPS-REGULAR</t>
  </si>
  <si>
    <t>PRESET-EXERCISE-BENTOVERDUMBBELLROWS-REGULAR</t>
  </si>
  <si>
    <t>PRESET-EXERCISE-REVERSEFLYSONBENCHORFLOOR-REGULAR</t>
  </si>
  <si>
    <t>PRESET-EXERCISE-FACEPULLWITHBAND-JUMPSTART</t>
  </si>
  <si>
    <t>PRESET-EXERCISE-FACEPULLWITHBAND-REGULAR</t>
  </si>
  <si>
    <t>PRESET-EXERCISE-SCAPULARSQUEEZEONFLOOR-JUMPSTART</t>
  </si>
  <si>
    <t>PRESET-EXERCISE-SCAPULARSQUEEZEONFLOOR-REGULAR</t>
  </si>
  <si>
    <t>PRESET-EXERCISE-GOODMORNINGS-ADVANCED</t>
  </si>
  <si>
    <t>PRESET-EXERCISE-GLUTEBRIDGEWITHHEELDIG-JUMPSTART</t>
  </si>
  <si>
    <t>PRESET-EXERCISE-GLUTEBRIDGEWITHHEELDIG-REGULAR</t>
  </si>
  <si>
    <t>PRESET-EXERCISE-HAMSTRINGCURLSONSLIDERS-REGULAR</t>
  </si>
  <si>
    <t>relExerciseStandard</t>
  </si>
  <si>
    <t>EquipmentWeightID</t>
  </si>
  <si>
    <t>ewsName</t>
  </si>
  <si>
    <t>EquipmentWeightScaleID</t>
  </si>
  <si>
    <t>кг</t>
  </si>
  <si>
    <t>л</t>
  </si>
  <si>
    <t>уровень</t>
  </si>
  <si>
    <t>упругость</t>
  </si>
  <si>
    <t>pecularity</t>
  </si>
  <si>
    <t>_Location</t>
  </si>
  <si>
    <t>_Muscles</t>
  </si>
  <si>
    <t>_hasStandards</t>
  </si>
  <si>
    <t>Бег</t>
  </si>
  <si>
    <t>Бицепс</t>
  </si>
  <si>
    <t>Бицепс ног</t>
  </si>
  <si>
    <t>Жим гантели на трицепс</t>
  </si>
  <si>
    <t>Жим лёжа горизонтально</t>
  </si>
  <si>
    <t>Жим лёжа с обратным наклоном</t>
  </si>
  <si>
    <t>Жим лёжа с прямым наклоном</t>
  </si>
  <si>
    <t>Жим на брусьях</t>
  </si>
  <si>
    <t>Жим над головой</t>
  </si>
  <si>
    <t>Йога кошечка-собачка</t>
  </si>
  <si>
    <t>Икры</t>
  </si>
  <si>
    <t>Квадрицепс ног</t>
  </si>
  <si>
    <t>Косые мышцы живота</t>
  </si>
  <si>
    <t>Махи</t>
  </si>
  <si>
    <t>Обратные махи</t>
  </si>
  <si>
    <t>Обратные отжимания</t>
  </si>
  <si>
    <t>Плоский живот</t>
  </si>
  <si>
    <t>Подъём рук вперёд</t>
  </si>
  <si>
    <t>Подъём рук в стороны</t>
  </si>
  <si>
    <t>Подъём таза</t>
  </si>
  <si>
    <t>Пресс</t>
  </si>
  <si>
    <t>Пулловер</t>
  </si>
  <si>
    <t>Разгибатели запястий</t>
  </si>
  <si>
    <t>Разгибатель спины</t>
  </si>
  <si>
    <t>Сведение лопаток</t>
  </si>
  <si>
    <t>Сгибатели запястий</t>
  </si>
  <si>
    <t>Трицепс</t>
  </si>
  <si>
    <t>Тяга к груди</t>
  </si>
  <si>
    <t>Тяга к животу</t>
  </si>
  <si>
    <t>CUSTOM-EXERCISEGROUP-RUN</t>
  </si>
  <si>
    <t>CUSTOM-EXERCISEGROUP-BICEPS</t>
  </si>
  <si>
    <t>CUSTOM-EXERCISEGROUP-SIDEPLANK</t>
  </si>
  <si>
    <t>CUSTOM-EXERCISEGROUP-BYCICLE</t>
  </si>
  <si>
    <t>CUSTOM-EXERCISEGROUP-TRICEPSPRESS</t>
  </si>
  <si>
    <t>CUSTOM-EXERCISEGROUP-HORIZONTALPRESS</t>
  </si>
  <si>
    <t>CUSTOM-EXERCISEGROUP-DECLINEPRESS</t>
  </si>
  <si>
    <t>CUSTOM-EXERCISEGROUP-INCLINEPRESS</t>
  </si>
  <si>
    <t>CUSTOM-EXERCISEGROUP-BARSPRESS</t>
  </si>
  <si>
    <t>CUSTOM-EXERCISEGROUP-OVERHEADPRESS</t>
  </si>
  <si>
    <t>CUSTOM-EXERCISEGROUP-YOGACATDOG</t>
  </si>
  <si>
    <t>CUSTOM-EXERCISEGROUP-CALFS</t>
  </si>
  <si>
    <t>CUSTOM-EXERCISEGROUP-LEGQUADS</t>
  </si>
  <si>
    <t>CUSTOM-EXERCISEGROUP-LEGBICEPS</t>
  </si>
  <si>
    <t>CUSTOM-EXERCISEGROUP-OBLIQUES</t>
  </si>
  <si>
    <t>CUSTOM-EXERCISEGROUP-SWINGS</t>
  </si>
  <si>
    <t>CUSTOM-EXERCISEGROUP-REVERSESWINGS</t>
  </si>
  <si>
    <t>CUSTOM-EXERCISEGROUP-REVERSEPUSHUPS</t>
  </si>
  <si>
    <t>CUSTOM-EXERCISEGROUP-PUSHUPS</t>
  </si>
  <si>
    <t>CUSTOM-EXERCISEGROUP-PLANK</t>
  </si>
  <si>
    <t>CUSTOM-EXERCISEGROUP-FLATBELLY</t>
  </si>
  <si>
    <t>CUSTOM-EXERCISEGROUP-PULLUPS</t>
  </si>
  <si>
    <t>CUSTOM-EXERCISEGROUP-LATERALHANDRAISES</t>
  </si>
  <si>
    <t>CUSTOM-EXERCISEGROUP-FRONTHANDRAISES</t>
  </si>
  <si>
    <t>CUSTOM-EXERCISEGROUP-PELVISRAISES</t>
  </si>
  <si>
    <t>CUSTOM-EXERCISEGROUP-ABS</t>
  </si>
  <si>
    <t>CUSTOM-EXERCISEGROUP-SQUATS</t>
  </si>
  <si>
    <t>CUSTOM-EXERCISEGROUP-PULLOVERS</t>
  </si>
  <si>
    <t>CUSTOM-EXERCISEGROUP-SPINALERECTOR</t>
  </si>
  <si>
    <t>CUSTOM-EXERCISEGROUP-ROLLERS</t>
  </si>
  <si>
    <t>CUSTOM-EXERCISEGROUP-SCAPULARRETRACTIONS</t>
  </si>
  <si>
    <t>CUSTOM-EXERCISEGROUP-WRISTFLEXIONS</t>
  </si>
  <si>
    <t>CUSTOM-EXERCISEGROUP-WRISTEXTENSIONS</t>
  </si>
  <si>
    <t>CUSTOM-EXERCISEGROUP-TRICEPS</t>
  </si>
  <si>
    <t>CUSTOM-EXERCISEGROUP-PULLSTOCHEST</t>
  </si>
  <si>
    <t>CUSTOM-EXERCISEGROUP-PULLSTOBELLY</t>
  </si>
  <si>
    <t>lTolerance</t>
  </si>
  <si>
    <t>eAction</t>
  </si>
  <si>
    <t>Выжми</t>
  </si>
  <si>
    <t>Тяни</t>
  </si>
  <si>
    <t>Подними</t>
  </si>
  <si>
    <t>Отожмись</t>
  </si>
  <si>
    <t>Разведи</t>
  </si>
  <si>
    <t>Сделай</t>
  </si>
  <si>
    <t>Повтори</t>
  </si>
  <si>
    <t>Сведи</t>
  </si>
  <si>
    <t>Проедь</t>
  </si>
  <si>
    <t>Опусти</t>
  </si>
  <si>
    <t>Поднимись</t>
  </si>
  <si>
    <t>Подтянись</t>
  </si>
  <si>
    <t>Сгибай</t>
  </si>
  <si>
    <t>Отжимайся</t>
  </si>
  <si>
    <t>Выполняй</t>
  </si>
  <si>
    <t>Удерживай</t>
  </si>
  <si>
    <t>Жим</t>
  </si>
  <si>
    <t>Жми</t>
  </si>
  <si>
    <t>Подтяни</t>
  </si>
  <si>
    <t>Начни</t>
  </si>
  <si>
    <t>Разводи</t>
  </si>
  <si>
    <t>Поднимай</t>
  </si>
  <si>
    <t>Подтягивание</t>
  </si>
  <si>
    <t>Потяни</t>
  </si>
  <si>
    <t>Выжимай</t>
  </si>
  <si>
    <t>Опускай</t>
  </si>
  <si>
    <t>Беги</t>
  </si>
  <si>
    <t>Разгибай</t>
  </si>
  <si>
    <t>Подтягивайся</t>
  </si>
  <si>
    <t>Выполни</t>
  </si>
  <si>
    <t>Разогни</t>
  </si>
  <si>
    <t>Опускайся</t>
  </si>
  <si>
    <t>Держи</t>
  </si>
  <si>
    <t>Втянь</t>
  </si>
  <si>
    <t>Касайся</t>
  </si>
  <si>
    <t>Подтягивай</t>
  </si>
  <si>
    <t>Отведи</t>
  </si>
  <si>
    <t>Подкручивай</t>
  </si>
  <si>
    <t>Катайся</t>
  </si>
  <si>
    <t>Сожми</t>
  </si>
  <si>
    <t>Поворачивай</t>
  </si>
  <si>
    <t>Согни</t>
  </si>
  <si>
    <t>Прокатывай</t>
  </si>
  <si>
    <t>Втягивай</t>
  </si>
  <si>
    <t>Повиси</t>
  </si>
  <si>
    <t>Шагай</t>
  </si>
  <si>
    <t>Своди</t>
  </si>
  <si>
    <t>beispiel_DE</t>
  </si>
  <si>
    <t>beispiel_RU</t>
  </si>
  <si>
    <t>relNomen</t>
  </si>
  <si>
    <t>beispielKey</t>
  </si>
  <si>
    <t>name_DE</t>
  </si>
  <si>
    <t>name_RU</t>
  </si>
  <si>
    <t>fragen_DE</t>
  </si>
  <si>
    <t>fragen_RU</t>
  </si>
  <si>
    <t>kasusKey</t>
  </si>
  <si>
    <t>nomen_DE</t>
  </si>
  <si>
    <t>nomen_RU</t>
  </si>
  <si>
    <t>relBeispiel</t>
  </si>
  <si>
    <t>relGenus</t>
  </si>
  <si>
    <t>relKasus</t>
  </si>
  <si>
    <t>relNomenHive</t>
  </si>
  <si>
    <t>relNumerus</t>
  </si>
  <si>
    <t>relStatistics</t>
  </si>
  <si>
    <t>nomenKey</t>
  </si>
  <si>
    <t>nomenFrequencyOrder</t>
  </si>
  <si>
    <t>nomenHiveKey</t>
  </si>
  <si>
    <t>numerusKey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</si>
</sst>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C41A16"/>
      <name val="Menlo"/>
      <family val="2"/>
    </font>
    <font>
      <sz val="8"/>
      <name val="Aptos Narrow"/>
      <family val="2"/>
      <scheme val="minor"/>
    </font>
    <font>
      <sz val="12"/>
      <color rgb="FFFF0000"/>
      <name val="Aptos Narrow"/>
      <family val="2"/>
      <scheme val="minor"/>
    </font>
    <font>
      <sz val="12"/>
      <color theme="1"/>
      <name val="Aptos Narrow"/>
      <scheme val="minor"/>
    </font>
    <font>
      <sz val="12"/>
      <color rgb="FF000000"/>
      <name val="Aptos Narrow"/>
      <family val="2"/>
      <scheme val="minor"/>
    </font>
    <font>
      <b/>
      <sz val="12"/>
      <color theme="0"/>
      <name val="Aptos Narrow"/>
      <family val="2"/>
      <scheme val="minor"/>
    </font>
    <font>
      <sz val="12"/>
      <name val="Aptos Narrow"/>
      <family val="2"/>
      <scheme val="minor"/>
    </font>
    <font>
      <sz val="12"/>
      <name val="Aptos Narrow"/>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s>
  <borders count="4">
    <border>
      <left/>
      <right/>
      <top/>
      <bottom/>
      <diagonal/>
    </border>
    <border>
      <left/>
      <right/>
      <top style="thin">
        <color rgb="FF44B3E1"/>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0" fillId="6" borderId="0" xfId="0" applyFill="1"/>
    <xf numFmtId="0" fontId="4" fillId="2" borderId="0" xfId="0" applyFont="1" applyFill="1"/>
    <xf numFmtId="0" fontId="3" fillId="2" borderId="0" xfId="0" applyFont="1" applyFill="1"/>
    <xf numFmtId="0" fontId="6" fillId="7" borderId="2" xfId="0" applyFont="1" applyFill="1" applyBorder="1"/>
    <xf numFmtId="0" fontId="0" fillId="8" borderId="3" xfId="0" applyFill="1" applyBorder="1"/>
    <xf numFmtId="0" fontId="0" fillId="8" borderId="0" xfId="0" applyFill="1"/>
    <xf numFmtId="0" fontId="5" fillId="5" borderId="0" xfId="0" applyFont="1" applyFill="1"/>
    <xf numFmtId="0" fontId="0" fillId="2" borderId="1" xfId="0" applyFill="1" applyBorder="1"/>
    <xf numFmtId="0" fontId="7" fillId="0" borderId="0" xfId="0" applyFont="1"/>
    <xf numFmtId="0" fontId="8" fillId="9" borderId="0" xfId="0" applyFont="1" applyFill="1"/>
    <xf numFmtId="0" fontId="8" fillId="0" borderId="0" xfId="0" applyFont="1"/>
    <xf numFmtId="0" fontId="0" fillId="9" borderId="0" xfId="0" applyFill="1"/>
  </cellXfs>
  <cellStyles count="1">
    <cellStyle name="Normal" xfId="0" builtinId="0"/>
  </cellStyles>
  <dxfs count="36">
    <dxf>
      <font>
        <b val="0"/>
        <i val="0"/>
        <strike val="0"/>
        <condense val="0"/>
        <extend val="0"/>
        <outline val="0"/>
        <shadow val="0"/>
        <u val="none"/>
        <vertAlign val="baseline"/>
        <sz val="12"/>
        <color rgb="FFC41A16"/>
        <name val="Menlo"/>
        <family val="2"/>
        <scheme val="none"/>
      </font>
    </dxf>
    <dxf>
      <font>
        <b val="0"/>
        <i val="0"/>
        <strike val="0"/>
        <condense val="0"/>
        <extend val="0"/>
        <outline val="0"/>
        <shadow val="0"/>
        <u val="none"/>
        <vertAlign val="baseline"/>
        <sz val="12"/>
        <color rgb="FFC41A16"/>
        <name val="Menlo"/>
        <family val="2"/>
        <scheme val="none"/>
      </font>
    </dxf>
    <dxf>
      <numFmt numFmtId="0" formatCode="General"/>
    </dxf>
    <dxf>
      <numFmt numFmtId="0" formatCode="General"/>
    </dxf>
    <dxf>
      <fill>
        <patternFill patternType="solid">
          <fgColor indexed="64"/>
          <bgColor rgb="FFFFC000"/>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2"/>
        <color auto="1"/>
        <name val="Aptos Narrow"/>
        <scheme val="minor"/>
      </font>
      <fill>
        <patternFill patternType="solid">
          <fgColor indexed="64"/>
          <bgColor rgb="FFFFC000"/>
        </patternFill>
      </fill>
    </dxf>
    <dxf>
      <font>
        <strike val="0"/>
        <outline val="0"/>
        <shadow val="0"/>
        <u val="none"/>
        <vertAlign val="baseline"/>
        <sz val="12"/>
        <color auto="1"/>
        <name val="Aptos Narrow"/>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alekseykhursevich/Development/GymRat/GymRat_2.0_reference/GymRat/GymTrainerAI/Presets/Presets-EN.xlsx" TargetMode="External"/><Relationship Id="rId1" Type="http://schemas.openxmlformats.org/officeDocument/2006/relationships/externalLinkPath" Target="/Users/alekseykhursevich/Development/GymRat/GymRat_2.0_reference/GymRat/GymTrainerAI/Presets/Presets-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quipment"/>
      <sheetName val="EquipmentGroup"/>
      <sheetName val="EquipmentLocation"/>
      <sheetName val="EquipmentWeight"/>
      <sheetName val="EquipmentWeightScale"/>
      <sheetName val="EquipmentXLocation"/>
      <sheetName val="Exercise"/>
      <sheetName val="ExerciseGroup"/>
      <sheetName val="ExerciseMetric"/>
      <sheetName val="ExerciseWeight"/>
      <sheetName val="ExerciseXEquipment"/>
      <sheetName val="ExerciseXMuscle"/>
      <sheetName val="MuscleKeys"/>
      <sheetName val="Presets-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C2E28-B733-D843-9305-A36AB2D9DD28}" name="Table_Beispiel" displayName="Table_Beispiel" ref="A1:D2" insertRow="1" totalsRowShown="0">
  <autoFilter ref="A1:D2" xr:uid="{062C2E28-B733-D843-9305-A36AB2D9DD28}"/>
  <tableColumns count="4">
    <tableColumn id="1" xr3:uid="{04D5672C-B2D1-9E4E-9637-B4127A18AD73}" name="beispiel_DE"/>
    <tableColumn id="2" xr3:uid="{99695481-7FF6-7144-8CA7-8009A9C1A23B}" name="beispiel_RU"/>
    <tableColumn id="3" xr3:uid="{07A1BB9C-2DCF-4444-9547-B6A138A1ADE4}" name="relNomen"/>
    <tableColumn id="4" xr3:uid="{EB98103A-D1FB-C942-8D1D-E49E0110F3BB}" name="beispielKe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C495416-4C18-5D4B-8CEF-758B453BFF54}" name="Table_Genus" displayName="Table_Genus" ref="A1:C2" insertRow="1" totalsRowShown="0">
  <autoFilter ref="A1:C2" xr:uid="{BC495416-4C18-5D4B-8CEF-758B453BFF54}"/>
  <tableColumns count="3">
    <tableColumn id="1" xr3:uid="{A43D4A5D-9772-4048-8C8B-A630C54F688A}" name="name_DE"/>
    <tableColumn id="2" xr3:uid="{3C16867D-BB6E-584E-B62E-557DB0451E96}" name="name_RU"/>
    <tableColumn id="3" xr3:uid="{49EA05B2-3579-AE44-8F9B-FC2647A1FD4E}" name="relNom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E959FD8-D8E3-B14C-B15A-342BF2D0ACBA}" name="Table13" displayName="Table13" ref="A1:F2" insertRow="1" totalsRowShown="0">
  <autoFilter ref="A1:F2" xr:uid="{FE959FD8-D8E3-B14C-B15A-342BF2D0ACBA}"/>
  <tableColumns count="6">
    <tableColumn id="1" xr3:uid="{1E3D9F4E-A5DC-664D-80E6-1C21ADB3B0BA}" name="fragen_DE"/>
    <tableColumn id="2" xr3:uid="{6B9447B4-E6B5-D740-A5D3-47E67906C0A3}" name="fragen_RU"/>
    <tableColumn id="3" xr3:uid="{9CB5C588-29BC-CF42-9B6C-49000F82C050}" name="name_DE"/>
    <tableColumn id="4" xr3:uid="{95CBA762-69E1-7B4D-BDDE-4647EC8AC6ED}" name="name_RU"/>
    <tableColumn id="5" xr3:uid="{457E75C4-F5A6-4F41-B7B9-B647A88EBD2B}" name="relNomen"/>
    <tableColumn id="6" xr3:uid="{B73C1698-60B1-3C42-8A53-9D3C15282687}" name="kasusKe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2676E6B-524D-154B-9137-BE7E04EA837A}" name="Table14" displayName="Table14" ref="A1:I2" insertRow="1" totalsRowShown="0">
  <autoFilter ref="A1:I2" xr:uid="{62676E6B-524D-154B-9137-BE7E04EA837A}"/>
  <tableColumns count="9">
    <tableColumn id="1" xr3:uid="{BCD6D782-12B1-7541-A7B3-C3807351B766}" name="nomen_DE"/>
    <tableColumn id="2" xr3:uid="{A1FC54CC-B40E-2D49-8DAA-3BD5A05C78BB}" name="nomen_RU"/>
    <tableColumn id="3" xr3:uid="{59AF8D10-5BF0-B846-984F-42F2464EFA97}" name="relBeispiel"/>
    <tableColumn id="4" xr3:uid="{8CBCEE6A-BD2D-F042-8BB3-8078A46DE52D}" name="relGenus"/>
    <tableColumn id="5" xr3:uid="{B8E7FA5A-ED5A-0643-B10C-D2E7B367682A}" name="relKasus"/>
    <tableColumn id="6" xr3:uid="{AB4EE2A9-2BD3-054C-8D7C-8481DB11376E}" name="relNomenHive"/>
    <tableColumn id="7" xr3:uid="{2FDF2B09-5ED4-6340-A0CF-AA5485B6CB44}" name="relNumerus"/>
    <tableColumn id="8" xr3:uid="{F7DD835F-B06C-7D48-B138-9363AAB90AB9}" name="relStatistics"/>
    <tableColumn id="9" xr3:uid="{202D4458-9D5B-7A4E-AE30-5D38A6109662}" name="nomenKe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455E073-31D5-884A-A959-8D2F6D3AB648}" name="Table15" displayName="Table15" ref="A1:B2" insertRow="1" totalsRowShown="0">
  <autoFilter ref="A1:B2" xr:uid="{5455E073-31D5-884A-A959-8D2F6D3AB648}"/>
  <tableColumns count="2">
    <tableColumn id="1" xr3:uid="{0BDB9B36-EB89-F74B-8496-9960B157197C}" name="nomenFrequencyOrder"/>
    <tableColumn id="2" xr3:uid="{6D10F20A-F5DA-854C-AC93-110305AA3740}" name="nomenHiveKe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C5513C-F850-8846-BE9F-C1E9EB6E7D74}" name="Table16" displayName="Table16" ref="A1:C2" insertRow="1" totalsRowShown="0">
  <autoFilter ref="A1:C2" xr:uid="{A9C5513C-F850-8846-BE9F-C1E9EB6E7D74}"/>
  <tableColumns count="3">
    <tableColumn id="1" xr3:uid="{64F50A0B-3DE5-C946-937D-BFC33537AFB9}" name="name_DE"/>
    <tableColumn id="2" xr3:uid="{277D7197-0E4A-F64F-BDE7-698FD049A094}" name="name_RU"/>
    <tableColumn id="3" xr3:uid="{CAB5F55B-87BA-6044-BD96-3D825191AD54}" name="numerusKe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03713-690F-7D49-9EFD-71F46952AB4F}" name="TableEquipment" displayName="TableEquipment" ref="A1:F36" totalsRowShown="0">
  <autoFilter ref="A1:F36" xr:uid="{7CD03713-690F-7D49-9EFD-71F46952AB4F}"/>
  <sortState xmlns:xlrd2="http://schemas.microsoft.com/office/spreadsheetml/2017/richdata2" ref="A2:F36">
    <sortCondition ref="D1:D36"/>
  </sortState>
  <tableColumns count="6">
    <tableColumn id="1" xr3:uid="{5F7EDC30-8271-DD43-89D1-89A49B3D6FD1}" name="eqDescription" dataDxfId="35"/>
    <tableColumn id="2" xr3:uid="{08600ADC-062B-744A-8E1D-F1C532DD9BB1}" name="eqKey"/>
    <tableColumn id="3" xr3:uid="{08AEA857-A7F4-2543-BF4E-10AC56BCED58}" name="eqName"/>
    <tableColumn id="4" xr3:uid="{D63DDFE6-FCD4-5B46-BFBF-9A8DA8E9EE15}" name="eqOrder"/>
    <tableColumn id="5" xr3:uid="{FCC7810A-607E-2C4C-AA67-E0728D46BAED}" name="EquipmentID">
      <calculatedColumnFormula>TableEquipment[[#This Row],[eqKey]]</calculatedColumnFormula>
    </tableColumn>
    <tableColumn id="6" xr3:uid="{8A6E03B6-EC27-234F-8DBC-67C2DED02026}" name="relEquipmentGroup"/>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8130F-4013-044E-9A8D-C65920AED610}" name="TableEquipmentGroup" displayName="TableEquipmentGroup" ref="A1:E9" totalsRowShown="0">
  <autoFilter ref="A1:E9" xr:uid="{4388130F-4013-044E-9A8D-C65920AED610}"/>
  <tableColumns count="5">
    <tableColumn id="1" xr3:uid="{ED425EAF-3C43-B447-819C-DFEDD9D50341}" name="eqgCollapsed"/>
    <tableColumn id="2" xr3:uid="{517154B1-9E7B-DE44-A7AE-2472955DCE43}" name="eqgKey"/>
    <tableColumn id="3" xr3:uid="{E429EF63-0CC7-884C-9B48-AE71A803DEAC}" name="eqgName"/>
    <tableColumn id="4" xr3:uid="{BF7D9796-174A-4240-9012-AB71A4F16FF5}" name="eqgOrder"/>
    <tableColumn id="5" xr3:uid="{6F19D635-5C8F-CB4D-B126-DEDE2D2FCCE3}" name="EquipmentGroupID">
      <calculatedColumnFormula>TableEquipmentGroup[[#This Row],[eqgKey]]</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744C06-101D-EF47-83E3-B4FE661CEE4D}" name="TableEquipmentLocation" displayName="TableEquipmentLocation" ref="A1:E4" totalsRowShown="0">
  <autoFilter ref="A1:E4" xr:uid="{5E744C06-101D-EF47-83E3-B4FE661CEE4D}"/>
  <tableColumns count="5">
    <tableColumn id="1" xr3:uid="{EF640BC6-5AC4-2F4C-99C9-F2AFF5A25287}" name="eqlKey"/>
    <tableColumn id="2" xr3:uid="{DB6FE01C-8501-7F42-8E1A-4635D40F66A9}" name="lDescription"/>
    <tableColumn id="3" xr3:uid="{0390AEB0-D453-1A4F-B747-E5AD022F0CB6}" name="lName"/>
    <tableColumn id="5" xr3:uid="{C3988C01-873C-7149-B9F0-FF3074CD08DC}" name="lTolerance"/>
    <tableColumn id="4" xr3:uid="{8D560939-27BE-E84C-A885-E9E7A6C59C8E}" name="EquipmentLocationID">
      <calculatedColumnFormula>TableEquipmentLocation[[#This Row],[eqlKey]]</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C5E2F8E-B16A-804D-8DE7-8CDDB953EAB6}" name="TableEquipmentWeight" displayName="TableEquipmentWeight" ref="A1:C568" totalsRowShown="0" headerRowDxfId="34" dataDxfId="32" headerRowBorderDxfId="33" tableBorderDxfId="31" totalsRowBorderDxfId="30">
  <autoFilter ref="A1:C568" xr:uid="{9C5E2F8E-B16A-804D-8DE7-8CDDB953EAB6}"/>
  <tableColumns count="3">
    <tableColumn id="1" xr3:uid="{DE162885-9DD4-2F4E-BF4B-E371C71A9588}" name="weight" dataDxfId="29"/>
    <tableColumn id="2" xr3:uid="{5BB437E5-3406-AC48-A821-773DF0FD8E76}" name="EquipmentWeightID" dataDxfId="28">
      <calculatedColumnFormula>_xlfn.CONCAT(TableEquipmentWeight[[#This Row],[relEquipment]],"-",TableEquipmentWeight[[#This Row],[weight]])</calculatedColumnFormula>
    </tableColumn>
    <tableColumn id="3" xr3:uid="{C131EC04-F869-D140-B3CE-03D9ED931470}" name="relEquipment"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ED8D29F-FEF0-EA44-AC75-C5415585C3E2}" name="TableEquipmentWeightScale" displayName="TableEquipmentWeightScale" ref="A1:C19" totalsRowShown="0" headerRowDxfId="26" dataDxfId="24" headerRowBorderDxfId="25" tableBorderDxfId="23" totalsRowBorderDxfId="22">
  <autoFilter ref="A1:C19" xr:uid="{3ED8D29F-FEF0-EA44-AC75-C5415585C3E2}"/>
  <tableColumns count="3">
    <tableColumn id="1" xr3:uid="{956173F8-9A1C-1342-B9E2-8DE1AE026AA6}" name="ewsName" dataDxfId="21"/>
    <tableColumn id="2" xr3:uid="{2192230F-17E5-BD46-B516-D226FDBF6600}" name="EquipmentWeightScaleID" dataDxfId="20">
      <calculatedColumnFormula>_xlfn.CONCAT(TableEquipmentWeightScale[[#This Row],[relEquipment]],"-",TableEquipmentWeightScale[[#This Row],[ewsName]])</calculatedColumnFormula>
    </tableColumn>
    <tableColumn id="3" xr3:uid="{481F0D69-EBE1-6E43-86FE-2854B62DD546}" name="relEquipment" dataDxfId="1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136967-5E34-BC43-8983-9601E2A69248}" name="TableEquipmentXLocation" displayName="TableEquipmentXLocation" ref="A1:D38" totalsRowShown="0">
  <autoFilter ref="A1:D38" xr:uid="{5E136967-5E34-BC43-8983-9601E2A69248}"/>
  <sortState xmlns:xlrd2="http://schemas.microsoft.com/office/spreadsheetml/2017/richdata2" ref="A2:D38">
    <sortCondition ref="C1:C38"/>
  </sortState>
  <tableColumns count="4">
    <tableColumn id="1" xr3:uid="{13E719D5-804F-B246-B6C3-8B9432B2E272}" name="isAvailable"/>
    <tableColumn id="2" xr3:uid="{E6C073D1-8045-B349-95AD-530F80665C76}" name="EquipmentXLocationID"/>
    <tableColumn id="3" xr3:uid="{2F61AF6C-D2D7-0149-8D91-14335128E81B}" name="relEquipment"/>
    <tableColumn id="4" xr3:uid="{43679DBF-FF69-DE4A-AACC-31AEB430DAB6}" name="relLoc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2158DF-9EA4-B649-B195-4414A761FB72}" name="TableExercise" displayName="TableExercise" ref="A1:N152" totalsRowShown="0" dataDxfId="18">
  <autoFilter ref="A1:N152" xr:uid="{1F2158DF-9EA4-B649-B195-4414A761FB72}"/>
  <sortState xmlns:xlrd2="http://schemas.microsoft.com/office/spreadsheetml/2017/richdata2" ref="A2:N152">
    <sortCondition ref="E1:E152"/>
  </sortState>
  <tableColumns count="14">
    <tableColumn id="1" xr3:uid="{5B26DB0D-0056-4743-B5D2-E52CE6A1882E}" name="complexity" dataDxfId="17"/>
    <tableColumn id="14" xr3:uid="{C13A04A2-2336-E143-B7E3-F28197CAA8A7}" name="eAction"/>
    <tableColumn id="2" xr3:uid="{71E60560-4046-0A43-92AE-4A2765F56B82}" name="eDescription" dataDxfId="16"/>
    <tableColumn id="3" xr3:uid="{4E5C118F-5D45-FA4A-9008-FDA595918A28}" name="eDisabled" dataDxfId="15"/>
    <tableColumn id="4" xr3:uid="{FF4C935A-610E-C841-9F12-2DCD6812178C}" name="eKey" dataDxfId="14"/>
    <tableColumn id="5" xr3:uid="{6931AE3A-147C-C149-8782-36D58BBC2107}" name="eName" dataDxfId="13"/>
    <tableColumn id="6" xr3:uid="{61221C91-96DE-0B47-A310-56793C5FDF74}" name="eOrder" dataDxfId="12"/>
    <tableColumn id="7" xr3:uid="{71A6BCD6-9646-DC42-B7F6-EDDA62FEEE6C}" name="inFilter" dataDxfId="11"/>
    <tableColumn id="10" xr3:uid="{DF7B9A82-0946-AC43-900E-94B9A7020E79}" name="pecularity" dataDxfId="10"/>
    <tableColumn id="8" xr3:uid="{219B9E62-83B5-5D49-B00E-E0D5A4BDFA61}" name="ExerciseID" dataDxfId="9">
      <calculatedColumnFormula>TableExercise[[#This Row],[eKey]]</calculatedColumnFormula>
    </tableColumn>
    <tableColumn id="9" xr3:uid="{A73FCED7-AEF8-DA47-A314-25820DD08E52}" name="relEG" dataDxfId="8"/>
    <tableColumn id="11" xr3:uid="{C30F8370-6AE9-294F-8128-68B0E6D4C8BE}" name="_Location" dataDxfId="7">
      <calculatedColumnFormula array="1">IFERROR(
  _xlfn.TEXTJOIN(", ", TRUE, _xlfn.UNIQUE(_xlfn._xlws.FILTER(TableEquipmentXLocation[relLocation],
    ISNUMBER(MATCH(TableEquipmentXLocation[relEquipment],
      _xlfn._xlws.FILTER(TableExerciseXEquipment[relEquipment], TableExerciseXEquipment[relExercise] = TableExercise[[#This Row],[ExerciseID]]),
    0))
  ))),
  "ANY"
)</calculatedColumnFormula>
    </tableColumn>
    <tableColumn id="12" xr3:uid="{C48730EB-8597-E84E-8632-F20536CAD060}" name="_Muscles" dataDxfId="6">
      <calculatedColumnFormula array="1">IFERROR(
  _xlfn.TEXTJOIN(", ", TRUE, _xlfn._xlws.FILTER(TableExerciseXMuscle[muscleKey],
    (TableExerciseXMuscle[relExercise] = TableExercise[[#This Row],[ExerciseID]]) * (TableExerciseXMuscle[efficiency] = 2)
  )),
  "none"
)</calculatedColumnFormula>
    </tableColumn>
    <tableColumn id="13" xr3:uid="{944CC8F2-080B-724E-B880-7DF73D3DBBD6}" name="_hasStandards" dataDxfId="5">
      <calculatedColumnFormula>IF(COUNTIF(TableExerciseMetric[relExerciseStandard], TableExercise[[#This Row],[ExerciseID]]) &gt; 0, "Match", "No match")</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B66382-E4D1-A64C-B0A6-3B44ECBC0F61}" name="TableExerciseGroup" displayName="TableExerciseGroup" ref="A1:E37" totalsRowShown="0">
  <autoFilter ref="A1:E37" xr:uid="{64B66382-E4D1-A64C-B0A6-3B44ECBC0F61}"/>
  <tableColumns count="5">
    <tableColumn id="1" xr3:uid="{8000B548-12E4-2C46-8D95-AA7161A51BC2}" name="egCollapsed"/>
    <tableColumn id="2" xr3:uid="{899D5BD6-9E26-3342-973A-53D33384B73F}" name="egName"/>
    <tableColumn id="3" xr3:uid="{8834C0E7-B56A-D94D-BBDF-BA0032A7556B}" name="egOrder"/>
    <tableColumn id="4" xr3:uid="{C83BED8C-0364-7945-942B-DC8631D7E1AB}" name="egrKey"/>
    <tableColumn id="5" xr3:uid="{CB64BD6B-D482-314F-8DC1-65A15DC1E421}" name="ExerciseGroupID" dataDxfId="4">
      <calculatedColumnFormula>TableExerciseGroup[[#This Row],[egrKey]]</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8B5914-2501-DD4A-BFF4-656136C5C2F1}" name="TableExerciseMetric" displayName="TableExerciseMetric" ref="A1:M1077" totalsRowShown="0">
  <autoFilter ref="A1:M1077" xr:uid="{728B5914-2501-DD4A-BFF4-656136C5C2F1}"/>
  <sortState xmlns:xlrd2="http://schemas.microsoft.com/office/spreadsheetml/2017/richdata2" ref="A2:L260">
    <sortCondition ref="H1:H260"/>
  </sortState>
  <tableColumns count="13">
    <tableColumn id="1" xr3:uid="{84C0780A-C273-7244-9B3B-166D353B1F1D}" name="actualDifficulty"/>
    <tableColumn id="2" xr3:uid="{15F236AD-3A77-2B46-85E0-E354741FD72D}" name="actualLoad"/>
    <tableColumn id="3" xr3:uid="{2D6C5C09-32CE-F54A-8973-823023C2E39B}" name="actualRepetitions"/>
    <tableColumn id="4" xr3:uid="{35C1421A-9863-C841-95FC-8F805C92FD85}" name="emCompleted"/>
    <tableColumn id="5" xr3:uid="{E7B39FA5-235E-514B-9444-F7F99792769E}" name="emOrder"/>
    <tableColumn id="6" xr3:uid="{4518E5A1-DCF9-DE41-937A-AA58D847BD23}" name="plannedLoad"/>
    <tableColumn id="7" xr3:uid="{F1585341-A553-2F43-87D9-EAB0457B1CDC}" name="plannedRepetitions"/>
    <tableColumn id="8" xr3:uid="{A7CB1C68-449A-0E43-95F6-11BA10251E2B}" name="ExerciseMetricID" dataDxfId="3">
      <calculatedColumnFormula>IF([1]!TableExerciseMetric[[#This Row],[relExerciseGoal]]&lt;&gt;"NIL",_xlfn.CONCAT([1]!TableExerciseMetric[[#This Row],[relExerciseGoal]],"-",[1]!TableExerciseMetric[[#This Row],[emOrder]]),_xlfn.CONCAT([1]!TableExerciseMetric[[#This Row],[relExerciseStandard]],"-",[1]!TableExerciseMetric[[#This Row],[emOrder]]))</calculatedColumnFormula>
    </tableColumn>
    <tableColumn id="9" xr3:uid="{AFB90007-26F2-8B49-8F07-A20400BCD15B}" name="relExerciseGoal"/>
    <tableColumn id="10" xr3:uid="{443DAA02-8674-6B4E-9852-60C81FE22D76}" name="relExerciseGoalFrom"/>
    <tableColumn id="11" xr3:uid="{995588E1-EDF1-064A-B37D-447A48EB1EF4}" name="relExerciseTarget"/>
    <tableColumn id="12" xr3:uid="{53C2291F-6162-4D44-B42B-DF74A425B9F9}" name="relEXT"/>
    <tableColumn id="13" xr3:uid="{5AC277F4-27C6-FB41-9DD4-2397C41E41B7}" name="relExerciseStandar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49E0F51-BF1E-C64C-BCB3-4412AD083DFA}" name="TableExerciseWeight" displayName="TableExerciseWeight" ref="A1:C2141" totalsRowShown="0">
  <autoFilter ref="A1:C2141" xr:uid="{728B5914-2501-DD4A-BFF4-656136C5C2F1}"/>
  <tableColumns count="3">
    <tableColumn id="10" xr3:uid="{9CC1DCFF-BBD2-504A-A0C8-CFEB5410BAFA}" name="weight"/>
    <tableColumn id="11" xr3:uid="{2036CBDB-B8B4-D140-9D6E-2DF482CEB4F0}" name="ExerciseWeightID" dataDxfId="2">
      <calculatedColumnFormula>_xlfn.CONCAT(TableExerciseWeight[[#This Row],[relExercise]],"-",TableExerciseWeight[[#This Row],[weight]])</calculatedColumnFormula>
    </tableColumn>
    <tableColumn id="12" xr3:uid="{055C3648-735C-3B4E-B9EE-BD8C2E912F07}" name="relExercis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96C6D-9CAC-7C41-A80B-BF7A46B28A06}" name="TableExerciseXEquipment" displayName="TableExerciseXEquipment" ref="A1:C149" totalsRowShown="0">
  <autoFilter ref="A1:C149" xr:uid="{03796C6D-9CAC-7C41-A80B-BF7A46B28A06}">
    <filterColumn colId="2">
      <filters>
        <filter val="PRESET-EXERCISE-PULLOVERWITHDUMBBELLBOTTLELYINGONBENCH"/>
      </filters>
    </filterColumn>
  </autoFilter>
  <tableColumns count="3">
    <tableColumn id="1" xr3:uid="{DADB78BB-3DAF-4349-A997-A0513AF0CCC7}" name="ExerciseXEquipmentID">
      <calculatedColumnFormula>_xlfn.CONCAT(TableExerciseXEquipment[[#This Row],[relEquipment]],"-",TableExerciseXEquipment[[#This Row],[relExercise]])</calculatedColumnFormula>
    </tableColumn>
    <tableColumn id="2" xr3:uid="{A98B751D-A788-C745-877C-EFA3D609DA4C}" name="relEquipment"/>
    <tableColumn id="3" xr3:uid="{4E5C1E0F-5598-EC44-AA4B-324B6BDEE574}" name="relExercis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E07937-4B2C-8441-B569-A908C5956853}" name="TableExerciseXMuscle" displayName="TableExerciseXMuscle" ref="A1:D672" totalsRowShown="0">
  <autoFilter ref="A1:D672" xr:uid="{05E07937-4B2C-8441-B569-A908C5956853}"/>
  <sortState xmlns:xlrd2="http://schemas.microsoft.com/office/spreadsheetml/2017/richdata2" ref="A2:D672">
    <sortCondition ref="C1:C672"/>
  </sortState>
  <tableColumns count="4">
    <tableColumn id="1" xr3:uid="{8AE846E3-6265-2F40-9E09-703C663B2BFB}" name="efficiency"/>
    <tableColumn id="2" xr3:uid="{3E62F76D-1859-B84A-9741-0E3131BA4F03}" name="muscleKey"/>
    <tableColumn id="3" xr3:uid="{4A5CDB41-E4F7-BC4B-A163-0A53408E3909}" name="ExerciseXMuscleID">
      <calculatedColumnFormula>_xlfn.CONCAT(TableExerciseXMuscle[[#This Row],[relExercise]],"-",UPPER(TableExerciseXMuscle[[#This Row],[muscleKey]]))</calculatedColumnFormula>
    </tableColumn>
    <tableColumn id="4" xr3:uid="{300300D4-A517-7144-ADB9-3DE452FF6BCD}" name="relExercis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FFBF4FE-2000-5641-A2E4-98803479AB8C}" name="TableMuscleKey" displayName="TableMuscleKey" ref="A1:A24" totalsRowShown="0" dataDxfId="1">
  <autoFilter ref="A1:A24" xr:uid="{1FFBF4FE-2000-5641-A2E4-98803479AB8C}"/>
  <tableColumns count="1">
    <tableColumn id="1" xr3:uid="{D4F1A1F8-52D3-D84D-81C6-E01F9F46D8B7}" name="MuscleK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0C1D-5DFE-AD46-A641-BD24CD30A239}">
  <dimension ref="A1:D1"/>
  <sheetViews>
    <sheetView workbookViewId="0">
      <selection activeCell="C1" sqref="C1"/>
    </sheetView>
  </sheetViews>
  <sheetFormatPr baseColWidth="10" defaultRowHeight="16"/>
  <cols>
    <col min="1" max="2" width="13.33203125" bestFit="1" customWidth="1"/>
    <col min="3" max="3" width="11.83203125" bestFit="1" customWidth="1"/>
    <col min="4" max="4" width="13.1640625" bestFit="1" customWidth="1"/>
  </cols>
  <sheetData>
    <row r="1" spans="1:4">
      <c r="A1" t="s">
        <v>1029</v>
      </c>
      <c r="B1" t="s">
        <v>1030</v>
      </c>
      <c r="C1" t="s">
        <v>1031</v>
      </c>
      <c r="D1" t="s">
        <v>1032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6A49-7E14-5048-97F9-820A7FE20B06}">
  <dimension ref="A1:C1"/>
  <sheetViews>
    <sheetView workbookViewId="0">
      <selection activeCell="C11" sqref="C11"/>
    </sheetView>
  </sheetViews>
  <sheetFormatPr baseColWidth="10" defaultRowHeight="16"/>
  <cols>
    <col min="1" max="2" width="11.33203125" customWidth="1"/>
    <col min="3" max="3" width="11.6640625" customWidth="1"/>
  </cols>
  <sheetData>
    <row r="1" spans="1:3">
      <c r="A1" t="s">
        <v>1033</v>
      </c>
      <c r="B1" t="s">
        <v>1034</v>
      </c>
      <c r="C1" t="s">
        <v>1031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37AB-AB1A-C547-A976-60F0314017EC}">
  <dimension ref="A1:F1"/>
  <sheetViews>
    <sheetView workbookViewId="0">
      <selection activeCell="H11" sqref="H11"/>
    </sheetView>
  </sheetViews>
  <sheetFormatPr baseColWidth="10" defaultRowHeight="16"/>
  <cols>
    <col min="1" max="2" width="12" customWidth="1"/>
    <col min="3" max="4" width="11.33203125" customWidth="1"/>
    <col min="5" max="5" width="11.6640625" customWidth="1"/>
    <col min="6" max="6" width="11.5" customWidth="1"/>
  </cols>
  <sheetData>
    <row r="1" spans="1:6">
      <c r="A1" t="s">
        <v>1035</v>
      </c>
      <c r="B1" t="s">
        <v>1036</v>
      </c>
      <c r="C1" t="s">
        <v>1033</v>
      </c>
      <c r="D1" t="s">
        <v>1034</v>
      </c>
      <c r="E1" t="s">
        <v>1031</v>
      </c>
      <c r="F1" t="s">
        <v>1037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294F-ACF3-0547-AC13-1B70569340CF}">
  <dimension ref="A1:I1"/>
  <sheetViews>
    <sheetView workbookViewId="0">
      <selection activeCell="I2" sqref="I2"/>
    </sheetView>
  </sheetViews>
  <sheetFormatPr baseColWidth="10" defaultRowHeight="16"/>
  <cols>
    <col min="1" max="3" width="12.33203125" customWidth="1"/>
    <col min="4" max="4" width="11" customWidth="1"/>
    <col min="6" max="6" width="15.33203125" customWidth="1"/>
    <col min="7" max="7" width="13.33203125" customWidth="1"/>
    <col min="8" max="8" width="13.6640625" customWidth="1"/>
    <col min="9" max="9" width="12.33203125" bestFit="1" customWidth="1"/>
  </cols>
  <sheetData>
    <row r="1" spans="1:9">
      <c r="A1" t="s">
        <v>1038</v>
      </c>
      <c r="B1" t="s">
        <v>1039</v>
      </c>
      <c r="C1" t="s">
        <v>1040</v>
      </c>
      <c r="D1" t="s">
        <v>1041</v>
      </c>
      <c r="E1" t="s">
        <v>1042</v>
      </c>
      <c r="F1" t="s">
        <v>1043</v>
      </c>
      <c r="G1" t="s">
        <v>1044</v>
      </c>
      <c r="H1" t="s">
        <v>1045</v>
      </c>
      <c r="I1" t="s">
        <v>1046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51D5-1001-0646-B99D-107DB317FEA2}">
  <dimension ref="A1:B1"/>
  <sheetViews>
    <sheetView workbookViewId="0">
      <selection sqref="A1:B2"/>
    </sheetView>
  </sheetViews>
  <sheetFormatPr baseColWidth="10" defaultRowHeight="16"/>
  <cols>
    <col min="1" max="1" width="22.33203125" customWidth="1"/>
    <col min="2" max="2" width="15.83203125" customWidth="1"/>
  </cols>
  <sheetData>
    <row r="1" spans="1:2">
      <c r="A1" t="s">
        <v>1047</v>
      </c>
      <c r="B1" t="s">
        <v>1048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121C-9124-0340-85C5-29ED763B94B5}">
  <dimension ref="A1:C1"/>
  <sheetViews>
    <sheetView tabSelected="1" workbookViewId="0">
      <selection activeCell="E6" sqref="E6"/>
    </sheetView>
  </sheetViews>
  <sheetFormatPr baseColWidth="10" defaultRowHeight="16"/>
  <cols>
    <col min="1" max="2" width="11.33203125" customWidth="1"/>
    <col min="3" max="3" width="13.83203125" customWidth="1"/>
  </cols>
  <sheetData>
    <row r="1" spans="1:3">
      <c r="A1" t="s">
        <v>1033</v>
      </c>
      <c r="B1" t="s">
        <v>1034</v>
      </c>
      <c r="C1" t="s">
        <v>1049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0E73-33A4-AB48-9899-E4E5716B82B4}">
  <dimension ref="A1:F36"/>
  <sheetViews>
    <sheetView workbookViewId="0">
      <pane ySplit="1" topLeftCell="A2" activePane="bottomLeft" state="frozen"/>
      <selection pane="bottomLeft" activeCell="C2" sqref="C2:C36"/>
    </sheetView>
  </sheetViews>
  <sheetFormatPr baseColWidth="10" defaultRowHeight="16"/>
  <cols>
    <col min="1" max="1" width="78.6640625" style="2" customWidth="1"/>
    <col min="2" max="2" width="43" bestFit="1" customWidth="1"/>
    <col min="3" max="3" width="31.1640625" bestFit="1" customWidth="1"/>
    <col min="4" max="4" width="10.33203125" bestFit="1" customWidth="1"/>
    <col min="5" max="5" width="43" bestFit="1" customWidth="1"/>
    <col min="6" max="6" width="43.33203125" bestFit="1" customWidth="1"/>
  </cols>
  <sheetData>
    <row r="1" spans="1:6" ht="17">
      <c r="A1" s="2" t="s">
        <v>1</v>
      </c>
      <c r="B1" t="s">
        <v>2</v>
      </c>
      <c r="C1" t="s">
        <v>3</v>
      </c>
      <c r="D1" t="s">
        <v>4</v>
      </c>
      <c r="E1" t="s">
        <v>14</v>
      </c>
      <c r="F1" t="s">
        <v>16</v>
      </c>
    </row>
    <row r="2" spans="1:6" ht="17">
      <c r="A2" s="2" t="s">
        <v>97</v>
      </c>
      <c r="B2" t="s">
        <v>5</v>
      </c>
      <c r="C2" t="s">
        <v>102</v>
      </c>
      <c r="D2">
        <v>0</v>
      </c>
      <c r="E2" t="str">
        <f>TableEquipment[[#This Row],[eqKey]]</f>
        <v>PRESET-EQUIPMENT-RUNNINGSHOES</v>
      </c>
      <c r="F2" t="s">
        <v>10</v>
      </c>
    </row>
    <row r="3" spans="1:6" ht="17">
      <c r="A3" s="2" t="s">
        <v>98</v>
      </c>
      <c r="B3" t="s">
        <v>88</v>
      </c>
      <c r="C3" t="s">
        <v>103</v>
      </c>
      <c r="D3">
        <v>1</v>
      </c>
      <c r="E3" t="str">
        <f>TableEquipment[[#This Row],[eqKey]]</f>
        <v>PRESET-EQUIPMENT-DIPBARS</v>
      </c>
      <c r="F3" t="s">
        <v>87</v>
      </c>
    </row>
    <row r="4" spans="1:6" ht="17">
      <c r="A4" s="2" t="s">
        <v>99</v>
      </c>
      <c r="B4" t="s">
        <v>89</v>
      </c>
      <c r="C4" t="s">
        <v>104</v>
      </c>
      <c r="D4">
        <v>2</v>
      </c>
      <c r="E4" t="str">
        <f>TableEquipment[[#This Row],[eqKey]]</f>
        <v>PRESET-EQUIPMENT-PULLUPBAR</v>
      </c>
      <c r="F4" t="s">
        <v>87</v>
      </c>
    </row>
    <row r="5" spans="1:6" ht="17">
      <c r="A5" s="2" t="s">
        <v>100</v>
      </c>
      <c r="B5" t="s">
        <v>92</v>
      </c>
      <c r="C5" t="s">
        <v>105</v>
      </c>
      <c r="D5">
        <v>3</v>
      </c>
      <c r="E5" t="str">
        <f>TableEquipment[[#This Row],[eqKey]]</f>
        <v>PRESET-EQUIPMENT-BYCICLE</v>
      </c>
      <c r="F5" t="s">
        <v>94</v>
      </c>
    </row>
    <row r="6" spans="1:6" ht="17">
      <c r="A6" s="2" t="s">
        <v>101</v>
      </c>
      <c r="B6" t="s">
        <v>93</v>
      </c>
      <c r="C6" t="s">
        <v>106</v>
      </c>
      <c r="D6">
        <v>4</v>
      </c>
      <c r="E6" t="str">
        <f>TableEquipment[[#This Row],[eqKey]]</f>
        <v>PRESET-EQUIPMENT-ROLLERS</v>
      </c>
      <c r="F6" t="s">
        <v>94</v>
      </c>
    </row>
    <row r="7" spans="1:6" ht="51">
      <c r="A7" s="2" t="s">
        <v>151</v>
      </c>
      <c r="B7" t="s">
        <v>128</v>
      </c>
      <c r="C7" t="s">
        <v>235</v>
      </c>
      <c r="D7">
        <v>5</v>
      </c>
      <c r="E7" t="str">
        <f>TableEquipment[[#This Row],[eqKey]]</f>
        <v>PRESET-EQUIPMENT-BARBELL</v>
      </c>
      <c r="F7" t="s">
        <v>130</v>
      </c>
    </row>
    <row r="8" spans="1:6" ht="51">
      <c r="A8" s="2" t="s">
        <v>152</v>
      </c>
      <c r="B8" t="s">
        <v>134</v>
      </c>
      <c r="C8" t="s">
        <v>133</v>
      </c>
      <c r="D8">
        <v>6</v>
      </c>
      <c r="E8" t="str">
        <f>TableEquipment[[#This Row],[eqKey]]</f>
        <v>PRESET-EQUIPMENT-DUMBBELLS</v>
      </c>
      <c r="F8" t="s">
        <v>135</v>
      </c>
    </row>
    <row r="9" spans="1:6" ht="51">
      <c r="A9" s="2" t="s">
        <v>153</v>
      </c>
      <c r="B9" t="s">
        <v>141</v>
      </c>
      <c r="C9" t="s">
        <v>140</v>
      </c>
      <c r="D9">
        <v>7</v>
      </c>
      <c r="E9" t="str">
        <f>TableEquipment[[#This Row],[eqKey]]</f>
        <v>PRESET-EQUIPMENT-BOTTLES</v>
      </c>
      <c r="F9" t="s">
        <v>143</v>
      </c>
    </row>
    <row r="10" spans="1:6" ht="34">
      <c r="A10" s="2" t="s">
        <v>236</v>
      </c>
      <c r="B10" t="s">
        <v>206</v>
      </c>
      <c r="C10" t="s">
        <v>205</v>
      </c>
      <c r="D10">
        <v>8</v>
      </c>
      <c r="E10" t="str">
        <f>TableEquipment[[#This Row],[eqKey]]</f>
        <v>PRESET-EQUIPMENT-FLATBARBELLBENCH</v>
      </c>
      <c r="F10" t="s">
        <v>251</v>
      </c>
    </row>
    <row r="11" spans="1:6" ht="34">
      <c r="A11" s="2" t="s">
        <v>237</v>
      </c>
      <c r="B11" t="s">
        <v>208</v>
      </c>
      <c r="C11" t="s">
        <v>207</v>
      </c>
      <c r="D11">
        <v>9</v>
      </c>
      <c r="E11" t="str">
        <f>TableEquipment[[#This Row],[eqKey]]</f>
        <v>PRESET-EQUIPMENT-ADJUSTABLEBACKBENCH</v>
      </c>
      <c r="F11" t="s">
        <v>251</v>
      </c>
    </row>
    <row r="12" spans="1:6" ht="34">
      <c r="A12" s="2" t="s">
        <v>238</v>
      </c>
      <c r="B12" t="s">
        <v>210</v>
      </c>
      <c r="C12" t="s">
        <v>209</v>
      </c>
      <c r="D12">
        <v>10</v>
      </c>
      <c r="E12" t="str">
        <f>TableEquipment[[#This Row],[eqKey]]</f>
        <v>PRESET-EQUIPMENT-DECLINEBARBELLBENCH</v>
      </c>
      <c r="F12" t="s">
        <v>251</v>
      </c>
    </row>
    <row r="13" spans="1:6" ht="34">
      <c r="A13" s="2" t="s">
        <v>239</v>
      </c>
      <c r="B13" t="s">
        <v>212</v>
      </c>
      <c r="C13" t="s">
        <v>211</v>
      </c>
      <c r="D13">
        <v>11</v>
      </c>
      <c r="E13" t="str">
        <f>TableEquipment[[#This Row],[eqKey]]</f>
        <v>PRESET-EQUIPMENT-FLATBENCH</v>
      </c>
      <c r="F13" t="s">
        <v>251</v>
      </c>
    </row>
    <row r="14" spans="1:6" ht="34">
      <c r="A14" s="2" t="s">
        <v>240</v>
      </c>
      <c r="B14" t="s">
        <v>214</v>
      </c>
      <c r="C14" t="s">
        <v>213</v>
      </c>
      <c r="D14">
        <v>12</v>
      </c>
      <c r="E14" t="str">
        <f>TableEquipment[[#This Row],[eqKey]]</f>
        <v>PRESET-EQUIPMENT-EZBAR</v>
      </c>
      <c r="F14" t="s">
        <v>130</v>
      </c>
    </row>
    <row r="15" spans="1:6" ht="34">
      <c r="A15" s="2" t="s">
        <v>242</v>
      </c>
      <c r="B15" t="s">
        <v>216</v>
      </c>
      <c r="C15" t="s">
        <v>215</v>
      </c>
      <c r="D15">
        <v>13</v>
      </c>
      <c r="E15" t="str">
        <f>TableEquipment[[#This Row],[eqKey]]</f>
        <v>PRESET-EQUIPMENT-TRICEPSPUSHDOWNSTATION</v>
      </c>
      <c r="F15" t="s">
        <v>204</v>
      </c>
    </row>
    <row r="16" spans="1:6" ht="34">
      <c r="A16" s="2" t="s">
        <v>241</v>
      </c>
      <c r="B16" t="s">
        <v>218</v>
      </c>
      <c r="C16" t="s">
        <v>217</v>
      </c>
      <c r="D16">
        <v>14</v>
      </c>
      <c r="E16" t="str">
        <f>TableEquipment[[#This Row],[eqKey]]</f>
        <v>PRESET-EQUIPMENT-TRICEPSPUSHDOWNBAR</v>
      </c>
      <c r="F16" t="s">
        <v>204</v>
      </c>
    </row>
    <row r="17" spans="1:6" ht="34">
      <c r="A17" s="2" t="s">
        <v>243</v>
      </c>
      <c r="B17" t="s">
        <v>220</v>
      </c>
      <c r="C17" t="s">
        <v>219</v>
      </c>
      <c r="D17">
        <v>15</v>
      </c>
      <c r="E17" t="str">
        <f>TableEquipment[[#This Row],[eqKey]]</f>
        <v>PRESET-EQUIPMENT-HYPEREXTENSIONBENCH</v>
      </c>
      <c r="F17" t="s">
        <v>251</v>
      </c>
    </row>
    <row r="18" spans="1:6" ht="34">
      <c r="A18" s="2" t="s">
        <v>244</v>
      </c>
      <c r="B18" t="s">
        <v>222</v>
      </c>
      <c r="C18" t="s">
        <v>221</v>
      </c>
      <c r="D18">
        <v>16</v>
      </c>
      <c r="E18" t="str">
        <f>TableEquipment[[#This Row],[eqKey]]</f>
        <v>PRESET-EQUIPMENT-SEATEDCABLEROWMACHINE</v>
      </c>
      <c r="F18" t="s">
        <v>204</v>
      </c>
    </row>
    <row r="19" spans="1:6" ht="34">
      <c r="A19" s="2" t="s">
        <v>245</v>
      </c>
      <c r="B19" t="s">
        <v>224</v>
      </c>
      <c r="C19" t="s">
        <v>223</v>
      </c>
      <c r="D19">
        <v>17</v>
      </c>
      <c r="E19" t="str">
        <f>TableEquipment[[#This Row],[eqKey]]</f>
        <v>PRESET-EQUIPMENT-WIDEGRIPBARATTACHMENT</v>
      </c>
      <c r="F19" t="s">
        <v>204</v>
      </c>
    </row>
    <row r="20" spans="1:6" ht="34">
      <c r="A20" s="2" t="s">
        <v>246</v>
      </c>
      <c r="B20" t="s">
        <v>226</v>
      </c>
      <c r="C20" t="s">
        <v>225</v>
      </c>
      <c r="D20">
        <v>18</v>
      </c>
      <c r="E20" t="str">
        <f>TableEquipment[[#This Row],[eqKey]]</f>
        <v>PRESET-EQUIPMENT-LEGCURLMACHINE</v>
      </c>
      <c r="F20" t="s">
        <v>204</v>
      </c>
    </row>
    <row r="21" spans="1:6" ht="34">
      <c r="A21" s="2" t="s">
        <v>250</v>
      </c>
      <c r="B21" t="s">
        <v>228</v>
      </c>
      <c r="C21" t="s">
        <v>227</v>
      </c>
      <c r="D21">
        <v>19</v>
      </c>
      <c r="E21" t="str">
        <f>TableEquipment[[#This Row],[eqKey]]</f>
        <v>PRESET-EQUIPMENT-LEGEXTENSIONMACHINE</v>
      </c>
      <c r="F21" t="s">
        <v>204</v>
      </c>
    </row>
    <row r="22" spans="1:6" ht="34">
      <c r="A22" s="2" t="s">
        <v>249</v>
      </c>
      <c r="B22" t="s">
        <v>230</v>
      </c>
      <c r="C22" t="s">
        <v>229</v>
      </c>
      <c r="D22">
        <v>20</v>
      </c>
      <c r="E22" t="str">
        <f>TableEquipment[[#This Row],[eqKey]]</f>
        <v>PRESET-EQUIPMENT-CALFRAISEMACHINE</v>
      </c>
      <c r="F22" t="s">
        <v>204</v>
      </c>
    </row>
    <row r="23" spans="1:6" ht="34">
      <c r="A23" s="2" t="s">
        <v>247</v>
      </c>
      <c r="B23" t="s">
        <v>232</v>
      </c>
      <c r="C23" t="s">
        <v>231</v>
      </c>
      <c r="D23">
        <v>21</v>
      </c>
      <c r="E23" t="str">
        <f>TableEquipment[[#This Row],[eqKey]]</f>
        <v>PRESET-EQUIPMENT-ELLIPTICALTRAINER</v>
      </c>
      <c r="F23" t="s">
        <v>204</v>
      </c>
    </row>
    <row r="24" spans="1:6" ht="34">
      <c r="A24" s="2" t="s">
        <v>248</v>
      </c>
      <c r="B24" t="s">
        <v>234</v>
      </c>
      <c r="C24" t="s">
        <v>233</v>
      </c>
      <c r="D24">
        <v>22</v>
      </c>
      <c r="E24" t="str">
        <f>TableEquipment[[#This Row],[eqKey]]</f>
        <v>PRESET-EQUIPMENT-LEGPRESSMACHINE</v>
      </c>
      <c r="F24" t="s">
        <v>204</v>
      </c>
    </row>
    <row r="25" spans="1:6" ht="34">
      <c r="A25" s="2" t="s">
        <v>730</v>
      </c>
      <c r="B25" s="7" t="s">
        <v>735</v>
      </c>
      <c r="C25" s="10" t="s">
        <v>729</v>
      </c>
      <c r="D25">
        <v>23</v>
      </c>
      <c r="E25" t="str">
        <f>TableEquipment[[#This Row],[eqKey]]</f>
        <v>PRESET-EQUIPMENT-CABLECROSSOVERMACHINE</v>
      </c>
      <c r="F25" t="s">
        <v>204</v>
      </c>
    </row>
    <row r="26" spans="1:6" ht="34">
      <c r="A26" s="2" t="s">
        <v>732</v>
      </c>
      <c r="B26" s="7" t="s">
        <v>736</v>
      </c>
      <c r="C26" s="10" t="s">
        <v>731</v>
      </c>
      <c r="D26">
        <v>24</v>
      </c>
      <c r="E26" t="str">
        <f>TableEquipment[[#This Row],[eqKey]]</f>
        <v>PRESET-EQUIPMENT-SHOULDERPRESSMACHINE</v>
      </c>
      <c r="F26" t="s">
        <v>204</v>
      </c>
    </row>
    <row r="27" spans="1:6" ht="34">
      <c r="A27" s="2" t="s">
        <v>734</v>
      </c>
      <c r="B27" s="7" t="s">
        <v>737</v>
      </c>
      <c r="C27" s="10" t="s">
        <v>733</v>
      </c>
      <c r="D27">
        <v>25</v>
      </c>
      <c r="E27" t="str">
        <f>TableEquipment[[#This Row],[eqKey]]</f>
        <v>PRESET-EQUIPMENT-EXERCISEMAT</v>
      </c>
      <c r="F27" t="s">
        <v>87</v>
      </c>
    </row>
    <row r="28" spans="1:6" ht="34">
      <c r="A28" s="2" t="s">
        <v>739</v>
      </c>
      <c r="B28" t="s">
        <v>743</v>
      </c>
      <c r="C28" s="4" t="s">
        <v>738</v>
      </c>
      <c r="D28">
        <v>26</v>
      </c>
      <c r="E28" t="str">
        <f>TableEquipment[[#This Row],[eqKey]]</f>
        <v>PRESET-EQUIPMENT-PECDECKMACHINE</v>
      </c>
      <c r="F28" t="s">
        <v>204</v>
      </c>
    </row>
    <row r="29" spans="1:6" ht="34">
      <c r="A29" s="2" t="s">
        <v>741</v>
      </c>
      <c r="B29" t="s">
        <v>744</v>
      </c>
      <c r="C29" s="4" t="s">
        <v>740</v>
      </c>
      <c r="D29">
        <v>27</v>
      </c>
      <c r="E29" t="str">
        <f>TableEquipment[[#This Row],[eqKey]]</f>
        <v>PRESET-EQUIPMENT-CABLELATMACHINE</v>
      </c>
      <c r="F29" t="s">
        <v>204</v>
      </c>
    </row>
    <row r="30" spans="1:6" ht="17">
      <c r="A30" s="2" t="s">
        <v>742</v>
      </c>
      <c r="B30" t="s">
        <v>745</v>
      </c>
      <c r="C30" s="4" t="s">
        <v>742</v>
      </c>
      <c r="D30">
        <v>28</v>
      </c>
      <c r="E30" t="str">
        <f>TableEquipment[[#This Row],[eqKey]]</f>
        <v>PRESET-EQUIPMENT-RUBBERBAND</v>
      </c>
      <c r="F30" t="s">
        <v>87</v>
      </c>
    </row>
    <row r="31" spans="1:6">
      <c r="A31" t="s">
        <v>747</v>
      </c>
      <c r="B31" t="s">
        <v>752</v>
      </c>
      <c r="C31" s="4" t="s">
        <v>746</v>
      </c>
      <c r="D31">
        <v>29</v>
      </c>
      <c r="E31" t="str">
        <f>TableEquipment[[#This Row],[eqKey]]</f>
        <v>PRESET-EQUIPMENT-RAILINGS</v>
      </c>
      <c r="F31" t="s">
        <v>143</v>
      </c>
    </row>
    <row r="32" spans="1:6">
      <c r="A32" t="s">
        <v>749</v>
      </c>
      <c r="B32" t="s">
        <v>753</v>
      </c>
      <c r="C32" s="4" t="s">
        <v>748</v>
      </c>
      <c r="D32">
        <v>30</v>
      </c>
      <c r="E32" t="str">
        <f>TableEquipment[[#This Row],[eqKey]]</f>
        <v>PRESET-EQUIPMENT-SMITHMACHINE</v>
      </c>
      <c r="F32" t="s">
        <v>204</v>
      </c>
    </row>
    <row r="33" spans="1:6">
      <c r="A33" t="s">
        <v>751</v>
      </c>
      <c r="B33" t="s">
        <v>754</v>
      </c>
      <c r="C33" s="4" t="s">
        <v>750</v>
      </c>
      <c r="D33">
        <v>31</v>
      </c>
      <c r="E33" t="str">
        <f>TableEquipment[[#This Row],[eqKey]]</f>
        <v>PRESET-EQUIPMENT-EXERCISEBALL</v>
      </c>
      <c r="F33" t="s">
        <v>87</v>
      </c>
    </row>
    <row r="34" spans="1:6" ht="17">
      <c r="A34" s="2" t="s">
        <v>757</v>
      </c>
      <c r="B34" t="s">
        <v>756</v>
      </c>
      <c r="C34" s="4" t="s">
        <v>755</v>
      </c>
      <c r="D34">
        <v>32</v>
      </c>
      <c r="E34" t="str">
        <f>TableEquipment[[#This Row],[eqKey]]</f>
        <v>PRESET-EQUIPMENT-INCLINEBARBELLBENCH</v>
      </c>
      <c r="F34" t="s">
        <v>251</v>
      </c>
    </row>
    <row r="35" spans="1:6" ht="34">
      <c r="A35" s="2" t="s">
        <v>759</v>
      </c>
      <c r="B35" t="s">
        <v>760</v>
      </c>
      <c r="C35" s="4" t="s">
        <v>758</v>
      </c>
      <c r="D35">
        <v>33</v>
      </c>
      <c r="E35" t="str">
        <f>TableEquipment[[#This Row],[eqKey]]</f>
        <v>PRESET-EQUIPMENT-HAMMERSTRENGTHMACHINE</v>
      </c>
      <c r="F35" t="s">
        <v>204</v>
      </c>
    </row>
    <row r="36" spans="1:6" ht="17">
      <c r="A36" s="2" t="s">
        <v>762</v>
      </c>
      <c r="B36" t="s">
        <v>763</v>
      </c>
      <c r="C36" s="4" t="s">
        <v>761</v>
      </c>
      <c r="D36">
        <v>34</v>
      </c>
      <c r="E36" t="str">
        <f>TableEquipment[[#This Row],[eqKey]]</f>
        <v>PRESET-EQUIPMENT-TENNISBALL</v>
      </c>
      <c r="F36" t="s">
        <v>143</v>
      </c>
    </row>
  </sheetData>
  <dataValidations count="1">
    <dataValidation type="list" allowBlank="1" showInputMessage="1" showErrorMessage="1" sqref="F2:F36" xr:uid="{05EDD5CB-1069-2840-84ED-EAF35FCF205C}">
      <formula1>INDIRECT("TableEquipmentGroup[EquipmentGroupID]")</formula1>
    </dataValidation>
  </dataValidations>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9A497-A30C-9045-888C-E9AD7ACFDD72}">
  <dimension ref="A1:E9"/>
  <sheetViews>
    <sheetView workbookViewId="0">
      <selection activeCell="E1" sqref="E1"/>
    </sheetView>
  </sheetViews>
  <sheetFormatPr baseColWidth="10" defaultRowHeight="16"/>
  <cols>
    <col min="1" max="1" width="15" bestFit="1" customWidth="1"/>
    <col min="2" max="2" width="43.33203125" bestFit="1" customWidth="1"/>
    <col min="3" max="3" width="20.6640625" bestFit="1" customWidth="1"/>
    <col min="4" max="4" width="11.33203125" bestFit="1" customWidth="1"/>
    <col min="5" max="5" width="43.33203125" bestFit="1" customWidth="1"/>
  </cols>
  <sheetData>
    <row r="1" spans="1:5">
      <c r="A1" t="s">
        <v>6</v>
      </c>
      <c r="B1" t="s">
        <v>7</v>
      </c>
      <c r="C1" t="s">
        <v>8</v>
      </c>
      <c r="D1" t="s">
        <v>9</v>
      </c>
      <c r="E1" t="s">
        <v>15</v>
      </c>
    </row>
    <row r="2" spans="1:5">
      <c r="A2" t="b">
        <v>0</v>
      </c>
      <c r="B2" t="s">
        <v>10</v>
      </c>
      <c r="C2" t="s">
        <v>107</v>
      </c>
      <c r="D2">
        <v>0</v>
      </c>
      <c r="E2" t="str">
        <f>TableEquipmentGroup[[#This Row],[eqgKey]]</f>
        <v>PRESET-EQUIPMENTGROUP-CLOTHS</v>
      </c>
    </row>
    <row r="3" spans="1:5">
      <c r="A3" t="b">
        <v>0</v>
      </c>
      <c r="B3" t="s">
        <v>87</v>
      </c>
      <c r="C3" t="s">
        <v>108</v>
      </c>
      <c r="D3">
        <v>1</v>
      </c>
      <c r="E3" t="str">
        <f>TableEquipmentGroup[[#This Row],[eqgKey]]</f>
        <v>PRESET-EQUIPMENTGROUP-OTHERS</v>
      </c>
    </row>
    <row r="4" spans="1:5">
      <c r="A4" t="b">
        <v>0</v>
      </c>
      <c r="B4" t="s">
        <v>94</v>
      </c>
      <c r="C4" t="s">
        <v>109</v>
      </c>
      <c r="D4">
        <v>2</v>
      </c>
      <c r="E4" t="str">
        <f>TableEquipmentGroup[[#This Row],[eqgKey]]</f>
        <v>PRESET-EQUIPMENTGROUP-OUTDOOREQUIPMENT</v>
      </c>
    </row>
    <row r="5" spans="1:5">
      <c r="A5" t="b">
        <v>0</v>
      </c>
      <c r="B5" t="s">
        <v>130</v>
      </c>
      <c r="C5" t="s">
        <v>129</v>
      </c>
      <c r="D5">
        <v>3</v>
      </c>
      <c r="E5" t="str">
        <f>TableEquipmentGroup[[#This Row],[eqgKey]]</f>
        <v>PRESET-EQUIPMENTGROUP-BARBELLS</v>
      </c>
    </row>
    <row r="6" spans="1:5">
      <c r="A6" t="b">
        <v>0</v>
      </c>
      <c r="B6" t="s">
        <v>135</v>
      </c>
      <c r="C6" t="s">
        <v>133</v>
      </c>
      <c r="D6">
        <v>4</v>
      </c>
      <c r="E6" t="str">
        <f>TableEquipmentGroup[[#This Row],[eqgKey]]</f>
        <v>PRESET-EQUIPMENTGROUP-DUMBBELLS</v>
      </c>
    </row>
    <row r="7" spans="1:5">
      <c r="A7" t="b">
        <v>0</v>
      </c>
      <c r="B7" t="s">
        <v>143</v>
      </c>
      <c r="C7" t="s">
        <v>142</v>
      </c>
      <c r="D7">
        <v>5</v>
      </c>
      <c r="E7" t="str">
        <f>TableEquipmentGroup[[#This Row],[eqgKey]]</f>
        <v>PRESET-EQUIPMENTGROUP-DOMESTIC</v>
      </c>
    </row>
    <row r="8" spans="1:5">
      <c r="A8" t="b">
        <v>0</v>
      </c>
      <c r="B8" t="s">
        <v>251</v>
      </c>
      <c r="C8" t="s">
        <v>202</v>
      </c>
      <c r="D8">
        <v>6</v>
      </c>
      <c r="E8" t="str">
        <f>TableEquipmentGroup[[#This Row],[eqgKey]]</f>
        <v>PRESET-EQUIPMENTGROUP-BENCHES</v>
      </c>
    </row>
    <row r="9" spans="1:5">
      <c r="A9" t="b">
        <v>0</v>
      </c>
      <c r="B9" t="s">
        <v>204</v>
      </c>
      <c r="C9" t="s">
        <v>203</v>
      </c>
      <c r="D9">
        <v>7</v>
      </c>
      <c r="E9" t="str">
        <f>TableEquipmentGroup[[#This Row],[eqgKey]]</f>
        <v>PRESET-EQUIPMENTGROUP-MACHINES</v>
      </c>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18D50-E0E7-4E41-BDF0-75CB3F8FC2E7}">
  <dimension ref="A1:E4"/>
  <sheetViews>
    <sheetView workbookViewId="0">
      <selection activeCell="D3" sqref="D3"/>
    </sheetView>
  </sheetViews>
  <sheetFormatPr baseColWidth="10" defaultRowHeight="16"/>
  <cols>
    <col min="1" max="1" width="25.83203125" bestFit="1" customWidth="1"/>
    <col min="2" max="2" width="13.83203125" bestFit="1" customWidth="1"/>
    <col min="3" max="3" width="16" bestFit="1" customWidth="1"/>
    <col min="4" max="4" width="16" customWidth="1"/>
    <col min="5" max="5" width="25.83203125" bestFit="1" customWidth="1"/>
  </cols>
  <sheetData>
    <row r="1" spans="1:5">
      <c r="A1" t="s">
        <v>11</v>
      </c>
      <c r="B1" t="s">
        <v>12</v>
      </c>
      <c r="C1" t="s">
        <v>0</v>
      </c>
      <c r="D1" t="s">
        <v>980</v>
      </c>
      <c r="E1" t="s">
        <v>17</v>
      </c>
    </row>
    <row r="2" spans="1:5">
      <c r="A2" t="s">
        <v>13</v>
      </c>
      <c r="B2" t="s">
        <v>36</v>
      </c>
      <c r="C2" t="s">
        <v>110</v>
      </c>
      <c r="D2">
        <v>0</v>
      </c>
      <c r="E2" t="str">
        <f>TableEquipmentLocation[[#This Row],[eqlKey]]</f>
        <v>PRESET-LOCATION-OUTDOOR</v>
      </c>
    </row>
    <row r="3" spans="1:5">
      <c r="A3" t="s">
        <v>148</v>
      </c>
      <c r="B3" t="s">
        <v>36</v>
      </c>
      <c r="C3" t="s">
        <v>147</v>
      </c>
      <c r="D3">
        <v>0</v>
      </c>
      <c r="E3" t="str">
        <f>TableEquipmentLocation[[#This Row],[eqlKey]]</f>
        <v>PRESET-LOCATION-GYM</v>
      </c>
    </row>
    <row r="4" spans="1:5">
      <c r="A4" t="s">
        <v>150</v>
      </c>
      <c r="B4" t="s">
        <v>36</v>
      </c>
      <c r="C4" t="s">
        <v>149</v>
      </c>
      <c r="D4">
        <v>2</v>
      </c>
      <c r="E4" t="str">
        <f>TableEquipmentLocation[[#This Row],[eqlKey]]</f>
        <v>PRESET-LOCATION-HOME</v>
      </c>
    </row>
  </sheetData>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DE81-BBCB-8047-937F-B3068BDA047D}">
  <dimension ref="A1:C568"/>
  <sheetViews>
    <sheetView workbookViewId="0">
      <selection activeCell="C2" sqref="C2"/>
    </sheetView>
  </sheetViews>
  <sheetFormatPr baseColWidth="10" defaultRowHeight="16"/>
  <cols>
    <col min="1" max="1" width="9.1640625" bestFit="1" customWidth="1"/>
    <col min="2" max="2" width="47.33203125" bestFit="1" customWidth="1"/>
    <col min="3" max="3" width="43.5" bestFit="1" customWidth="1"/>
  </cols>
  <sheetData>
    <row r="1" spans="1:3">
      <c r="A1" s="12" t="s">
        <v>268</v>
      </c>
      <c r="B1" s="12" t="s">
        <v>904</v>
      </c>
      <c r="C1" s="12" t="s">
        <v>20</v>
      </c>
    </row>
    <row r="2" spans="1:3">
      <c r="A2" s="13">
        <v>20</v>
      </c>
      <c r="B2" s="13" t="str">
        <f>_xlfn.CONCAT(TableEquipmentWeight[[#This Row],[relEquipment]],"-",TableEquipmentWeight[[#This Row],[weight]])</f>
        <v>PRESET-EQUIPMENT-BARBELL-20</v>
      </c>
      <c r="C2" s="13" t="s">
        <v>128</v>
      </c>
    </row>
    <row r="3" spans="1:3">
      <c r="A3" s="13">
        <v>22.5</v>
      </c>
      <c r="B3" s="13" t="str">
        <f>_xlfn.CONCAT(TableEquipmentWeight[[#This Row],[relEquipment]],"-",TableEquipmentWeight[[#This Row],[weight]])</f>
        <v>PRESET-EQUIPMENT-BARBELL-22.5</v>
      </c>
      <c r="C3" s="13" t="s">
        <v>128</v>
      </c>
    </row>
    <row r="4" spans="1:3">
      <c r="A4" s="13">
        <v>25</v>
      </c>
      <c r="B4" s="13" t="str">
        <f>_xlfn.CONCAT(TableEquipmentWeight[[#This Row],[relEquipment]],"-",TableEquipmentWeight[[#This Row],[weight]])</f>
        <v>PRESET-EQUIPMENT-BARBELL-25</v>
      </c>
      <c r="C4" s="13" t="s">
        <v>128</v>
      </c>
    </row>
    <row r="5" spans="1:3">
      <c r="A5" s="13">
        <v>27.5</v>
      </c>
      <c r="B5" s="13" t="str">
        <f>_xlfn.CONCAT(TableEquipmentWeight[[#This Row],[relEquipment]],"-",TableEquipmentWeight[[#This Row],[weight]])</f>
        <v>PRESET-EQUIPMENT-BARBELL-27.5</v>
      </c>
      <c r="C5" s="13" t="s">
        <v>128</v>
      </c>
    </row>
    <row r="6" spans="1:3">
      <c r="A6" s="13">
        <v>30</v>
      </c>
      <c r="B6" s="13" t="str">
        <f>_xlfn.CONCAT(TableEquipmentWeight[[#This Row],[relEquipment]],"-",TableEquipmentWeight[[#This Row],[weight]])</f>
        <v>PRESET-EQUIPMENT-BARBELL-30</v>
      </c>
      <c r="C6" s="13" t="s">
        <v>128</v>
      </c>
    </row>
    <row r="7" spans="1:3">
      <c r="A7" s="13">
        <v>32.5</v>
      </c>
      <c r="B7" s="13" t="str">
        <f>_xlfn.CONCAT(TableEquipmentWeight[[#This Row],[relEquipment]],"-",TableEquipmentWeight[[#This Row],[weight]])</f>
        <v>PRESET-EQUIPMENT-BARBELL-32.5</v>
      </c>
      <c r="C7" s="13" t="s">
        <v>128</v>
      </c>
    </row>
    <row r="8" spans="1:3">
      <c r="A8" s="13">
        <v>35</v>
      </c>
      <c r="B8" s="13" t="str">
        <f>_xlfn.CONCAT(TableEquipmentWeight[[#This Row],[relEquipment]],"-",TableEquipmentWeight[[#This Row],[weight]])</f>
        <v>PRESET-EQUIPMENT-BARBELL-35</v>
      </c>
      <c r="C8" s="13" t="s">
        <v>128</v>
      </c>
    </row>
    <row r="9" spans="1:3">
      <c r="A9" s="13">
        <v>37.5</v>
      </c>
      <c r="B9" s="13" t="str">
        <f>_xlfn.CONCAT(TableEquipmentWeight[[#This Row],[relEquipment]],"-",TableEquipmentWeight[[#This Row],[weight]])</f>
        <v>PRESET-EQUIPMENT-BARBELL-37.5</v>
      </c>
      <c r="C9" s="13" t="s">
        <v>128</v>
      </c>
    </row>
    <row r="10" spans="1:3">
      <c r="A10" s="13">
        <v>40</v>
      </c>
      <c r="B10" s="13" t="str">
        <f>_xlfn.CONCAT(TableEquipmentWeight[[#This Row],[relEquipment]],"-",TableEquipmentWeight[[#This Row],[weight]])</f>
        <v>PRESET-EQUIPMENT-BARBELL-40</v>
      </c>
      <c r="C10" s="13" t="s">
        <v>128</v>
      </c>
    </row>
    <row r="11" spans="1:3">
      <c r="A11" s="13">
        <v>42.5</v>
      </c>
      <c r="B11" s="14" t="str">
        <f>_xlfn.CONCAT(TableEquipmentWeight[[#This Row],[relEquipment]],"-",TableEquipmentWeight[[#This Row],[weight]])</f>
        <v>PRESET-EQUIPMENT-BARBELL-42.5</v>
      </c>
      <c r="C11" s="13" t="s">
        <v>128</v>
      </c>
    </row>
    <row r="12" spans="1:3">
      <c r="A12" s="13">
        <v>45</v>
      </c>
      <c r="B12" s="14" t="str">
        <f>_xlfn.CONCAT(TableEquipmentWeight[[#This Row],[relEquipment]],"-",TableEquipmentWeight[[#This Row],[weight]])</f>
        <v>PRESET-EQUIPMENT-BARBELL-45</v>
      </c>
      <c r="C12" s="13" t="s">
        <v>128</v>
      </c>
    </row>
    <row r="13" spans="1:3">
      <c r="A13" s="13">
        <v>47.5</v>
      </c>
      <c r="B13" s="14" t="str">
        <f>_xlfn.CONCAT(TableEquipmentWeight[[#This Row],[relEquipment]],"-",TableEquipmentWeight[[#This Row],[weight]])</f>
        <v>PRESET-EQUIPMENT-BARBELL-47.5</v>
      </c>
      <c r="C13" s="13" t="s">
        <v>128</v>
      </c>
    </row>
    <row r="14" spans="1:3">
      <c r="A14" s="13">
        <v>50</v>
      </c>
      <c r="B14" s="14" t="str">
        <f>_xlfn.CONCAT(TableEquipmentWeight[[#This Row],[relEquipment]],"-",TableEquipmentWeight[[#This Row],[weight]])</f>
        <v>PRESET-EQUIPMENT-BARBELL-50</v>
      </c>
      <c r="C14" s="13" t="s">
        <v>128</v>
      </c>
    </row>
    <row r="15" spans="1:3">
      <c r="A15" s="13">
        <v>52.5</v>
      </c>
      <c r="B15" s="14" t="str">
        <f>_xlfn.CONCAT(TableEquipmentWeight[[#This Row],[relEquipment]],"-",TableEquipmentWeight[[#This Row],[weight]])</f>
        <v>PRESET-EQUIPMENT-BARBELL-52.5</v>
      </c>
      <c r="C15" s="13" t="s">
        <v>128</v>
      </c>
    </row>
    <row r="16" spans="1:3">
      <c r="A16" s="13">
        <v>55</v>
      </c>
      <c r="B16" s="14" t="str">
        <f>_xlfn.CONCAT(TableEquipmentWeight[[#This Row],[relEquipment]],"-",TableEquipmentWeight[[#This Row],[weight]])</f>
        <v>PRESET-EQUIPMENT-BARBELL-55</v>
      </c>
      <c r="C16" s="13" t="s">
        <v>128</v>
      </c>
    </row>
    <row r="17" spans="1:3">
      <c r="A17" s="13">
        <v>57.5</v>
      </c>
      <c r="B17" s="14" t="str">
        <f>_xlfn.CONCAT(TableEquipmentWeight[[#This Row],[relEquipment]],"-",TableEquipmentWeight[[#This Row],[weight]])</f>
        <v>PRESET-EQUIPMENT-BARBELL-57.5</v>
      </c>
      <c r="C17" s="13" t="s">
        <v>128</v>
      </c>
    </row>
    <row r="18" spans="1:3">
      <c r="A18" s="13">
        <v>60</v>
      </c>
      <c r="B18" s="14" t="str">
        <f>_xlfn.CONCAT(TableEquipmentWeight[[#This Row],[relEquipment]],"-",TableEquipmentWeight[[#This Row],[weight]])</f>
        <v>PRESET-EQUIPMENT-BARBELL-60</v>
      </c>
      <c r="C18" s="13" t="s">
        <v>128</v>
      </c>
    </row>
    <row r="19" spans="1:3">
      <c r="A19" s="13">
        <v>62.5</v>
      </c>
      <c r="B19" s="14" t="str">
        <f>_xlfn.CONCAT(TableEquipmentWeight[[#This Row],[relEquipment]],"-",TableEquipmentWeight[[#This Row],[weight]])</f>
        <v>PRESET-EQUIPMENT-BARBELL-62.5</v>
      </c>
      <c r="C19" s="13" t="s">
        <v>128</v>
      </c>
    </row>
    <row r="20" spans="1:3">
      <c r="A20" s="13">
        <v>65</v>
      </c>
      <c r="B20" s="14" t="str">
        <f>_xlfn.CONCAT(TableEquipmentWeight[[#This Row],[relEquipment]],"-",TableEquipmentWeight[[#This Row],[weight]])</f>
        <v>PRESET-EQUIPMENT-BARBELL-65</v>
      </c>
      <c r="C20" s="13" t="s">
        <v>128</v>
      </c>
    </row>
    <row r="21" spans="1:3">
      <c r="A21" s="13">
        <v>67.5</v>
      </c>
      <c r="B21" s="14" t="str">
        <f>_xlfn.CONCAT(TableEquipmentWeight[[#This Row],[relEquipment]],"-",TableEquipmentWeight[[#This Row],[weight]])</f>
        <v>PRESET-EQUIPMENT-BARBELL-67.5</v>
      </c>
      <c r="C21" s="13" t="s">
        <v>128</v>
      </c>
    </row>
    <row r="22" spans="1:3">
      <c r="A22" s="13">
        <v>70</v>
      </c>
      <c r="B22" s="14" t="str">
        <f>_xlfn.CONCAT(TableEquipmentWeight[[#This Row],[relEquipment]],"-",TableEquipmentWeight[[#This Row],[weight]])</f>
        <v>PRESET-EQUIPMENT-BARBELL-70</v>
      </c>
      <c r="C22" s="13" t="s">
        <v>128</v>
      </c>
    </row>
    <row r="23" spans="1:3">
      <c r="A23" s="13">
        <v>72.5</v>
      </c>
      <c r="B23" s="14" t="str">
        <f>_xlfn.CONCAT(TableEquipmentWeight[[#This Row],[relEquipment]],"-",TableEquipmentWeight[[#This Row],[weight]])</f>
        <v>PRESET-EQUIPMENT-BARBELL-72.5</v>
      </c>
      <c r="C23" s="13" t="s">
        <v>128</v>
      </c>
    </row>
    <row r="24" spans="1:3">
      <c r="A24" s="13">
        <v>75</v>
      </c>
      <c r="B24" s="14" t="str">
        <f>_xlfn.CONCAT(TableEquipmentWeight[[#This Row],[relEquipment]],"-",TableEquipmentWeight[[#This Row],[weight]])</f>
        <v>PRESET-EQUIPMENT-BARBELL-75</v>
      </c>
      <c r="C24" s="13" t="s">
        <v>128</v>
      </c>
    </row>
    <row r="25" spans="1:3">
      <c r="A25" s="13">
        <v>77.5</v>
      </c>
      <c r="B25" s="14" t="str">
        <f>_xlfn.CONCAT(TableEquipmentWeight[[#This Row],[relEquipment]],"-",TableEquipmentWeight[[#This Row],[weight]])</f>
        <v>PRESET-EQUIPMENT-BARBELL-77.5</v>
      </c>
      <c r="C25" s="13" t="s">
        <v>128</v>
      </c>
    </row>
    <row r="26" spans="1:3">
      <c r="A26" s="13">
        <v>80</v>
      </c>
      <c r="B26" s="13" t="str">
        <f>_xlfn.CONCAT(TableEquipmentWeight[[#This Row],[relEquipment]],"-",TableEquipmentWeight[[#This Row],[weight]])</f>
        <v>PRESET-EQUIPMENT-BARBELL-80</v>
      </c>
      <c r="C26" s="13" t="s">
        <v>128</v>
      </c>
    </row>
    <row r="27" spans="1:3">
      <c r="A27" s="13">
        <v>82.5</v>
      </c>
      <c r="B27" s="13" t="str">
        <f>_xlfn.CONCAT(TableEquipmentWeight[[#This Row],[relEquipment]],"-",TableEquipmentWeight[[#This Row],[weight]])</f>
        <v>PRESET-EQUIPMENT-BARBELL-82.5</v>
      </c>
      <c r="C27" s="13" t="s">
        <v>128</v>
      </c>
    </row>
    <row r="28" spans="1:3">
      <c r="A28" s="13">
        <v>85</v>
      </c>
      <c r="B28" s="14" t="str">
        <f>_xlfn.CONCAT(TableEquipmentWeight[[#This Row],[relEquipment]],"-",TableEquipmentWeight[[#This Row],[weight]])</f>
        <v>PRESET-EQUIPMENT-BARBELL-85</v>
      </c>
      <c r="C28" s="13" t="s">
        <v>128</v>
      </c>
    </row>
    <row r="29" spans="1:3">
      <c r="A29" s="13">
        <v>87.5</v>
      </c>
      <c r="B29" s="14" t="str">
        <f>_xlfn.CONCAT(TableEquipmentWeight[[#This Row],[relEquipment]],"-",TableEquipmentWeight[[#This Row],[weight]])</f>
        <v>PRESET-EQUIPMENT-BARBELL-87.5</v>
      </c>
      <c r="C29" s="13" t="s">
        <v>128</v>
      </c>
    </row>
    <row r="30" spans="1:3">
      <c r="A30" s="13">
        <v>90</v>
      </c>
      <c r="B30" s="14" t="str">
        <f>_xlfn.CONCAT(TableEquipmentWeight[[#This Row],[relEquipment]],"-",TableEquipmentWeight[[#This Row],[weight]])</f>
        <v>PRESET-EQUIPMENT-BARBELL-90</v>
      </c>
      <c r="C30" s="13" t="s">
        <v>128</v>
      </c>
    </row>
    <row r="31" spans="1:3">
      <c r="A31" s="13">
        <v>92.5</v>
      </c>
      <c r="B31" s="14" t="str">
        <f>_xlfn.CONCAT(TableEquipmentWeight[[#This Row],[relEquipment]],"-",TableEquipmentWeight[[#This Row],[weight]])</f>
        <v>PRESET-EQUIPMENT-BARBELL-92.5</v>
      </c>
      <c r="C31" s="13" t="s">
        <v>128</v>
      </c>
    </row>
    <row r="32" spans="1:3">
      <c r="A32" s="13">
        <v>95</v>
      </c>
      <c r="B32" s="14" t="str">
        <f>_xlfn.CONCAT(TableEquipmentWeight[[#This Row],[relEquipment]],"-",TableEquipmentWeight[[#This Row],[weight]])</f>
        <v>PRESET-EQUIPMENT-BARBELL-95</v>
      </c>
      <c r="C32" s="13" t="s">
        <v>128</v>
      </c>
    </row>
    <row r="33" spans="1:3">
      <c r="A33" s="13">
        <v>97.5</v>
      </c>
      <c r="B33" s="14" t="str">
        <f>_xlfn.CONCAT(TableEquipmentWeight[[#This Row],[relEquipment]],"-",TableEquipmentWeight[[#This Row],[weight]])</f>
        <v>PRESET-EQUIPMENT-BARBELL-97.5</v>
      </c>
      <c r="C33" s="13" t="s">
        <v>128</v>
      </c>
    </row>
    <row r="34" spans="1:3">
      <c r="A34" s="13">
        <v>100</v>
      </c>
      <c r="B34" s="14" t="str">
        <f>_xlfn.CONCAT(TableEquipmentWeight[[#This Row],[relEquipment]],"-",TableEquipmentWeight[[#This Row],[weight]])</f>
        <v>PRESET-EQUIPMENT-BARBELL-100</v>
      </c>
      <c r="C34" s="13" t="s">
        <v>128</v>
      </c>
    </row>
    <row r="35" spans="1:3">
      <c r="A35" s="13">
        <v>102.5</v>
      </c>
      <c r="B35" s="14" t="str">
        <f>_xlfn.CONCAT(TableEquipmentWeight[[#This Row],[relEquipment]],"-",TableEquipmentWeight[[#This Row],[weight]])</f>
        <v>PRESET-EQUIPMENT-BARBELL-102.5</v>
      </c>
      <c r="C35" s="13" t="s">
        <v>128</v>
      </c>
    </row>
    <row r="36" spans="1:3">
      <c r="A36" s="13">
        <v>105</v>
      </c>
      <c r="B36" s="14" t="str">
        <f>_xlfn.CONCAT(TableEquipmentWeight[[#This Row],[relEquipment]],"-",TableEquipmentWeight[[#This Row],[weight]])</f>
        <v>PRESET-EQUIPMENT-BARBELL-105</v>
      </c>
      <c r="C36" s="13" t="s">
        <v>128</v>
      </c>
    </row>
    <row r="37" spans="1:3">
      <c r="A37" s="13">
        <v>107.5</v>
      </c>
      <c r="B37" s="14" t="str">
        <f>_xlfn.CONCAT(TableEquipmentWeight[[#This Row],[relEquipment]],"-",TableEquipmentWeight[[#This Row],[weight]])</f>
        <v>PRESET-EQUIPMENT-BARBELL-107.5</v>
      </c>
      <c r="C37" s="13" t="s">
        <v>128</v>
      </c>
    </row>
    <row r="38" spans="1:3">
      <c r="A38" s="13">
        <v>110</v>
      </c>
      <c r="B38" s="14" t="str">
        <f>_xlfn.CONCAT(TableEquipmentWeight[[#This Row],[relEquipment]],"-",TableEquipmentWeight[[#This Row],[weight]])</f>
        <v>PRESET-EQUIPMENT-BARBELL-110</v>
      </c>
      <c r="C38" s="13" t="s">
        <v>128</v>
      </c>
    </row>
    <row r="39" spans="1:3">
      <c r="A39" s="13">
        <v>112.5</v>
      </c>
      <c r="B39" s="14" t="str">
        <f>_xlfn.CONCAT(TableEquipmentWeight[[#This Row],[relEquipment]],"-",TableEquipmentWeight[[#This Row],[weight]])</f>
        <v>PRESET-EQUIPMENT-BARBELL-112.5</v>
      </c>
      <c r="C39" s="13" t="s">
        <v>128</v>
      </c>
    </row>
    <row r="40" spans="1:3">
      <c r="A40" s="13">
        <v>115</v>
      </c>
      <c r="B40" s="14" t="str">
        <f>_xlfn.CONCAT(TableEquipmentWeight[[#This Row],[relEquipment]],"-",TableEquipmentWeight[[#This Row],[weight]])</f>
        <v>PRESET-EQUIPMENT-BARBELL-115</v>
      </c>
      <c r="C40" s="13" t="s">
        <v>128</v>
      </c>
    </row>
    <row r="41" spans="1:3">
      <c r="A41" s="13">
        <v>117.5</v>
      </c>
      <c r="B41" s="14" t="str">
        <f>_xlfn.CONCAT(TableEquipmentWeight[[#This Row],[relEquipment]],"-",TableEquipmentWeight[[#This Row],[weight]])</f>
        <v>PRESET-EQUIPMENT-BARBELL-117.5</v>
      </c>
      <c r="C41" s="13" t="s">
        <v>128</v>
      </c>
    </row>
    <row r="42" spans="1:3">
      <c r="A42" s="13">
        <v>120</v>
      </c>
      <c r="B42" s="14" t="str">
        <f>_xlfn.CONCAT(TableEquipmentWeight[[#This Row],[relEquipment]],"-",TableEquipmentWeight[[#This Row],[weight]])</f>
        <v>PRESET-EQUIPMENT-BARBELL-120</v>
      </c>
      <c r="C42" s="13" t="s">
        <v>128</v>
      </c>
    </row>
    <row r="43" spans="1:3">
      <c r="A43" s="13">
        <v>122.5</v>
      </c>
      <c r="B43" s="14" t="str">
        <f>_xlfn.CONCAT(TableEquipmentWeight[[#This Row],[relEquipment]],"-",TableEquipmentWeight[[#This Row],[weight]])</f>
        <v>PRESET-EQUIPMENT-BARBELL-122.5</v>
      </c>
      <c r="C43" s="13" t="s">
        <v>128</v>
      </c>
    </row>
    <row r="44" spans="1:3">
      <c r="A44" s="13">
        <v>125</v>
      </c>
      <c r="B44" s="14" t="str">
        <f>_xlfn.CONCAT(TableEquipmentWeight[[#This Row],[relEquipment]],"-",TableEquipmentWeight[[#This Row],[weight]])</f>
        <v>PRESET-EQUIPMENT-BARBELL-125</v>
      </c>
      <c r="C44" s="13" t="s">
        <v>128</v>
      </c>
    </row>
    <row r="45" spans="1:3">
      <c r="A45" s="13">
        <v>127.5</v>
      </c>
      <c r="B45" s="14" t="str">
        <f>_xlfn.CONCAT(TableEquipmentWeight[[#This Row],[relEquipment]],"-",TableEquipmentWeight[[#This Row],[weight]])</f>
        <v>PRESET-EQUIPMENT-BARBELL-127.5</v>
      </c>
      <c r="C45" s="13" t="s">
        <v>128</v>
      </c>
    </row>
    <row r="46" spans="1:3">
      <c r="A46" s="13">
        <v>130</v>
      </c>
      <c r="B46" s="14" t="str">
        <f>_xlfn.CONCAT(TableEquipmentWeight[[#This Row],[relEquipment]],"-",TableEquipmentWeight[[#This Row],[weight]])</f>
        <v>PRESET-EQUIPMENT-BARBELL-130</v>
      </c>
      <c r="C46" s="13" t="s">
        <v>128</v>
      </c>
    </row>
    <row r="47" spans="1:3">
      <c r="A47" s="13">
        <v>132.5</v>
      </c>
      <c r="B47" s="14" t="str">
        <f>_xlfn.CONCAT(TableEquipmentWeight[[#This Row],[relEquipment]],"-",TableEquipmentWeight[[#This Row],[weight]])</f>
        <v>PRESET-EQUIPMENT-BARBELL-132.5</v>
      </c>
      <c r="C47" s="13" t="s">
        <v>128</v>
      </c>
    </row>
    <row r="48" spans="1:3">
      <c r="A48" s="13">
        <v>135</v>
      </c>
      <c r="B48" s="14" t="str">
        <f>_xlfn.CONCAT(TableEquipmentWeight[[#This Row],[relEquipment]],"-",TableEquipmentWeight[[#This Row],[weight]])</f>
        <v>PRESET-EQUIPMENT-BARBELL-135</v>
      </c>
      <c r="C48" s="13" t="s">
        <v>128</v>
      </c>
    </row>
    <row r="49" spans="1:3">
      <c r="A49" s="13">
        <v>137.5</v>
      </c>
      <c r="B49" s="14" t="str">
        <f>_xlfn.CONCAT(TableEquipmentWeight[[#This Row],[relEquipment]],"-",TableEquipmentWeight[[#This Row],[weight]])</f>
        <v>PRESET-EQUIPMENT-BARBELL-137.5</v>
      </c>
      <c r="C49" s="13" t="s">
        <v>128</v>
      </c>
    </row>
    <row r="50" spans="1:3">
      <c r="A50" s="13">
        <v>140</v>
      </c>
      <c r="B50" s="14" t="str">
        <f>_xlfn.CONCAT(TableEquipmentWeight[[#This Row],[relEquipment]],"-",TableEquipmentWeight[[#This Row],[weight]])</f>
        <v>PRESET-EQUIPMENT-BARBELL-140</v>
      </c>
      <c r="C50" s="13" t="s">
        <v>128</v>
      </c>
    </row>
    <row r="51" spans="1:3">
      <c r="A51" s="13">
        <v>142.5</v>
      </c>
      <c r="B51" s="14" t="str">
        <f>_xlfn.CONCAT(TableEquipmentWeight[[#This Row],[relEquipment]],"-",TableEquipmentWeight[[#This Row],[weight]])</f>
        <v>PRESET-EQUIPMENT-BARBELL-142.5</v>
      </c>
      <c r="C51" s="13" t="s">
        <v>128</v>
      </c>
    </row>
    <row r="52" spans="1:3">
      <c r="A52" s="13">
        <v>145</v>
      </c>
      <c r="B52" s="14" t="str">
        <f>_xlfn.CONCAT(TableEquipmentWeight[[#This Row],[relEquipment]],"-",TableEquipmentWeight[[#This Row],[weight]])</f>
        <v>PRESET-EQUIPMENT-BARBELL-145</v>
      </c>
      <c r="C52" s="13" t="s">
        <v>128</v>
      </c>
    </row>
    <row r="53" spans="1:3">
      <c r="A53" s="13">
        <v>147.5</v>
      </c>
      <c r="B53" s="14" t="str">
        <f>_xlfn.CONCAT(TableEquipmentWeight[[#This Row],[relEquipment]],"-",TableEquipmentWeight[[#This Row],[weight]])</f>
        <v>PRESET-EQUIPMENT-BARBELL-147.5</v>
      </c>
      <c r="C53" s="13" t="s">
        <v>128</v>
      </c>
    </row>
    <row r="54" spans="1:3">
      <c r="A54" s="13">
        <v>150</v>
      </c>
      <c r="B54" s="14" t="str">
        <f>_xlfn.CONCAT(TableEquipmentWeight[[#This Row],[relEquipment]],"-",TableEquipmentWeight[[#This Row],[weight]])</f>
        <v>PRESET-EQUIPMENT-BARBELL-150</v>
      </c>
      <c r="C54" s="13" t="s">
        <v>128</v>
      </c>
    </row>
    <row r="55" spans="1:3">
      <c r="A55" s="13">
        <v>152.5</v>
      </c>
      <c r="B55" s="14" t="str">
        <f>_xlfn.CONCAT(TableEquipmentWeight[[#This Row],[relEquipment]],"-",TableEquipmentWeight[[#This Row],[weight]])</f>
        <v>PRESET-EQUIPMENT-BARBELL-152.5</v>
      </c>
      <c r="C55" s="13" t="s">
        <v>128</v>
      </c>
    </row>
    <row r="56" spans="1:3">
      <c r="A56" s="13">
        <v>155</v>
      </c>
      <c r="B56" s="14" t="str">
        <f>_xlfn.CONCAT(TableEquipmentWeight[[#This Row],[relEquipment]],"-",TableEquipmentWeight[[#This Row],[weight]])</f>
        <v>PRESET-EQUIPMENT-BARBELL-155</v>
      </c>
      <c r="C56" s="13" t="s">
        <v>128</v>
      </c>
    </row>
    <row r="57" spans="1:3">
      <c r="A57" s="13">
        <v>157.5</v>
      </c>
      <c r="B57" s="14" t="str">
        <f>_xlfn.CONCAT(TableEquipmentWeight[[#This Row],[relEquipment]],"-",TableEquipmentWeight[[#This Row],[weight]])</f>
        <v>PRESET-EQUIPMENT-BARBELL-157.5</v>
      </c>
      <c r="C57" s="13" t="s">
        <v>128</v>
      </c>
    </row>
    <row r="58" spans="1:3">
      <c r="A58" s="13">
        <v>160</v>
      </c>
      <c r="B58" s="14" t="str">
        <f>_xlfn.CONCAT(TableEquipmentWeight[[#This Row],[relEquipment]],"-",TableEquipmentWeight[[#This Row],[weight]])</f>
        <v>PRESET-EQUIPMENT-BARBELL-160</v>
      </c>
      <c r="C58" s="13" t="s">
        <v>128</v>
      </c>
    </row>
    <row r="59" spans="1:3">
      <c r="A59" s="13">
        <v>162.5</v>
      </c>
      <c r="B59" s="14" t="str">
        <f>_xlfn.CONCAT(TableEquipmentWeight[[#This Row],[relEquipment]],"-",TableEquipmentWeight[[#This Row],[weight]])</f>
        <v>PRESET-EQUIPMENT-BARBELL-162.5</v>
      </c>
      <c r="C59" s="13" t="s">
        <v>128</v>
      </c>
    </row>
    <row r="60" spans="1:3">
      <c r="A60" s="13">
        <v>165</v>
      </c>
      <c r="B60" s="14" t="str">
        <f>_xlfn.CONCAT(TableEquipmentWeight[[#This Row],[relEquipment]],"-",TableEquipmentWeight[[#This Row],[weight]])</f>
        <v>PRESET-EQUIPMENT-BARBELL-165</v>
      </c>
      <c r="C60" s="13" t="s">
        <v>128</v>
      </c>
    </row>
    <row r="61" spans="1:3">
      <c r="A61" s="13">
        <v>167.5</v>
      </c>
      <c r="B61" s="14" t="str">
        <f>_xlfn.CONCAT(TableEquipmentWeight[[#This Row],[relEquipment]],"-",TableEquipmentWeight[[#This Row],[weight]])</f>
        <v>PRESET-EQUIPMENT-BARBELL-167.5</v>
      </c>
      <c r="C61" s="13" t="s">
        <v>128</v>
      </c>
    </row>
    <row r="62" spans="1:3">
      <c r="A62" s="13">
        <v>170</v>
      </c>
      <c r="B62" s="14" t="str">
        <f>_xlfn.CONCAT(TableEquipmentWeight[[#This Row],[relEquipment]],"-",TableEquipmentWeight[[#This Row],[weight]])</f>
        <v>PRESET-EQUIPMENT-BARBELL-170</v>
      </c>
      <c r="C62" s="13" t="s">
        <v>128</v>
      </c>
    </row>
    <row r="63" spans="1:3">
      <c r="A63" s="13">
        <v>172.5</v>
      </c>
      <c r="B63" s="14" t="str">
        <f>_xlfn.CONCAT(TableEquipmentWeight[[#This Row],[relEquipment]],"-",TableEquipmentWeight[[#This Row],[weight]])</f>
        <v>PRESET-EQUIPMENT-BARBELL-172.5</v>
      </c>
      <c r="C63" s="13" t="s">
        <v>128</v>
      </c>
    </row>
    <row r="64" spans="1:3">
      <c r="A64" s="13">
        <v>175</v>
      </c>
      <c r="B64" s="14" t="str">
        <f>_xlfn.CONCAT(TableEquipmentWeight[[#This Row],[relEquipment]],"-",TableEquipmentWeight[[#This Row],[weight]])</f>
        <v>PRESET-EQUIPMENT-BARBELL-175</v>
      </c>
      <c r="C64" s="13" t="s">
        <v>128</v>
      </c>
    </row>
    <row r="65" spans="1:3">
      <c r="A65" s="13">
        <v>177.5</v>
      </c>
      <c r="B65" s="14" t="str">
        <f>_xlfn.CONCAT(TableEquipmentWeight[[#This Row],[relEquipment]],"-",TableEquipmentWeight[[#This Row],[weight]])</f>
        <v>PRESET-EQUIPMENT-BARBELL-177.5</v>
      </c>
      <c r="C65" s="13" t="s">
        <v>128</v>
      </c>
    </row>
    <row r="66" spans="1:3">
      <c r="A66" s="13">
        <v>180</v>
      </c>
      <c r="B66" s="14" t="str">
        <f>_xlfn.CONCAT(TableEquipmentWeight[[#This Row],[relEquipment]],"-",TableEquipmentWeight[[#This Row],[weight]])</f>
        <v>PRESET-EQUIPMENT-BARBELL-180</v>
      </c>
      <c r="C66" s="13" t="s">
        <v>128</v>
      </c>
    </row>
    <row r="67" spans="1:3">
      <c r="A67" s="13">
        <v>182.5</v>
      </c>
      <c r="B67" s="14" t="str">
        <f>_xlfn.CONCAT(TableEquipmentWeight[[#This Row],[relEquipment]],"-",TableEquipmentWeight[[#This Row],[weight]])</f>
        <v>PRESET-EQUIPMENT-BARBELL-182.5</v>
      </c>
      <c r="C67" s="13" t="s">
        <v>128</v>
      </c>
    </row>
    <row r="68" spans="1:3">
      <c r="A68" s="13">
        <v>185</v>
      </c>
      <c r="B68" s="14" t="str">
        <f>_xlfn.CONCAT(TableEquipmentWeight[[#This Row],[relEquipment]],"-",TableEquipmentWeight[[#This Row],[weight]])</f>
        <v>PRESET-EQUIPMENT-BARBELL-185</v>
      </c>
      <c r="C68" s="13" t="s">
        <v>128</v>
      </c>
    </row>
    <row r="69" spans="1:3">
      <c r="A69" s="13">
        <v>187.5</v>
      </c>
      <c r="B69" s="14" t="str">
        <f>_xlfn.CONCAT(TableEquipmentWeight[[#This Row],[relEquipment]],"-",TableEquipmentWeight[[#This Row],[weight]])</f>
        <v>PRESET-EQUIPMENT-BARBELL-187.5</v>
      </c>
      <c r="C69" s="13" t="s">
        <v>128</v>
      </c>
    </row>
    <row r="70" spans="1:3">
      <c r="A70" s="13">
        <v>190</v>
      </c>
      <c r="B70" s="14" t="str">
        <f>_xlfn.CONCAT(TableEquipmentWeight[[#This Row],[relEquipment]],"-",TableEquipmentWeight[[#This Row],[weight]])</f>
        <v>PRESET-EQUIPMENT-BARBELL-190</v>
      </c>
      <c r="C70" s="13" t="s">
        <v>128</v>
      </c>
    </row>
    <row r="71" spans="1:3">
      <c r="A71" s="13">
        <v>192.5</v>
      </c>
      <c r="B71" s="14" t="str">
        <f>_xlfn.CONCAT(TableEquipmentWeight[[#This Row],[relEquipment]],"-",TableEquipmentWeight[[#This Row],[weight]])</f>
        <v>PRESET-EQUIPMENT-BARBELL-192.5</v>
      </c>
      <c r="C71" s="13" t="s">
        <v>128</v>
      </c>
    </row>
    <row r="72" spans="1:3">
      <c r="A72" s="13">
        <v>195</v>
      </c>
      <c r="B72" s="14" t="str">
        <f>_xlfn.CONCAT(TableEquipmentWeight[[#This Row],[relEquipment]],"-",TableEquipmentWeight[[#This Row],[weight]])</f>
        <v>PRESET-EQUIPMENT-BARBELL-195</v>
      </c>
      <c r="C72" s="13" t="s">
        <v>128</v>
      </c>
    </row>
    <row r="73" spans="1:3">
      <c r="A73" s="13">
        <v>197.5</v>
      </c>
      <c r="B73" s="14" t="str">
        <f>_xlfn.CONCAT(TableEquipmentWeight[[#This Row],[relEquipment]],"-",TableEquipmentWeight[[#This Row],[weight]])</f>
        <v>PRESET-EQUIPMENT-BARBELL-197.5</v>
      </c>
      <c r="C73" s="13" t="s">
        <v>128</v>
      </c>
    </row>
    <row r="74" spans="1:3">
      <c r="A74" s="13">
        <v>200</v>
      </c>
      <c r="B74" s="14" t="str">
        <f>_xlfn.CONCAT(TableEquipmentWeight[[#This Row],[relEquipment]],"-",TableEquipmentWeight[[#This Row],[weight]])</f>
        <v>PRESET-EQUIPMENT-BARBELL-200</v>
      </c>
      <c r="C74" s="13" t="s">
        <v>128</v>
      </c>
    </row>
    <row r="75" spans="1:3">
      <c r="A75" s="13">
        <v>6</v>
      </c>
      <c r="B75" s="13" t="str">
        <f>_xlfn.CONCAT(TableEquipmentWeight[[#This Row],[relEquipment]],"-",TableEquipmentWeight[[#This Row],[weight]])</f>
        <v>PRESET-EQUIPMENT-DUMBBELLS-6</v>
      </c>
      <c r="C75" s="13" t="s">
        <v>134</v>
      </c>
    </row>
    <row r="76" spans="1:3">
      <c r="A76" s="13">
        <v>7</v>
      </c>
      <c r="B76" s="13" t="str">
        <f>_xlfn.CONCAT(TableEquipmentWeight[[#This Row],[relEquipment]],"-",TableEquipmentWeight[[#This Row],[weight]])</f>
        <v>PRESET-EQUIPMENT-DUMBBELLS-7</v>
      </c>
      <c r="C76" s="13" t="s">
        <v>134</v>
      </c>
    </row>
    <row r="77" spans="1:3">
      <c r="A77" s="13">
        <v>8</v>
      </c>
      <c r="B77" s="13" t="str">
        <f>_xlfn.CONCAT(TableEquipmentWeight[[#This Row],[relEquipment]],"-",TableEquipmentWeight[[#This Row],[weight]])</f>
        <v>PRESET-EQUIPMENT-DUMBBELLS-8</v>
      </c>
      <c r="C77" s="13" t="s">
        <v>134</v>
      </c>
    </row>
    <row r="78" spans="1:3">
      <c r="A78" s="13">
        <v>9</v>
      </c>
      <c r="B78" s="13" t="str">
        <f>_xlfn.CONCAT(TableEquipmentWeight[[#This Row],[relEquipment]],"-",TableEquipmentWeight[[#This Row],[weight]])</f>
        <v>PRESET-EQUIPMENT-DUMBBELLS-9</v>
      </c>
      <c r="C78" s="13" t="s">
        <v>134</v>
      </c>
    </row>
    <row r="79" spans="1:3">
      <c r="A79" s="13">
        <v>10</v>
      </c>
      <c r="B79" s="13" t="str">
        <f>_xlfn.CONCAT(TableEquipmentWeight[[#This Row],[relEquipment]],"-",TableEquipmentWeight[[#This Row],[weight]])</f>
        <v>PRESET-EQUIPMENT-DUMBBELLS-10</v>
      </c>
      <c r="C79" s="13" t="s">
        <v>134</v>
      </c>
    </row>
    <row r="80" spans="1:3">
      <c r="A80" s="13">
        <v>12</v>
      </c>
      <c r="B80" s="13" t="str">
        <f>_xlfn.CONCAT(TableEquipmentWeight[[#This Row],[relEquipment]],"-",TableEquipmentWeight[[#This Row],[weight]])</f>
        <v>PRESET-EQUIPMENT-DUMBBELLS-12</v>
      </c>
      <c r="C80" s="13" t="s">
        <v>134</v>
      </c>
    </row>
    <row r="81" spans="1:3">
      <c r="A81" s="13">
        <v>14</v>
      </c>
      <c r="B81" s="13" t="str">
        <f>_xlfn.CONCAT(TableEquipmentWeight[[#This Row],[relEquipment]],"-",TableEquipmentWeight[[#This Row],[weight]])</f>
        <v>PRESET-EQUIPMENT-DUMBBELLS-14</v>
      </c>
      <c r="C81" s="13" t="s">
        <v>134</v>
      </c>
    </row>
    <row r="82" spans="1:3">
      <c r="A82" s="13">
        <v>16</v>
      </c>
      <c r="B82" s="13" t="str">
        <f>_xlfn.CONCAT(TableEquipmentWeight[[#This Row],[relEquipment]],"-",TableEquipmentWeight[[#This Row],[weight]])</f>
        <v>PRESET-EQUIPMENT-DUMBBELLS-16</v>
      </c>
      <c r="C82" s="13" t="s">
        <v>134</v>
      </c>
    </row>
    <row r="83" spans="1:3">
      <c r="A83" s="13">
        <v>18</v>
      </c>
      <c r="B83" s="13" t="str">
        <f>_xlfn.CONCAT(TableEquipmentWeight[[#This Row],[relEquipment]],"-",TableEquipmentWeight[[#This Row],[weight]])</f>
        <v>PRESET-EQUIPMENT-DUMBBELLS-18</v>
      </c>
      <c r="C83" s="13" t="s">
        <v>134</v>
      </c>
    </row>
    <row r="84" spans="1:3">
      <c r="A84" s="13">
        <v>20</v>
      </c>
      <c r="B84" s="13" t="str">
        <f>_xlfn.CONCAT(TableEquipmentWeight[[#This Row],[relEquipment]],"-",TableEquipmentWeight[[#This Row],[weight]])</f>
        <v>PRESET-EQUIPMENT-DUMBBELLS-20</v>
      </c>
      <c r="C84" s="13" t="s">
        <v>134</v>
      </c>
    </row>
    <row r="85" spans="1:3">
      <c r="A85" s="13">
        <v>22</v>
      </c>
      <c r="B85" s="14" t="str">
        <f>_xlfn.CONCAT(TableEquipmentWeight[[#This Row],[relEquipment]],"-",TableEquipmentWeight[[#This Row],[weight]])</f>
        <v>PRESET-EQUIPMENT-DUMBBELLS-22</v>
      </c>
      <c r="C85" s="13" t="s">
        <v>134</v>
      </c>
    </row>
    <row r="86" spans="1:3">
      <c r="A86" s="13">
        <v>24</v>
      </c>
      <c r="B86" s="14" t="str">
        <f>_xlfn.CONCAT(TableEquipmentWeight[[#This Row],[relEquipment]],"-",TableEquipmentWeight[[#This Row],[weight]])</f>
        <v>PRESET-EQUIPMENT-DUMBBELLS-24</v>
      </c>
      <c r="C86" s="13" t="s">
        <v>134</v>
      </c>
    </row>
    <row r="87" spans="1:3">
      <c r="A87" s="13">
        <v>26</v>
      </c>
      <c r="B87" s="14" t="str">
        <f>_xlfn.CONCAT(TableEquipmentWeight[[#This Row],[relEquipment]],"-",TableEquipmentWeight[[#This Row],[weight]])</f>
        <v>PRESET-EQUIPMENT-DUMBBELLS-26</v>
      </c>
      <c r="C87" s="13" t="s">
        <v>134</v>
      </c>
    </row>
    <row r="88" spans="1:3">
      <c r="A88" s="13">
        <v>28</v>
      </c>
      <c r="B88" s="14" t="str">
        <f>_xlfn.CONCAT(TableEquipmentWeight[[#This Row],[relEquipment]],"-",TableEquipmentWeight[[#This Row],[weight]])</f>
        <v>PRESET-EQUIPMENT-DUMBBELLS-28</v>
      </c>
      <c r="C88" s="13" t="s">
        <v>134</v>
      </c>
    </row>
    <row r="89" spans="1:3">
      <c r="A89" s="13">
        <v>30</v>
      </c>
      <c r="B89" s="14" t="str">
        <f>_xlfn.CONCAT(TableEquipmentWeight[[#This Row],[relEquipment]],"-",TableEquipmentWeight[[#This Row],[weight]])</f>
        <v>PRESET-EQUIPMENT-DUMBBELLS-30</v>
      </c>
      <c r="C89" s="13" t="s">
        <v>134</v>
      </c>
    </row>
    <row r="90" spans="1:3">
      <c r="A90" s="13">
        <v>32</v>
      </c>
      <c r="B90" s="14" t="str">
        <f>_xlfn.CONCAT(TableEquipmentWeight[[#This Row],[relEquipment]],"-",TableEquipmentWeight[[#This Row],[weight]])</f>
        <v>PRESET-EQUIPMENT-DUMBBELLS-32</v>
      </c>
      <c r="C90" s="13" t="s">
        <v>134</v>
      </c>
    </row>
    <row r="91" spans="1:3">
      <c r="A91" s="13">
        <v>34</v>
      </c>
      <c r="B91" s="14" t="str">
        <f>_xlfn.CONCAT(TableEquipmentWeight[[#This Row],[relEquipment]],"-",TableEquipmentWeight[[#This Row],[weight]])</f>
        <v>PRESET-EQUIPMENT-DUMBBELLS-34</v>
      </c>
      <c r="C91" s="13" t="s">
        <v>134</v>
      </c>
    </row>
    <row r="92" spans="1:3">
      <c r="A92" s="13">
        <v>36</v>
      </c>
      <c r="B92" s="14" t="str">
        <f>_xlfn.CONCAT(TableEquipmentWeight[[#This Row],[relEquipment]],"-",TableEquipmentWeight[[#This Row],[weight]])</f>
        <v>PRESET-EQUIPMENT-DUMBBELLS-36</v>
      </c>
      <c r="C92" s="13" t="s">
        <v>134</v>
      </c>
    </row>
    <row r="93" spans="1:3">
      <c r="A93" s="13">
        <v>0.5</v>
      </c>
      <c r="B93" s="13" t="str">
        <f>_xlfn.CONCAT(TableEquipmentWeight[[#This Row],[relEquipment]],"-",TableEquipmentWeight[[#This Row],[weight]])</f>
        <v>PRESET-EQUIPMENT-BOTTLES-0.5</v>
      </c>
      <c r="C93" s="13" t="s">
        <v>141</v>
      </c>
    </row>
    <row r="94" spans="1:3">
      <c r="A94" s="13">
        <v>1</v>
      </c>
      <c r="B94" s="13" t="str">
        <f>_xlfn.CONCAT(TableEquipmentWeight[[#This Row],[relEquipment]],"-",TableEquipmentWeight[[#This Row],[weight]])</f>
        <v>PRESET-EQUIPMENT-BOTTLES-1</v>
      </c>
      <c r="C94" s="13" t="s">
        <v>141</v>
      </c>
    </row>
    <row r="95" spans="1:3">
      <c r="A95" s="13">
        <v>1.5</v>
      </c>
      <c r="B95" s="13" t="str">
        <f>_xlfn.CONCAT(TableEquipmentWeight[[#This Row],[relEquipment]],"-",TableEquipmentWeight[[#This Row],[weight]])</f>
        <v>PRESET-EQUIPMENT-BOTTLES-1.5</v>
      </c>
      <c r="C95" s="13" t="s">
        <v>141</v>
      </c>
    </row>
    <row r="96" spans="1:3">
      <c r="A96" s="13">
        <v>2</v>
      </c>
      <c r="B96" s="13" t="str">
        <f>_xlfn.CONCAT(TableEquipmentWeight[[#This Row],[relEquipment]],"-",TableEquipmentWeight[[#This Row],[weight]])</f>
        <v>PRESET-EQUIPMENT-BOTTLES-2</v>
      </c>
      <c r="C96" s="13" t="s">
        <v>141</v>
      </c>
    </row>
    <row r="97" spans="1:3">
      <c r="A97" s="13">
        <v>10</v>
      </c>
      <c r="B97" s="13" t="str">
        <f>_xlfn.CONCAT(TableEquipmentWeight[[#This Row],[relEquipment]],"-",TableEquipmentWeight[[#This Row],[weight]])</f>
        <v>PRESET-EQUIPMENT-EZBAR-10</v>
      </c>
      <c r="C97" s="13" t="s">
        <v>214</v>
      </c>
    </row>
    <row r="98" spans="1:3">
      <c r="A98" s="13">
        <v>12.5</v>
      </c>
      <c r="B98" s="13" t="str">
        <f>_xlfn.CONCAT(TableEquipmentWeight[[#This Row],[relEquipment]],"-",TableEquipmentWeight[[#This Row],[weight]])</f>
        <v>PRESET-EQUIPMENT-EZBAR-12.5</v>
      </c>
      <c r="C98" s="13" t="s">
        <v>214</v>
      </c>
    </row>
    <row r="99" spans="1:3">
      <c r="A99" s="13">
        <v>15</v>
      </c>
      <c r="B99" s="13" t="str">
        <f>_xlfn.CONCAT(TableEquipmentWeight[[#This Row],[relEquipment]],"-",TableEquipmentWeight[[#This Row],[weight]])</f>
        <v>PRESET-EQUIPMENT-EZBAR-15</v>
      </c>
      <c r="C99" s="13" t="s">
        <v>214</v>
      </c>
    </row>
    <row r="100" spans="1:3">
      <c r="A100" s="13">
        <v>17.5</v>
      </c>
      <c r="B100" s="14" t="str">
        <f>_xlfn.CONCAT(TableEquipmentWeight[[#This Row],[relEquipment]],"-",TableEquipmentWeight[[#This Row],[weight]])</f>
        <v>PRESET-EQUIPMENT-EZBAR-17.5</v>
      </c>
      <c r="C100" s="13" t="s">
        <v>214</v>
      </c>
    </row>
    <row r="101" spans="1:3">
      <c r="A101" s="13">
        <v>20</v>
      </c>
      <c r="B101" s="14" t="str">
        <f>_xlfn.CONCAT(TableEquipmentWeight[[#This Row],[relEquipment]],"-",TableEquipmentWeight[[#This Row],[weight]])</f>
        <v>PRESET-EQUIPMENT-EZBAR-20</v>
      </c>
      <c r="C101" s="13" t="s">
        <v>214</v>
      </c>
    </row>
    <row r="102" spans="1:3">
      <c r="A102" s="13">
        <v>22.5</v>
      </c>
      <c r="B102" s="14" t="str">
        <f>_xlfn.CONCAT(TableEquipmentWeight[[#This Row],[relEquipment]],"-",TableEquipmentWeight[[#This Row],[weight]])</f>
        <v>PRESET-EQUIPMENT-EZBAR-22.5</v>
      </c>
      <c r="C102" s="13" t="s">
        <v>214</v>
      </c>
    </row>
    <row r="103" spans="1:3">
      <c r="A103" s="13">
        <v>25</v>
      </c>
      <c r="B103" s="14" t="str">
        <f>_xlfn.CONCAT(TableEquipmentWeight[[#This Row],[relEquipment]],"-",TableEquipmentWeight[[#This Row],[weight]])</f>
        <v>PRESET-EQUIPMENT-EZBAR-25</v>
      </c>
      <c r="C103" s="13" t="s">
        <v>214</v>
      </c>
    </row>
    <row r="104" spans="1:3">
      <c r="A104" s="13">
        <v>27.5</v>
      </c>
      <c r="B104" s="14" t="str">
        <f>_xlfn.CONCAT(TableEquipmentWeight[[#This Row],[relEquipment]],"-",TableEquipmentWeight[[#This Row],[weight]])</f>
        <v>PRESET-EQUIPMENT-EZBAR-27.5</v>
      </c>
      <c r="C104" s="13" t="s">
        <v>214</v>
      </c>
    </row>
    <row r="105" spans="1:3">
      <c r="A105" s="13">
        <v>30</v>
      </c>
      <c r="B105" s="14" t="str">
        <f>_xlfn.CONCAT(TableEquipmentWeight[[#This Row],[relEquipment]],"-",TableEquipmentWeight[[#This Row],[weight]])</f>
        <v>PRESET-EQUIPMENT-EZBAR-30</v>
      </c>
      <c r="C105" s="13" t="s">
        <v>214</v>
      </c>
    </row>
    <row r="106" spans="1:3">
      <c r="A106" s="13">
        <v>32.5</v>
      </c>
      <c r="B106" s="14" t="str">
        <f>_xlfn.CONCAT(TableEquipmentWeight[[#This Row],[relEquipment]],"-",TableEquipmentWeight[[#This Row],[weight]])</f>
        <v>PRESET-EQUIPMENT-EZBAR-32.5</v>
      </c>
      <c r="C106" s="13" t="s">
        <v>214</v>
      </c>
    </row>
    <row r="107" spans="1:3">
      <c r="A107" s="13">
        <v>35</v>
      </c>
      <c r="B107" s="14" t="str">
        <f>_xlfn.CONCAT(TableEquipmentWeight[[#This Row],[relEquipment]],"-",TableEquipmentWeight[[#This Row],[weight]])</f>
        <v>PRESET-EQUIPMENT-EZBAR-35</v>
      </c>
      <c r="C107" s="13" t="s">
        <v>214</v>
      </c>
    </row>
    <row r="108" spans="1:3">
      <c r="A108" s="13">
        <v>37.5</v>
      </c>
      <c r="B108" s="14" t="str">
        <f>_xlfn.CONCAT(TableEquipmentWeight[[#This Row],[relEquipment]],"-",TableEquipmentWeight[[#This Row],[weight]])</f>
        <v>PRESET-EQUIPMENT-EZBAR-37.5</v>
      </c>
      <c r="C108" s="13" t="s">
        <v>214</v>
      </c>
    </row>
    <row r="109" spans="1:3">
      <c r="A109" s="13">
        <v>40</v>
      </c>
      <c r="B109" s="14" t="str">
        <f>_xlfn.CONCAT(TableEquipmentWeight[[#This Row],[relEquipment]],"-",TableEquipmentWeight[[#This Row],[weight]])</f>
        <v>PRESET-EQUIPMENT-EZBAR-40</v>
      </c>
      <c r="C109" s="13" t="s">
        <v>214</v>
      </c>
    </row>
    <row r="110" spans="1:3">
      <c r="A110" s="13">
        <v>42.5</v>
      </c>
      <c r="B110" s="14" t="str">
        <f>_xlfn.CONCAT(TableEquipmentWeight[[#This Row],[relEquipment]],"-",TableEquipmentWeight[[#This Row],[weight]])</f>
        <v>PRESET-EQUIPMENT-EZBAR-42.5</v>
      </c>
      <c r="C110" s="13" t="s">
        <v>214</v>
      </c>
    </row>
    <row r="111" spans="1:3">
      <c r="A111" s="13">
        <v>45</v>
      </c>
      <c r="B111" s="14" t="str">
        <f>_xlfn.CONCAT(TableEquipmentWeight[[#This Row],[relEquipment]],"-",TableEquipmentWeight[[#This Row],[weight]])</f>
        <v>PRESET-EQUIPMENT-EZBAR-45</v>
      </c>
      <c r="C111" s="13" t="s">
        <v>214</v>
      </c>
    </row>
    <row r="112" spans="1:3">
      <c r="A112" s="13">
        <v>47.5</v>
      </c>
      <c r="B112" s="14" t="str">
        <f>_xlfn.CONCAT(TableEquipmentWeight[[#This Row],[relEquipment]],"-",TableEquipmentWeight[[#This Row],[weight]])</f>
        <v>PRESET-EQUIPMENT-EZBAR-47.5</v>
      </c>
      <c r="C112" s="13" t="s">
        <v>214</v>
      </c>
    </row>
    <row r="113" spans="1:3">
      <c r="A113" s="13">
        <v>50</v>
      </c>
      <c r="B113" s="14" t="str">
        <f>_xlfn.CONCAT(TableEquipmentWeight[[#This Row],[relEquipment]],"-",TableEquipmentWeight[[#This Row],[weight]])</f>
        <v>PRESET-EQUIPMENT-EZBAR-50</v>
      </c>
      <c r="C113" s="13" t="s">
        <v>214</v>
      </c>
    </row>
    <row r="114" spans="1:3">
      <c r="A114" s="13">
        <v>52.5</v>
      </c>
      <c r="B114" s="14" t="str">
        <f>_xlfn.CONCAT(TableEquipmentWeight[[#This Row],[relEquipment]],"-",TableEquipmentWeight[[#This Row],[weight]])</f>
        <v>PRESET-EQUIPMENT-EZBAR-52.5</v>
      </c>
      <c r="C114" s="13" t="s">
        <v>214</v>
      </c>
    </row>
    <row r="115" spans="1:3">
      <c r="A115" s="13">
        <v>55</v>
      </c>
      <c r="B115" s="14" t="str">
        <f>_xlfn.CONCAT(TableEquipmentWeight[[#This Row],[relEquipment]],"-",TableEquipmentWeight[[#This Row],[weight]])</f>
        <v>PRESET-EQUIPMENT-EZBAR-55</v>
      </c>
      <c r="C115" s="13" t="s">
        <v>214</v>
      </c>
    </row>
    <row r="116" spans="1:3">
      <c r="A116" s="13">
        <v>57.5</v>
      </c>
      <c r="B116" s="14" t="str">
        <f>_xlfn.CONCAT(TableEquipmentWeight[[#This Row],[relEquipment]],"-",TableEquipmentWeight[[#This Row],[weight]])</f>
        <v>PRESET-EQUIPMENT-EZBAR-57.5</v>
      </c>
      <c r="C116" s="13" t="s">
        <v>214</v>
      </c>
    </row>
    <row r="117" spans="1:3">
      <c r="A117" s="13">
        <v>60</v>
      </c>
      <c r="B117" s="14" t="str">
        <f>_xlfn.CONCAT(TableEquipmentWeight[[#This Row],[relEquipment]],"-",TableEquipmentWeight[[#This Row],[weight]])</f>
        <v>PRESET-EQUIPMENT-EZBAR-60</v>
      </c>
      <c r="C117" s="13" t="s">
        <v>214</v>
      </c>
    </row>
    <row r="118" spans="1:3">
      <c r="A118" s="13">
        <v>62.5</v>
      </c>
      <c r="B118" s="14" t="str">
        <f>_xlfn.CONCAT(TableEquipmentWeight[[#This Row],[relEquipment]],"-",TableEquipmentWeight[[#This Row],[weight]])</f>
        <v>PRESET-EQUIPMENT-EZBAR-62.5</v>
      </c>
      <c r="C118" s="13" t="s">
        <v>214</v>
      </c>
    </row>
    <row r="119" spans="1:3">
      <c r="A119" s="13">
        <v>65</v>
      </c>
      <c r="B119" s="14" t="str">
        <f>_xlfn.CONCAT(TableEquipmentWeight[[#This Row],[relEquipment]],"-",TableEquipmentWeight[[#This Row],[weight]])</f>
        <v>PRESET-EQUIPMENT-EZBAR-65</v>
      </c>
      <c r="C119" s="13" t="s">
        <v>214</v>
      </c>
    </row>
    <row r="120" spans="1:3">
      <c r="A120" s="13">
        <v>67.5</v>
      </c>
      <c r="B120" s="14" t="str">
        <f>_xlfn.CONCAT(TableEquipmentWeight[[#This Row],[relEquipment]],"-",TableEquipmentWeight[[#This Row],[weight]])</f>
        <v>PRESET-EQUIPMENT-EZBAR-67.5</v>
      </c>
      <c r="C120" s="13" t="s">
        <v>214</v>
      </c>
    </row>
    <row r="121" spans="1:3">
      <c r="A121" s="13">
        <v>70</v>
      </c>
      <c r="B121" s="14" t="str">
        <f>_xlfn.CONCAT(TableEquipmentWeight[[#This Row],[relEquipment]],"-",TableEquipmentWeight[[#This Row],[weight]])</f>
        <v>PRESET-EQUIPMENT-EZBAR-70</v>
      </c>
      <c r="C121" s="13" t="s">
        <v>214</v>
      </c>
    </row>
    <row r="122" spans="1:3">
      <c r="A122" s="13">
        <v>72.5</v>
      </c>
      <c r="B122" s="14" t="str">
        <f>_xlfn.CONCAT(TableEquipmentWeight[[#This Row],[relEquipment]],"-",TableEquipmentWeight[[#This Row],[weight]])</f>
        <v>PRESET-EQUIPMENT-EZBAR-72.5</v>
      </c>
      <c r="C122" s="13" t="s">
        <v>214</v>
      </c>
    </row>
    <row r="123" spans="1:3">
      <c r="A123" s="13">
        <v>75</v>
      </c>
      <c r="B123" s="14" t="str">
        <f>_xlfn.CONCAT(TableEquipmentWeight[[#This Row],[relEquipment]],"-",TableEquipmentWeight[[#This Row],[weight]])</f>
        <v>PRESET-EQUIPMENT-EZBAR-75</v>
      </c>
      <c r="C123" s="13" t="s">
        <v>214</v>
      </c>
    </row>
    <row r="124" spans="1:3">
      <c r="A124" s="13">
        <v>77.5</v>
      </c>
      <c r="B124" s="14" t="str">
        <f>_xlfn.CONCAT(TableEquipmentWeight[[#This Row],[relEquipment]],"-",TableEquipmentWeight[[#This Row],[weight]])</f>
        <v>PRESET-EQUIPMENT-EZBAR-77.5</v>
      </c>
      <c r="C124" s="13" t="s">
        <v>214</v>
      </c>
    </row>
    <row r="125" spans="1:3">
      <c r="A125" s="13">
        <v>80</v>
      </c>
      <c r="B125" s="14" t="str">
        <f>_xlfn.CONCAT(TableEquipmentWeight[[#This Row],[relEquipment]],"-",TableEquipmentWeight[[#This Row],[weight]])</f>
        <v>PRESET-EQUIPMENT-EZBAR-80</v>
      </c>
      <c r="C125" s="13" t="s">
        <v>214</v>
      </c>
    </row>
    <row r="126" spans="1:3">
      <c r="A126" s="13">
        <v>82.5</v>
      </c>
      <c r="B126" s="14" t="str">
        <f>_xlfn.CONCAT(TableEquipmentWeight[[#This Row],[relEquipment]],"-",TableEquipmentWeight[[#This Row],[weight]])</f>
        <v>PRESET-EQUIPMENT-EZBAR-82.5</v>
      </c>
      <c r="C126" s="13" t="s">
        <v>214</v>
      </c>
    </row>
    <row r="127" spans="1:3">
      <c r="A127" s="13">
        <v>85</v>
      </c>
      <c r="B127" s="14" t="str">
        <f>_xlfn.CONCAT(TableEquipmentWeight[[#This Row],[relEquipment]],"-",TableEquipmentWeight[[#This Row],[weight]])</f>
        <v>PRESET-EQUIPMENT-EZBAR-85</v>
      </c>
      <c r="C127" s="13" t="s">
        <v>214</v>
      </c>
    </row>
    <row r="128" spans="1:3">
      <c r="A128" s="13">
        <v>87.5</v>
      </c>
      <c r="B128" s="14" t="str">
        <f>_xlfn.CONCAT(TableEquipmentWeight[[#This Row],[relEquipment]],"-",TableEquipmentWeight[[#This Row],[weight]])</f>
        <v>PRESET-EQUIPMENT-EZBAR-87.5</v>
      </c>
      <c r="C128" s="13" t="s">
        <v>214</v>
      </c>
    </row>
    <row r="129" spans="1:3">
      <c r="A129" s="13">
        <v>90</v>
      </c>
      <c r="B129" s="14" t="str">
        <f>_xlfn.CONCAT(TableEquipmentWeight[[#This Row],[relEquipment]],"-",TableEquipmentWeight[[#This Row],[weight]])</f>
        <v>PRESET-EQUIPMENT-EZBAR-90</v>
      </c>
      <c r="C129" s="13" t="s">
        <v>214</v>
      </c>
    </row>
    <row r="130" spans="1:3">
      <c r="A130" s="13">
        <v>92.5</v>
      </c>
      <c r="B130" s="14" t="str">
        <f>_xlfn.CONCAT(TableEquipmentWeight[[#This Row],[relEquipment]],"-",TableEquipmentWeight[[#This Row],[weight]])</f>
        <v>PRESET-EQUIPMENT-EZBAR-92.5</v>
      </c>
      <c r="C130" s="13" t="s">
        <v>214</v>
      </c>
    </row>
    <row r="131" spans="1:3">
      <c r="A131" s="13">
        <v>95</v>
      </c>
      <c r="B131" s="14" t="str">
        <f>_xlfn.CONCAT(TableEquipmentWeight[[#This Row],[relEquipment]],"-",TableEquipmentWeight[[#This Row],[weight]])</f>
        <v>PRESET-EQUIPMENT-EZBAR-95</v>
      </c>
      <c r="C131" s="13" t="s">
        <v>214</v>
      </c>
    </row>
    <row r="132" spans="1:3">
      <c r="A132" s="13">
        <v>97.5</v>
      </c>
      <c r="B132" s="14" t="str">
        <f>_xlfn.CONCAT(TableEquipmentWeight[[#This Row],[relEquipment]],"-",TableEquipmentWeight[[#This Row],[weight]])</f>
        <v>PRESET-EQUIPMENT-EZBAR-97.5</v>
      </c>
      <c r="C132" s="13" t="s">
        <v>214</v>
      </c>
    </row>
    <row r="133" spans="1:3">
      <c r="A133" s="13">
        <v>100</v>
      </c>
      <c r="B133" s="14" t="str">
        <f>_xlfn.CONCAT(TableEquipmentWeight[[#This Row],[relEquipment]],"-",TableEquipmentWeight[[#This Row],[weight]])</f>
        <v>PRESET-EQUIPMENT-EZBAR-100</v>
      </c>
      <c r="C133" s="13" t="s">
        <v>214</v>
      </c>
    </row>
    <row r="134" spans="1:3">
      <c r="A134" s="13">
        <v>102.5</v>
      </c>
      <c r="B134" s="14" t="str">
        <f>_xlfn.CONCAT(TableEquipmentWeight[[#This Row],[relEquipment]],"-",TableEquipmentWeight[[#This Row],[weight]])</f>
        <v>PRESET-EQUIPMENT-EZBAR-102.5</v>
      </c>
      <c r="C134" s="13" t="s">
        <v>214</v>
      </c>
    </row>
    <row r="135" spans="1:3">
      <c r="A135" s="13">
        <v>105</v>
      </c>
      <c r="B135" s="14" t="str">
        <f>_xlfn.CONCAT(TableEquipmentWeight[[#This Row],[relEquipment]],"-",TableEquipmentWeight[[#This Row],[weight]])</f>
        <v>PRESET-EQUIPMENT-EZBAR-105</v>
      </c>
      <c r="C135" s="13" t="s">
        <v>214</v>
      </c>
    </row>
    <row r="136" spans="1:3">
      <c r="A136" s="13">
        <v>107.5</v>
      </c>
      <c r="B136" s="14" t="str">
        <f>_xlfn.CONCAT(TableEquipmentWeight[[#This Row],[relEquipment]],"-",TableEquipmentWeight[[#This Row],[weight]])</f>
        <v>PRESET-EQUIPMENT-EZBAR-107.5</v>
      </c>
      <c r="C136" s="13" t="s">
        <v>214</v>
      </c>
    </row>
    <row r="137" spans="1:3">
      <c r="A137" s="13">
        <v>110</v>
      </c>
      <c r="B137" s="14" t="str">
        <f>_xlfn.CONCAT(TableEquipmentWeight[[#This Row],[relEquipment]],"-",TableEquipmentWeight[[#This Row],[weight]])</f>
        <v>PRESET-EQUIPMENT-EZBAR-110</v>
      </c>
      <c r="C137" s="13" t="s">
        <v>214</v>
      </c>
    </row>
    <row r="138" spans="1:3">
      <c r="A138" s="13">
        <v>112.5</v>
      </c>
      <c r="B138" s="14" t="str">
        <f>_xlfn.CONCAT(TableEquipmentWeight[[#This Row],[relEquipment]],"-",TableEquipmentWeight[[#This Row],[weight]])</f>
        <v>PRESET-EQUIPMENT-EZBAR-112.5</v>
      </c>
      <c r="C138" s="13" t="s">
        <v>214</v>
      </c>
    </row>
    <row r="139" spans="1:3">
      <c r="A139" s="13">
        <v>115</v>
      </c>
      <c r="B139" s="14" t="str">
        <f>_xlfn.CONCAT(TableEquipmentWeight[[#This Row],[relEquipment]],"-",TableEquipmentWeight[[#This Row],[weight]])</f>
        <v>PRESET-EQUIPMENT-EZBAR-115</v>
      </c>
      <c r="C139" s="13" t="s">
        <v>214</v>
      </c>
    </row>
    <row r="140" spans="1:3">
      <c r="A140" s="13">
        <v>117.5</v>
      </c>
      <c r="B140" s="14" t="str">
        <f>_xlfn.CONCAT(TableEquipmentWeight[[#This Row],[relEquipment]],"-",TableEquipmentWeight[[#This Row],[weight]])</f>
        <v>PRESET-EQUIPMENT-EZBAR-117.5</v>
      </c>
      <c r="C140" s="13" t="s">
        <v>214</v>
      </c>
    </row>
    <row r="141" spans="1:3">
      <c r="A141" s="13">
        <v>120</v>
      </c>
      <c r="B141" s="14" t="str">
        <f>_xlfn.CONCAT(TableEquipmentWeight[[#This Row],[relEquipment]],"-",TableEquipmentWeight[[#This Row],[weight]])</f>
        <v>PRESET-EQUIPMENT-EZBAR-120</v>
      </c>
      <c r="C141" s="13" t="s">
        <v>214</v>
      </c>
    </row>
    <row r="142" spans="1:3">
      <c r="A142" s="13">
        <v>122.5</v>
      </c>
      <c r="B142" s="14" t="str">
        <f>_xlfn.CONCAT(TableEquipmentWeight[[#This Row],[relEquipment]],"-",TableEquipmentWeight[[#This Row],[weight]])</f>
        <v>PRESET-EQUIPMENT-EZBAR-122.5</v>
      </c>
      <c r="C142" s="13" t="s">
        <v>214</v>
      </c>
    </row>
    <row r="143" spans="1:3">
      <c r="A143" s="13">
        <v>125</v>
      </c>
      <c r="B143" s="14" t="str">
        <f>_xlfn.CONCAT(TableEquipmentWeight[[#This Row],[relEquipment]],"-",TableEquipmentWeight[[#This Row],[weight]])</f>
        <v>PRESET-EQUIPMENT-EZBAR-125</v>
      </c>
      <c r="C143" s="13" t="s">
        <v>214</v>
      </c>
    </row>
    <row r="144" spans="1:3">
      <c r="A144" s="13">
        <v>127.5</v>
      </c>
      <c r="B144" s="14" t="str">
        <f>_xlfn.CONCAT(TableEquipmentWeight[[#This Row],[relEquipment]],"-",TableEquipmentWeight[[#This Row],[weight]])</f>
        <v>PRESET-EQUIPMENT-EZBAR-127.5</v>
      </c>
      <c r="C144" s="13" t="s">
        <v>214</v>
      </c>
    </row>
    <row r="145" spans="1:3">
      <c r="A145" s="13">
        <v>130</v>
      </c>
      <c r="B145" s="14" t="str">
        <f>_xlfn.CONCAT(TableEquipmentWeight[[#This Row],[relEquipment]],"-",TableEquipmentWeight[[#This Row],[weight]])</f>
        <v>PRESET-EQUIPMENT-EZBAR-130</v>
      </c>
      <c r="C145" s="13" t="s">
        <v>214</v>
      </c>
    </row>
    <row r="146" spans="1:3">
      <c r="A146" s="13">
        <v>132.5</v>
      </c>
      <c r="B146" s="14" t="str">
        <f>_xlfn.CONCAT(TableEquipmentWeight[[#This Row],[relEquipment]],"-",TableEquipmentWeight[[#This Row],[weight]])</f>
        <v>PRESET-EQUIPMENT-EZBAR-132.5</v>
      </c>
      <c r="C146" s="13" t="s">
        <v>214</v>
      </c>
    </row>
    <row r="147" spans="1:3">
      <c r="A147" s="13">
        <v>135</v>
      </c>
      <c r="B147" s="14" t="str">
        <f>_xlfn.CONCAT(TableEquipmentWeight[[#This Row],[relEquipment]],"-",TableEquipmentWeight[[#This Row],[weight]])</f>
        <v>PRESET-EQUIPMENT-EZBAR-135</v>
      </c>
      <c r="C147" s="13" t="s">
        <v>214</v>
      </c>
    </row>
    <row r="148" spans="1:3">
      <c r="A148" s="13">
        <v>137.5</v>
      </c>
      <c r="B148" s="14" t="str">
        <f>_xlfn.CONCAT(TableEquipmentWeight[[#This Row],[relEquipment]],"-",TableEquipmentWeight[[#This Row],[weight]])</f>
        <v>PRESET-EQUIPMENT-EZBAR-137.5</v>
      </c>
      <c r="C148" s="13" t="s">
        <v>214</v>
      </c>
    </row>
    <row r="149" spans="1:3">
      <c r="A149" s="13">
        <v>140</v>
      </c>
      <c r="B149" s="14" t="str">
        <f>_xlfn.CONCAT(TableEquipmentWeight[[#This Row],[relEquipment]],"-",TableEquipmentWeight[[#This Row],[weight]])</f>
        <v>PRESET-EQUIPMENT-EZBAR-140</v>
      </c>
      <c r="C149" s="13" t="s">
        <v>214</v>
      </c>
    </row>
    <row r="150" spans="1:3">
      <c r="A150" s="13">
        <v>142.5</v>
      </c>
      <c r="B150" s="14" t="str">
        <f>_xlfn.CONCAT(TableEquipmentWeight[[#This Row],[relEquipment]],"-",TableEquipmentWeight[[#This Row],[weight]])</f>
        <v>PRESET-EQUIPMENT-EZBAR-142.5</v>
      </c>
      <c r="C150" s="13" t="s">
        <v>214</v>
      </c>
    </row>
    <row r="151" spans="1:3">
      <c r="A151" s="13">
        <v>145</v>
      </c>
      <c r="B151" s="14" t="str">
        <f>_xlfn.CONCAT(TableEquipmentWeight[[#This Row],[relEquipment]],"-",TableEquipmentWeight[[#This Row],[weight]])</f>
        <v>PRESET-EQUIPMENT-EZBAR-145</v>
      </c>
      <c r="C151" s="13" t="s">
        <v>214</v>
      </c>
    </row>
    <row r="152" spans="1:3">
      <c r="A152" s="13">
        <v>147.5</v>
      </c>
      <c r="B152" s="14" t="str">
        <f>_xlfn.CONCAT(TableEquipmentWeight[[#This Row],[relEquipment]],"-",TableEquipmentWeight[[#This Row],[weight]])</f>
        <v>PRESET-EQUIPMENT-EZBAR-147.5</v>
      </c>
      <c r="C152" s="13" t="s">
        <v>214</v>
      </c>
    </row>
    <row r="153" spans="1:3">
      <c r="A153" s="13">
        <v>150</v>
      </c>
      <c r="B153" s="14" t="str">
        <f>_xlfn.CONCAT(TableEquipmentWeight[[#This Row],[relEquipment]],"-",TableEquipmentWeight[[#This Row],[weight]])</f>
        <v>PRESET-EQUIPMENT-EZBAR-150</v>
      </c>
      <c r="C153" s="13" t="s">
        <v>214</v>
      </c>
    </row>
    <row r="154" spans="1:3">
      <c r="A154" s="13">
        <v>152.5</v>
      </c>
      <c r="B154" s="14" t="str">
        <f>_xlfn.CONCAT(TableEquipmentWeight[[#This Row],[relEquipment]],"-",TableEquipmentWeight[[#This Row],[weight]])</f>
        <v>PRESET-EQUIPMENT-EZBAR-152.5</v>
      </c>
      <c r="C154" s="13" t="s">
        <v>214</v>
      </c>
    </row>
    <row r="155" spans="1:3">
      <c r="A155" s="13">
        <v>155</v>
      </c>
      <c r="B155" s="14" t="str">
        <f>_xlfn.CONCAT(TableEquipmentWeight[[#This Row],[relEquipment]],"-",TableEquipmentWeight[[#This Row],[weight]])</f>
        <v>PRESET-EQUIPMENT-EZBAR-155</v>
      </c>
      <c r="C155" s="13" t="s">
        <v>214</v>
      </c>
    </row>
    <row r="156" spans="1:3">
      <c r="A156" s="13">
        <v>157.5</v>
      </c>
      <c r="B156" s="14" t="str">
        <f>_xlfn.CONCAT(TableEquipmentWeight[[#This Row],[relEquipment]],"-",TableEquipmentWeight[[#This Row],[weight]])</f>
        <v>PRESET-EQUIPMENT-EZBAR-157.5</v>
      </c>
      <c r="C156" s="13" t="s">
        <v>214</v>
      </c>
    </row>
    <row r="157" spans="1:3">
      <c r="A157" s="13">
        <v>160</v>
      </c>
      <c r="B157" s="14" t="str">
        <f>_xlfn.CONCAT(TableEquipmentWeight[[#This Row],[relEquipment]],"-",TableEquipmentWeight[[#This Row],[weight]])</f>
        <v>PRESET-EQUIPMENT-EZBAR-160</v>
      </c>
      <c r="C157" s="13" t="s">
        <v>214</v>
      </c>
    </row>
    <row r="158" spans="1:3">
      <c r="A158" s="13">
        <v>162.5</v>
      </c>
      <c r="B158" s="14" t="str">
        <f>_xlfn.CONCAT(TableEquipmentWeight[[#This Row],[relEquipment]],"-",TableEquipmentWeight[[#This Row],[weight]])</f>
        <v>PRESET-EQUIPMENT-EZBAR-162.5</v>
      </c>
      <c r="C158" s="13" t="s">
        <v>214</v>
      </c>
    </row>
    <row r="159" spans="1:3">
      <c r="A159" s="13">
        <v>165</v>
      </c>
      <c r="B159" s="14" t="str">
        <f>_xlfn.CONCAT(TableEquipmentWeight[[#This Row],[relEquipment]],"-",TableEquipmentWeight[[#This Row],[weight]])</f>
        <v>PRESET-EQUIPMENT-EZBAR-165</v>
      </c>
      <c r="C159" s="13" t="s">
        <v>214</v>
      </c>
    </row>
    <row r="160" spans="1:3">
      <c r="A160" s="13">
        <v>167.5</v>
      </c>
      <c r="B160" s="14" t="str">
        <f>_xlfn.CONCAT(TableEquipmentWeight[[#This Row],[relEquipment]],"-",TableEquipmentWeight[[#This Row],[weight]])</f>
        <v>PRESET-EQUIPMENT-EZBAR-167.5</v>
      </c>
      <c r="C160" s="13" t="s">
        <v>214</v>
      </c>
    </row>
    <row r="161" spans="1:3">
      <c r="A161" s="13">
        <v>170</v>
      </c>
      <c r="B161" s="14" t="str">
        <f>_xlfn.CONCAT(TableEquipmentWeight[[#This Row],[relEquipment]],"-",TableEquipmentWeight[[#This Row],[weight]])</f>
        <v>PRESET-EQUIPMENT-EZBAR-170</v>
      </c>
      <c r="C161" s="13" t="s">
        <v>214</v>
      </c>
    </row>
    <row r="162" spans="1:3">
      <c r="A162" s="13">
        <v>172.5</v>
      </c>
      <c r="B162" s="14" t="str">
        <f>_xlfn.CONCAT(TableEquipmentWeight[[#This Row],[relEquipment]],"-",TableEquipmentWeight[[#This Row],[weight]])</f>
        <v>PRESET-EQUIPMENT-EZBAR-172.5</v>
      </c>
      <c r="C162" s="13" t="s">
        <v>214</v>
      </c>
    </row>
    <row r="163" spans="1:3">
      <c r="A163" s="13">
        <v>175</v>
      </c>
      <c r="B163" s="14" t="str">
        <f>_xlfn.CONCAT(TableEquipmentWeight[[#This Row],[relEquipment]],"-",TableEquipmentWeight[[#This Row],[weight]])</f>
        <v>PRESET-EQUIPMENT-EZBAR-175</v>
      </c>
      <c r="C163" s="13" t="s">
        <v>214</v>
      </c>
    </row>
    <row r="164" spans="1:3">
      <c r="A164" s="13">
        <v>177.5</v>
      </c>
      <c r="B164" s="14" t="str">
        <f>_xlfn.CONCAT(TableEquipmentWeight[[#This Row],[relEquipment]],"-",TableEquipmentWeight[[#This Row],[weight]])</f>
        <v>PRESET-EQUIPMENT-EZBAR-177.5</v>
      </c>
      <c r="C164" s="13" t="s">
        <v>214</v>
      </c>
    </row>
    <row r="165" spans="1:3">
      <c r="A165" s="13">
        <v>180</v>
      </c>
      <c r="B165" s="14" t="str">
        <f>_xlfn.CONCAT(TableEquipmentWeight[[#This Row],[relEquipment]],"-",TableEquipmentWeight[[#This Row],[weight]])</f>
        <v>PRESET-EQUIPMENT-EZBAR-180</v>
      </c>
      <c r="C165" s="13" t="s">
        <v>214</v>
      </c>
    </row>
    <row r="166" spans="1:3">
      <c r="A166" s="13">
        <v>182.5</v>
      </c>
      <c r="B166" s="14" t="str">
        <f>_xlfn.CONCAT(TableEquipmentWeight[[#This Row],[relEquipment]],"-",TableEquipmentWeight[[#This Row],[weight]])</f>
        <v>PRESET-EQUIPMENT-EZBAR-182.5</v>
      </c>
      <c r="C166" s="13" t="s">
        <v>214</v>
      </c>
    </row>
    <row r="167" spans="1:3">
      <c r="A167" s="13">
        <v>185</v>
      </c>
      <c r="B167" s="14" t="str">
        <f>_xlfn.CONCAT(TableEquipmentWeight[[#This Row],[relEquipment]],"-",TableEquipmentWeight[[#This Row],[weight]])</f>
        <v>PRESET-EQUIPMENT-EZBAR-185</v>
      </c>
      <c r="C167" s="13" t="s">
        <v>214</v>
      </c>
    </row>
    <row r="168" spans="1:3">
      <c r="A168" s="13">
        <v>187.5</v>
      </c>
      <c r="B168" s="14" t="str">
        <f>_xlfn.CONCAT(TableEquipmentWeight[[#This Row],[relEquipment]],"-",TableEquipmentWeight[[#This Row],[weight]])</f>
        <v>PRESET-EQUIPMENT-EZBAR-187.5</v>
      </c>
      <c r="C168" s="13" t="s">
        <v>214</v>
      </c>
    </row>
    <row r="169" spans="1:3">
      <c r="A169" s="13">
        <v>190</v>
      </c>
      <c r="B169" s="14" t="str">
        <f>_xlfn.CONCAT(TableEquipmentWeight[[#This Row],[relEquipment]],"-",TableEquipmentWeight[[#This Row],[weight]])</f>
        <v>PRESET-EQUIPMENT-EZBAR-190</v>
      </c>
      <c r="C169" s="13" t="s">
        <v>214</v>
      </c>
    </row>
    <row r="170" spans="1:3">
      <c r="A170" s="13">
        <v>192.5</v>
      </c>
      <c r="B170" s="14" t="str">
        <f>_xlfn.CONCAT(TableEquipmentWeight[[#This Row],[relEquipment]],"-",TableEquipmentWeight[[#This Row],[weight]])</f>
        <v>PRESET-EQUIPMENT-EZBAR-192.5</v>
      </c>
      <c r="C170" s="13" t="s">
        <v>214</v>
      </c>
    </row>
    <row r="171" spans="1:3">
      <c r="A171" s="13">
        <v>195</v>
      </c>
      <c r="B171" s="14" t="str">
        <f>_xlfn.CONCAT(TableEquipmentWeight[[#This Row],[relEquipment]],"-",TableEquipmentWeight[[#This Row],[weight]])</f>
        <v>PRESET-EQUIPMENT-EZBAR-195</v>
      </c>
      <c r="C171" s="13" t="s">
        <v>214</v>
      </c>
    </row>
    <row r="172" spans="1:3">
      <c r="A172" s="13">
        <v>197.5</v>
      </c>
      <c r="B172" s="14" t="str">
        <f>_xlfn.CONCAT(TableEquipmentWeight[[#This Row],[relEquipment]],"-",TableEquipmentWeight[[#This Row],[weight]])</f>
        <v>PRESET-EQUIPMENT-EZBAR-197.5</v>
      </c>
      <c r="C172" s="13" t="s">
        <v>214</v>
      </c>
    </row>
    <row r="173" spans="1:3">
      <c r="A173" s="13">
        <v>200</v>
      </c>
      <c r="B173" s="14" t="str">
        <f>_xlfn.CONCAT(TableEquipmentWeight[[#This Row],[relEquipment]],"-",TableEquipmentWeight[[#This Row],[weight]])</f>
        <v>PRESET-EQUIPMENT-EZBAR-200</v>
      </c>
      <c r="C173" s="13" t="s">
        <v>214</v>
      </c>
    </row>
    <row r="174" spans="1:3">
      <c r="A174" s="13">
        <v>20</v>
      </c>
      <c r="B174" s="13" t="str">
        <f>_xlfn.CONCAT(TableEquipmentWeight[[#This Row],[relEquipment]],"-",TableEquipmentWeight[[#This Row],[weight]])</f>
        <v>PRESET-EQUIPMENT-TRICEPSPUSHDOWNSTATION-20</v>
      </c>
      <c r="C174" s="13" t="s">
        <v>216</v>
      </c>
    </row>
    <row r="175" spans="1:3">
      <c r="A175" s="13">
        <v>25</v>
      </c>
      <c r="B175" s="13" t="str">
        <f>_xlfn.CONCAT(TableEquipmentWeight[[#This Row],[relEquipment]],"-",TableEquipmentWeight[[#This Row],[weight]])</f>
        <v>PRESET-EQUIPMENT-TRICEPSPUSHDOWNSTATION-25</v>
      </c>
      <c r="C175" s="13" t="s">
        <v>216</v>
      </c>
    </row>
    <row r="176" spans="1:3">
      <c r="A176" s="13">
        <v>30</v>
      </c>
      <c r="B176" s="13" t="str">
        <f>_xlfn.CONCAT(TableEquipmentWeight[[#This Row],[relEquipment]],"-",TableEquipmentWeight[[#This Row],[weight]])</f>
        <v>PRESET-EQUIPMENT-TRICEPSPUSHDOWNSTATION-30</v>
      </c>
      <c r="C176" s="13" t="s">
        <v>216</v>
      </c>
    </row>
    <row r="177" spans="1:3">
      <c r="A177" s="13">
        <v>35</v>
      </c>
      <c r="B177" s="13" t="str">
        <f>_xlfn.CONCAT(TableEquipmentWeight[[#This Row],[relEquipment]],"-",TableEquipmentWeight[[#This Row],[weight]])</f>
        <v>PRESET-EQUIPMENT-TRICEPSPUSHDOWNSTATION-35</v>
      </c>
      <c r="C177" s="13" t="s">
        <v>216</v>
      </c>
    </row>
    <row r="178" spans="1:3">
      <c r="A178" s="13">
        <v>40</v>
      </c>
      <c r="B178" s="13" t="str">
        <f>_xlfn.CONCAT(TableEquipmentWeight[[#This Row],[relEquipment]],"-",TableEquipmentWeight[[#This Row],[weight]])</f>
        <v>PRESET-EQUIPMENT-TRICEPSPUSHDOWNSTATION-40</v>
      </c>
      <c r="C178" s="13" t="s">
        <v>216</v>
      </c>
    </row>
    <row r="179" spans="1:3">
      <c r="A179" s="13">
        <v>45</v>
      </c>
      <c r="B179" s="14" t="str">
        <f>_xlfn.CONCAT(TableEquipmentWeight[[#This Row],[relEquipment]],"-",TableEquipmentWeight[[#This Row],[weight]])</f>
        <v>PRESET-EQUIPMENT-TRICEPSPUSHDOWNSTATION-45</v>
      </c>
      <c r="C179" s="13" t="s">
        <v>216</v>
      </c>
    </row>
    <row r="180" spans="1:3">
      <c r="A180" s="13">
        <v>50</v>
      </c>
      <c r="B180" s="14" t="str">
        <f>_xlfn.CONCAT(TableEquipmentWeight[[#This Row],[relEquipment]],"-",TableEquipmentWeight[[#This Row],[weight]])</f>
        <v>PRESET-EQUIPMENT-TRICEPSPUSHDOWNSTATION-50</v>
      </c>
      <c r="C180" s="13" t="s">
        <v>216</v>
      </c>
    </row>
    <row r="181" spans="1:3">
      <c r="A181" s="13">
        <v>55</v>
      </c>
      <c r="B181" s="14" t="str">
        <f>_xlfn.CONCAT(TableEquipmentWeight[[#This Row],[relEquipment]],"-",TableEquipmentWeight[[#This Row],[weight]])</f>
        <v>PRESET-EQUIPMENT-TRICEPSPUSHDOWNSTATION-55</v>
      </c>
      <c r="C181" s="13" t="s">
        <v>216</v>
      </c>
    </row>
    <row r="182" spans="1:3">
      <c r="A182" s="13">
        <v>60</v>
      </c>
      <c r="B182" s="14" t="str">
        <f>_xlfn.CONCAT(TableEquipmentWeight[[#This Row],[relEquipment]],"-",TableEquipmentWeight[[#This Row],[weight]])</f>
        <v>PRESET-EQUIPMENT-TRICEPSPUSHDOWNSTATION-60</v>
      </c>
      <c r="C182" s="13" t="s">
        <v>216</v>
      </c>
    </row>
    <row r="183" spans="1:3">
      <c r="A183" s="13">
        <v>65</v>
      </c>
      <c r="B183" s="14" t="str">
        <f>_xlfn.CONCAT(TableEquipmentWeight[[#This Row],[relEquipment]],"-",TableEquipmentWeight[[#This Row],[weight]])</f>
        <v>PRESET-EQUIPMENT-TRICEPSPUSHDOWNSTATION-65</v>
      </c>
      <c r="C183" s="13" t="s">
        <v>216</v>
      </c>
    </row>
    <row r="184" spans="1:3">
      <c r="A184" s="13">
        <v>70</v>
      </c>
      <c r="B184" s="14" t="str">
        <f>_xlfn.CONCAT(TableEquipmentWeight[[#This Row],[relEquipment]],"-",TableEquipmentWeight[[#This Row],[weight]])</f>
        <v>PRESET-EQUIPMENT-TRICEPSPUSHDOWNSTATION-70</v>
      </c>
      <c r="C184" s="13" t="s">
        <v>216</v>
      </c>
    </row>
    <row r="185" spans="1:3">
      <c r="A185" s="13">
        <v>75</v>
      </c>
      <c r="B185" s="14" t="str">
        <f>_xlfn.CONCAT(TableEquipmentWeight[[#This Row],[relEquipment]],"-",TableEquipmentWeight[[#This Row],[weight]])</f>
        <v>PRESET-EQUIPMENT-TRICEPSPUSHDOWNSTATION-75</v>
      </c>
      <c r="C185" s="13" t="s">
        <v>216</v>
      </c>
    </row>
    <row r="186" spans="1:3">
      <c r="A186" s="13">
        <v>80</v>
      </c>
      <c r="B186" s="14" t="str">
        <f>_xlfn.CONCAT(TableEquipmentWeight[[#This Row],[relEquipment]],"-",TableEquipmentWeight[[#This Row],[weight]])</f>
        <v>PRESET-EQUIPMENT-TRICEPSPUSHDOWNSTATION-80</v>
      </c>
      <c r="C186" s="13" t="s">
        <v>216</v>
      </c>
    </row>
    <row r="187" spans="1:3">
      <c r="A187" s="13">
        <v>85</v>
      </c>
      <c r="B187" s="14" t="str">
        <f>_xlfn.CONCAT(TableEquipmentWeight[[#This Row],[relEquipment]],"-",TableEquipmentWeight[[#This Row],[weight]])</f>
        <v>PRESET-EQUIPMENT-TRICEPSPUSHDOWNSTATION-85</v>
      </c>
      <c r="C187" s="13" t="s">
        <v>216</v>
      </c>
    </row>
    <row r="188" spans="1:3">
      <c r="A188" s="13">
        <v>90</v>
      </c>
      <c r="B188" s="14" t="str">
        <f>_xlfn.CONCAT(TableEquipmentWeight[[#This Row],[relEquipment]],"-",TableEquipmentWeight[[#This Row],[weight]])</f>
        <v>PRESET-EQUIPMENT-TRICEPSPUSHDOWNSTATION-90</v>
      </c>
      <c r="C188" s="13" t="s">
        <v>216</v>
      </c>
    </row>
    <row r="189" spans="1:3">
      <c r="A189" s="13">
        <v>95</v>
      </c>
      <c r="B189" s="14" t="str">
        <f>_xlfn.CONCAT(TableEquipmentWeight[[#This Row],[relEquipment]],"-",TableEquipmentWeight[[#This Row],[weight]])</f>
        <v>PRESET-EQUIPMENT-TRICEPSPUSHDOWNSTATION-95</v>
      </c>
      <c r="C189" s="13" t="s">
        <v>216</v>
      </c>
    </row>
    <row r="190" spans="1:3">
      <c r="A190" s="13">
        <v>100</v>
      </c>
      <c r="B190" s="14" t="str">
        <f>_xlfn.CONCAT(TableEquipmentWeight[[#This Row],[relEquipment]],"-",TableEquipmentWeight[[#This Row],[weight]])</f>
        <v>PRESET-EQUIPMENT-TRICEPSPUSHDOWNSTATION-100</v>
      </c>
      <c r="C190" s="13" t="s">
        <v>216</v>
      </c>
    </row>
    <row r="191" spans="1:3">
      <c r="A191" s="13">
        <v>105</v>
      </c>
      <c r="B191" s="14" t="str">
        <f>_xlfn.CONCAT(TableEquipmentWeight[[#This Row],[relEquipment]],"-",TableEquipmentWeight[[#This Row],[weight]])</f>
        <v>PRESET-EQUIPMENT-TRICEPSPUSHDOWNSTATION-105</v>
      </c>
      <c r="C191" s="13" t="s">
        <v>216</v>
      </c>
    </row>
    <row r="192" spans="1:3">
      <c r="A192" s="13">
        <v>110</v>
      </c>
      <c r="B192" s="14" t="str">
        <f>_xlfn.CONCAT(TableEquipmentWeight[[#This Row],[relEquipment]],"-",TableEquipmentWeight[[#This Row],[weight]])</f>
        <v>PRESET-EQUIPMENT-TRICEPSPUSHDOWNSTATION-110</v>
      </c>
      <c r="C192" s="13" t="s">
        <v>216</v>
      </c>
    </row>
    <row r="193" spans="1:3">
      <c r="A193" s="13">
        <v>115</v>
      </c>
      <c r="B193" s="14" t="str">
        <f>_xlfn.CONCAT(TableEquipmentWeight[[#This Row],[relEquipment]],"-",TableEquipmentWeight[[#This Row],[weight]])</f>
        <v>PRESET-EQUIPMENT-TRICEPSPUSHDOWNSTATION-115</v>
      </c>
      <c r="C193" s="13" t="s">
        <v>216</v>
      </c>
    </row>
    <row r="194" spans="1:3">
      <c r="A194" s="13">
        <v>120</v>
      </c>
      <c r="B194" s="14" t="str">
        <f>_xlfn.CONCAT(TableEquipmentWeight[[#This Row],[relEquipment]],"-",TableEquipmentWeight[[#This Row],[weight]])</f>
        <v>PRESET-EQUIPMENT-TRICEPSPUSHDOWNSTATION-120</v>
      </c>
      <c r="C194" s="13" t="s">
        <v>216</v>
      </c>
    </row>
    <row r="195" spans="1:3">
      <c r="A195" s="13">
        <v>125</v>
      </c>
      <c r="B195" s="14" t="str">
        <f>_xlfn.CONCAT(TableEquipmentWeight[[#This Row],[relEquipment]],"-",TableEquipmentWeight[[#This Row],[weight]])</f>
        <v>PRESET-EQUIPMENT-TRICEPSPUSHDOWNSTATION-125</v>
      </c>
      <c r="C195" s="13" t="s">
        <v>216</v>
      </c>
    </row>
    <row r="196" spans="1:3">
      <c r="A196" s="13">
        <v>130</v>
      </c>
      <c r="B196" s="14" t="str">
        <f>_xlfn.CONCAT(TableEquipmentWeight[[#This Row],[relEquipment]],"-",TableEquipmentWeight[[#This Row],[weight]])</f>
        <v>PRESET-EQUIPMENT-TRICEPSPUSHDOWNSTATION-130</v>
      </c>
      <c r="C196" s="13" t="s">
        <v>216</v>
      </c>
    </row>
    <row r="197" spans="1:3">
      <c r="A197" s="13">
        <v>135</v>
      </c>
      <c r="B197" s="14" t="str">
        <f>_xlfn.CONCAT(TableEquipmentWeight[[#This Row],[relEquipment]],"-",TableEquipmentWeight[[#This Row],[weight]])</f>
        <v>PRESET-EQUIPMENT-TRICEPSPUSHDOWNSTATION-135</v>
      </c>
      <c r="C197" s="13" t="s">
        <v>216</v>
      </c>
    </row>
    <row r="198" spans="1:3">
      <c r="A198" s="13">
        <v>20</v>
      </c>
      <c r="B198" s="13" t="str">
        <f>_xlfn.CONCAT(TableEquipmentWeight[[#This Row],[relEquipment]],"-",TableEquipmentWeight[[#This Row],[weight]])</f>
        <v>PRESET-EQUIPMENT-SEATEDCABLEROWMACHINE-20</v>
      </c>
      <c r="C198" s="13" t="s">
        <v>222</v>
      </c>
    </row>
    <row r="199" spans="1:3">
      <c r="A199" s="13">
        <v>25</v>
      </c>
      <c r="B199" s="13" t="str">
        <f>_xlfn.CONCAT(TableEquipmentWeight[[#This Row],[relEquipment]],"-",TableEquipmentWeight[[#This Row],[weight]])</f>
        <v>PRESET-EQUIPMENT-SEATEDCABLEROWMACHINE-25</v>
      </c>
      <c r="C199" s="13" t="s">
        <v>222</v>
      </c>
    </row>
    <row r="200" spans="1:3">
      <c r="A200" s="13">
        <v>30</v>
      </c>
      <c r="B200" s="14" t="str">
        <f>_xlfn.CONCAT(TableEquipmentWeight[[#This Row],[relEquipment]],"-",TableEquipmentWeight[[#This Row],[weight]])</f>
        <v>PRESET-EQUIPMENT-SEATEDCABLEROWMACHINE-30</v>
      </c>
      <c r="C200" s="13" t="s">
        <v>222</v>
      </c>
    </row>
    <row r="201" spans="1:3">
      <c r="A201" s="13">
        <v>35</v>
      </c>
      <c r="B201" s="14" t="str">
        <f>_xlfn.CONCAT(TableEquipmentWeight[[#This Row],[relEquipment]],"-",TableEquipmentWeight[[#This Row],[weight]])</f>
        <v>PRESET-EQUIPMENT-SEATEDCABLEROWMACHINE-35</v>
      </c>
      <c r="C201" s="13" t="s">
        <v>222</v>
      </c>
    </row>
    <row r="202" spans="1:3">
      <c r="A202" s="13">
        <v>40</v>
      </c>
      <c r="B202" s="14" t="str">
        <f>_xlfn.CONCAT(TableEquipmentWeight[[#This Row],[relEquipment]],"-",TableEquipmentWeight[[#This Row],[weight]])</f>
        <v>PRESET-EQUIPMENT-SEATEDCABLEROWMACHINE-40</v>
      </c>
      <c r="C202" s="13" t="s">
        <v>222</v>
      </c>
    </row>
    <row r="203" spans="1:3">
      <c r="A203" s="13">
        <v>45</v>
      </c>
      <c r="B203" s="14" t="str">
        <f>_xlfn.CONCAT(TableEquipmentWeight[[#This Row],[relEquipment]],"-",TableEquipmentWeight[[#This Row],[weight]])</f>
        <v>PRESET-EQUIPMENT-SEATEDCABLEROWMACHINE-45</v>
      </c>
      <c r="C203" s="13" t="s">
        <v>222</v>
      </c>
    </row>
    <row r="204" spans="1:3">
      <c r="A204" s="13">
        <v>50</v>
      </c>
      <c r="B204" s="14" t="str">
        <f>_xlfn.CONCAT(TableEquipmentWeight[[#This Row],[relEquipment]],"-",TableEquipmentWeight[[#This Row],[weight]])</f>
        <v>PRESET-EQUIPMENT-SEATEDCABLEROWMACHINE-50</v>
      </c>
      <c r="C204" s="13" t="s">
        <v>222</v>
      </c>
    </row>
    <row r="205" spans="1:3">
      <c r="A205" s="13">
        <v>55</v>
      </c>
      <c r="B205" s="14" t="str">
        <f>_xlfn.CONCAT(TableEquipmentWeight[[#This Row],[relEquipment]],"-",TableEquipmentWeight[[#This Row],[weight]])</f>
        <v>PRESET-EQUIPMENT-SEATEDCABLEROWMACHINE-55</v>
      </c>
      <c r="C205" s="13" t="s">
        <v>222</v>
      </c>
    </row>
    <row r="206" spans="1:3">
      <c r="A206" s="13">
        <v>60</v>
      </c>
      <c r="B206" s="14" t="str">
        <f>_xlfn.CONCAT(TableEquipmentWeight[[#This Row],[relEquipment]],"-",TableEquipmentWeight[[#This Row],[weight]])</f>
        <v>PRESET-EQUIPMENT-SEATEDCABLEROWMACHINE-60</v>
      </c>
      <c r="C206" s="13" t="s">
        <v>222</v>
      </c>
    </row>
    <row r="207" spans="1:3">
      <c r="A207" s="13">
        <v>65</v>
      </c>
      <c r="B207" s="14" t="str">
        <f>_xlfn.CONCAT(TableEquipmentWeight[[#This Row],[relEquipment]],"-",TableEquipmentWeight[[#This Row],[weight]])</f>
        <v>PRESET-EQUIPMENT-SEATEDCABLEROWMACHINE-65</v>
      </c>
      <c r="C207" s="13" t="s">
        <v>222</v>
      </c>
    </row>
    <row r="208" spans="1:3">
      <c r="A208" s="13">
        <v>70</v>
      </c>
      <c r="B208" s="14" t="str">
        <f>_xlfn.CONCAT(TableEquipmentWeight[[#This Row],[relEquipment]],"-",TableEquipmentWeight[[#This Row],[weight]])</f>
        <v>PRESET-EQUIPMENT-SEATEDCABLEROWMACHINE-70</v>
      </c>
      <c r="C208" s="13" t="s">
        <v>222</v>
      </c>
    </row>
    <row r="209" spans="1:3">
      <c r="A209" s="13">
        <v>75</v>
      </c>
      <c r="B209" s="14" t="str">
        <f>_xlfn.CONCAT(TableEquipmentWeight[[#This Row],[relEquipment]],"-",TableEquipmentWeight[[#This Row],[weight]])</f>
        <v>PRESET-EQUIPMENT-SEATEDCABLEROWMACHINE-75</v>
      </c>
      <c r="C209" s="13" t="s">
        <v>222</v>
      </c>
    </row>
    <row r="210" spans="1:3">
      <c r="A210" s="13">
        <v>80</v>
      </c>
      <c r="B210" s="14" t="str">
        <f>_xlfn.CONCAT(TableEquipmentWeight[[#This Row],[relEquipment]],"-",TableEquipmentWeight[[#This Row],[weight]])</f>
        <v>PRESET-EQUIPMENT-SEATEDCABLEROWMACHINE-80</v>
      </c>
      <c r="C210" s="13" t="s">
        <v>222</v>
      </c>
    </row>
    <row r="211" spans="1:3">
      <c r="A211" s="13">
        <v>85</v>
      </c>
      <c r="B211" s="14" t="str">
        <f>_xlfn.CONCAT(TableEquipmentWeight[[#This Row],[relEquipment]],"-",TableEquipmentWeight[[#This Row],[weight]])</f>
        <v>PRESET-EQUIPMENT-SEATEDCABLEROWMACHINE-85</v>
      </c>
      <c r="C211" s="13" t="s">
        <v>222</v>
      </c>
    </row>
    <row r="212" spans="1:3">
      <c r="A212" s="13">
        <v>90</v>
      </c>
      <c r="B212" s="14" t="str">
        <f>_xlfn.CONCAT(TableEquipmentWeight[[#This Row],[relEquipment]],"-",TableEquipmentWeight[[#This Row],[weight]])</f>
        <v>PRESET-EQUIPMENT-SEATEDCABLEROWMACHINE-90</v>
      </c>
      <c r="C212" s="13" t="s">
        <v>222</v>
      </c>
    </row>
    <row r="213" spans="1:3">
      <c r="A213" s="13">
        <v>95</v>
      </c>
      <c r="B213" s="14" t="str">
        <f>_xlfn.CONCAT(TableEquipmentWeight[[#This Row],[relEquipment]],"-",TableEquipmentWeight[[#This Row],[weight]])</f>
        <v>PRESET-EQUIPMENT-SEATEDCABLEROWMACHINE-95</v>
      </c>
      <c r="C213" s="13" t="s">
        <v>222</v>
      </c>
    </row>
    <row r="214" spans="1:3">
      <c r="A214" s="13">
        <v>100</v>
      </c>
      <c r="B214" s="14" t="str">
        <f>_xlfn.CONCAT(TableEquipmentWeight[[#This Row],[relEquipment]],"-",TableEquipmentWeight[[#This Row],[weight]])</f>
        <v>PRESET-EQUIPMENT-SEATEDCABLEROWMACHINE-100</v>
      </c>
      <c r="C214" s="13" t="s">
        <v>222</v>
      </c>
    </row>
    <row r="215" spans="1:3">
      <c r="A215" s="13">
        <v>105</v>
      </c>
      <c r="B215" s="14" t="str">
        <f>_xlfn.CONCAT(TableEquipmentWeight[[#This Row],[relEquipment]],"-",TableEquipmentWeight[[#This Row],[weight]])</f>
        <v>PRESET-EQUIPMENT-SEATEDCABLEROWMACHINE-105</v>
      </c>
      <c r="C215" s="13" t="s">
        <v>222</v>
      </c>
    </row>
    <row r="216" spans="1:3">
      <c r="A216" s="13">
        <v>110</v>
      </c>
      <c r="B216" s="14" t="str">
        <f>_xlfn.CONCAT(TableEquipmentWeight[[#This Row],[relEquipment]],"-",TableEquipmentWeight[[#This Row],[weight]])</f>
        <v>PRESET-EQUIPMENT-SEATEDCABLEROWMACHINE-110</v>
      </c>
      <c r="C216" s="13" t="s">
        <v>222</v>
      </c>
    </row>
    <row r="217" spans="1:3">
      <c r="A217" s="13">
        <v>115</v>
      </c>
      <c r="B217" s="14" t="str">
        <f>_xlfn.CONCAT(TableEquipmentWeight[[#This Row],[relEquipment]],"-",TableEquipmentWeight[[#This Row],[weight]])</f>
        <v>PRESET-EQUIPMENT-SEATEDCABLEROWMACHINE-115</v>
      </c>
      <c r="C217" s="13" t="s">
        <v>222</v>
      </c>
    </row>
    <row r="218" spans="1:3">
      <c r="A218" s="13">
        <v>120</v>
      </c>
      <c r="B218" s="14" t="str">
        <f>_xlfn.CONCAT(TableEquipmentWeight[[#This Row],[relEquipment]],"-",TableEquipmentWeight[[#This Row],[weight]])</f>
        <v>PRESET-EQUIPMENT-SEATEDCABLEROWMACHINE-120</v>
      </c>
      <c r="C218" s="13" t="s">
        <v>222</v>
      </c>
    </row>
    <row r="219" spans="1:3">
      <c r="A219" s="13">
        <v>125</v>
      </c>
      <c r="B219" s="14" t="str">
        <f>_xlfn.CONCAT(TableEquipmentWeight[[#This Row],[relEquipment]],"-",TableEquipmentWeight[[#This Row],[weight]])</f>
        <v>PRESET-EQUIPMENT-SEATEDCABLEROWMACHINE-125</v>
      </c>
      <c r="C219" s="13" t="s">
        <v>222</v>
      </c>
    </row>
    <row r="220" spans="1:3">
      <c r="A220" s="13">
        <v>130</v>
      </c>
      <c r="B220" s="14" t="str">
        <f>_xlfn.CONCAT(TableEquipmentWeight[[#This Row],[relEquipment]],"-",TableEquipmentWeight[[#This Row],[weight]])</f>
        <v>PRESET-EQUIPMENT-SEATEDCABLEROWMACHINE-130</v>
      </c>
      <c r="C220" s="13" t="s">
        <v>222</v>
      </c>
    </row>
    <row r="221" spans="1:3">
      <c r="A221" s="13">
        <v>135</v>
      </c>
      <c r="B221" s="14" t="str">
        <f>_xlfn.CONCAT(TableEquipmentWeight[[#This Row],[relEquipment]],"-",TableEquipmentWeight[[#This Row],[weight]])</f>
        <v>PRESET-EQUIPMENT-SEATEDCABLEROWMACHINE-135</v>
      </c>
      <c r="C221" s="13" t="s">
        <v>222</v>
      </c>
    </row>
    <row r="222" spans="1:3">
      <c r="A222" s="13">
        <v>20</v>
      </c>
      <c r="B222" s="13" t="str">
        <f>_xlfn.CONCAT(TableEquipmentWeight[[#This Row],[relEquipment]],"-",TableEquipmentWeight[[#This Row],[weight]])</f>
        <v>PRESET-EQUIPMENT-LEGCURLMACHINE-20</v>
      </c>
      <c r="C222" s="13" t="s">
        <v>226</v>
      </c>
    </row>
    <row r="223" spans="1:3">
      <c r="A223" s="13">
        <v>25</v>
      </c>
      <c r="B223" s="13" t="str">
        <f>_xlfn.CONCAT(TableEquipmentWeight[[#This Row],[relEquipment]],"-",TableEquipmentWeight[[#This Row],[weight]])</f>
        <v>PRESET-EQUIPMENT-LEGCURLMACHINE-25</v>
      </c>
      <c r="C223" s="13" t="s">
        <v>226</v>
      </c>
    </row>
    <row r="224" spans="1:3">
      <c r="A224" s="13">
        <v>30</v>
      </c>
      <c r="B224" s="13" t="str">
        <f>_xlfn.CONCAT(TableEquipmentWeight[[#This Row],[relEquipment]],"-",TableEquipmentWeight[[#This Row],[weight]])</f>
        <v>PRESET-EQUIPMENT-LEGCURLMACHINE-30</v>
      </c>
      <c r="C224" s="13" t="s">
        <v>226</v>
      </c>
    </row>
    <row r="225" spans="1:3">
      <c r="A225" s="13">
        <v>35</v>
      </c>
      <c r="B225" s="14" t="str">
        <f>_xlfn.CONCAT(TableEquipmentWeight[[#This Row],[relEquipment]],"-",TableEquipmentWeight[[#This Row],[weight]])</f>
        <v>PRESET-EQUIPMENT-LEGCURLMACHINE-35</v>
      </c>
      <c r="C225" s="13" t="s">
        <v>226</v>
      </c>
    </row>
    <row r="226" spans="1:3">
      <c r="A226" s="13">
        <v>40</v>
      </c>
      <c r="B226" s="14" t="str">
        <f>_xlfn.CONCAT(TableEquipmentWeight[[#This Row],[relEquipment]],"-",TableEquipmentWeight[[#This Row],[weight]])</f>
        <v>PRESET-EQUIPMENT-LEGCURLMACHINE-40</v>
      </c>
      <c r="C226" s="13" t="s">
        <v>226</v>
      </c>
    </row>
    <row r="227" spans="1:3">
      <c r="A227" s="13">
        <v>45</v>
      </c>
      <c r="B227" s="14" t="str">
        <f>_xlfn.CONCAT(TableEquipmentWeight[[#This Row],[relEquipment]],"-",TableEquipmentWeight[[#This Row],[weight]])</f>
        <v>PRESET-EQUIPMENT-LEGCURLMACHINE-45</v>
      </c>
      <c r="C227" s="13" t="s">
        <v>226</v>
      </c>
    </row>
    <row r="228" spans="1:3">
      <c r="A228" s="13">
        <v>50</v>
      </c>
      <c r="B228" s="14" t="str">
        <f>_xlfn.CONCAT(TableEquipmentWeight[[#This Row],[relEquipment]],"-",TableEquipmentWeight[[#This Row],[weight]])</f>
        <v>PRESET-EQUIPMENT-LEGCURLMACHINE-50</v>
      </c>
      <c r="C228" s="13" t="s">
        <v>226</v>
      </c>
    </row>
    <row r="229" spans="1:3">
      <c r="A229" s="13">
        <v>55</v>
      </c>
      <c r="B229" s="14" t="str">
        <f>_xlfn.CONCAT(TableEquipmentWeight[[#This Row],[relEquipment]],"-",TableEquipmentWeight[[#This Row],[weight]])</f>
        <v>PRESET-EQUIPMENT-LEGCURLMACHINE-55</v>
      </c>
      <c r="C229" s="13" t="s">
        <v>226</v>
      </c>
    </row>
    <row r="230" spans="1:3">
      <c r="A230" s="13">
        <v>60</v>
      </c>
      <c r="B230" s="14" t="str">
        <f>_xlfn.CONCAT(TableEquipmentWeight[[#This Row],[relEquipment]],"-",TableEquipmentWeight[[#This Row],[weight]])</f>
        <v>PRESET-EQUIPMENT-LEGCURLMACHINE-60</v>
      </c>
      <c r="C230" s="13" t="s">
        <v>226</v>
      </c>
    </row>
    <row r="231" spans="1:3">
      <c r="A231" s="13">
        <v>65</v>
      </c>
      <c r="B231" s="14" t="str">
        <f>_xlfn.CONCAT(TableEquipmentWeight[[#This Row],[relEquipment]],"-",TableEquipmentWeight[[#This Row],[weight]])</f>
        <v>PRESET-EQUIPMENT-LEGCURLMACHINE-65</v>
      </c>
      <c r="C231" s="13" t="s">
        <v>226</v>
      </c>
    </row>
    <row r="232" spans="1:3">
      <c r="A232" s="13">
        <v>70</v>
      </c>
      <c r="B232" s="14" t="str">
        <f>_xlfn.CONCAT(TableEquipmentWeight[[#This Row],[relEquipment]],"-",TableEquipmentWeight[[#This Row],[weight]])</f>
        <v>PRESET-EQUIPMENT-LEGCURLMACHINE-70</v>
      </c>
      <c r="C232" s="13" t="s">
        <v>226</v>
      </c>
    </row>
    <row r="233" spans="1:3">
      <c r="A233" s="13">
        <v>75</v>
      </c>
      <c r="B233" s="14" t="str">
        <f>_xlfn.CONCAT(TableEquipmentWeight[[#This Row],[relEquipment]],"-",TableEquipmentWeight[[#This Row],[weight]])</f>
        <v>PRESET-EQUIPMENT-LEGCURLMACHINE-75</v>
      </c>
      <c r="C233" s="13" t="s">
        <v>226</v>
      </c>
    </row>
    <row r="234" spans="1:3">
      <c r="A234" s="13">
        <v>80</v>
      </c>
      <c r="B234" s="14" t="str">
        <f>_xlfn.CONCAT(TableEquipmentWeight[[#This Row],[relEquipment]],"-",TableEquipmentWeight[[#This Row],[weight]])</f>
        <v>PRESET-EQUIPMENT-LEGCURLMACHINE-80</v>
      </c>
      <c r="C234" s="13" t="s">
        <v>226</v>
      </c>
    </row>
    <row r="235" spans="1:3">
      <c r="A235" s="13">
        <v>85</v>
      </c>
      <c r="B235" s="14" t="str">
        <f>_xlfn.CONCAT(TableEquipmentWeight[[#This Row],[relEquipment]],"-",TableEquipmentWeight[[#This Row],[weight]])</f>
        <v>PRESET-EQUIPMENT-LEGCURLMACHINE-85</v>
      </c>
      <c r="C235" s="13" t="s">
        <v>226</v>
      </c>
    </row>
    <row r="236" spans="1:3">
      <c r="A236" s="13">
        <v>90</v>
      </c>
      <c r="B236" s="14" t="str">
        <f>_xlfn.CONCAT(TableEquipmentWeight[[#This Row],[relEquipment]],"-",TableEquipmentWeight[[#This Row],[weight]])</f>
        <v>PRESET-EQUIPMENT-LEGCURLMACHINE-90</v>
      </c>
      <c r="C236" s="13" t="s">
        <v>226</v>
      </c>
    </row>
    <row r="237" spans="1:3">
      <c r="A237" s="13">
        <v>95</v>
      </c>
      <c r="B237" s="14" t="str">
        <f>_xlfn.CONCAT(TableEquipmentWeight[[#This Row],[relEquipment]],"-",TableEquipmentWeight[[#This Row],[weight]])</f>
        <v>PRESET-EQUIPMENT-LEGCURLMACHINE-95</v>
      </c>
      <c r="C237" s="13" t="s">
        <v>226</v>
      </c>
    </row>
    <row r="238" spans="1:3">
      <c r="A238" s="13">
        <v>100</v>
      </c>
      <c r="B238" s="14" t="str">
        <f>_xlfn.CONCAT(TableEquipmentWeight[[#This Row],[relEquipment]],"-",TableEquipmentWeight[[#This Row],[weight]])</f>
        <v>PRESET-EQUIPMENT-LEGCURLMACHINE-100</v>
      </c>
      <c r="C238" s="13" t="s">
        <v>226</v>
      </c>
    </row>
    <row r="239" spans="1:3">
      <c r="A239" s="13">
        <v>105</v>
      </c>
      <c r="B239" s="14" t="str">
        <f>_xlfn.CONCAT(TableEquipmentWeight[[#This Row],[relEquipment]],"-",TableEquipmentWeight[[#This Row],[weight]])</f>
        <v>PRESET-EQUIPMENT-LEGCURLMACHINE-105</v>
      </c>
      <c r="C239" s="13" t="s">
        <v>226</v>
      </c>
    </row>
    <row r="240" spans="1:3">
      <c r="A240" s="13">
        <v>110</v>
      </c>
      <c r="B240" s="14" t="str">
        <f>_xlfn.CONCAT(TableEquipmentWeight[[#This Row],[relEquipment]],"-",TableEquipmentWeight[[#This Row],[weight]])</f>
        <v>PRESET-EQUIPMENT-LEGCURLMACHINE-110</v>
      </c>
      <c r="C240" s="13" t="s">
        <v>226</v>
      </c>
    </row>
    <row r="241" spans="1:3">
      <c r="A241" s="13">
        <v>115</v>
      </c>
      <c r="B241" s="14" t="str">
        <f>_xlfn.CONCAT(TableEquipmentWeight[[#This Row],[relEquipment]],"-",TableEquipmentWeight[[#This Row],[weight]])</f>
        <v>PRESET-EQUIPMENT-LEGCURLMACHINE-115</v>
      </c>
      <c r="C241" s="13" t="s">
        <v>226</v>
      </c>
    </row>
    <row r="242" spans="1:3">
      <c r="A242" s="13">
        <v>120</v>
      </c>
      <c r="B242" s="14" t="str">
        <f>_xlfn.CONCAT(TableEquipmentWeight[[#This Row],[relEquipment]],"-",TableEquipmentWeight[[#This Row],[weight]])</f>
        <v>PRESET-EQUIPMENT-LEGCURLMACHINE-120</v>
      </c>
      <c r="C242" s="13" t="s">
        <v>226</v>
      </c>
    </row>
    <row r="243" spans="1:3">
      <c r="A243" s="13">
        <v>125</v>
      </c>
      <c r="B243" s="14" t="str">
        <f>_xlfn.CONCAT(TableEquipmentWeight[[#This Row],[relEquipment]],"-",TableEquipmentWeight[[#This Row],[weight]])</f>
        <v>PRESET-EQUIPMENT-LEGCURLMACHINE-125</v>
      </c>
      <c r="C243" s="13" t="s">
        <v>226</v>
      </c>
    </row>
    <row r="244" spans="1:3">
      <c r="A244" s="13">
        <v>130</v>
      </c>
      <c r="B244" s="14" t="str">
        <f>_xlfn.CONCAT(TableEquipmentWeight[[#This Row],[relEquipment]],"-",TableEquipmentWeight[[#This Row],[weight]])</f>
        <v>PRESET-EQUIPMENT-LEGCURLMACHINE-130</v>
      </c>
      <c r="C244" s="13" t="s">
        <v>226</v>
      </c>
    </row>
    <row r="245" spans="1:3">
      <c r="A245" s="13">
        <v>135</v>
      </c>
      <c r="B245" s="14" t="str">
        <f>_xlfn.CONCAT(TableEquipmentWeight[[#This Row],[relEquipment]],"-",TableEquipmentWeight[[#This Row],[weight]])</f>
        <v>PRESET-EQUIPMENT-LEGCURLMACHINE-135</v>
      </c>
      <c r="C245" s="13" t="s">
        <v>226</v>
      </c>
    </row>
    <row r="246" spans="1:3">
      <c r="A246" s="13">
        <v>20</v>
      </c>
      <c r="B246" s="13" t="str">
        <f>_xlfn.CONCAT(TableEquipmentWeight[[#This Row],[relEquipment]],"-",TableEquipmentWeight[[#This Row],[weight]])</f>
        <v>PRESET-EQUIPMENT-LEGEXTENSIONMACHINE-20</v>
      </c>
      <c r="C246" s="13" t="s">
        <v>228</v>
      </c>
    </row>
    <row r="247" spans="1:3">
      <c r="A247" s="13">
        <v>25</v>
      </c>
      <c r="B247" s="13" t="str">
        <f>_xlfn.CONCAT(TableEquipmentWeight[[#This Row],[relEquipment]],"-",TableEquipmentWeight[[#This Row],[weight]])</f>
        <v>PRESET-EQUIPMENT-LEGEXTENSIONMACHINE-25</v>
      </c>
      <c r="C247" s="13" t="s">
        <v>228</v>
      </c>
    </row>
    <row r="248" spans="1:3">
      <c r="A248" s="13">
        <v>30</v>
      </c>
      <c r="B248" s="14" t="str">
        <f>_xlfn.CONCAT(TableEquipmentWeight[[#This Row],[relEquipment]],"-",TableEquipmentWeight[[#This Row],[weight]])</f>
        <v>PRESET-EQUIPMENT-LEGEXTENSIONMACHINE-30</v>
      </c>
      <c r="C248" s="13" t="s">
        <v>228</v>
      </c>
    </row>
    <row r="249" spans="1:3">
      <c r="A249" s="13">
        <v>35</v>
      </c>
      <c r="B249" s="14" t="str">
        <f>_xlfn.CONCAT(TableEquipmentWeight[[#This Row],[relEquipment]],"-",TableEquipmentWeight[[#This Row],[weight]])</f>
        <v>PRESET-EQUIPMENT-LEGEXTENSIONMACHINE-35</v>
      </c>
      <c r="C249" s="13" t="s">
        <v>228</v>
      </c>
    </row>
    <row r="250" spans="1:3">
      <c r="A250" s="13">
        <v>40</v>
      </c>
      <c r="B250" s="14" t="str">
        <f>_xlfn.CONCAT(TableEquipmentWeight[[#This Row],[relEquipment]],"-",TableEquipmentWeight[[#This Row],[weight]])</f>
        <v>PRESET-EQUIPMENT-LEGEXTENSIONMACHINE-40</v>
      </c>
      <c r="C250" s="13" t="s">
        <v>228</v>
      </c>
    </row>
    <row r="251" spans="1:3">
      <c r="A251" s="13">
        <v>45</v>
      </c>
      <c r="B251" s="14" t="str">
        <f>_xlfn.CONCAT(TableEquipmentWeight[[#This Row],[relEquipment]],"-",TableEquipmentWeight[[#This Row],[weight]])</f>
        <v>PRESET-EQUIPMENT-LEGEXTENSIONMACHINE-45</v>
      </c>
      <c r="C251" s="13" t="s">
        <v>228</v>
      </c>
    </row>
    <row r="252" spans="1:3">
      <c r="A252" s="13">
        <v>50</v>
      </c>
      <c r="B252" s="14" t="str">
        <f>_xlfn.CONCAT(TableEquipmentWeight[[#This Row],[relEquipment]],"-",TableEquipmentWeight[[#This Row],[weight]])</f>
        <v>PRESET-EQUIPMENT-LEGEXTENSIONMACHINE-50</v>
      </c>
      <c r="C252" s="13" t="s">
        <v>228</v>
      </c>
    </row>
    <row r="253" spans="1:3">
      <c r="A253" s="13">
        <v>55</v>
      </c>
      <c r="B253" s="14" t="str">
        <f>_xlfn.CONCAT(TableEquipmentWeight[[#This Row],[relEquipment]],"-",TableEquipmentWeight[[#This Row],[weight]])</f>
        <v>PRESET-EQUIPMENT-LEGEXTENSIONMACHINE-55</v>
      </c>
      <c r="C253" s="13" t="s">
        <v>228</v>
      </c>
    </row>
    <row r="254" spans="1:3">
      <c r="A254" s="13">
        <v>60</v>
      </c>
      <c r="B254" s="14" t="str">
        <f>_xlfn.CONCAT(TableEquipmentWeight[[#This Row],[relEquipment]],"-",TableEquipmentWeight[[#This Row],[weight]])</f>
        <v>PRESET-EQUIPMENT-LEGEXTENSIONMACHINE-60</v>
      </c>
      <c r="C254" s="13" t="s">
        <v>228</v>
      </c>
    </row>
    <row r="255" spans="1:3">
      <c r="A255" s="13">
        <v>65</v>
      </c>
      <c r="B255" s="14" t="str">
        <f>_xlfn.CONCAT(TableEquipmentWeight[[#This Row],[relEquipment]],"-",TableEquipmentWeight[[#This Row],[weight]])</f>
        <v>PRESET-EQUIPMENT-LEGEXTENSIONMACHINE-65</v>
      </c>
      <c r="C255" s="13" t="s">
        <v>228</v>
      </c>
    </row>
    <row r="256" spans="1:3">
      <c r="A256" s="13">
        <v>70</v>
      </c>
      <c r="B256" s="14" t="str">
        <f>_xlfn.CONCAT(TableEquipmentWeight[[#This Row],[relEquipment]],"-",TableEquipmentWeight[[#This Row],[weight]])</f>
        <v>PRESET-EQUIPMENT-LEGEXTENSIONMACHINE-70</v>
      </c>
      <c r="C256" s="13" t="s">
        <v>228</v>
      </c>
    </row>
    <row r="257" spans="1:3">
      <c r="A257" s="13">
        <v>75</v>
      </c>
      <c r="B257" s="14" t="str">
        <f>_xlfn.CONCAT(TableEquipmentWeight[[#This Row],[relEquipment]],"-",TableEquipmentWeight[[#This Row],[weight]])</f>
        <v>PRESET-EQUIPMENT-LEGEXTENSIONMACHINE-75</v>
      </c>
      <c r="C257" s="13" t="s">
        <v>228</v>
      </c>
    </row>
    <row r="258" spans="1:3">
      <c r="A258" s="13">
        <v>80</v>
      </c>
      <c r="B258" s="14" t="str">
        <f>_xlfn.CONCAT(TableEquipmentWeight[[#This Row],[relEquipment]],"-",TableEquipmentWeight[[#This Row],[weight]])</f>
        <v>PRESET-EQUIPMENT-LEGEXTENSIONMACHINE-80</v>
      </c>
      <c r="C258" s="13" t="s">
        <v>228</v>
      </c>
    </row>
    <row r="259" spans="1:3">
      <c r="A259" s="13">
        <v>85</v>
      </c>
      <c r="B259" s="14" t="str">
        <f>_xlfn.CONCAT(TableEquipmentWeight[[#This Row],[relEquipment]],"-",TableEquipmentWeight[[#This Row],[weight]])</f>
        <v>PRESET-EQUIPMENT-LEGEXTENSIONMACHINE-85</v>
      </c>
      <c r="C259" s="13" t="s">
        <v>228</v>
      </c>
    </row>
    <row r="260" spans="1:3">
      <c r="A260" s="13">
        <v>90</v>
      </c>
      <c r="B260" s="14" t="str">
        <f>_xlfn.CONCAT(TableEquipmentWeight[[#This Row],[relEquipment]],"-",TableEquipmentWeight[[#This Row],[weight]])</f>
        <v>PRESET-EQUIPMENT-LEGEXTENSIONMACHINE-90</v>
      </c>
      <c r="C260" s="13" t="s">
        <v>228</v>
      </c>
    </row>
    <row r="261" spans="1:3">
      <c r="A261" s="13">
        <v>95</v>
      </c>
      <c r="B261" s="14" t="str">
        <f>_xlfn.CONCAT(TableEquipmentWeight[[#This Row],[relEquipment]],"-",TableEquipmentWeight[[#This Row],[weight]])</f>
        <v>PRESET-EQUIPMENT-LEGEXTENSIONMACHINE-95</v>
      </c>
      <c r="C261" s="13" t="s">
        <v>228</v>
      </c>
    </row>
    <row r="262" spans="1:3">
      <c r="A262" s="13">
        <v>100</v>
      </c>
      <c r="B262" s="14" t="str">
        <f>_xlfn.CONCAT(TableEquipmentWeight[[#This Row],[relEquipment]],"-",TableEquipmentWeight[[#This Row],[weight]])</f>
        <v>PRESET-EQUIPMENT-LEGEXTENSIONMACHINE-100</v>
      </c>
      <c r="C262" s="13" t="s">
        <v>228</v>
      </c>
    </row>
    <row r="263" spans="1:3">
      <c r="A263" s="13">
        <v>105</v>
      </c>
      <c r="B263" s="14" t="str">
        <f>_xlfn.CONCAT(TableEquipmentWeight[[#This Row],[relEquipment]],"-",TableEquipmentWeight[[#This Row],[weight]])</f>
        <v>PRESET-EQUIPMENT-LEGEXTENSIONMACHINE-105</v>
      </c>
      <c r="C263" s="13" t="s">
        <v>228</v>
      </c>
    </row>
    <row r="264" spans="1:3">
      <c r="A264" s="13">
        <v>110</v>
      </c>
      <c r="B264" s="14" t="str">
        <f>_xlfn.CONCAT(TableEquipmentWeight[[#This Row],[relEquipment]],"-",TableEquipmentWeight[[#This Row],[weight]])</f>
        <v>PRESET-EQUIPMENT-LEGEXTENSIONMACHINE-110</v>
      </c>
      <c r="C264" s="13" t="s">
        <v>228</v>
      </c>
    </row>
    <row r="265" spans="1:3">
      <c r="A265" s="13">
        <v>115</v>
      </c>
      <c r="B265" s="14" t="str">
        <f>_xlfn.CONCAT(TableEquipmentWeight[[#This Row],[relEquipment]],"-",TableEquipmentWeight[[#This Row],[weight]])</f>
        <v>PRESET-EQUIPMENT-LEGEXTENSIONMACHINE-115</v>
      </c>
      <c r="C265" s="13" t="s">
        <v>228</v>
      </c>
    </row>
    <row r="266" spans="1:3">
      <c r="A266" s="13">
        <v>120</v>
      </c>
      <c r="B266" s="14" t="str">
        <f>_xlfn.CONCAT(TableEquipmentWeight[[#This Row],[relEquipment]],"-",TableEquipmentWeight[[#This Row],[weight]])</f>
        <v>PRESET-EQUIPMENT-LEGEXTENSIONMACHINE-120</v>
      </c>
      <c r="C266" s="13" t="s">
        <v>228</v>
      </c>
    </row>
    <row r="267" spans="1:3">
      <c r="A267" s="13">
        <v>125</v>
      </c>
      <c r="B267" s="14" t="str">
        <f>_xlfn.CONCAT(TableEquipmentWeight[[#This Row],[relEquipment]],"-",TableEquipmentWeight[[#This Row],[weight]])</f>
        <v>PRESET-EQUIPMENT-LEGEXTENSIONMACHINE-125</v>
      </c>
      <c r="C267" s="13" t="s">
        <v>228</v>
      </c>
    </row>
    <row r="268" spans="1:3">
      <c r="A268" s="13">
        <v>130</v>
      </c>
      <c r="B268" s="14" t="str">
        <f>_xlfn.CONCAT(TableEquipmentWeight[[#This Row],[relEquipment]],"-",TableEquipmentWeight[[#This Row],[weight]])</f>
        <v>PRESET-EQUIPMENT-LEGEXTENSIONMACHINE-130</v>
      </c>
      <c r="C268" s="13" t="s">
        <v>228</v>
      </c>
    </row>
    <row r="269" spans="1:3">
      <c r="A269" s="13">
        <v>135</v>
      </c>
      <c r="B269" s="14" t="str">
        <f>_xlfn.CONCAT(TableEquipmentWeight[[#This Row],[relEquipment]],"-",TableEquipmentWeight[[#This Row],[weight]])</f>
        <v>PRESET-EQUIPMENT-LEGEXTENSIONMACHINE-135</v>
      </c>
      <c r="C269" s="13" t="s">
        <v>228</v>
      </c>
    </row>
    <row r="270" spans="1:3">
      <c r="A270" s="13">
        <v>5</v>
      </c>
      <c r="B270" s="13" t="str">
        <f>_xlfn.CONCAT(TableEquipmentWeight[[#This Row],[relEquipment]],"-",TableEquipmentWeight[[#This Row],[weight]])</f>
        <v>PRESET-EQUIPMENT-CALFRAISEMACHINE-5</v>
      </c>
      <c r="C270" s="13" t="s">
        <v>230</v>
      </c>
    </row>
    <row r="271" spans="1:3">
      <c r="A271" s="13">
        <v>13</v>
      </c>
      <c r="B271" s="13" t="str">
        <f>_xlfn.CONCAT(TableEquipmentWeight[[#This Row],[relEquipment]],"-",TableEquipmentWeight[[#This Row],[weight]])</f>
        <v>PRESET-EQUIPMENT-CALFRAISEMACHINE-13</v>
      </c>
      <c r="C271" s="13" t="s">
        <v>230</v>
      </c>
    </row>
    <row r="272" spans="1:3">
      <c r="A272" s="13">
        <v>21</v>
      </c>
      <c r="B272" s="13" t="str">
        <f>_xlfn.CONCAT(TableEquipmentWeight[[#This Row],[relEquipment]],"-",TableEquipmentWeight[[#This Row],[weight]])</f>
        <v>PRESET-EQUIPMENT-CALFRAISEMACHINE-21</v>
      </c>
      <c r="C272" s="13" t="s">
        <v>230</v>
      </c>
    </row>
    <row r="273" spans="1:3">
      <c r="A273" s="13">
        <v>29</v>
      </c>
      <c r="B273" s="14" t="str">
        <f>_xlfn.CONCAT(TableEquipmentWeight[[#This Row],[relEquipment]],"-",TableEquipmentWeight[[#This Row],[weight]])</f>
        <v>PRESET-EQUIPMENT-CALFRAISEMACHINE-29</v>
      </c>
      <c r="C273" s="13" t="s">
        <v>230</v>
      </c>
    </row>
    <row r="274" spans="1:3">
      <c r="A274" s="13">
        <v>37</v>
      </c>
      <c r="B274" s="14" t="str">
        <f>_xlfn.CONCAT(TableEquipmentWeight[[#This Row],[relEquipment]],"-",TableEquipmentWeight[[#This Row],[weight]])</f>
        <v>PRESET-EQUIPMENT-CALFRAISEMACHINE-37</v>
      </c>
      <c r="C274" s="13" t="s">
        <v>230</v>
      </c>
    </row>
    <row r="275" spans="1:3">
      <c r="A275" s="13">
        <v>45</v>
      </c>
      <c r="B275" s="14" t="str">
        <f>_xlfn.CONCAT(TableEquipmentWeight[[#This Row],[relEquipment]],"-",TableEquipmentWeight[[#This Row],[weight]])</f>
        <v>PRESET-EQUIPMENT-CALFRAISEMACHINE-45</v>
      </c>
      <c r="C275" s="13" t="s">
        <v>230</v>
      </c>
    </row>
    <row r="276" spans="1:3">
      <c r="A276" s="13">
        <v>53</v>
      </c>
      <c r="B276" s="14" t="str">
        <f>_xlfn.CONCAT(TableEquipmentWeight[[#This Row],[relEquipment]],"-",TableEquipmentWeight[[#This Row],[weight]])</f>
        <v>PRESET-EQUIPMENT-CALFRAISEMACHINE-53</v>
      </c>
      <c r="C276" s="13" t="s">
        <v>230</v>
      </c>
    </row>
    <row r="277" spans="1:3">
      <c r="A277" s="13">
        <v>61</v>
      </c>
      <c r="B277" s="14" t="str">
        <f>_xlfn.CONCAT(TableEquipmentWeight[[#This Row],[relEquipment]],"-",TableEquipmentWeight[[#This Row],[weight]])</f>
        <v>PRESET-EQUIPMENT-CALFRAISEMACHINE-61</v>
      </c>
      <c r="C277" s="13" t="s">
        <v>230</v>
      </c>
    </row>
    <row r="278" spans="1:3">
      <c r="A278" s="13">
        <v>69</v>
      </c>
      <c r="B278" s="14" t="str">
        <f>_xlfn.CONCAT(TableEquipmentWeight[[#This Row],[relEquipment]],"-",TableEquipmentWeight[[#This Row],[weight]])</f>
        <v>PRESET-EQUIPMENT-CALFRAISEMACHINE-69</v>
      </c>
      <c r="C278" s="13" t="s">
        <v>230</v>
      </c>
    </row>
    <row r="279" spans="1:3">
      <c r="A279" s="13">
        <v>77</v>
      </c>
      <c r="B279" s="14" t="str">
        <f>_xlfn.CONCAT(TableEquipmentWeight[[#This Row],[relEquipment]],"-",TableEquipmentWeight[[#This Row],[weight]])</f>
        <v>PRESET-EQUIPMENT-CALFRAISEMACHINE-77</v>
      </c>
      <c r="C279" s="13" t="s">
        <v>230</v>
      </c>
    </row>
    <row r="280" spans="1:3">
      <c r="A280" s="13">
        <v>85</v>
      </c>
      <c r="B280" s="14" t="str">
        <f>_xlfn.CONCAT(TableEquipmentWeight[[#This Row],[relEquipment]],"-",TableEquipmentWeight[[#This Row],[weight]])</f>
        <v>PRESET-EQUIPMENT-CALFRAISEMACHINE-85</v>
      </c>
      <c r="C280" s="13" t="s">
        <v>230</v>
      </c>
    </row>
    <row r="281" spans="1:3">
      <c r="A281" s="13">
        <v>93</v>
      </c>
      <c r="B281" s="14" t="str">
        <f>_xlfn.CONCAT(TableEquipmentWeight[[#This Row],[relEquipment]],"-",TableEquipmentWeight[[#This Row],[weight]])</f>
        <v>PRESET-EQUIPMENT-CALFRAISEMACHINE-93</v>
      </c>
      <c r="C281" s="13" t="s">
        <v>230</v>
      </c>
    </row>
    <row r="282" spans="1:3">
      <c r="A282" s="13">
        <v>101</v>
      </c>
      <c r="B282" s="14" t="str">
        <f>_xlfn.CONCAT(TableEquipmentWeight[[#This Row],[relEquipment]],"-",TableEquipmentWeight[[#This Row],[weight]])</f>
        <v>PRESET-EQUIPMENT-CALFRAISEMACHINE-101</v>
      </c>
      <c r="C282" s="13" t="s">
        <v>230</v>
      </c>
    </row>
    <row r="283" spans="1:3">
      <c r="A283" s="13">
        <v>109</v>
      </c>
      <c r="B283" s="14" t="str">
        <f>_xlfn.CONCAT(TableEquipmentWeight[[#This Row],[relEquipment]],"-",TableEquipmentWeight[[#This Row],[weight]])</f>
        <v>PRESET-EQUIPMENT-CALFRAISEMACHINE-109</v>
      </c>
      <c r="C283" s="13" t="s">
        <v>230</v>
      </c>
    </row>
    <row r="284" spans="1:3">
      <c r="A284" s="13">
        <v>117</v>
      </c>
      <c r="B284" s="14" t="str">
        <f>_xlfn.CONCAT(TableEquipmentWeight[[#This Row],[relEquipment]],"-",TableEquipmentWeight[[#This Row],[weight]])</f>
        <v>PRESET-EQUIPMENT-CALFRAISEMACHINE-117</v>
      </c>
      <c r="C284" s="13" t="s">
        <v>230</v>
      </c>
    </row>
    <row r="285" spans="1:3">
      <c r="A285" s="13">
        <v>125</v>
      </c>
      <c r="B285" s="14" t="str">
        <f>_xlfn.CONCAT(TableEquipmentWeight[[#This Row],[relEquipment]],"-",TableEquipmentWeight[[#This Row],[weight]])</f>
        <v>PRESET-EQUIPMENT-CALFRAISEMACHINE-125</v>
      </c>
      <c r="C285" s="13" t="s">
        <v>230</v>
      </c>
    </row>
    <row r="286" spans="1:3">
      <c r="A286" s="13">
        <v>133</v>
      </c>
      <c r="B286" s="14" t="str">
        <f>_xlfn.CONCAT(TableEquipmentWeight[[#This Row],[relEquipment]],"-",TableEquipmentWeight[[#This Row],[weight]])</f>
        <v>PRESET-EQUIPMENT-CALFRAISEMACHINE-133</v>
      </c>
      <c r="C286" s="13" t="s">
        <v>230</v>
      </c>
    </row>
    <row r="287" spans="1:3">
      <c r="A287" s="13">
        <v>141</v>
      </c>
      <c r="B287" s="14" t="str">
        <f>_xlfn.CONCAT(TableEquipmentWeight[[#This Row],[relEquipment]],"-",TableEquipmentWeight[[#This Row],[weight]])</f>
        <v>PRESET-EQUIPMENT-CALFRAISEMACHINE-141</v>
      </c>
      <c r="C287" s="13" t="s">
        <v>230</v>
      </c>
    </row>
    <row r="288" spans="1:3">
      <c r="A288" s="13">
        <v>149</v>
      </c>
      <c r="B288" s="14" t="str">
        <f>_xlfn.CONCAT(TableEquipmentWeight[[#This Row],[relEquipment]],"-",TableEquipmentWeight[[#This Row],[weight]])</f>
        <v>PRESET-EQUIPMENT-CALFRAISEMACHINE-149</v>
      </c>
      <c r="C288" s="13" t="s">
        <v>230</v>
      </c>
    </row>
    <row r="289" spans="1:3">
      <c r="A289" s="13">
        <v>157</v>
      </c>
      <c r="B289" s="14" t="str">
        <f>_xlfn.CONCAT(TableEquipmentWeight[[#This Row],[relEquipment]],"-",TableEquipmentWeight[[#This Row],[weight]])</f>
        <v>PRESET-EQUIPMENT-CALFRAISEMACHINE-157</v>
      </c>
      <c r="C289" s="13" t="s">
        <v>230</v>
      </c>
    </row>
    <row r="290" spans="1:3">
      <c r="A290" s="13">
        <v>165</v>
      </c>
      <c r="B290" s="14" t="str">
        <f>_xlfn.CONCAT(TableEquipmentWeight[[#This Row],[relEquipment]],"-",TableEquipmentWeight[[#This Row],[weight]])</f>
        <v>PRESET-EQUIPMENT-CALFRAISEMACHINE-165</v>
      </c>
      <c r="C290" s="13" t="s">
        <v>230</v>
      </c>
    </row>
    <row r="291" spans="1:3">
      <c r="A291" s="13">
        <v>173</v>
      </c>
      <c r="B291" s="14" t="str">
        <f>_xlfn.CONCAT(TableEquipmentWeight[[#This Row],[relEquipment]],"-",TableEquipmentWeight[[#This Row],[weight]])</f>
        <v>PRESET-EQUIPMENT-CALFRAISEMACHINE-173</v>
      </c>
      <c r="C291" s="13" t="s">
        <v>230</v>
      </c>
    </row>
    <row r="292" spans="1:3">
      <c r="A292" s="13">
        <v>1</v>
      </c>
      <c r="B292" s="13" t="str">
        <f>_xlfn.CONCAT(TableEquipmentWeight[[#This Row],[relEquipment]],"-",TableEquipmentWeight[[#This Row],[weight]])</f>
        <v>PRESET-EQUIPMENT-ELLIPTICALTRAINER-1</v>
      </c>
      <c r="C292" s="13" t="s">
        <v>232</v>
      </c>
    </row>
    <row r="293" spans="1:3">
      <c r="A293" s="13">
        <v>2</v>
      </c>
      <c r="B293" s="13" t="str">
        <f>_xlfn.CONCAT(TableEquipmentWeight[[#This Row],[relEquipment]],"-",TableEquipmentWeight[[#This Row],[weight]])</f>
        <v>PRESET-EQUIPMENT-ELLIPTICALTRAINER-2</v>
      </c>
      <c r="C293" s="13" t="s">
        <v>232</v>
      </c>
    </row>
    <row r="294" spans="1:3">
      <c r="A294" s="13">
        <v>3</v>
      </c>
      <c r="B294" s="13" t="str">
        <f>_xlfn.CONCAT(TableEquipmentWeight[[#This Row],[relEquipment]],"-",TableEquipmentWeight[[#This Row],[weight]])</f>
        <v>PRESET-EQUIPMENT-ELLIPTICALTRAINER-3</v>
      </c>
      <c r="C294" s="13" t="s">
        <v>232</v>
      </c>
    </row>
    <row r="295" spans="1:3">
      <c r="A295" s="13">
        <v>4</v>
      </c>
      <c r="B295" s="13" t="str">
        <f>_xlfn.CONCAT(TableEquipmentWeight[[#This Row],[relEquipment]],"-",TableEquipmentWeight[[#This Row],[weight]])</f>
        <v>PRESET-EQUIPMENT-ELLIPTICALTRAINER-4</v>
      </c>
      <c r="C295" s="13" t="s">
        <v>232</v>
      </c>
    </row>
    <row r="296" spans="1:3">
      <c r="A296" s="13">
        <v>5</v>
      </c>
      <c r="B296" s="13" t="str">
        <f>_xlfn.CONCAT(TableEquipmentWeight[[#This Row],[relEquipment]],"-",TableEquipmentWeight[[#This Row],[weight]])</f>
        <v>PRESET-EQUIPMENT-ELLIPTICALTRAINER-5</v>
      </c>
      <c r="C296" s="13" t="s">
        <v>232</v>
      </c>
    </row>
    <row r="297" spans="1:3">
      <c r="A297" s="13">
        <v>6</v>
      </c>
      <c r="B297" s="13" t="str">
        <f>_xlfn.CONCAT(TableEquipmentWeight[[#This Row],[relEquipment]],"-",TableEquipmentWeight[[#This Row],[weight]])</f>
        <v>PRESET-EQUIPMENT-ELLIPTICALTRAINER-6</v>
      </c>
      <c r="C297" s="13" t="s">
        <v>232</v>
      </c>
    </row>
    <row r="298" spans="1:3">
      <c r="A298" s="13">
        <v>7</v>
      </c>
      <c r="B298" s="14" t="str">
        <f>_xlfn.CONCAT(TableEquipmentWeight[[#This Row],[relEquipment]],"-",TableEquipmentWeight[[#This Row],[weight]])</f>
        <v>PRESET-EQUIPMENT-ELLIPTICALTRAINER-7</v>
      </c>
      <c r="C298" s="13" t="s">
        <v>232</v>
      </c>
    </row>
    <row r="299" spans="1:3">
      <c r="A299" s="13">
        <v>8</v>
      </c>
      <c r="B299" s="14" t="str">
        <f>_xlfn.CONCAT(TableEquipmentWeight[[#This Row],[relEquipment]],"-",TableEquipmentWeight[[#This Row],[weight]])</f>
        <v>PRESET-EQUIPMENT-ELLIPTICALTRAINER-8</v>
      </c>
      <c r="C299" s="13" t="s">
        <v>232</v>
      </c>
    </row>
    <row r="300" spans="1:3">
      <c r="A300" s="13">
        <v>9</v>
      </c>
      <c r="B300" s="14" t="str">
        <f>_xlfn.CONCAT(TableEquipmentWeight[[#This Row],[relEquipment]],"-",TableEquipmentWeight[[#This Row],[weight]])</f>
        <v>PRESET-EQUIPMENT-ELLIPTICALTRAINER-9</v>
      </c>
      <c r="C300" s="13" t="s">
        <v>232</v>
      </c>
    </row>
    <row r="301" spans="1:3">
      <c r="A301" s="13">
        <v>10</v>
      </c>
      <c r="B301" s="14" t="str">
        <f>_xlfn.CONCAT(TableEquipmentWeight[[#This Row],[relEquipment]],"-",TableEquipmentWeight[[#This Row],[weight]])</f>
        <v>PRESET-EQUIPMENT-ELLIPTICALTRAINER-10</v>
      </c>
      <c r="C301" s="13" t="s">
        <v>232</v>
      </c>
    </row>
    <row r="302" spans="1:3">
      <c r="A302" s="13">
        <v>11</v>
      </c>
      <c r="B302" s="14" t="str">
        <f>_xlfn.CONCAT(TableEquipmentWeight[[#This Row],[relEquipment]],"-",TableEquipmentWeight[[#This Row],[weight]])</f>
        <v>PRESET-EQUIPMENT-ELLIPTICALTRAINER-11</v>
      </c>
      <c r="C302" s="13" t="s">
        <v>232</v>
      </c>
    </row>
    <row r="303" spans="1:3">
      <c r="A303" s="13">
        <v>12</v>
      </c>
      <c r="B303" s="14" t="str">
        <f>_xlfn.CONCAT(TableEquipmentWeight[[#This Row],[relEquipment]],"-",TableEquipmentWeight[[#This Row],[weight]])</f>
        <v>PRESET-EQUIPMENT-ELLIPTICALTRAINER-12</v>
      </c>
      <c r="C303" s="13" t="s">
        <v>232</v>
      </c>
    </row>
    <row r="304" spans="1:3">
      <c r="A304" s="13">
        <v>13</v>
      </c>
      <c r="B304" s="14" t="str">
        <f>_xlfn.CONCAT(TableEquipmentWeight[[#This Row],[relEquipment]],"-",TableEquipmentWeight[[#This Row],[weight]])</f>
        <v>PRESET-EQUIPMENT-ELLIPTICALTRAINER-13</v>
      </c>
      <c r="C304" s="13" t="s">
        <v>232</v>
      </c>
    </row>
    <row r="305" spans="1:3">
      <c r="A305" s="13">
        <v>14</v>
      </c>
      <c r="B305" s="14" t="str">
        <f>_xlfn.CONCAT(TableEquipmentWeight[[#This Row],[relEquipment]],"-",TableEquipmentWeight[[#This Row],[weight]])</f>
        <v>PRESET-EQUIPMENT-ELLIPTICALTRAINER-14</v>
      </c>
      <c r="C305" s="13" t="s">
        <v>232</v>
      </c>
    </row>
    <row r="306" spans="1:3">
      <c r="A306" s="13">
        <v>15</v>
      </c>
      <c r="B306" s="14" t="str">
        <f>_xlfn.CONCAT(TableEquipmentWeight[[#This Row],[relEquipment]],"-",TableEquipmentWeight[[#This Row],[weight]])</f>
        <v>PRESET-EQUIPMENT-ELLIPTICALTRAINER-15</v>
      </c>
      <c r="C306" s="13" t="s">
        <v>232</v>
      </c>
    </row>
    <row r="307" spans="1:3">
      <c r="A307" s="13">
        <v>16</v>
      </c>
      <c r="B307" s="14" t="str">
        <f>_xlfn.CONCAT(TableEquipmentWeight[[#This Row],[relEquipment]],"-",TableEquipmentWeight[[#This Row],[weight]])</f>
        <v>PRESET-EQUIPMENT-ELLIPTICALTRAINER-16</v>
      </c>
      <c r="C307" s="13" t="s">
        <v>232</v>
      </c>
    </row>
    <row r="308" spans="1:3">
      <c r="A308" s="13">
        <v>17</v>
      </c>
      <c r="B308" s="14" t="str">
        <f>_xlfn.CONCAT(TableEquipmentWeight[[#This Row],[relEquipment]],"-",TableEquipmentWeight[[#This Row],[weight]])</f>
        <v>PRESET-EQUIPMENT-ELLIPTICALTRAINER-17</v>
      </c>
      <c r="C308" s="13" t="s">
        <v>232</v>
      </c>
    </row>
    <row r="309" spans="1:3">
      <c r="A309" s="13">
        <v>18</v>
      </c>
      <c r="B309" s="14" t="str">
        <f>_xlfn.CONCAT(TableEquipmentWeight[[#This Row],[relEquipment]],"-",TableEquipmentWeight[[#This Row],[weight]])</f>
        <v>PRESET-EQUIPMENT-ELLIPTICALTRAINER-18</v>
      </c>
      <c r="C309" s="13" t="s">
        <v>232</v>
      </c>
    </row>
    <row r="310" spans="1:3">
      <c r="A310" s="13">
        <v>19</v>
      </c>
      <c r="B310" s="14" t="str">
        <f>_xlfn.CONCAT(TableEquipmentWeight[[#This Row],[relEquipment]],"-",TableEquipmentWeight[[#This Row],[weight]])</f>
        <v>PRESET-EQUIPMENT-ELLIPTICALTRAINER-19</v>
      </c>
      <c r="C310" s="13" t="s">
        <v>232</v>
      </c>
    </row>
    <row r="311" spans="1:3">
      <c r="A311" s="13">
        <v>20</v>
      </c>
      <c r="B311" s="14" t="str">
        <f>_xlfn.CONCAT(TableEquipmentWeight[[#This Row],[relEquipment]],"-",TableEquipmentWeight[[#This Row],[weight]])</f>
        <v>PRESET-EQUIPMENT-ELLIPTICALTRAINER-20</v>
      </c>
      <c r="C311" s="13" t="s">
        <v>232</v>
      </c>
    </row>
    <row r="312" spans="1:3">
      <c r="A312" s="13">
        <v>10</v>
      </c>
      <c r="B312" s="13" t="str">
        <f>_xlfn.CONCAT(TableEquipmentWeight[[#This Row],[relEquipment]],"-",TableEquipmentWeight[[#This Row],[weight]])</f>
        <v>PRESET-EQUIPMENT-LEGPRESSMACHINE-10</v>
      </c>
      <c r="C312" s="13" t="s">
        <v>234</v>
      </c>
    </row>
    <row r="313" spans="1:3">
      <c r="A313" s="13">
        <v>15</v>
      </c>
      <c r="B313" s="13" t="str">
        <f>_xlfn.CONCAT(TableEquipmentWeight[[#This Row],[relEquipment]],"-",TableEquipmentWeight[[#This Row],[weight]])</f>
        <v>PRESET-EQUIPMENT-LEGPRESSMACHINE-15</v>
      </c>
      <c r="C313" s="13" t="s">
        <v>234</v>
      </c>
    </row>
    <row r="314" spans="1:3">
      <c r="A314" s="13">
        <v>20</v>
      </c>
      <c r="B314" s="13" t="str">
        <f>_xlfn.CONCAT(TableEquipmentWeight[[#This Row],[relEquipment]],"-",TableEquipmentWeight[[#This Row],[weight]])</f>
        <v>PRESET-EQUIPMENT-LEGPRESSMACHINE-20</v>
      </c>
      <c r="C314" s="13" t="s">
        <v>234</v>
      </c>
    </row>
    <row r="315" spans="1:3">
      <c r="A315" s="13">
        <v>25</v>
      </c>
      <c r="B315" s="14" t="str">
        <f>_xlfn.CONCAT(TableEquipmentWeight[[#This Row],[relEquipment]],"-",TableEquipmentWeight[[#This Row],[weight]])</f>
        <v>PRESET-EQUIPMENT-LEGPRESSMACHINE-25</v>
      </c>
      <c r="C315" s="13" t="s">
        <v>234</v>
      </c>
    </row>
    <row r="316" spans="1:3">
      <c r="A316" s="13">
        <v>30</v>
      </c>
      <c r="B316" s="14" t="str">
        <f>_xlfn.CONCAT(TableEquipmentWeight[[#This Row],[relEquipment]],"-",TableEquipmentWeight[[#This Row],[weight]])</f>
        <v>PRESET-EQUIPMENT-LEGPRESSMACHINE-30</v>
      </c>
      <c r="C316" s="13" t="s">
        <v>234</v>
      </c>
    </row>
    <row r="317" spans="1:3">
      <c r="A317" s="13">
        <v>35</v>
      </c>
      <c r="B317" s="14" t="str">
        <f>_xlfn.CONCAT(TableEquipmentWeight[[#This Row],[relEquipment]],"-",TableEquipmentWeight[[#This Row],[weight]])</f>
        <v>PRESET-EQUIPMENT-LEGPRESSMACHINE-35</v>
      </c>
      <c r="C317" s="13" t="s">
        <v>234</v>
      </c>
    </row>
    <row r="318" spans="1:3">
      <c r="A318" s="13">
        <v>40</v>
      </c>
      <c r="B318" s="14" t="str">
        <f>_xlfn.CONCAT(TableEquipmentWeight[[#This Row],[relEquipment]],"-",TableEquipmentWeight[[#This Row],[weight]])</f>
        <v>PRESET-EQUIPMENT-LEGPRESSMACHINE-40</v>
      </c>
      <c r="C318" s="13" t="s">
        <v>234</v>
      </c>
    </row>
    <row r="319" spans="1:3">
      <c r="A319" s="13">
        <v>45</v>
      </c>
      <c r="B319" s="14" t="str">
        <f>_xlfn.CONCAT(TableEquipmentWeight[[#This Row],[relEquipment]],"-",TableEquipmentWeight[[#This Row],[weight]])</f>
        <v>PRESET-EQUIPMENT-LEGPRESSMACHINE-45</v>
      </c>
      <c r="C319" s="13" t="s">
        <v>234</v>
      </c>
    </row>
    <row r="320" spans="1:3">
      <c r="A320" s="13">
        <v>50</v>
      </c>
      <c r="B320" s="14" t="str">
        <f>_xlfn.CONCAT(TableEquipmentWeight[[#This Row],[relEquipment]],"-",TableEquipmentWeight[[#This Row],[weight]])</f>
        <v>PRESET-EQUIPMENT-LEGPRESSMACHINE-50</v>
      </c>
      <c r="C320" s="13" t="s">
        <v>234</v>
      </c>
    </row>
    <row r="321" spans="1:3">
      <c r="A321" s="13">
        <v>55</v>
      </c>
      <c r="B321" s="14" t="str">
        <f>_xlfn.CONCAT(TableEquipmentWeight[[#This Row],[relEquipment]],"-",TableEquipmentWeight[[#This Row],[weight]])</f>
        <v>PRESET-EQUIPMENT-LEGPRESSMACHINE-55</v>
      </c>
      <c r="C321" s="13" t="s">
        <v>234</v>
      </c>
    </row>
    <row r="322" spans="1:3">
      <c r="A322" s="13">
        <v>60</v>
      </c>
      <c r="B322" s="14" t="str">
        <f>_xlfn.CONCAT(TableEquipmentWeight[[#This Row],[relEquipment]],"-",TableEquipmentWeight[[#This Row],[weight]])</f>
        <v>PRESET-EQUIPMENT-LEGPRESSMACHINE-60</v>
      </c>
      <c r="C322" s="13" t="s">
        <v>234</v>
      </c>
    </row>
    <row r="323" spans="1:3">
      <c r="A323" s="13">
        <v>65</v>
      </c>
      <c r="B323" s="14" t="str">
        <f>_xlfn.CONCAT(TableEquipmentWeight[[#This Row],[relEquipment]],"-",TableEquipmentWeight[[#This Row],[weight]])</f>
        <v>PRESET-EQUIPMENT-LEGPRESSMACHINE-65</v>
      </c>
      <c r="C323" s="13" t="s">
        <v>234</v>
      </c>
    </row>
    <row r="324" spans="1:3">
      <c r="A324" s="13">
        <v>70</v>
      </c>
      <c r="B324" s="14" t="str">
        <f>_xlfn.CONCAT(TableEquipmentWeight[[#This Row],[relEquipment]],"-",TableEquipmentWeight[[#This Row],[weight]])</f>
        <v>PRESET-EQUIPMENT-LEGPRESSMACHINE-70</v>
      </c>
      <c r="C324" s="13" t="s">
        <v>234</v>
      </c>
    </row>
    <row r="325" spans="1:3">
      <c r="A325" s="13">
        <v>75</v>
      </c>
      <c r="B325" s="14" t="str">
        <f>_xlfn.CONCAT(TableEquipmentWeight[[#This Row],[relEquipment]],"-",TableEquipmentWeight[[#This Row],[weight]])</f>
        <v>PRESET-EQUIPMENT-LEGPRESSMACHINE-75</v>
      </c>
      <c r="C325" s="13" t="s">
        <v>234</v>
      </c>
    </row>
    <row r="326" spans="1:3">
      <c r="A326" s="13">
        <v>80</v>
      </c>
      <c r="B326" s="14" t="str">
        <f>_xlfn.CONCAT(TableEquipmentWeight[[#This Row],[relEquipment]],"-",TableEquipmentWeight[[#This Row],[weight]])</f>
        <v>PRESET-EQUIPMENT-LEGPRESSMACHINE-80</v>
      </c>
      <c r="C326" s="13" t="s">
        <v>234</v>
      </c>
    </row>
    <row r="327" spans="1:3">
      <c r="A327" s="13">
        <v>85</v>
      </c>
      <c r="B327" s="14" t="str">
        <f>_xlfn.CONCAT(TableEquipmentWeight[[#This Row],[relEquipment]],"-",TableEquipmentWeight[[#This Row],[weight]])</f>
        <v>PRESET-EQUIPMENT-LEGPRESSMACHINE-85</v>
      </c>
      <c r="C327" s="13" t="s">
        <v>234</v>
      </c>
    </row>
    <row r="328" spans="1:3">
      <c r="A328" s="13">
        <v>90</v>
      </c>
      <c r="B328" s="14" t="str">
        <f>_xlfn.CONCAT(TableEquipmentWeight[[#This Row],[relEquipment]],"-",TableEquipmentWeight[[#This Row],[weight]])</f>
        <v>PRESET-EQUIPMENT-LEGPRESSMACHINE-90</v>
      </c>
      <c r="C328" s="13" t="s">
        <v>234</v>
      </c>
    </row>
    <row r="329" spans="1:3">
      <c r="A329" s="13">
        <v>95</v>
      </c>
      <c r="B329" s="14" t="str">
        <f>_xlfn.CONCAT(TableEquipmentWeight[[#This Row],[relEquipment]],"-",TableEquipmentWeight[[#This Row],[weight]])</f>
        <v>PRESET-EQUIPMENT-LEGPRESSMACHINE-95</v>
      </c>
      <c r="C329" s="13" t="s">
        <v>234</v>
      </c>
    </row>
    <row r="330" spans="1:3">
      <c r="A330" s="13">
        <v>100</v>
      </c>
      <c r="B330" s="14" t="str">
        <f>_xlfn.CONCAT(TableEquipmentWeight[[#This Row],[relEquipment]],"-",TableEquipmentWeight[[#This Row],[weight]])</f>
        <v>PRESET-EQUIPMENT-LEGPRESSMACHINE-100</v>
      </c>
      <c r="C330" s="13" t="s">
        <v>234</v>
      </c>
    </row>
    <row r="331" spans="1:3">
      <c r="A331" s="13">
        <v>105</v>
      </c>
      <c r="B331" s="14" t="str">
        <f>_xlfn.CONCAT(TableEquipmentWeight[[#This Row],[relEquipment]],"-",TableEquipmentWeight[[#This Row],[weight]])</f>
        <v>PRESET-EQUIPMENT-LEGPRESSMACHINE-105</v>
      </c>
      <c r="C331" s="13" t="s">
        <v>234</v>
      </c>
    </row>
    <row r="332" spans="1:3">
      <c r="A332" s="13">
        <v>110</v>
      </c>
      <c r="B332" s="14" t="str">
        <f>_xlfn.CONCAT(TableEquipmentWeight[[#This Row],[relEquipment]],"-",TableEquipmentWeight[[#This Row],[weight]])</f>
        <v>PRESET-EQUIPMENT-LEGPRESSMACHINE-110</v>
      </c>
      <c r="C332" s="13" t="s">
        <v>234</v>
      </c>
    </row>
    <row r="333" spans="1:3">
      <c r="A333" s="13">
        <v>115</v>
      </c>
      <c r="B333" s="14" t="str">
        <f>_xlfn.CONCAT(TableEquipmentWeight[[#This Row],[relEquipment]],"-",TableEquipmentWeight[[#This Row],[weight]])</f>
        <v>PRESET-EQUIPMENT-LEGPRESSMACHINE-115</v>
      </c>
      <c r="C333" s="13" t="s">
        <v>234</v>
      </c>
    </row>
    <row r="334" spans="1:3">
      <c r="A334" s="13">
        <v>120</v>
      </c>
      <c r="B334" s="14" t="str">
        <f>_xlfn.CONCAT(TableEquipmentWeight[[#This Row],[relEquipment]],"-",TableEquipmentWeight[[#This Row],[weight]])</f>
        <v>PRESET-EQUIPMENT-LEGPRESSMACHINE-120</v>
      </c>
      <c r="C334" s="13" t="s">
        <v>234</v>
      </c>
    </row>
    <row r="335" spans="1:3">
      <c r="A335" s="13">
        <v>125</v>
      </c>
      <c r="B335" s="14" t="str">
        <f>_xlfn.CONCAT(TableEquipmentWeight[[#This Row],[relEquipment]],"-",TableEquipmentWeight[[#This Row],[weight]])</f>
        <v>PRESET-EQUIPMENT-LEGPRESSMACHINE-125</v>
      </c>
      <c r="C335" s="13" t="s">
        <v>234</v>
      </c>
    </row>
    <row r="336" spans="1:3">
      <c r="A336" s="13">
        <v>130</v>
      </c>
      <c r="B336" s="14" t="str">
        <f>_xlfn.CONCAT(TableEquipmentWeight[[#This Row],[relEquipment]],"-",TableEquipmentWeight[[#This Row],[weight]])</f>
        <v>PRESET-EQUIPMENT-LEGPRESSMACHINE-130</v>
      </c>
      <c r="C336" s="13" t="s">
        <v>234</v>
      </c>
    </row>
    <row r="337" spans="1:3">
      <c r="A337" s="13">
        <v>135</v>
      </c>
      <c r="B337" s="14" t="str">
        <f>_xlfn.CONCAT(TableEquipmentWeight[[#This Row],[relEquipment]],"-",TableEquipmentWeight[[#This Row],[weight]])</f>
        <v>PRESET-EQUIPMENT-LEGPRESSMACHINE-135</v>
      </c>
      <c r="C337" s="13" t="s">
        <v>234</v>
      </c>
    </row>
    <row r="338" spans="1:3">
      <c r="A338" s="13">
        <v>140</v>
      </c>
      <c r="B338" s="14" t="str">
        <f>_xlfn.CONCAT(TableEquipmentWeight[[#This Row],[relEquipment]],"-",TableEquipmentWeight[[#This Row],[weight]])</f>
        <v>PRESET-EQUIPMENT-LEGPRESSMACHINE-140</v>
      </c>
      <c r="C338" s="13" t="s">
        <v>234</v>
      </c>
    </row>
    <row r="339" spans="1:3">
      <c r="A339" s="13">
        <v>145</v>
      </c>
      <c r="B339" s="14" t="str">
        <f>_xlfn.CONCAT(TableEquipmentWeight[[#This Row],[relEquipment]],"-",TableEquipmentWeight[[#This Row],[weight]])</f>
        <v>PRESET-EQUIPMENT-LEGPRESSMACHINE-145</v>
      </c>
      <c r="C339" s="13" t="s">
        <v>234</v>
      </c>
    </row>
    <row r="340" spans="1:3">
      <c r="A340" s="13">
        <v>150</v>
      </c>
      <c r="B340" s="14" t="str">
        <f>_xlfn.CONCAT(TableEquipmentWeight[[#This Row],[relEquipment]],"-",TableEquipmentWeight[[#This Row],[weight]])</f>
        <v>PRESET-EQUIPMENT-LEGPRESSMACHINE-150</v>
      </c>
      <c r="C340" s="13" t="s">
        <v>234</v>
      </c>
    </row>
    <row r="341" spans="1:3">
      <c r="A341" s="13">
        <v>155</v>
      </c>
      <c r="B341" s="14" t="str">
        <f>_xlfn.CONCAT(TableEquipmentWeight[[#This Row],[relEquipment]],"-",TableEquipmentWeight[[#This Row],[weight]])</f>
        <v>PRESET-EQUIPMENT-LEGPRESSMACHINE-155</v>
      </c>
      <c r="C341" s="13" t="s">
        <v>234</v>
      </c>
    </row>
    <row r="342" spans="1:3">
      <c r="A342" s="13">
        <v>160</v>
      </c>
      <c r="B342" s="14" t="str">
        <f>_xlfn.CONCAT(TableEquipmentWeight[[#This Row],[relEquipment]],"-",TableEquipmentWeight[[#This Row],[weight]])</f>
        <v>PRESET-EQUIPMENT-LEGPRESSMACHINE-160</v>
      </c>
      <c r="C342" s="13" t="s">
        <v>234</v>
      </c>
    </row>
    <row r="343" spans="1:3">
      <c r="A343" s="13">
        <v>165</v>
      </c>
      <c r="B343" s="14" t="str">
        <f>_xlfn.CONCAT(TableEquipmentWeight[[#This Row],[relEquipment]],"-",TableEquipmentWeight[[#This Row],[weight]])</f>
        <v>PRESET-EQUIPMENT-LEGPRESSMACHINE-165</v>
      </c>
      <c r="C343" s="13" t="s">
        <v>234</v>
      </c>
    </row>
    <row r="344" spans="1:3">
      <c r="A344" s="13">
        <v>170</v>
      </c>
      <c r="B344" s="14" t="str">
        <f>_xlfn.CONCAT(TableEquipmentWeight[[#This Row],[relEquipment]],"-",TableEquipmentWeight[[#This Row],[weight]])</f>
        <v>PRESET-EQUIPMENT-LEGPRESSMACHINE-170</v>
      </c>
      <c r="C344" s="13" t="s">
        <v>234</v>
      </c>
    </row>
    <row r="345" spans="1:3">
      <c r="A345" s="13">
        <v>175</v>
      </c>
      <c r="B345" s="14" t="str">
        <f>_xlfn.CONCAT(TableEquipmentWeight[[#This Row],[relEquipment]],"-",TableEquipmentWeight[[#This Row],[weight]])</f>
        <v>PRESET-EQUIPMENT-LEGPRESSMACHINE-175</v>
      </c>
      <c r="C345" s="13" t="s">
        <v>234</v>
      </c>
    </row>
    <row r="346" spans="1:3">
      <c r="A346" s="13">
        <v>180</v>
      </c>
      <c r="B346" s="14" t="str">
        <f>_xlfn.CONCAT(TableEquipmentWeight[[#This Row],[relEquipment]],"-",TableEquipmentWeight[[#This Row],[weight]])</f>
        <v>PRESET-EQUIPMENT-LEGPRESSMACHINE-180</v>
      </c>
      <c r="C346" s="13" t="s">
        <v>234</v>
      </c>
    </row>
    <row r="347" spans="1:3">
      <c r="A347" s="13">
        <v>185</v>
      </c>
      <c r="B347" s="14" t="str">
        <f>_xlfn.CONCAT(TableEquipmentWeight[[#This Row],[relEquipment]],"-",TableEquipmentWeight[[#This Row],[weight]])</f>
        <v>PRESET-EQUIPMENT-LEGPRESSMACHINE-185</v>
      </c>
      <c r="C347" s="13" t="s">
        <v>234</v>
      </c>
    </row>
    <row r="348" spans="1:3">
      <c r="A348" s="13">
        <v>190</v>
      </c>
      <c r="B348" s="14" t="str">
        <f>_xlfn.CONCAT(TableEquipmentWeight[[#This Row],[relEquipment]],"-",TableEquipmentWeight[[#This Row],[weight]])</f>
        <v>PRESET-EQUIPMENT-LEGPRESSMACHINE-190</v>
      </c>
      <c r="C348" s="13" t="s">
        <v>234</v>
      </c>
    </row>
    <row r="349" spans="1:3">
      <c r="A349" s="13">
        <v>195</v>
      </c>
      <c r="B349" s="14" t="str">
        <f>_xlfn.CONCAT(TableEquipmentWeight[[#This Row],[relEquipment]],"-",TableEquipmentWeight[[#This Row],[weight]])</f>
        <v>PRESET-EQUIPMENT-LEGPRESSMACHINE-195</v>
      </c>
      <c r="C349" s="13" t="s">
        <v>234</v>
      </c>
    </row>
    <row r="350" spans="1:3">
      <c r="A350" s="13">
        <v>200</v>
      </c>
      <c r="B350" s="14" t="str">
        <f>_xlfn.CONCAT(TableEquipmentWeight[[#This Row],[relEquipment]],"-",TableEquipmentWeight[[#This Row],[weight]])</f>
        <v>PRESET-EQUIPMENT-LEGPRESSMACHINE-200</v>
      </c>
      <c r="C350" s="13" t="s">
        <v>234</v>
      </c>
    </row>
    <row r="351" spans="1:3">
      <c r="A351" s="13">
        <v>205</v>
      </c>
      <c r="B351" s="14" t="str">
        <f>_xlfn.CONCAT(TableEquipmentWeight[[#This Row],[relEquipment]],"-",TableEquipmentWeight[[#This Row],[weight]])</f>
        <v>PRESET-EQUIPMENT-LEGPRESSMACHINE-205</v>
      </c>
      <c r="C351" s="13" t="s">
        <v>234</v>
      </c>
    </row>
    <row r="352" spans="1:3">
      <c r="A352" s="13">
        <v>210</v>
      </c>
      <c r="B352" s="14" t="str">
        <f>_xlfn.CONCAT(TableEquipmentWeight[[#This Row],[relEquipment]],"-",TableEquipmentWeight[[#This Row],[weight]])</f>
        <v>PRESET-EQUIPMENT-LEGPRESSMACHINE-210</v>
      </c>
      <c r="C352" s="13" t="s">
        <v>234</v>
      </c>
    </row>
    <row r="353" spans="1:3">
      <c r="A353" s="13">
        <v>215</v>
      </c>
      <c r="B353" s="14" t="str">
        <f>_xlfn.CONCAT(TableEquipmentWeight[[#This Row],[relEquipment]],"-",TableEquipmentWeight[[#This Row],[weight]])</f>
        <v>PRESET-EQUIPMENT-LEGPRESSMACHINE-215</v>
      </c>
      <c r="C353" s="13" t="s">
        <v>234</v>
      </c>
    </row>
    <row r="354" spans="1:3">
      <c r="A354" s="13">
        <v>220</v>
      </c>
      <c r="B354" s="14" t="str">
        <f>_xlfn.CONCAT(TableEquipmentWeight[[#This Row],[relEquipment]],"-",TableEquipmentWeight[[#This Row],[weight]])</f>
        <v>PRESET-EQUIPMENT-LEGPRESSMACHINE-220</v>
      </c>
      <c r="C354" s="13" t="s">
        <v>234</v>
      </c>
    </row>
    <row r="355" spans="1:3">
      <c r="A355" s="13">
        <v>225</v>
      </c>
      <c r="B355" s="14" t="str">
        <f>_xlfn.CONCAT(TableEquipmentWeight[[#This Row],[relEquipment]],"-",TableEquipmentWeight[[#This Row],[weight]])</f>
        <v>PRESET-EQUIPMENT-LEGPRESSMACHINE-225</v>
      </c>
      <c r="C355" s="13" t="s">
        <v>234</v>
      </c>
    </row>
    <row r="356" spans="1:3">
      <c r="A356" s="13">
        <v>230</v>
      </c>
      <c r="B356" s="14" t="str">
        <f>_xlfn.CONCAT(TableEquipmentWeight[[#This Row],[relEquipment]],"-",TableEquipmentWeight[[#This Row],[weight]])</f>
        <v>PRESET-EQUIPMENT-LEGPRESSMACHINE-230</v>
      </c>
      <c r="C356" s="13" t="s">
        <v>234</v>
      </c>
    </row>
    <row r="357" spans="1:3">
      <c r="A357" s="13">
        <v>235</v>
      </c>
      <c r="B357" s="14" t="str">
        <f>_xlfn.CONCAT(TableEquipmentWeight[[#This Row],[relEquipment]],"-",TableEquipmentWeight[[#This Row],[weight]])</f>
        <v>PRESET-EQUIPMENT-LEGPRESSMACHINE-235</v>
      </c>
      <c r="C357" s="13" t="s">
        <v>234</v>
      </c>
    </row>
    <row r="358" spans="1:3">
      <c r="A358" s="13">
        <v>240</v>
      </c>
      <c r="B358" s="14" t="str">
        <f>_xlfn.CONCAT(TableEquipmentWeight[[#This Row],[relEquipment]],"-",TableEquipmentWeight[[#This Row],[weight]])</f>
        <v>PRESET-EQUIPMENT-LEGPRESSMACHINE-240</v>
      </c>
      <c r="C358" s="13" t="s">
        <v>234</v>
      </c>
    </row>
    <row r="359" spans="1:3">
      <c r="A359" s="13">
        <v>245</v>
      </c>
      <c r="B359" s="14" t="str">
        <f>_xlfn.CONCAT(TableEquipmentWeight[[#This Row],[relEquipment]],"-",TableEquipmentWeight[[#This Row],[weight]])</f>
        <v>PRESET-EQUIPMENT-LEGPRESSMACHINE-245</v>
      </c>
      <c r="C359" s="13" t="s">
        <v>234</v>
      </c>
    </row>
    <row r="360" spans="1:3">
      <c r="A360" s="13">
        <v>250</v>
      </c>
      <c r="B360" s="14" t="str">
        <f>_xlfn.CONCAT(TableEquipmentWeight[[#This Row],[relEquipment]],"-",TableEquipmentWeight[[#This Row],[weight]])</f>
        <v>PRESET-EQUIPMENT-LEGPRESSMACHINE-250</v>
      </c>
      <c r="C360" s="13" t="s">
        <v>234</v>
      </c>
    </row>
    <row r="361" spans="1:3">
      <c r="A361" s="13">
        <v>255</v>
      </c>
      <c r="B361" s="14" t="str">
        <f>_xlfn.CONCAT(TableEquipmentWeight[[#This Row],[relEquipment]],"-",TableEquipmentWeight[[#This Row],[weight]])</f>
        <v>PRESET-EQUIPMENT-LEGPRESSMACHINE-255</v>
      </c>
      <c r="C361" s="13" t="s">
        <v>234</v>
      </c>
    </row>
    <row r="362" spans="1:3">
      <c r="A362" s="13">
        <v>260</v>
      </c>
      <c r="B362" s="14" t="str">
        <f>_xlfn.CONCAT(TableEquipmentWeight[[#This Row],[relEquipment]],"-",TableEquipmentWeight[[#This Row],[weight]])</f>
        <v>PRESET-EQUIPMENT-LEGPRESSMACHINE-260</v>
      </c>
      <c r="C362" s="13" t="s">
        <v>234</v>
      </c>
    </row>
    <row r="363" spans="1:3">
      <c r="A363" s="13">
        <v>265</v>
      </c>
      <c r="B363" s="14" t="str">
        <f>_xlfn.CONCAT(TableEquipmentWeight[[#This Row],[relEquipment]],"-",TableEquipmentWeight[[#This Row],[weight]])</f>
        <v>PRESET-EQUIPMENT-LEGPRESSMACHINE-265</v>
      </c>
      <c r="C363" s="13" t="s">
        <v>234</v>
      </c>
    </row>
    <row r="364" spans="1:3">
      <c r="A364" s="13">
        <v>270</v>
      </c>
      <c r="B364" s="14" t="str">
        <f>_xlfn.CONCAT(TableEquipmentWeight[[#This Row],[relEquipment]],"-",TableEquipmentWeight[[#This Row],[weight]])</f>
        <v>PRESET-EQUIPMENT-LEGPRESSMACHINE-270</v>
      </c>
      <c r="C364" s="13" t="s">
        <v>234</v>
      </c>
    </row>
    <row r="365" spans="1:3">
      <c r="A365" s="13">
        <v>275</v>
      </c>
      <c r="B365" s="14" t="str">
        <f>_xlfn.CONCAT(TableEquipmentWeight[[#This Row],[relEquipment]],"-",TableEquipmentWeight[[#This Row],[weight]])</f>
        <v>PRESET-EQUIPMENT-LEGPRESSMACHINE-275</v>
      </c>
      <c r="C365" s="13" t="s">
        <v>234</v>
      </c>
    </row>
    <row r="366" spans="1:3">
      <c r="A366" s="13">
        <v>280</v>
      </c>
      <c r="B366" s="14" t="str">
        <f>_xlfn.CONCAT(TableEquipmentWeight[[#This Row],[relEquipment]],"-",TableEquipmentWeight[[#This Row],[weight]])</f>
        <v>PRESET-EQUIPMENT-LEGPRESSMACHINE-280</v>
      </c>
      <c r="C366" s="13" t="s">
        <v>234</v>
      </c>
    </row>
    <row r="367" spans="1:3">
      <c r="A367" s="13">
        <v>285</v>
      </c>
      <c r="B367" s="14" t="str">
        <f>_xlfn.CONCAT(TableEquipmentWeight[[#This Row],[relEquipment]],"-",TableEquipmentWeight[[#This Row],[weight]])</f>
        <v>PRESET-EQUIPMENT-LEGPRESSMACHINE-285</v>
      </c>
      <c r="C367" s="13" t="s">
        <v>234</v>
      </c>
    </row>
    <row r="368" spans="1:3">
      <c r="A368" s="13">
        <v>290</v>
      </c>
      <c r="B368" s="14" t="str">
        <f>_xlfn.CONCAT(TableEquipmentWeight[[#This Row],[relEquipment]],"-",TableEquipmentWeight[[#This Row],[weight]])</f>
        <v>PRESET-EQUIPMENT-LEGPRESSMACHINE-290</v>
      </c>
      <c r="C368" s="13" t="s">
        <v>234</v>
      </c>
    </row>
    <row r="369" spans="1:3">
      <c r="A369" s="13">
        <v>295</v>
      </c>
      <c r="B369" s="14" t="str">
        <f>_xlfn.CONCAT(TableEquipmentWeight[[#This Row],[relEquipment]],"-",TableEquipmentWeight[[#This Row],[weight]])</f>
        <v>PRESET-EQUIPMENT-LEGPRESSMACHINE-295</v>
      </c>
      <c r="C369" s="13" t="s">
        <v>234</v>
      </c>
    </row>
    <row r="370" spans="1:3">
      <c r="A370" s="13">
        <v>300</v>
      </c>
      <c r="B370" s="14" t="str">
        <f>_xlfn.CONCAT(TableEquipmentWeight[[#This Row],[relEquipment]],"-",TableEquipmentWeight[[#This Row],[weight]])</f>
        <v>PRESET-EQUIPMENT-LEGPRESSMACHINE-300</v>
      </c>
      <c r="C370" s="13" t="s">
        <v>234</v>
      </c>
    </row>
    <row r="371" spans="1:3">
      <c r="A371" s="13">
        <v>20</v>
      </c>
      <c r="B371" s="13" t="str">
        <f>_xlfn.CONCAT(TableEquipmentWeight[[#This Row],[relEquipment]],"-",TableEquipmentWeight[[#This Row],[weight]])</f>
        <v>PRESET-EQUIPMENT-CABLECROSSOVERMACHINE-20</v>
      </c>
      <c r="C371" s="13" t="s">
        <v>735</v>
      </c>
    </row>
    <row r="372" spans="1:3">
      <c r="A372" s="13">
        <v>25</v>
      </c>
      <c r="B372" s="13" t="str">
        <f>_xlfn.CONCAT(TableEquipmentWeight[[#This Row],[relEquipment]],"-",TableEquipmentWeight[[#This Row],[weight]])</f>
        <v>PRESET-EQUIPMENT-CABLECROSSOVERMACHINE-25</v>
      </c>
      <c r="C372" s="13" t="s">
        <v>735</v>
      </c>
    </row>
    <row r="373" spans="1:3">
      <c r="A373" s="13">
        <v>30</v>
      </c>
      <c r="B373" s="13" t="str">
        <f>_xlfn.CONCAT(TableEquipmentWeight[[#This Row],[relEquipment]],"-",TableEquipmentWeight[[#This Row],[weight]])</f>
        <v>PRESET-EQUIPMENT-CABLECROSSOVERMACHINE-30</v>
      </c>
      <c r="C373" s="13" t="s">
        <v>735</v>
      </c>
    </row>
    <row r="374" spans="1:3">
      <c r="A374" s="13">
        <v>35</v>
      </c>
      <c r="B374" s="14" t="str">
        <f>_xlfn.CONCAT(TableEquipmentWeight[[#This Row],[relEquipment]],"-",TableEquipmentWeight[[#This Row],[weight]])</f>
        <v>PRESET-EQUIPMENT-CABLECROSSOVERMACHINE-35</v>
      </c>
      <c r="C374" s="13" t="s">
        <v>735</v>
      </c>
    </row>
    <row r="375" spans="1:3">
      <c r="A375" s="13">
        <v>40</v>
      </c>
      <c r="B375" s="14" t="str">
        <f>_xlfn.CONCAT(TableEquipmentWeight[[#This Row],[relEquipment]],"-",TableEquipmentWeight[[#This Row],[weight]])</f>
        <v>PRESET-EQUIPMENT-CABLECROSSOVERMACHINE-40</v>
      </c>
      <c r="C375" s="13" t="s">
        <v>735</v>
      </c>
    </row>
    <row r="376" spans="1:3">
      <c r="A376" s="13">
        <v>45</v>
      </c>
      <c r="B376" s="14" t="str">
        <f>_xlfn.CONCAT(TableEquipmentWeight[[#This Row],[relEquipment]],"-",TableEquipmentWeight[[#This Row],[weight]])</f>
        <v>PRESET-EQUIPMENT-CABLECROSSOVERMACHINE-45</v>
      </c>
      <c r="C376" s="13" t="s">
        <v>735</v>
      </c>
    </row>
    <row r="377" spans="1:3">
      <c r="A377" s="13">
        <v>50</v>
      </c>
      <c r="B377" s="14" t="str">
        <f>_xlfn.CONCAT(TableEquipmentWeight[[#This Row],[relEquipment]],"-",TableEquipmentWeight[[#This Row],[weight]])</f>
        <v>PRESET-EQUIPMENT-CABLECROSSOVERMACHINE-50</v>
      </c>
      <c r="C377" s="13" t="s">
        <v>735</v>
      </c>
    </row>
    <row r="378" spans="1:3">
      <c r="A378" s="13">
        <v>55</v>
      </c>
      <c r="B378" s="14" t="str">
        <f>_xlfn.CONCAT(TableEquipmentWeight[[#This Row],[relEquipment]],"-",TableEquipmentWeight[[#This Row],[weight]])</f>
        <v>PRESET-EQUIPMENT-CABLECROSSOVERMACHINE-55</v>
      </c>
      <c r="C378" s="13" t="s">
        <v>735</v>
      </c>
    </row>
    <row r="379" spans="1:3">
      <c r="A379" s="13">
        <v>60</v>
      </c>
      <c r="B379" s="14" t="str">
        <f>_xlfn.CONCAT(TableEquipmentWeight[[#This Row],[relEquipment]],"-",TableEquipmentWeight[[#This Row],[weight]])</f>
        <v>PRESET-EQUIPMENT-CABLECROSSOVERMACHINE-60</v>
      </c>
      <c r="C379" s="13" t="s">
        <v>735</v>
      </c>
    </row>
    <row r="380" spans="1:3">
      <c r="A380" s="13">
        <v>65</v>
      </c>
      <c r="B380" s="14" t="str">
        <f>_xlfn.CONCAT(TableEquipmentWeight[[#This Row],[relEquipment]],"-",TableEquipmentWeight[[#This Row],[weight]])</f>
        <v>PRESET-EQUIPMENT-CABLECROSSOVERMACHINE-65</v>
      </c>
      <c r="C380" s="13" t="s">
        <v>735</v>
      </c>
    </row>
    <row r="381" spans="1:3">
      <c r="A381" s="13">
        <v>70</v>
      </c>
      <c r="B381" s="14" t="str">
        <f>_xlfn.CONCAT(TableEquipmentWeight[[#This Row],[relEquipment]],"-",TableEquipmentWeight[[#This Row],[weight]])</f>
        <v>PRESET-EQUIPMENT-CABLECROSSOVERMACHINE-70</v>
      </c>
      <c r="C381" s="13" t="s">
        <v>735</v>
      </c>
    </row>
    <row r="382" spans="1:3">
      <c r="A382" s="13">
        <v>75</v>
      </c>
      <c r="B382" s="14" t="str">
        <f>_xlfn.CONCAT(TableEquipmentWeight[[#This Row],[relEquipment]],"-",TableEquipmentWeight[[#This Row],[weight]])</f>
        <v>PRESET-EQUIPMENT-CABLECROSSOVERMACHINE-75</v>
      </c>
      <c r="C382" s="13" t="s">
        <v>735</v>
      </c>
    </row>
    <row r="383" spans="1:3">
      <c r="A383" s="13">
        <v>80</v>
      </c>
      <c r="B383" s="14" t="str">
        <f>_xlfn.CONCAT(TableEquipmentWeight[[#This Row],[relEquipment]],"-",TableEquipmentWeight[[#This Row],[weight]])</f>
        <v>PRESET-EQUIPMENT-CABLECROSSOVERMACHINE-80</v>
      </c>
      <c r="C383" s="13" t="s">
        <v>735</v>
      </c>
    </row>
    <row r="384" spans="1:3">
      <c r="A384" s="13">
        <v>85</v>
      </c>
      <c r="B384" s="14" t="str">
        <f>_xlfn.CONCAT(TableEquipmentWeight[[#This Row],[relEquipment]],"-",TableEquipmentWeight[[#This Row],[weight]])</f>
        <v>PRESET-EQUIPMENT-CABLECROSSOVERMACHINE-85</v>
      </c>
      <c r="C384" s="13" t="s">
        <v>735</v>
      </c>
    </row>
    <row r="385" spans="1:3">
      <c r="A385" s="13">
        <v>90</v>
      </c>
      <c r="B385" s="14" t="str">
        <f>_xlfn.CONCAT(TableEquipmentWeight[[#This Row],[relEquipment]],"-",TableEquipmentWeight[[#This Row],[weight]])</f>
        <v>PRESET-EQUIPMENT-CABLECROSSOVERMACHINE-90</v>
      </c>
      <c r="C385" s="13" t="s">
        <v>735</v>
      </c>
    </row>
    <row r="386" spans="1:3">
      <c r="A386" s="13">
        <v>95</v>
      </c>
      <c r="B386" s="14" t="str">
        <f>_xlfn.CONCAT(TableEquipmentWeight[[#This Row],[relEquipment]],"-",TableEquipmentWeight[[#This Row],[weight]])</f>
        <v>PRESET-EQUIPMENT-CABLECROSSOVERMACHINE-95</v>
      </c>
      <c r="C386" s="13" t="s">
        <v>735</v>
      </c>
    </row>
    <row r="387" spans="1:3">
      <c r="A387" s="13">
        <v>100</v>
      </c>
      <c r="B387" s="14" t="str">
        <f>_xlfn.CONCAT(TableEquipmentWeight[[#This Row],[relEquipment]],"-",TableEquipmentWeight[[#This Row],[weight]])</f>
        <v>PRESET-EQUIPMENT-CABLECROSSOVERMACHINE-100</v>
      </c>
      <c r="C387" s="13" t="s">
        <v>735</v>
      </c>
    </row>
    <row r="388" spans="1:3">
      <c r="A388" s="13">
        <v>105</v>
      </c>
      <c r="B388" s="14" t="str">
        <f>_xlfn.CONCAT(TableEquipmentWeight[[#This Row],[relEquipment]],"-",TableEquipmentWeight[[#This Row],[weight]])</f>
        <v>PRESET-EQUIPMENT-CABLECROSSOVERMACHINE-105</v>
      </c>
      <c r="C388" s="13" t="s">
        <v>735</v>
      </c>
    </row>
    <row r="389" spans="1:3">
      <c r="A389" s="13">
        <v>110</v>
      </c>
      <c r="B389" s="14" t="str">
        <f>_xlfn.CONCAT(TableEquipmentWeight[[#This Row],[relEquipment]],"-",TableEquipmentWeight[[#This Row],[weight]])</f>
        <v>PRESET-EQUIPMENT-CABLECROSSOVERMACHINE-110</v>
      </c>
      <c r="C389" s="13" t="s">
        <v>735</v>
      </c>
    </row>
    <row r="390" spans="1:3">
      <c r="A390" s="13">
        <v>115</v>
      </c>
      <c r="B390" s="14" t="str">
        <f>_xlfn.CONCAT(TableEquipmentWeight[[#This Row],[relEquipment]],"-",TableEquipmentWeight[[#This Row],[weight]])</f>
        <v>PRESET-EQUIPMENT-CABLECROSSOVERMACHINE-115</v>
      </c>
      <c r="C390" s="13" t="s">
        <v>735</v>
      </c>
    </row>
    <row r="391" spans="1:3">
      <c r="A391" s="13">
        <v>120</v>
      </c>
      <c r="B391" s="14" t="str">
        <f>_xlfn.CONCAT(TableEquipmentWeight[[#This Row],[relEquipment]],"-",TableEquipmentWeight[[#This Row],[weight]])</f>
        <v>PRESET-EQUIPMENT-CABLECROSSOVERMACHINE-120</v>
      </c>
      <c r="C391" s="13" t="s">
        <v>735</v>
      </c>
    </row>
    <row r="392" spans="1:3">
      <c r="A392" s="13">
        <v>125</v>
      </c>
      <c r="B392" s="14" t="str">
        <f>_xlfn.CONCAT(TableEquipmentWeight[[#This Row],[relEquipment]],"-",TableEquipmentWeight[[#This Row],[weight]])</f>
        <v>PRESET-EQUIPMENT-CABLECROSSOVERMACHINE-125</v>
      </c>
      <c r="C392" s="13" t="s">
        <v>735</v>
      </c>
    </row>
    <row r="393" spans="1:3">
      <c r="A393" s="13">
        <v>130</v>
      </c>
      <c r="B393" s="14" t="str">
        <f>_xlfn.CONCAT(TableEquipmentWeight[[#This Row],[relEquipment]],"-",TableEquipmentWeight[[#This Row],[weight]])</f>
        <v>PRESET-EQUIPMENT-CABLECROSSOVERMACHINE-130</v>
      </c>
      <c r="C393" s="13" t="s">
        <v>735</v>
      </c>
    </row>
    <row r="394" spans="1:3">
      <c r="A394" s="13">
        <v>135</v>
      </c>
      <c r="B394" s="14" t="str">
        <f>_xlfn.CONCAT(TableEquipmentWeight[[#This Row],[relEquipment]],"-",TableEquipmentWeight[[#This Row],[weight]])</f>
        <v>PRESET-EQUIPMENT-CABLECROSSOVERMACHINE-135</v>
      </c>
      <c r="C394" s="13" t="s">
        <v>735</v>
      </c>
    </row>
    <row r="395" spans="1:3">
      <c r="A395" s="13">
        <v>20</v>
      </c>
      <c r="B395" s="13" t="str">
        <f>_xlfn.CONCAT(TableEquipmentWeight[[#This Row],[relEquipment]],"-",TableEquipmentWeight[[#This Row],[weight]])</f>
        <v>PRESET-EQUIPMENT-SHOULDERPRESSMACHINE-20</v>
      </c>
      <c r="C395" s="13" t="s">
        <v>736</v>
      </c>
    </row>
    <row r="396" spans="1:3">
      <c r="A396" s="13">
        <v>25</v>
      </c>
      <c r="B396" s="13" t="str">
        <f>_xlfn.CONCAT(TableEquipmentWeight[[#This Row],[relEquipment]],"-",TableEquipmentWeight[[#This Row],[weight]])</f>
        <v>PRESET-EQUIPMENT-SHOULDERPRESSMACHINE-25</v>
      </c>
      <c r="C396" s="13" t="s">
        <v>736</v>
      </c>
    </row>
    <row r="397" spans="1:3">
      <c r="A397" s="13">
        <v>30</v>
      </c>
      <c r="B397" s="14" t="str">
        <f>_xlfn.CONCAT(TableEquipmentWeight[[#This Row],[relEquipment]],"-",TableEquipmentWeight[[#This Row],[weight]])</f>
        <v>PRESET-EQUIPMENT-SHOULDERPRESSMACHINE-30</v>
      </c>
      <c r="C397" s="13" t="s">
        <v>736</v>
      </c>
    </row>
    <row r="398" spans="1:3">
      <c r="A398" s="13">
        <v>35</v>
      </c>
      <c r="B398" s="14" t="str">
        <f>_xlfn.CONCAT(TableEquipmentWeight[[#This Row],[relEquipment]],"-",TableEquipmentWeight[[#This Row],[weight]])</f>
        <v>PRESET-EQUIPMENT-SHOULDERPRESSMACHINE-35</v>
      </c>
      <c r="C398" s="13" t="s">
        <v>736</v>
      </c>
    </row>
    <row r="399" spans="1:3">
      <c r="A399" s="13">
        <v>40</v>
      </c>
      <c r="B399" s="14" t="str">
        <f>_xlfn.CONCAT(TableEquipmentWeight[[#This Row],[relEquipment]],"-",TableEquipmentWeight[[#This Row],[weight]])</f>
        <v>PRESET-EQUIPMENT-SHOULDERPRESSMACHINE-40</v>
      </c>
      <c r="C399" s="13" t="s">
        <v>736</v>
      </c>
    </row>
    <row r="400" spans="1:3">
      <c r="A400" s="13">
        <v>45</v>
      </c>
      <c r="B400" s="14" t="str">
        <f>_xlfn.CONCAT(TableEquipmentWeight[[#This Row],[relEquipment]],"-",TableEquipmentWeight[[#This Row],[weight]])</f>
        <v>PRESET-EQUIPMENT-SHOULDERPRESSMACHINE-45</v>
      </c>
      <c r="C400" s="13" t="s">
        <v>736</v>
      </c>
    </row>
    <row r="401" spans="1:3">
      <c r="A401" s="13">
        <v>50</v>
      </c>
      <c r="B401" s="14" t="str">
        <f>_xlfn.CONCAT(TableEquipmentWeight[[#This Row],[relEquipment]],"-",TableEquipmentWeight[[#This Row],[weight]])</f>
        <v>PRESET-EQUIPMENT-SHOULDERPRESSMACHINE-50</v>
      </c>
      <c r="C401" s="13" t="s">
        <v>736</v>
      </c>
    </row>
    <row r="402" spans="1:3">
      <c r="A402" s="13">
        <v>55</v>
      </c>
      <c r="B402" s="14" t="str">
        <f>_xlfn.CONCAT(TableEquipmentWeight[[#This Row],[relEquipment]],"-",TableEquipmentWeight[[#This Row],[weight]])</f>
        <v>PRESET-EQUIPMENT-SHOULDERPRESSMACHINE-55</v>
      </c>
      <c r="C402" s="13" t="s">
        <v>736</v>
      </c>
    </row>
    <row r="403" spans="1:3">
      <c r="A403" s="13">
        <v>60</v>
      </c>
      <c r="B403" s="14" t="str">
        <f>_xlfn.CONCAT(TableEquipmentWeight[[#This Row],[relEquipment]],"-",TableEquipmentWeight[[#This Row],[weight]])</f>
        <v>PRESET-EQUIPMENT-SHOULDERPRESSMACHINE-60</v>
      </c>
      <c r="C403" s="13" t="s">
        <v>736</v>
      </c>
    </row>
    <row r="404" spans="1:3">
      <c r="A404" s="13">
        <v>65</v>
      </c>
      <c r="B404" s="14" t="str">
        <f>_xlfn.CONCAT(TableEquipmentWeight[[#This Row],[relEquipment]],"-",TableEquipmentWeight[[#This Row],[weight]])</f>
        <v>PRESET-EQUIPMENT-SHOULDERPRESSMACHINE-65</v>
      </c>
      <c r="C404" s="13" t="s">
        <v>736</v>
      </c>
    </row>
    <row r="405" spans="1:3">
      <c r="A405" s="13">
        <v>70</v>
      </c>
      <c r="B405" s="14" t="str">
        <f>_xlfn.CONCAT(TableEquipmentWeight[[#This Row],[relEquipment]],"-",TableEquipmentWeight[[#This Row],[weight]])</f>
        <v>PRESET-EQUIPMENT-SHOULDERPRESSMACHINE-70</v>
      </c>
      <c r="C405" s="13" t="s">
        <v>736</v>
      </c>
    </row>
    <row r="406" spans="1:3">
      <c r="A406" s="13">
        <v>75</v>
      </c>
      <c r="B406" s="14" t="str">
        <f>_xlfn.CONCAT(TableEquipmentWeight[[#This Row],[relEquipment]],"-",TableEquipmentWeight[[#This Row],[weight]])</f>
        <v>PRESET-EQUIPMENT-SHOULDERPRESSMACHINE-75</v>
      </c>
      <c r="C406" s="13" t="s">
        <v>736</v>
      </c>
    </row>
    <row r="407" spans="1:3">
      <c r="A407" s="13">
        <v>80</v>
      </c>
      <c r="B407" s="14" t="str">
        <f>_xlfn.CONCAT(TableEquipmentWeight[[#This Row],[relEquipment]],"-",TableEquipmentWeight[[#This Row],[weight]])</f>
        <v>PRESET-EQUIPMENT-SHOULDERPRESSMACHINE-80</v>
      </c>
      <c r="C407" s="13" t="s">
        <v>736</v>
      </c>
    </row>
    <row r="408" spans="1:3">
      <c r="A408" s="13">
        <v>85</v>
      </c>
      <c r="B408" s="14" t="str">
        <f>_xlfn.CONCAT(TableEquipmentWeight[[#This Row],[relEquipment]],"-",TableEquipmentWeight[[#This Row],[weight]])</f>
        <v>PRESET-EQUIPMENT-SHOULDERPRESSMACHINE-85</v>
      </c>
      <c r="C408" s="13" t="s">
        <v>736</v>
      </c>
    </row>
    <row r="409" spans="1:3">
      <c r="A409" s="13">
        <v>90</v>
      </c>
      <c r="B409" s="14" t="str">
        <f>_xlfn.CONCAT(TableEquipmentWeight[[#This Row],[relEquipment]],"-",TableEquipmentWeight[[#This Row],[weight]])</f>
        <v>PRESET-EQUIPMENT-SHOULDERPRESSMACHINE-90</v>
      </c>
      <c r="C409" s="13" t="s">
        <v>736</v>
      </c>
    </row>
    <row r="410" spans="1:3">
      <c r="A410" s="13">
        <v>95</v>
      </c>
      <c r="B410" s="14" t="str">
        <f>_xlfn.CONCAT(TableEquipmentWeight[[#This Row],[relEquipment]],"-",TableEquipmentWeight[[#This Row],[weight]])</f>
        <v>PRESET-EQUIPMENT-SHOULDERPRESSMACHINE-95</v>
      </c>
      <c r="C410" s="13" t="s">
        <v>736</v>
      </c>
    </row>
    <row r="411" spans="1:3">
      <c r="A411" s="13">
        <v>100</v>
      </c>
      <c r="B411" s="14" t="str">
        <f>_xlfn.CONCAT(TableEquipmentWeight[[#This Row],[relEquipment]],"-",TableEquipmentWeight[[#This Row],[weight]])</f>
        <v>PRESET-EQUIPMENT-SHOULDERPRESSMACHINE-100</v>
      </c>
      <c r="C411" s="13" t="s">
        <v>736</v>
      </c>
    </row>
    <row r="412" spans="1:3">
      <c r="A412" s="13">
        <v>105</v>
      </c>
      <c r="B412" s="14" t="str">
        <f>_xlfn.CONCAT(TableEquipmentWeight[[#This Row],[relEquipment]],"-",TableEquipmentWeight[[#This Row],[weight]])</f>
        <v>PRESET-EQUIPMENT-SHOULDERPRESSMACHINE-105</v>
      </c>
      <c r="C412" s="13" t="s">
        <v>736</v>
      </c>
    </row>
    <row r="413" spans="1:3">
      <c r="A413" s="13">
        <v>110</v>
      </c>
      <c r="B413" s="14" t="str">
        <f>_xlfn.CONCAT(TableEquipmentWeight[[#This Row],[relEquipment]],"-",TableEquipmentWeight[[#This Row],[weight]])</f>
        <v>PRESET-EQUIPMENT-SHOULDERPRESSMACHINE-110</v>
      </c>
      <c r="C413" s="13" t="s">
        <v>736</v>
      </c>
    </row>
    <row r="414" spans="1:3">
      <c r="A414" s="13">
        <v>115</v>
      </c>
      <c r="B414" s="14" t="str">
        <f>_xlfn.CONCAT(TableEquipmentWeight[[#This Row],[relEquipment]],"-",TableEquipmentWeight[[#This Row],[weight]])</f>
        <v>PRESET-EQUIPMENT-SHOULDERPRESSMACHINE-115</v>
      </c>
      <c r="C414" s="13" t="s">
        <v>736</v>
      </c>
    </row>
    <row r="415" spans="1:3">
      <c r="A415" s="13">
        <v>120</v>
      </c>
      <c r="B415" s="14" t="str">
        <f>_xlfn.CONCAT(TableEquipmentWeight[[#This Row],[relEquipment]],"-",TableEquipmentWeight[[#This Row],[weight]])</f>
        <v>PRESET-EQUIPMENT-SHOULDERPRESSMACHINE-120</v>
      </c>
      <c r="C415" s="13" t="s">
        <v>736</v>
      </c>
    </row>
    <row r="416" spans="1:3">
      <c r="A416" s="13">
        <v>125</v>
      </c>
      <c r="B416" s="14" t="str">
        <f>_xlfn.CONCAT(TableEquipmentWeight[[#This Row],[relEquipment]],"-",TableEquipmentWeight[[#This Row],[weight]])</f>
        <v>PRESET-EQUIPMENT-SHOULDERPRESSMACHINE-125</v>
      </c>
      <c r="C416" s="13" t="s">
        <v>736</v>
      </c>
    </row>
    <row r="417" spans="1:3">
      <c r="A417" s="13">
        <v>130</v>
      </c>
      <c r="B417" s="14" t="str">
        <f>_xlfn.CONCAT(TableEquipmentWeight[[#This Row],[relEquipment]],"-",TableEquipmentWeight[[#This Row],[weight]])</f>
        <v>PRESET-EQUIPMENT-SHOULDERPRESSMACHINE-130</v>
      </c>
      <c r="C417" s="13" t="s">
        <v>736</v>
      </c>
    </row>
    <row r="418" spans="1:3">
      <c r="A418" s="13">
        <v>135</v>
      </c>
      <c r="B418" s="14" t="str">
        <f>_xlfn.CONCAT(TableEquipmentWeight[[#This Row],[relEquipment]],"-",TableEquipmentWeight[[#This Row],[weight]])</f>
        <v>PRESET-EQUIPMENT-SHOULDERPRESSMACHINE-135</v>
      </c>
      <c r="C418" s="13" t="s">
        <v>736</v>
      </c>
    </row>
    <row r="419" spans="1:3">
      <c r="A419" s="13">
        <v>20</v>
      </c>
      <c r="B419" s="13" t="str">
        <f>_xlfn.CONCAT(TableEquipmentWeight[[#This Row],[relEquipment]],"-",TableEquipmentWeight[[#This Row],[weight]])</f>
        <v>PRESET-EQUIPMENT-PECDECKMACHINE-20</v>
      </c>
      <c r="C419" s="13" t="s">
        <v>743</v>
      </c>
    </row>
    <row r="420" spans="1:3">
      <c r="A420" s="13">
        <v>25</v>
      </c>
      <c r="B420" s="13" t="str">
        <f>_xlfn.CONCAT(TableEquipmentWeight[[#This Row],[relEquipment]],"-",TableEquipmentWeight[[#This Row],[weight]])</f>
        <v>PRESET-EQUIPMENT-PECDECKMACHINE-25</v>
      </c>
      <c r="C420" s="13" t="s">
        <v>743</v>
      </c>
    </row>
    <row r="421" spans="1:3">
      <c r="A421" s="13">
        <v>30</v>
      </c>
      <c r="B421" s="14" t="str">
        <f>_xlfn.CONCAT(TableEquipmentWeight[[#This Row],[relEquipment]],"-",TableEquipmentWeight[[#This Row],[weight]])</f>
        <v>PRESET-EQUIPMENT-PECDECKMACHINE-30</v>
      </c>
      <c r="C421" s="13" t="s">
        <v>743</v>
      </c>
    </row>
    <row r="422" spans="1:3">
      <c r="A422" s="13">
        <v>35</v>
      </c>
      <c r="B422" s="14" t="str">
        <f>_xlfn.CONCAT(TableEquipmentWeight[[#This Row],[relEquipment]],"-",TableEquipmentWeight[[#This Row],[weight]])</f>
        <v>PRESET-EQUIPMENT-PECDECKMACHINE-35</v>
      </c>
      <c r="C422" s="13" t="s">
        <v>743</v>
      </c>
    </row>
    <row r="423" spans="1:3">
      <c r="A423" s="13">
        <v>40</v>
      </c>
      <c r="B423" s="14" t="str">
        <f>_xlfn.CONCAT(TableEquipmentWeight[[#This Row],[relEquipment]],"-",TableEquipmentWeight[[#This Row],[weight]])</f>
        <v>PRESET-EQUIPMENT-PECDECKMACHINE-40</v>
      </c>
      <c r="C423" s="13" t="s">
        <v>743</v>
      </c>
    </row>
    <row r="424" spans="1:3">
      <c r="A424" s="13">
        <v>45</v>
      </c>
      <c r="B424" s="14" t="str">
        <f>_xlfn.CONCAT(TableEquipmentWeight[[#This Row],[relEquipment]],"-",TableEquipmentWeight[[#This Row],[weight]])</f>
        <v>PRESET-EQUIPMENT-PECDECKMACHINE-45</v>
      </c>
      <c r="C424" s="13" t="s">
        <v>743</v>
      </c>
    </row>
    <row r="425" spans="1:3">
      <c r="A425" s="13">
        <v>50</v>
      </c>
      <c r="B425" s="14" t="str">
        <f>_xlfn.CONCAT(TableEquipmentWeight[[#This Row],[relEquipment]],"-",TableEquipmentWeight[[#This Row],[weight]])</f>
        <v>PRESET-EQUIPMENT-PECDECKMACHINE-50</v>
      </c>
      <c r="C425" s="13" t="s">
        <v>743</v>
      </c>
    </row>
    <row r="426" spans="1:3">
      <c r="A426" s="13">
        <v>55</v>
      </c>
      <c r="B426" s="14" t="str">
        <f>_xlfn.CONCAT(TableEquipmentWeight[[#This Row],[relEquipment]],"-",TableEquipmentWeight[[#This Row],[weight]])</f>
        <v>PRESET-EQUIPMENT-PECDECKMACHINE-55</v>
      </c>
      <c r="C426" s="13" t="s">
        <v>743</v>
      </c>
    </row>
    <row r="427" spans="1:3">
      <c r="A427" s="13">
        <v>60</v>
      </c>
      <c r="B427" s="14" t="str">
        <f>_xlfn.CONCAT(TableEquipmentWeight[[#This Row],[relEquipment]],"-",TableEquipmentWeight[[#This Row],[weight]])</f>
        <v>PRESET-EQUIPMENT-PECDECKMACHINE-60</v>
      </c>
      <c r="C427" s="13" t="s">
        <v>743</v>
      </c>
    </row>
    <row r="428" spans="1:3">
      <c r="A428" s="13">
        <v>65</v>
      </c>
      <c r="B428" s="14" t="str">
        <f>_xlfn.CONCAT(TableEquipmentWeight[[#This Row],[relEquipment]],"-",TableEquipmentWeight[[#This Row],[weight]])</f>
        <v>PRESET-EQUIPMENT-PECDECKMACHINE-65</v>
      </c>
      <c r="C428" s="13" t="s">
        <v>743</v>
      </c>
    </row>
    <row r="429" spans="1:3">
      <c r="A429" s="13">
        <v>70</v>
      </c>
      <c r="B429" s="14" t="str">
        <f>_xlfn.CONCAT(TableEquipmentWeight[[#This Row],[relEquipment]],"-",TableEquipmentWeight[[#This Row],[weight]])</f>
        <v>PRESET-EQUIPMENT-PECDECKMACHINE-70</v>
      </c>
      <c r="C429" s="13" t="s">
        <v>743</v>
      </c>
    </row>
    <row r="430" spans="1:3">
      <c r="A430" s="13">
        <v>75</v>
      </c>
      <c r="B430" s="14" t="str">
        <f>_xlfn.CONCAT(TableEquipmentWeight[[#This Row],[relEquipment]],"-",TableEquipmentWeight[[#This Row],[weight]])</f>
        <v>PRESET-EQUIPMENT-PECDECKMACHINE-75</v>
      </c>
      <c r="C430" s="13" t="s">
        <v>743</v>
      </c>
    </row>
    <row r="431" spans="1:3">
      <c r="A431" s="13">
        <v>80</v>
      </c>
      <c r="B431" s="14" t="str">
        <f>_xlfn.CONCAT(TableEquipmentWeight[[#This Row],[relEquipment]],"-",TableEquipmentWeight[[#This Row],[weight]])</f>
        <v>PRESET-EQUIPMENT-PECDECKMACHINE-80</v>
      </c>
      <c r="C431" s="13" t="s">
        <v>743</v>
      </c>
    </row>
    <row r="432" spans="1:3">
      <c r="A432" s="13">
        <v>85</v>
      </c>
      <c r="B432" s="14" t="str">
        <f>_xlfn.CONCAT(TableEquipmentWeight[[#This Row],[relEquipment]],"-",TableEquipmentWeight[[#This Row],[weight]])</f>
        <v>PRESET-EQUIPMENT-PECDECKMACHINE-85</v>
      </c>
      <c r="C432" s="13" t="s">
        <v>743</v>
      </c>
    </row>
    <row r="433" spans="1:3">
      <c r="A433" s="13">
        <v>90</v>
      </c>
      <c r="B433" s="14" t="str">
        <f>_xlfn.CONCAT(TableEquipmentWeight[[#This Row],[relEquipment]],"-",TableEquipmentWeight[[#This Row],[weight]])</f>
        <v>PRESET-EQUIPMENT-PECDECKMACHINE-90</v>
      </c>
      <c r="C433" s="13" t="s">
        <v>743</v>
      </c>
    </row>
    <row r="434" spans="1:3">
      <c r="A434" s="13">
        <v>95</v>
      </c>
      <c r="B434" s="14" t="str">
        <f>_xlfn.CONCAT(TableEquipmentWeight[[#This Row],[relEquipment]],"-",TableEquipmentWeight[[#This Row],[weight]])</f>
        <v>PRESET-EQUIPMENT-PECDECKMACHINE-95</v>
      </c>
      <c r="C434" s="13" t="s">
        <v>743</v>
      </c>
    </row>
    <row r="435" spans="1:3">
      <c r="A435" s="13">
        <v>100</v>
      </c>
      <c r="B435" s="14" t="str">
        <f>_xlfn.CONCAT(TableEquipmentWeight[[#This Row],[relEquipment]],"-",TableEquipmentWeight[[#This Row],[weight]])</f>
        <v>PRESET-EQUIPMENT-PECDECKMACHINE-100</v>
      </c>
      <c r="C435" s="13" t="s">
        <v>743</v>
      </c>
    </row>
    <row r="436" spans="1:3">
      <c r="A436" s="13">
        <v>105</v>
      </c>
      <c r="B436" s="14" t="str">
        <f>_xlfn.CONCAT(TableEquipmentWeight[[#This Row],[relEquipment]],"-",TableEquipmentWeight[[#This Row],[weight]])</f>
        <v>PRESET-EQUIPMENT-PECDECKMACHINE-105</v>
      </c>
      <c r="C436" s="13" t="s">
        <v>743</v>
      </c>
    </row>
    <row r="437" spans="1:3">
      <c r="A437" s="13">
        <v>110</v>
      </c>
      <c r="B437" s="14" t="str">
        <f>_xlfn.CONCAT(TableEquipmentWeight[[#This Row],[relEquipment]],"-",TableEquipmentWeight[[#This Row],[weight]])</f>
        <v>PRESET-EQUIPMENT-PECDECKMACHINE-110</v>
      </c>
      <c r="C437" s="13" t="s">
        <v>743</v>
      </c>
    </row>
    <row r="438" spans="1:3">
      <c r="A438" s="13">
        <v>115</v>
      </c>
      <c r="B438" s="14" t="str">
        <f>_xlfn.CONCAT(TableEquipmentWeight[[#This Row],[relEquipment]],"-",TableEquipmentWeight[[#This Row],[weight]])</f>
        <v>PRESET-EQUIPMENT-PECDECKMACHINE-115</v>
      </c>
      <c r="C438" s="13" t="s">
        <v>743</v>
      </c>
    </row>
    <row r="439" spans="1:3">
      <c r="A439" s="13">
        <v>120</v>
      </c>
      <c r="B439" s="14" t="str">
        <f>_xlfn.CONCAT(TableEquipmentWeight[[#This Row],[relEquipment]],"-",TableEquipmentWeight[[#This Row],[weight]])</f>
        <v>PRESET-EQUIPMENT-PECDECKMACHINE-120</v>
      </c>
      <c r="C439" s="13" t="s">
        <v>743</v>
      </c>
    </row>
    <row r="440" spans="1:3">
      <c r="A440" s="13">
        <v>125</v>
      </c>
      <c r="B440" s="14" t="str">
        <f>_xlfn.CONCAT(TableEquipmentWeight[[#This Row],[relEquipment]],"-",TableEquipmentWeight[[#This Row],[weight]])</f>
        <v>PRESET-EQUIPMENT-PECDECKMACHINE-125</v>
      </c>
      <c r="C440" s="13" t="s">
        <v>743</v>
      </c>
    </row>
    <row r="441" spans="1:3">
      <c r="A441" s="13">
        <v>130</v>
      </c>
      <c r="B441" s="14" t="str">
        <f>_xlfn.CONCAT(TableEquipmentWeight[[#This Row],[relEquipment]],"-",TableEquipmentWeight[[#This Row],[weight]])</f>
        <v>PRESET-EQUIPMENT-PECDECKMACHINE-130</v>
      </c>
      <c r="C441" s="13" t="s">
        <v>743</v>
      </c>
    </row>
    <row r="442" spans="1:3">
      <c r="A442" s="13">
        <v>135</v>
      </c>
      <c r="B442" s="14" t="str">
        <f>_xlfn.CONCAT(TableEquipmentWeight[[#This Row],[relEquipment]],"-",TableEquipmentWeight[[#This Row],[weight]])</f>
        <v>PRESET-EQUIPMENT-PECDECKMACHINE-135</v>
      </c>
      <c r="C442" s="13" t="s">
        <v>743</v>
      </c>
    </row>
    <row r="443" spans="1:3">
      <c r="A443" s="13">
        <v>20</v>
      </c>
      <c r="B443" s="13" t="str">
        <f>_xlfn.CONCAT(TableEquipmentWeight[[#This Row],[relEquipment]],"-",TableEquipmentWeight[[#This Row],[weight]])</f>
        <v>PRESET-EQUIPMENT-CABLELATMACHINE-20</v>
      </c>
      <c r="C443" s="13" t="s">
        <v>744</v>
      </c>
    </row>
    <row r="444" spans="1:3">
      <c r="A444" s="13">
        <v>25</v>
      </c>
      <c r="B444" s="13" t="str">
        <f>_xlfn.CONCAT(TableEquipmentWeight[[#This Row],[relEquipment]],"-",TableEquipmentWeight[[#This Row],[weight]])</f>
        <v>PRESET-EQUIPMENT-CABLELATMACHINE-25</v>
      </c>
      <c r="C444" s="13" t="s">
        <v>744</v>
      </c>
    </row>
    <row r="445" spans="1:3">
      <c r="A445" s="13">
        <v>30</v>
      </c>
      <c r="B445" s="14" t="str">
        <f>_xlfn.CONCAT(TableEquipmentWeight[[#This Row],[relEquipment]],"-",TableEquipmentWeight[[#This Row],[weight]])</f>
        <v>PRESET-EQUIPMENT-CABLELATMACHINE-30</v>
      </c>
      <c r="C445" s="13" t="s">
        <v>744</v>
      </c>
    </row>
    <row r="446" spans="1:3">
      <c r="A446" s="13">
        <v>35</v>
      </c>
      <c r="B446" s="14" t="str">
        <f>_xlfn.CONCAT(TableEquipmentWeight[[#This Row],[relEquipment]],"-",TableEquipmentWeight[[#This Row],[weight]])</f>
        <v>PRESET-EQUIPMENT-CABLELATMACHINE-35</v>
      </c>
      <c r="C446" s="13" t="s">
        <v>744</v>
      </c>
    </row>
    <row r="447" spans="1:3">
      <c r="A447" s="13">
        <v>40</v>
      </c>
      <c r="B447" s="14" t="str">
        <f>_xlfn.CONCAT(TableEquipmentWeight[[#This Row],[relEquipment]],"-",TableEquipmentWeight[[#This Row],[weight]])</f>
        <v>PRESET-EQUIPMENT-CABLELATMACHINE-40</v>
      </c>
      <c r="C447" s="13" t="s">
        <v>744</v>
      </c>
    </row>
    <row r="448" spans="1:3">
      <c r="A448" s="13">
        <v>45</v>
      </c>
      <c r="B448" s="14" t="str">
        <f>_xlfn.CONCAT(TableEquipmentWeight[[#This Row],[relEquipment]],"-",TableEquipmentWeight[[#This Row],[weight]])</f>
        <v>PRESET-EQUIPMENT-CABLELATMACHINE-45</v>
      </c>
      <c r="C448" s="13" t="s">
        <v>744</v>
      </c>
    </row>
    <row r="449" spans="1:3">
      <c r="A449" s="13">
        <v>50</v>
      </c>
      <c r="B449" s="14" t="str">
        <f>_xlfn.CONCAT(TableEquipmentWeight[[#This Row],[relEquipment]],"-",TableEquipmentWeight[[#This Row],[weight]])</f>
        <v>PRESET-EQUIPMENT-CABLELATMACHINE-50</v>
      </c>
      <c r="C449" s="13" t="s">
        <v>744</v>
      </c>
    </row>
    <row r="450" spans="1:3">
      <c r="A450" s="13">
        <v>55</v>
      </c>
      <c r="B450" s="14" t="str">
        <f>_xlfn.CONCAT(TableEquipmentWeight[[#This Row],[relEquipment]],"-",TableEquipmentWeight[[#This Row],[weight]])</f>
        <v>PRESET-EQUIPMENT-CABLELATMACHINE-55</v>
      </c>
      <c r="C450" s="13" t="s">
        <v>744</v>
      </c>
    </row>
    <row r="451" spans="1:3">
      <c r="A451" s="13">
        <v>60</v>
      </c>
      <c r="B451" s="14" t="str">
        <f>_xlfn.CONCAT(TableEquipmentWeight[[#This Row],[relEquipment]],"-",TableEquipmentWeight[[#This Row],[weight]])</f>
        <v>PRESET-EQUIPMENT-CABLELATMACHINE-60</v>
      </c>
      <c r="C451" s="13" t="s">
        <v>744</v>
      </c>
    </row>
    <row r="452" spans="1:3">
      <c r="A452" s="13">
        <v>65</v>
      </c>
      <c r="B452" s="14" t="str">
        <f>_xlfn.CONCAT(TableEquipmentWeight[[#This Row],[relEquipment]],"-",TableEquipmentWeight[[#This Row],[weight]])</f>
        <v>PRESET-EQUIPMENT-CABLELATMACHINE-65</v>
      </c>
      <c r="C452" s="13" t="s">
        <v>744</v>
      </c>
    </row>
    <row r="453" spans="1:3">
      <c r="A453" s="13">
        <v>70</v>
      </c>
      <c r="B453" s="14" t="str">
        <f>_xlfn.CONCAT(TableEquipmentWeight[[#This Row],[relEquipment]],"-",TableEquipmentWeight[[#This Row],[weight]])</f>
        <v>PRESET-EQUIPMENT-CABLELATMACHINE-70</v>
      </c>
      <c r="C453" s="13" t="s">
        <v>744</v>
      </c>
    </row>
    <row r="454" spans="1:3">
      <c r="A454" s="13">
        <v>75</v>
      </c>
      <c r="B454" s="14" t="str">
        <f>_xlfn.CONCAT(TableEquipmentWeight[[#This Row],[relEquipment]],"-",TableEquipmentWeight[[#This Row],[weight]])</f>
        <v>PRESET-EQUIPMENT-CABLELATMACHINE-75</v>
      </c>
      <c r="C454" s="13" t="s">
        <v>744</v>
      </c>
    </row>
    <row r="455" spans="1:3">
      <c r="A455" s="13">
        <v>80</v>
      </c>
      <c r="B455" s="14" t="str">
        <f>_xlfn.CONCAT(TableEquipmentWeight[[#This Row],[relEquipment]],"-",TableEquipmentWeight[[#This Row],[weight]])</f>
        <v>PRESET-EQUIPMENT-CABLELATMACHINE-80</v>
      </c>
      <c r="C455" s="13" t="s">
        <v>744</v>
      </c>
    </row>
    <row r="456" spans="1:3">
      <c r="A456" s="13">
        <v>85</v>
      </c>
      <c r="B456" s="14" t="str">
        <f>_xlfn.CONCAT(TableEquipmentWeight[[#This Row],[relEquipment]],"-",TableEquipmentWeight[[#This Row],[weight]])</f>
        <v>PRESET-EQUIPMENT-CABLELATMACHINE-85</v>
      </c>
      <c r="C456" s="13" t="s">
        <v>744</v>
      </c>
    </row>
    <row r="457" spans="1:3">
      <c r="A457" s="13">
        <v>90</v>
      </c>
      <c r="B457" s="14" t="str">
        <f>_xlfn.CONCAT(TableEquipmentWeight[[#This Row],[relEquipment]],"-",TableEquipmentWeight[[#This Row],[weight]])</f>
        <v>PRESET-EQUIPMENT-CABLELATMACHINE-90</v>
      </c>
      <c r="C457" s="13" t="s">
        <v>744</v>
      </c>
    </row>
    <row r="458" spans="1:3">
      <c r="A458" s="13">
        <v>95</v>
      </c>
      <c r="B458" s="14" t="str">
        <f>_xlfn.CONCAT(TableEquipmentWeight[[#This Row],[relEquipment]],"-",TableEquipmentWeight[[#This Row],[weight]])</f>
        <v>PRESET-EQUIPMENT-CABLELATMACHINE-95</v>
      </c>
      <c r="C458" s="13" t="s">
        <v>744</v>
      </c>
    </row>
    <row r="459" spans="1:3">
      <c r="A459" s="13">
        <v>100</v>
      </c>
      <c r="B459" s="14" t="str">
        <f>_xlfn.CONCAT(TableEquipmentWeight[[#This Row],[relEquipment]],"-",TableEquipmentWeight[[#This Row],[weight]])</f>
        <v>PRESET-EQUIPMENT-CABLELATMACHINE-100</v>
      </c>
      <c r="C459" s="13" t="s">
        <v>744</v>
      </c>
    </row>
    <row r="460" spans="1:3">
      <c r="A460" s="13">
        <v>105</v>
      </c>
      <c r="B460" s="14" t="str">
        <f>_xlfn.CONCAT(TableEquipmentWeight[[#This Row],[relEquipment]],"-",TableEquipmentWeight[[#This Row],[weight]])</f>
        <v>PRESET-EQUIPMENT-CABLELATMACHINE-105</v>
      </c>
      <c r="C460" s="13" t="s">
        <v>744</v>
      </c>
    </row>
    <row r="461" spans="1:3">
      <c r="A461" s="13">
        <v>110</v>
      </c>
      <c r="B461" s="14" t="str">
        <f>_xlfn.CONCAT(TableEquipmentWeight[[#This Row],[relEquipment]],"-",TableEquipmentWeight[[#This Row],[weight]])</f>
        <v>PRESET-EQUIPMENT-CABLELATMACHINE-110</v>
      </c>
      <c r="C461" s="13" t="s">
        <v>744</v>
      </c>
    </row>
    <row r="462" spans="1:3">
      <c r="A462" s="13">
        <v>115</v>
      </c>
      <c r="B462" s="14" t="str">
        <f>_xlfn.CONCAT(TableEquipmentWeight[[#This Row],[relEquipment]],"-",TableEquipmentWeight[[#This Row],[weight]])</f>
        <v>PRESET-EQUIPMENT-CABLELATMACHINE-115</v>
      </c>
      <c r="C462" s="13" t="s">
        <v>744</v>
      </c>
    </row>
    <row r="463" spans="1:3">
      <c r="A463" s="13">
        <v>120</v>
      </c>
      <c r="B463" s="14" t="str">
        <f>_xlfn.CONCAT(TableEquipmentWeight[[#This Row],[relEquipment]],"-",TableEquipmentWeight[[#This Row],[weight]])</f>
        <v>PRESET-EQUIPMENT-CABLELATMACHINE-120</v>
      </c>
      <c r="C463" s="13" t="s">
        <v>744</v>
      </c>
    </row>
    <row r="464" spans="1:3">
      <c r="A464" s="13">
        <v>125</v>
      </c>
      <c r="B464" s="14" t="str">
        <f>_xlfn.CONCAT(TableEquipmentWeight[[#This Row],[relEquipment]],"-",TableEquipmentWeight[[#This Row],[weight]])</f>
        <v>PRESET-EQUIPMENT-CABLELATMACHINE-125</v>
      </c>
      <c r="C464" s="13" t="s">
        <v>744</v>
      </c>
    </row>
    <row r="465" spans="1:3">
      <c r="A465" s="13">
        <v>130</v>
      </c>
      <c r="B465" s="14" t="str">
        <f>_xlfn.CONCAT(TableEquipmentWeight[[#This Row],[relEquipment]],"-",TableEquipmentWeight[[#This Row],[weight]])</f>
        <v>PRESET-EQUIPMENT-CABLELATMACHINE-130</v>
      </c>
      <c r="C465" s="13" t="s">
        <v>744</v>
      </c>
    </row>
    <row r="466" spans="1:3">
      <c r="A466" s="13">
        <v>135</v>
      </c>
      <c r="B466" s="14" t="str">
        <f>_xlfn.CONCAT(TableEquipmentWeight[[#This Row],[relEquipment]],"-",TableEquipmentWeight[[#This Row],[weight]])</f>
        <v>PRESET-EQUIPMENT-CABLELATMACHINE-135</v>
      </c>
      <c r="C466" s="13" t="s">
        <v>744</v>
      </c>
    </row>
    <row r="467" spans="1:3">
      <c r="A467" s="13">
        <v>1</v>
      </c>
      <c r="B467" s="13" t="str">
        <f>_xlfn.CONCAT(TableEquipmentWeight[[#This Row],[relEquipment]],"-",TableEquipmentWeight[[#This Row],[weight]])</f>
        <v>PRESET-EQUIPMENT-RUBBERBAND-1</v>
      </c>
      <c r="C467" s="13" t="s">
        <v>745</v>
      </c>
    </row>
    <row r="468" spans="1:3">
      <c r="A468" s="13">
        <v>2</v>
      </c>
      <c r="B468" s="13" t="str">
        <f>_xlfn.CONCAT(TableEquipmentWeight[[#This Row],[relEquipment]],"-",TableEquipmentWeight[[#This Row],[weight]])</f>
        <v>PRESET-EQUIPMENT-RUBBERBAND-2</v>
      </c>
      <c r="C468" s="13" t="s">
        <v>745</v>
      </c>
    </row>
    <row r="469" spans="1:3">
      <c r="A469" s="13">
        <v>3</v>
      </c>
      <c r="B469" s="13" t="str">
        <f>_xlfn.CONCAT(TableEquipmentWeight[[#This Row],[relEquipment]],"-",TableEquipmentWeight[[#This Row],[weight]])</f>
        <v>PRESET-EQUIPMENT-RUBBERBAND-3</v>
      </c>
      <c r="C469" s="13" t="s">
        <v>745</v>
      </c>
    </row>
    <row r="470" spans="1:3">
      <c r="A470" s="13">
        <v>4</v>
      </c>
      <c r="B470" s="13" t="str">
        <f>_xlfn.CONCAT(TableEquipmentWeight[[#This Row],[relEquipment]],"-",TableEquipmentWeight[[#This Row],[weight]])</f>
        <v>PRESET-EQUIPMENT-RUBBERBAND-4</v>
      </c>
      <c r="C470" s="13" t="s">
        <v>745</v>
      </c>
    </row>
    <row r="471" spans="1:3">
      <c r="A471" s="13">
        <v>5</v>
      </c>
      <c r="B471" s="13" t="str">
        <f>_xlfn.CONCAT(TableEquipmentWeight[[#This Row],[relEquipment]],"-",TableEquipmentWeight[[#This Row],[weight]])</f>
        <v>PRESET-EQUIPMENT-RUBBERBAND-5</v>
      </c>
      <c r="C471" s="13" t="s">
        <v>745</v>
      </c>
    </row>
    <row r="472" spans="1:3">
      <c r="A472" s="13">
        <v>20</v>
      </c>
      <c r="B472" s="13" t="str">
        <f>_xlfn.CONCAT(TableEquipmentWeight[[#This Row],[relEquipment]],"-",TableEquipmentWeight[[#This Row],[weight]])</f>
        <v>PRESET-EQUIPMENT-SMITHMACHINE-20</v>
      </c>
      <c r="C472" s="13" t="s">
        <v>753</v>
      </c>
    </row>
    <row r="473" spans="1:3">
      <c r="A473" s="13">
        <v>22.5</v>
      </c>
      <c r="B473" s="13" t="str">
        <f>_xlfn.CONCAT(TableEquipmentWeight[[#This Row],[relEquipment]],"-",TableEquipmentWeight[[#This Row],[weight]])</f>
        <v>PRESET-EQUIPMENT-SMITHMACHINE-22.5</v>
      </c>
      <c r="C473" s="13" t="s">
        <v>753</v>
      </c>
    </row>
    <row r="474" spans="1:3">
      <c r="A474" s="13">
        <v>25</v>
      </c>
      <c r="B474" s="14" t="str">
        <f>_xlfn.CONCAT(TableEquipmentWeight[[#This Row],[relEquipment]],"-",TableEquipmentWeight[[#This Row],[weight]])</f>
        <v>PRESET-EQUIPMENT-SMITHMACHINE-25</v>
      </c>
      <c r="C474" s="13" t="s">
        <v>753</v>
      </c>
    </row>
    <row r="475" spans="1:3">
      <c r="A475" s="13">
        <v>27.5</v>
      </c>
      <c r="B475" s="14" t="str">
        <f>_xlfn.CONCAT(TableEquipmentWeight[[#This Row],[relEquipment]],"-",TableEquipmentWeight[[#This Row],[weight]])</f>
        <v>PRESET-EQUIPMENT-SMITHMACHINE-27.5</v>
      </c>
      <c r="C475" s="13" t="s">
        <v>753</v>
      </c>
    </row>
    <row r="476" spans="1:3">
      <c r="A476" s="13">
        <v>30</v>
      </c>
      <c r="B476" s="14" t="str">
        <f>_xlfn.CONCAT(TableEquipmentWeight[[#This Row],[relEquipment]],"-",TableEquipmentWeight[[#This Row],[weight]])</f>
        <v>PRESET-EQUIPMENT-SMITHMACHINE-30</v>
      </c>
      <c r="C476" s="13" t="s">
        <v>753</v>
      </c>
    </row>
    <row r="477" spans="1:3">
      <c r="A477" s="13">
        <v>32.5</v>
      </c>
      <c r="B477" s="14" t="str">
        <f>_xlfn.CONCAT(TableEquipmentWeight[[#This Row],[relEquipment]],"-",TableEquipmentWeight[[#This Row],[weight]])</f>
        <v>PRESET-EQUIPMENT-SMITHMACHINE-32.5</v>
      </c>
      <c r="C477" s="13" t="s">
        <v>753</v>
      </c>
    </row>
    <row r="478" spans="1:3">
      <c r="A478" s="13">
        <v>35</v>
      </c>
      <c r="B478" s="14" t="str">
        <f>_xlfn.CONCAT(TableEquipmentWeight[[#This Row],[relEquipment]],"-",TableEquipmentWeight[[#This Row],[weight]])</f>
        <v>PRESET-EQUIPMENT-SMITHMACHINE-35</v>
      </c>
      <c r="C478" s="13" t="s">
        <v>753</v>
      </c>
    </row>
    <row r="479" spans="1:3">
      <c r="A479" s="13">
        <v>37.5</v>
      </c>
      <c r="B479" s="14" t="str">
        <f>_xlfn.CONCAT(TableEquipmentWeight[[#This Row],[relEquipment]],"-",TableEquipmentWeight[[#This Row],[weight]])</f>
        <v>PRESET-EQUIPMENT-SMITHMACHINE-37.5</v>
      </c>
      <c r="C479" s="13" t="s">
        <v>753</v>
      </c>
    </row>
    <row r="480" spans="1:3">
      <c r="A480" s="13">
        <v>40</v>
      </c>
      <c r="B480" s="14" t="str">
        <f>_xlfn.CONCAT(TableEquipmentWeight[[#This Row],[relEquipment]],"-",TableEquipmentWeight[[#This Row],[weight]])</f>
        <v>PRESET-EQUIPMENT-SMITHMACHINE-40</v>
      </c>
      <c r="C480" s="13" t="s">
        <v>753</v>
      </c>
    </row>
    <row r="481" spans="1:3">
      <c r="A481" s="13">
        <v>42.5</v>
      </c>
      <c r="B481" s="14" t="str">
        <f>_xlfn.CONCAT(TableEquipmentWeight[[#This Row],[relEquipment]],"-",TableEquipmentWeight[[#This Row],[weight]])</f>
        <v>PRESET-EQUIPMENT-SMITHMACHINE-42.5</v>
      </c>
      <c r="C481" s="13" t="s">
        <v>753</v>
      </c>
    </row>
    <row r="482" spans="1:3">
      <c r="A482" s="13">
        <v>45</v>
      </c>
      <c r="B482" s="14" t="str">
        <f>_xlfn.CONCAT(TableEquipmentWeight[[#This Row],[relEquipment]],"-",TableEquipmentWeight[[#This Row],[weight]])</f>
        <v>PRESET-EQUIPMENT-SMITHMACHINE-45</v>
      </c>
      <c r="C482" s="13" t="s">
        <v>753</v>
      </c>
    </row>
    <row r="483" spans="1:3">
      <c r="A483" s="13">
        <v>47.5</v>
      </c>
      <c r="B483" s="14" t="str">
        <f>_xlfn.CONCAT(TableEquipmentWeight[[#This Row],[relEquipment]],"-",TableEquipmentWeight[[#This Row],[weight]])</f>
        <v>PRESET-EQUIPMENT-SMITHMACHINE-47.5</v>
      </c>
      <c r="C483" s="13" t="s">
        <v>753</v>
      </c>
    </row>
    <row r="484" spans="1:3">
      <c r="A484" s="13">
        <v>50</v>
      </c>
      <c r="B484" s="14" t="str">
        <f>_xlfn.CONCAT(TableEquipmentWeight[[#This Row],[relEquipment]],"-",TableEquipmentWeight[[#This Row],[weight]])</f>
        <v>PRESET-EQUIPMENT-SMITHMACHINE-50</v>
      </c>
      <c r="C484" s="13" t="s">
        <v>753</v>
      </c>
    </row>
    <row r="485" spans="1:3">
      <c r="A485" s="13">
        <v>52.5</v>
      </c>
      <c r="B485" s="14" t="str">
        <f>_xlfn.CONCAT(TableEquipmentWeight[[#This Row],[relEquipment]],"-",TableEquipmentWeight[[#This Row],[weight]])</f>
        <v>PRESET-EQUIPMENT-SMITHMACHINE-52.5</v>
      </c>
      <c r="C485" s="13" t="s">
        <v>753</v>
      </c>
    </row>
    <row r="486" spans="1:3">
      <c r="A486" s="13">
        <v>55</v>
      </c>
      <c r="B486" s="14" t="str">
        <f>_xlfn.CONCAT(TableEquipmentWeight[[#This Row],[relEquipment]],"-",TableEquipmentWeight[[#This Row],[weight]])</f>
        <v>PRESET-EQUIPMENT-SMITHMACHINE-55</v>
      </c>
      <c r="C486" s="13" t="s">
        <v>753</v>
      </c>
    </row>
    <row r="487" spans="1:3">
      <c r="A487" s="13">
        <v>57.5</v>
      </c>
      <c r="B487" s="14" t="str">
        <f>_xlfn.CONCAT(TableEquipmentWeight[[#This Row],[relEquipment]],"-",TableEquipmentWeight[[#This Row],[weight]])</f>
        <v>PRESET-EQUIPMENT-SMITHMACHINE-57.5</v>
      </c>
      <c r="C487" s="13" t="s">
        <v>753</v>
      </c>
    </row>
    <row r="488" spans="1:3">
      <c r="A488" s="13">
        <v>60</v>
      </c>
      <c r="B488" s="14" t="str">
        <f>_xlfn.CONCAT(TableEquipmentWeight[[#This Row],[relEquipment]],"-",TableEquipmentWeight[[#This Row],[weight]])</f>
        <v>PRESET-EQUIPMENT-SMITHMACHINE-60</v>
      </c>
      <c r="C488" s="13" t="s">
        <v>753</v>
      </c>
    </row>
    <row r="489" spans="1:3">
      <c r="A489" s="13">
        <v>62.5</v>
      </c>
      <c r="B489" s="14" t="str">
        <f>_xlfn.CONCAT(TableEquipmentWeight[[#This Row],[relEquipment]],"-",TableEquipmentWeight[[#This Row],[weight]])</f>
        <v>PRESET-EQUIPMENT-SMITHMACHINE-62.5</v>
      </c>
      <c r="C489" s="13" t="s">
        <v>753</v>
      </c>
    </row>
    <row r="490" spans="1:3">
      <c r="A490" s="13">
        <v>65</v>
      </c>
      <c r="B490" s="14" t="str">
        <f>_xlfn.CONCAT(TableEquipmentWeight[[#This Row],[relEquipment]],"-",TableEquipmentWeight[[#This Row],[weight]])</f>
        <v>PRESET-EQUIPMENT-SMITHMACHINE-65</v>
      </c>
      <c r="C490" s="13" t="s">
        <v>753</v>
      </c>
    </row>
    <row r="491" spans="1:3">
      <c r="A491" s="13">
        <v>67.5</v>
      </c>
      <c r="B491" s="14" t="str">
        <f>_xlfn.CONCAT(TableEquipmentWeight[[#This Row],[relEquipment]],"-",TableEquipmentWeight[[#This Row],[weight]])</f>
        <v>PRESET-EQUIPMENT-SMITHMACHINE-67.5</v>
      </c>
      <c r="C491" s="13" t="s">
        <v>753</v>
      </c>
    </row>
    <row r="492" spans="1:3">
      <c r="A492" s="13">
        <v>70</v>
      </c>
      <c r="B492" s="14" t="str">
        <f>_xlfn.CONCAT(TableEquipmentWeight[[#This Row],[relEquipment]],"-",TableEquipmentWeight[[#This Row],[weight]])</f>
        <v>PRESET-EQUIPMENT-SMITHMACHINE-70</v>
      </c>
      <c r="C492" s="13" t="s">
        <v>753</v>
      </c>
    </row>
    <row r="493" spans="1:3">
      <c r="A493" s="13">
        <v>72.5</v>
      </c>
      <c r="B493" s="14" t="str">
        <f>_xlfn.CONCAT(TableEquipmentWeight[[#This Row],[relEquipment]],"-",TableEquipmentWeight[[#This Row],[weight]])</f>
        <v>PRESET-EQUIPMENT-SMITHMACHINE-72.5</v>
      </c>
      <c r="C493" s="13" t="s">
        <v>753</v>
      </c>
    </row>
    <row r="494" spans="1:3">
      <c r="A494" s="13">
        <v>75</v>
      </c>
      <c r="B494" s="14" t="str">
        <f>_xlfn.CONCAT(TableEquipmentWeight[[#This Row],[relEquipment]],"-",TableEquipmentWeight[[#This Row],[weight]])</f>
        <v>PRESET-EQUIPMENT-SMITHMACHINE-75</v>
      </c>
      <c r="C494" s="13" t="s">
        <v>753</v>
      </c>
    </row>
    <row r="495" spans="1:3">
      <c r="A495" s="13">
        <v>77.5</v>
      </c>
      <c r="B495" s="14" t="str">
        <f>_xlfn.CONCAT(TableEquipmentWeight[[#This Row],[relEquipment]],"-",TableEquipmentWeight[[#This Row],[weight]])</f>
        <v>PRESET-EQUIPMENT-SMITHMACHINE-77.5</v>
      </c>
      <c r="C495" s="13" t="s">
        <v>753</v>
      </c>
    </row>
    <row r="496" spans="1:3">
      <c r="A496" s="13">
        <v>80</v>
      </c>
      <c r="B496" s="14" t="str">
        <f>_xlfn.CONCAT(TableEquipmentWeight[[#This Row],[relEquipment]],"-",TableEquipmentWeight[[#This Row],[weight]])</f>
        <v>PRESET-EQUIPMENT-SMITHMACHINE-80</v>
      </c>
      <c r="C496" s="13" t="s">
        <v>753</v>
      </c>
    </row>
    <row r="497" spans="1:3">
      <c r="A497" s="13">
        <v>82.5</v>
      </c>
      <c r="B497" s="14" t="str">
        <f>_xlfn.CONCAT(TableEquipmentWeight[[#This Row],[relEquipment]],"-",TableEquipmentWeight[[#This Row],[weight]])</f>
        <v>PRESET-EQUIPMENT-SMITHMACHINE-82.5</v>
      </c>
      <c r="C497" s="13" t="s">
        <v>753</v>
      </c>
    </row>
    <row r="498" spans="1:3">
      <c r="A498" s="13">
        <v>85</v>
      </c>
      <c r="B498" s="14" t="str">
        <f>_xlfn.CONCAT(TableEquipmentWeight[[#This Row],[relEquipment]],"-",TableEquipmentWeight[[#This Row],[weight]])</f>
        <v>PRESET-EQUIPMENT-SMITHMACHINE-85</v>
      </c>
      <c r="C498" s="13" t="s">
        <v>753</v>
      </c>
    </row>
    <row r="499" spans="1:3">
      <c r="A499" s="13">
        <v>87.5</v>
      </c>
      <c r="B499" s="14" t="str">
        <f>_xlfn.CONCAT(TableEquipmentWeight[[#This Row],[relEquipment]],"-",TableEquipmentWeight[[#This Row],[weight]])</f>
        <v>PRESET-EQUIPMENT-SMITHMACHINE-87.5</v>
      </c>
      <c r="C499" s="13" t="s">
        <v>753</v>
      </c>
    </row>
    <row r="500" spans="1:3">
      <c r="A500" s="13">
        <v>90</v>
      </c>
      <c r="B500" s="14" t="str">
        <f>_xlfn.CONCAT(TableEquipmentWeight[[#This Row],[relEquipment]],"-",TableEquipmentWeight[[#This Row],[weight]])</f>
        <v>PRESET-EQUIPMENT-SMITHMACHINE-90</v>
      </c>
      <c r="C500" s="13" t="s">
        <v>753</v>
      </c>
    </row>
    <row r="501" spans="1:3">
      <c r="A501" s="13">
        <v>92.5</v>
      </c>
      <c r="B501" s="14" t="str">
        <f>_xlfn.CONCAT(TableEquipmentWeight[[#This Row],[relEquipment]],"-",TableEquipmentWeight[[#This Row],[weight]])</f>
        <v>PRESET-EQUIPMENT-SMITHMACHINE-92.5</v>
      </c>
      <c r="C501" s="13" t="s">
        <v>753</v>
      </c>
    </row>
    <row r="502" spans="1:3">
      <c r="A502" s="13">
        <v>95</v>
      </c>
      <c r="B502" s="14" t="str">
        <f>_xlfn.CONCAT(TableEquipmentWeight[[#This Row],[relEquipment]],"-",TableEquipmentWeight[[#This Row],[weight]])</f>
        <v>PRESET-EQUIPMENT-SMITHMACHINE-95</v>
      </c>
      <c r="C502" s="13" t="s">
        <v>753</v>
      </c>
    </row>
    <row r="503" spans="1:3">
      <c r="A503" s="13">
        <v>97.5</v>
      </c>
      <c r="B503" s="14" t="str">
        <f>_xlfn.CONCAT(TableEquipmentWeight[[#This Row],[relEquipment]],"-",TableEquipmentWeight[[#This Row],[weight]])</f>
        <v>PRESET-EQUIPMENT-SMITHMACHINE-97.5</v>
      </c>
      <c r="C503" s="13" t="s">
        <v>753</v>
      </c>
    </row>
    <row r="504" spans="1:3">
      <c r="A504" s="13">
        <v>100</v>
      </c>
      <c r="B504" s="14" t="str">
        <f>_xlfn.CONCAT(TableEquipmentWeight[[#This Row],[relEquipment]],"-",TableEquipmentWeight[[#This Row],[weight]])</f>
        <v>PRESET-EQUIPMENT-SMITHMACHINE-100</v>
      </c>
      <c r="C504" s="13" t="s">
        <v>753</v>
      </c>
    </row>
    <row r="505" spans="1:3">
      <c r="A505" s="13">
        <v>102.5</v>
      </c>
      <c r="B505" s="14" t="str">
        <f>_xlfn.CONCAT(TableEquipmentWeight[[#This Row],[relEquipment]],"-",TableEquipmentWeight[[#This Row],[weight]])</f>
        <v>PRESET-EQUIPMENT-SMITHMACHINE-102.5</v>
      </c>
      <c r="C505" s="13" t="s">
        <v>753</v>
      </c>
    </row>
    <row r="506" spans="1:3">
      <c r="A506" s="13">
        <v>105</v>
      </c>
      <c r="B506" s="14" t="str">
        <f>_xlfn.CONCAT(TableEquipmentWeight[[#This Row],[relEquipment]],"-",TableEquipmentWeight[[#This Row],[weight]])</f>
        <v>PRESET-EQUIPMENT-SMITHMACHINE-105</v>
      </c>
      <c r="C506" s="13" t="s">
        <v>753</v>
      </c>
    </row>
    <row r="507" spans="1:3">
      <c r="A507" s="13">
        <v>107.5</v>
      </c>
      <c r="B507" s="14" t="str">
        <f>_xlfn.CONCAT(TableEquipmentWeight[[#This Row],[relEquipment]],"-",TableEquipmentWeight[[#This Row],[weight]])</f>
        <v>PRESET-EQUIPMENT-SMITHMACHINE-107.5</v>
      </c>
      <c r="C507" s="13" t="s">
        <v>753</v>
      </c>
    </row>
    <row r="508" spans="1:3">
      <c r="A508" s="13">
        <v>110</v>
      </c>
      <c r="B508" s="14" t="str">
        <f>_xlfn.CONCAT(TableEquipmentWeight[[#This Row],[relEquipment]],"-",TableEquipmentWeight[[#This Row],[weight]])</f>
        <v>PRESET-EQUIPMENT-SMITHMACHINE-110</v>
      </c>
      <c r="C508" s="13" t="s">
        <v>753</v>
      </c>
    </row>
    <row r="509" spans="1:3">
      <c r="A509" s="13">
        <v>112.5</v>
      </c>
      <c r="B509" s="14" t="str">
        <f>_xlfn.CONCAT(TableEquipmentWeight[[#This Row],[relEquipment]],"-",TableEquipmentWeight[[#This Row],[weight]])</f>
        <v>PRESET-EQUIPMENT-SMITHMACHINE-112.5</v>
      </c>
      <c r="C509" s="13" t="s">
        <v>753</v>
      </c>
    </row>
    <row r="510" spans="1:3">
      <c r="A510" s="13">
        <v>115</v>
      </c>
      <c r="B510" s="14" t="str">
        <f>_xlfn.CONCAT(TableEquipmentWeight[[#This Row],[relEquipment]],"-",TableEquipmentWeight[[#This Row],[weight]])</f>
        <v>PRESET-EQUIPMENT-SMITHMACHINE-115</v>
      </c>
      <c r="C510" s="13" t="s">
        <v>753</v>
      </c>
    </row>
    <row r="511" spans="1:3">
      <c r="A511" s="13">
        <v>117.5</v>
      </c>
      <c r="B511" s="14" t="str">
        <f>_xlfn.CONCAT(TableEquipmentWeight[[#This Row],[relEquipment]],"-",TableEquipmentWeight[[#This Row],[weight]])</f>
        <v>PRESET-EQUIPMENT-SMITHMACHINE-117.5</v>
      </c>
      <c r="C511" s="13" t="s">
        <v>753</v>
      </c>
    </row>
    <row r="512" spans="1:3">
      <c r="A512" s="13">
        <v>120</v>
      </c>
      <c r="B512" s="14" t="str">
        <f>_xlfn.CONCAT(TableEquipmentWeight[[#This Row],[relEquipment]],"-",TableEquipmentWeight[[#This Row],[weight]])</f>
        <v>PRESET-EQUIPMENT-SMITHMACHINE-120</v>
      </c>
      <c r="C512" s="13" t="s">
        <v>753</v>
      </c>
    </row>
    <row r="513" spans="1:3">
      <c r="A513" s="13">
        <v>122.5</v>
      </c>
      <c r="B513" s="14" t="str">
        <f>_xlfn.CONCAT(TableEquipmentWeight[[#This Row],[relEquipment]],"-",TableEquipmentWeight[[#This Row],[weight]])</f>
        <v>PRESET-EQUIPMENT-SMITHMACHINE-122.5</v>
      </c>
      <c r="C513" s="13" t="s">
        <v>753</v>
      </c>
    </row>
    <row r="514" spans="1:3">
      <c r="A514" s="13">
        <v>125</v>
      </c>
      <c r="B514" s="14" t="str">
        <f>_xlfn.CONCAT(TableEquipmentWeight[[#This Row],[relEquipment]],"-",TableEquipmentWeight[[#This Row],[weight]])</f>
        <v>PRESET-EQUIPMENT-SMITHMACHINE-125</v>
      </c>
      <c r="C514" s="13" t="s">
        <v>753</v>
      </c>
    </row>
    <row r="515" spans="1:3">
      <c r="A515" s="13">
        <v>127.5</v>
      </c>
      <c r="B515" s="14" t="str">
        <f>_xlfn.CONCAT(TableEquipmentWeight[[#This Row],[relEquipment]],"-",TableEquipmentWeight[[#This Row],[weight]])</f>
        <v>PRESET-EQUIPMENT-SMITHMACHINE-127.5</v>
      </c>
      <c r="C515" s="13" t="s">
        <v>753</v>
      </c>
    </row>
    <row r="516" spans="1:3">
      <c r="A516" s="13">
        <v>130</v>
      </c>
      <c r="B516" s="14" t="str">
        <f>_xlfn.CONCAT(TableEquipmentWeight[[#This Row],[relEquipment]],"-",TableEquipmentWeight[[#This Row],[weight]])</f>
        <v>PRESET-EQUIPMENT-SMITHMACHINE-130</v>
      </c>
      <c r="C516" s="13" t="s">
        <v>753</v>
      </c>
    </row>
    <row r="517" spans="1:3">
      <c r="A517" s="13">
        <v>132.5</v>
      </c>
      <c r="B517" s="14" t="str">
        <f>_xlfn.CONCAT(TableEquipmentWeight[[#This Row],[relEquipment]],"-",TableEquipmentWeight[[#This Row],[weight]])</f>
        <v>PRESET-EQUIPMENT-SMITHMACHINE-132.5</v>
      </c>
      <c r="C517" s="13" t="s">
        <v>753</v>
      </c>
    </row>
    <row r="518" spans="1:3">
      <c r="A518" s="13">
        <v>135</v>
      </c>
      <c r="B518" s="14" t="str">
        <f>_xlfn.CONCAT(TableEquipmentWeight[[#This Row],[relEquipment]],"-",TableEquipmentWeight[[#This Row],[weight]])</f>
        <v>PRESET-EQUIPMENT-SMITHMACHINE-135</v>
      </c>
      <c r="C518" s="13" t="s">
        <v>753</v>
      </c>
    </row>
    <row r="519" spans="1:3">
      <c r="A519" s="13">
        <v>137.5</v>
      </c>
      <c r="B519" s="14" t="str">
        <f>_xlfn.CONCAT(TableEquipmentWeight[[#This Row],[relEquipment]],"-",TableEquipmentWeight[[#This Row],[weight]])</f>
        <v>PRESET-EQUIPMENT-SMITHMACHINE-137.5</v>
      </c>
      <c r="C519" s="13" t="s">
        <v>753</v>
      </c>
    </row>
    <row r="520" spans="1:3">
      <c r="A520" s="13">
        <v>140</v>
      </c>
      <c r="B520" s="14" t="str">
        <f>_xlfn.CONCAT(TableEquipmentWeight[[#This Row],[relEquipment]],"-",TableEquipmentWeight[[#This Row],[weight]])</f>
        <v>PRESET-EQUIPMENT-SMITHMACHINE-140</v>
      </c>
      <c r="C520" s="13" t="s">
        <v>753</v>
      </c>
    </row>
    <row r="521" spans="1:3">
      <c r="A521" s="13">
        <v>142.5</v>
      </c>
      <c r="B521" s="14" t="str">
        <f>_xlfn.CONCAT(TableEquipmentWeight[[#This Row],[relEquipment]],"-",TableEquipmentWeight[[#This Row],[weight]])</f>
        <v>PRESET-EQUIPMENT-SMITHMACHINE-142.5</v>
      </c>
      <c r="C521" s="13" t="s">
        <v>753</v>
      </c>
    </row>
    <row r="522" spans="1:3">
      <c r="A522" s="13">
        <v>145</v>
      </c>
      <c r="B522" s="14" t="str">
        <f>_xlfn.CONCAT(TableEquipmentWeight[[#This Row],[relEquipment]],"-",TableEquipmentWeight[[#This Row],[weight]])</f>
        <v>PRESET-EQUIPMENT-SMITHMACHINE-145</v>
      </c>
      <c r="C522" s="13" t="s">
        <v>753</v>
      </c>
    </row>
    <row r="523" spans="1:3">
      <c r="A523" s="13">
        <v>147.5</v>
      </c>
      <c r="B523" s="14" t="str">
        <f>_xlfn.CONCAT(TableEquipmentWeight[[#This Row],[relEquipment]],"-",TableEquipmentWeight[[#This Row],[weight]])</f>
        <v>PRESET-EQUIPMENT-SMITHMACHINE-147.5</v>
      </c>
      <c r="C523" s="13" t="s">
        <v>753</v>
      </c>
    </row>
    <row r="524" spans="1:3">
      <c r="A524" s="13">
        <v>150</v>
      </c>
      <c r="B524" s="14" t="str">
        <f>_xlfn.CONCAT(TableEquipmentWeight[[#This Row],[relEquipment]],"-",TableEquipmentWeight[[#This Row],[weight]])</f>
        <v>PRESET-EQUIPMENT-SMITHMACHINE-150</v>
      </c>
      <c r="C524" s="13" t="s">
        <v>753</v>
      </c>
    </row>
    <row r="525" spans="1:3">
      <c r="A525" s="13">
        <v>152.5</v>
      </c>
      <c r="B525" s="14" t="str">
        <f>_xlfn.CONCAT(TableEquipmentWeight[[#This Row],[relEquipment]],"-",TableEquipmentWeight[[#This Row],[weight]])</f>
        <v>PRESET-EQUIPMENT-SMITHMACHINE-152.5</v>
      </c>
      <c r="C525" s="13" t="s">
        <v>753</v>
      </c>
    </row>
    <row r="526" spans="1:3">
      <c r="A526" s="13">
        <v>155</v>
      </c>
      <c r="B526" s="14" t="str">
        <f>_xlfn.CONCAT(TableEquipmentWeight[[#This Row],[relEquipment]],"-",TableEquipmentWeight[[#This Row],[weight]])</f>
        <v>PRESET-EQUIPMENT-SMITHMACHINE-155</v>
      </c>
      <c r="C526" s="13" t="s">
        <v>753</v>
      </c>
    </row>
    <row r="527" spans="1:3">
      <c r="A527" s="13">
        <v>157.5</v>
      </c>
      <c r="B527" s="14" t="str">
        <f>_xlfn.CONCAT(TableEquipmentWeight[[#This Row],[relEquipment]],"-",TableEquipmentWeight[[#This Row],[weight]])</f>
        <v>PRESET-EQUIPMENT-SMITHMACHINE-157.5</v>
      </c>
      <c r="C527" s="13" t="s">
        <v>753</v>
      </c>
    </row>
    <row r="528" spans="1:3">
      <c r="A528" s="13">
        <v>160</v>
      </c>
      <c r="B528" s="14" t="str">
        <f>_xlfn.CONCAT(TableEquipmentWeight[[#This Row],[relEquipment]],"-",TableEquipmentWeight[[#This Row],[weight]])</f>
        <v>PRESET-EQUIPMENT-SMITHMACHINE-160</v>
      </c>
      <c r="C528" s="13" t="s">
        <v>753</v>
      </c>
    </row>
    <row r="529" spans="1:3">
      <c r="A529" s="13">
        <v>162.5</v>
      </c>
      <c r="B529" s="14" t="str">
        <f>_xlfn.CONCAT(TableEquipmentWeight[[#This Row],[relEquipment]],"-",TableEquipmentWeight[[#This Row],[weight]])</f>
        <v>PRESET-EQUIPMENT-SMITHMACHINE-162.5</v>
      </c>
      <c r="C529" s="13" t="s">
        <v>753</v>
      </c>
    </row>
    <row r="530" spans="1:3">
      <c r="A530" s="13">
        <v>165</v>
      </c>
      <c r="B530" s="14" t="str">
        <f>_xlfn.CONCAT(TableEquipmentWeight[[#This Row],[relEquipment]],"-",TableEquipmentWeight[[#This Row],[weight]])</f>
        <v>PRESET-EQUIPMENT-SMITHMACHINE-165</v>
      </c>
      <c r="C530" s="13" t="s">
        <v>753</v>
      </c>
    </row>
    <row r="531" spans="1:3">
      <c r="A531" s="13">
        <v>167.5</v>
      </c>
      <c r="B531" s="14" t="str">
        <f>_xlfn.CONCAT(TableEquipmentWeight[[#This Row],[relEquipment]],"-",TableEquipmentWeight[[#This Row],[weight]])</f>
        <v>PRESET-EQUIPMENT-SMITHMACHINE-167.5</v>
      </c>
      <c r="C531" s="13" t="s">
        <v>753</v>
      </c>
    </row>
    <row r="532" spans="1:3">
      <c r="A532" s="13">
        <v>170</v>
      </c>
      <c r="B532" s="14" t="str">
        <f>_xlfn.CONCAT(TableEquipmentWeight[[#This Row],[relEquipment]],"-",TableEquipmentWeight[[#This Row],[weight]])</f>
        <v>PRESET-EQUIPMENT-SMITHMACHINE-170</v>
      </c>
      <c r="C532" s="13" t="s">
        <v>753</v>
      </c>
    </row>
    <row r="533" spans="1:3">
      <c r="A533" s="13">
        <v>172.5</v>
      </c>
      <c r="B533" s="14" t="str">
        <f>_xlfn.CONCAT(TableEquipmentWeight[[#This Row],[relEquipment]],"-",TableEquipmentWeight[[#This Row],[weight]])</f>
        <v>PRESET-EQUIPMENT-SMITHMACHINE-172.5</v>
      </c>
      <c r="C533" s="13" t="s">
        <v>753</v>
      </c>
    </row>
    <row r="534" spans="1:3">
      <c r="A534" s="13">
        <v>175</v>
      </c>
      <c r="B534" s="14" t="str">
        <f>_xlfn.CONCAT(TableEquipmentWeight[[#This Row],[relEquipment]],"-",TableEquipmentWeight[[#This Row],[weight]])</f>
        <v>PRESET-EQUIPMENT-SMITHMACHINE-175</v>
      </c>
      <c r="C534" s="13" t="s">
        <v>753</v>
      </c>
    </row>
    <row r="535" spans="1:3">
      <c r="A535" s="13">
        <v>177.5</v>
      </c>
      <c r="B535" s="14" t="str">
        <f>_xlfn.CONCAT(TableEquipmentWeight[[#This Row],[relEquipment]],"-",TableEquipmentWeight[[#This Row],[weight]])</f>
        <v>PRESET-EQUIPMENT-SMITHMACHINE-177.5</v>
      </c>
      <c r="C535" s="13" t="s">
        <v>753</v>
      </c>
    </row>
    <row r="536" spans="1:3">
      <c r="A536" s="13">
        <v>180</v>
      </c>
      <c r="B536" s="14" t="str">
        <f>_xlfn.CONCAT(TableEquipmentWeight[[#This Row],[relEquipment]],"-",TableEquipmentWeight[[#This Row],[weight]])</f>
        <v>PRESET-EQUIPMENT-SMITHMACHINE-180</v>
      </c>
      <c r="C536" s="13" t="s">
        <v>753</v>
      </c>
    </row>
    <row r="537" spans="1:3">
      <c r="A537" s="13">
        <v>182.5</v>
      </c>
      <c r="B537" s="14" t="str">
        <f>_xlfn.CONCAT(TableEquipmentWeight[[#This Row],[relEquipment]],"-",TableEquipmentWeight[[#This Row],[weight]])</f>
        <v>PRESET-EQUIPMENT-SMITHMACHINE-182.5</v>
      </c>
      <c r="C537" s="13" t="s">
        <v>753</v>
      </c>
    </row>
    <row r="538" spans="1:3">
      <c r="A538" s="13">
        <v>185</v>
      </c>
      <c r="B538" s="14" t="str">
        <f>_xlfn.CONCAT(TableEquipmentWeight[[#This Row],[relEquipment]],"-",TableEquipmentWeight[[#This Row],[weight]])</f>
        <v>PRESET-EQUIPMENT-SMITHMACHINE-185</v>
      </c>
      <c r="C538" s="13" t="s">
        <v>753</v>
      </c>
    </row>
    <row r="539" spans="1:3">
      <c r="A539" s="13">
        <v>187.5</v>
      </c>
      <c r="B539" s="14" t="str">
        <f>_xlfn.CONCAT(TableEquipmentWeight[[#This Row],[relEquipment]],"-",TableEquipmentWeight[[#This Row],[weight]])</f>
        <v>PRESET-EQUIPMENT-SMITHMACHINE-187.5</v>
      </c>
      <c r="C539" s="13" t="s">
        <v>753</v>
      </c>
    </row>
    <row r="540" spans="1:3">
      <c r="A540" s="13">
        <v>190</v>
      </c>
      <c r="B540" s="14" t="str">
        <f>_xlfn.CONCAT(TableEquipmentWeight[[#This Row],[relEquipment]],"-",TableEquipmentWeight[[#This Row],[weight]])</f>
        <v>PRESET-EQUIPMENT-SMITHMACHINE-190</v>
      </c>
      <c r="C540" s="13" t="s">
        <v>753</v>
      </c>
    </row>
    <row r="541" spans="1:3">
      <c r="A541" s="13">
        <v>192.5</v>
      </c>
      <c r="B541" s="14" t="str">
        <f>_xlfn.CONCAT(TableEquipmentWeight[[#This Row],[relEquipment]],"-",TableEquipmentWeight[[#This Row],[weight]])</f>
        <v>PRESET-EQUIPMENT-SMITHMACHINE-192.5</v>
      </c>
      <c r="C541" s="13" t="s">
        <v>753</v>
      </c>
    </row>
    <row r="542" spans="1:3">
      <c r="A542" s="13">
        <v>195</v>
      </c>
      <c r="B542" s="14" t="str">
        <f>_xlfn.CONCAT(TableEquipmentWeight[[#This Row],[relEquipment]],"-",TableEquipmentWeight[[#This Row],[weight]])</f>
        <v>PRESET-EQUIPMENT-SMITHMACHINE-195</v>
      </c>
      <c r="C542" s="13" t="s">
        <v>753</v>
      </c>
    </row>
    <row r="543" spans="1:3">
      <c r="A543" s="13">
        <v>197.5</v>
      </c>
      <c r="B543" s="14" t="str">
        <f>_xlfn.CONCAT(TableEquipmentWeight[[#This Row],[relEquipment]],"-",TableEquipmentWeight[[#This Row],[weight]])</f>
        <v>PRESET-EQUIPMENT-SMITHMACHINE-197.5</v>
      </c>
      <c r="C543" s="13" t="s">
        <v>753</v>
      </c>
    </row>
    <row r="544" spans="1:3">
      <c r="A544" s="13">
        <v>200</v>
      </c>
      <c r="B544" s="14" t="str">
        <f>_xlfn.CONCAT(TableEquipmentWeight[[#This Row],[relEquipment]],"-",TableEquipmentWeight[[#This Row],[weight]])</f>
        <v>PRESET-EQUIPMENT-SMITHMACHINE-200</v>
      </c>
      <c r="C544" s="13" t="s">
        <v>753</v>
      </c>
    </row>
    <row r="545" spans="1:3">
      <c r="A545" s="13">
        <v>20</v>
      </c>
      <c r="B545" s="13" t="str">
        <f>_xlfn.CONCAT(TableEquipmentWeight[[#This Row],[relEquipment]],"-",TableEquipmentWeight[[#This Row],[weight]])</f>
        <v>PRESET-EQUIPMENT-HAMMERSTRENGTHMACHINE-20</v>
      </c>
      <c r="C545" s="13" t="s">
        <v>760</v>
      </c>
    </row>
    <row r="546" spans="1:3">
      <c r="A546" s="13">
        <v>25</v>
      </c>
      <c r="B546" s="13" t="str">
        <f>_xlfn.CONCAT(TableEquipmentWeight[[#This Row],[relEquipment]],"-",TableEquipmentWeight[[#This Row],[weight]])</f>
        <v>PRESET-EQUIPMENT-HAMMERSTRENGTHMACHINE-25</v>
      </c>
      <c r="C546" s="13" t="s">
        <v>760</v>
      </c>
    </row>
    <row r="547" spans="1:3">
      <c r="A547" s="13">
        <v>30</v>
      </c>
      <c r="B547" s="13" t="str">
        <f>_xlfn.CONCAT(TableEquipmentWeight[[#This Row],[relEquipment]],"-",TableEquipmentWeight[[#This Row],[weight]])</f>
        <v>PRESET-EQUIPMENT-HAMMERSTRENGTHMACHINE-30</v>
      </c>
      <c r="C547" s="13" t="s">
        <v>760</v>
      </c>
    </row>
    <row r="548" spans="1:3">
      <c r="A548" s="13">
        <v>35</v>
      </c>
      <c r="B548" s="14" t="str">
        <f>_xlfn.CONCAT(TableEquipmentWeight[[#This Row],[relEquipment]],"-",TableEquipmentWeight[[#This Row],[weight]])</f>
        <v>PRESET-EQUIPMENT-HAMMERSTRENGTHMACHINE-35</v>
      </c>
      <c r="C548" s="13" t="s">
        <v>760</v>
      </c>
    </row>
    <row r="549" spans="1:3">
      <c r="A549" s="13">
        <v>40</v>
      </c>
      <c r="B549" s="14" t="str">
        <f>_xlfn.CONCAT(TableEquipmentWeight[[#This Row],[relEquipment]],"-",TableEquipmentWeight[[#This Row],[weight]])</f>
        <v>PRESET-EQUIPMENT-HAMMERSTRENGTHMACHINE-40</v>
      </c>
      <c r="C549" s="13" t="s">
        <v>760</v>
      </c>
    </row>
    <row r="550" spans="1:3">
      <c r="A550" s="13">
        <v>45</v>
      </c>
      <c r="B550" s="14" t="str">
        <f>_xlfn.CONCAT(TableEquipmentWeight[[#This Row],[relEquipment]],"-",TableEquipmentWeight[[#This Row],[weight]])</f>
        <v>PRESET-EQUIPMENT-HAMMERSTRENGTHMACHINE-45</v>
      </c>
      <c r="C550" s="13" t="s">
        <v>760</v>
      </c>
    </row>
    <row r="551" spans="1:3">
      <c r="A551" s="13">
        <v>50</v>
      </c>
      <c r="B551" s="14" t="str">
        <f>_xlfn.CONCAT(TableEquipmentWeight[[#This Row],[relEquipment]],"-",TableEquipmentWeight[[#This Row],[weight]])</f>
        <v>PRESET-EQUIPMENT-HAMMERSTRENGTHMACHINE-50</v>
      </c>
      <c r="C551" s="13" t="s">
        <v>760</v>
      </c>
    </row>
    <row r="552" spans="1:3">
      <c r="A552" s="13">
        <v>55</v>
      </c>
      <c r="B552" s="14" t="str">
        <f>_xlfn.CONCAT(TableEquipmentWeight[[#This Row],[relEquipment]],"-",TableEquipmentWeight[[#This Row],[weight]])</f>
        <v>PRESET-EQUIPMENT-HAMMERSTRENGTHMACHINE-55</v>
      </c>
      <c r="C552" s="13" t="s">
        <v>760</v>
      </c>
    </row>
    <row r="553" spans="1:3">
      <c r="A553" s="13">
        <v>60</v>
      </c>
      <c r="B553" s="14" t="str">
        <f>_xlfn.CONCAT(TableEquipmentWeight[[#This Row],[relEquipment]],"-",TableEquipmentWeight[[#This Row],[weight]])</f>
        <v>PRESET-EQUIPMENT-HAMMERSTRENGTHMACHINE-60</v>
      </c>
      <c r="C553" s="13" t="s">
        <v>760</v>
      </c>
    </row>
    <row r="554" spans="1:3">
      <c r="A554" s="13">
        <v>65</v>
      </c>
      <c r="B554" s="14" t="str">
        <f>_xlfn.CONCAT(TableEquipmentWeight[[#This Row],[relEquipment]],"-",TableEquipmentWeight[[#This Row],[weight]])</f>
        <v>PRESET-EQUIPMENT-HAMMERSTRENGTHMACHINE-65</v>
      </c>
      <c r="C554" s="13" t="s">
        <v>760</v>
      </c>
    </row>
    <row r="555" spans="1:3">
      <c r="A555" s="13">
        <v>70</v>
      </c>
      <c r="B555" s="14" t="str">
        <f>_xlfn.CONCAT(TableEquipmentWeight[[#This Row],[relEquipment]],"-",TableEquipmentWeight[[#This Row],[weight]])</f>
        <v>PRESET-EQUIPMENT-HAMMERSTRENGTHMACHINE-70</v>
      </c>
      <c r="C555" s="13" t="s">
        <v>760</v>
      </c>
    </row>
    <row r="556" spans="1:3">
      <c r="A556" s="13">
        <v>75</v>
      </c>
      <c r="B556" s="14" t="str">
        <f>_xlfn.CONCAT(TableEquipmentWeight[[#This Row],[relEquipment]],"-",TableEquipmentWeight[[#This Row],[weight]])</f>
        <v>PRESET-EQUIPMENT-HAMMERSTRENGTHMACHINE-75</v>
      </c>
      <c r="C556" s="13" t="s">
        <v>760</v>
      </c>
    </row>
    <row r="557" spans="1:3">
      <c r="A557" s="13">
        <v>80</v>
      </c>
      <c r="B557" s="14" t="str">
        <f>_xlfn.CONCAT(TableEquipmentWeight[[#This Row],[relEquipment]],"-",TableEquipmentWeight[[#This Row],[weight]])</f>
        <v>PRESET-EQUIPMENT-HAMMERSTRENGTHMACHINE-80</v>
      </c>
      <c r="C557" s="13" t="s">
        <v>760</v>
      </c>
    </row>
    <row r="558" spans="1:3">
      <c r="A558" s="13">
        <v>85</v>
      </c>
      <c r="B558" s="14" t="str">
        <f>_xlfn.CONCAT(TableEquipmentWeight[[#This Row],[relEquipment]],"-",TableEquipmentWeight[[#This Row],[weight]])</f>
        <v>PRESET-EQUIPMENT-HAMMERSTRENGTHMACHINE-85</v>
      </c>
      <c r="C558" s="13" t="s">
        <v>760</v>
      </c>
    </row>
    <row r="559" spans="1:3">
      <c r="A559" s="13">
        <v>90</v>
      </c>
      <c r="B559" s="14" t="str">
        <f>_xlfn.CONCAT(TableEquipmentWeight[[#This Row],[relEquipment]],"-",TableEquipmentWeight[[#This Row],[weight]])</f>
        <v>PRESET-EQUIPMENT-HAMMERSTRENGTHMACHINE-90</v>
      </c>
      <c r="C559" s="13" t="s">
        <v>760</v>
      </c>
    </row>
    <row r="560" spans="1:3">
      <c r="A560" s="13">
        <v>95</v>
      </c>
      <c r="B560" s="14" t="str">
        <f>_xlfn.CONCAT(TableEquipmentWeight[[#This Row],[relEquipment]],"-",TableEquipmentWeight[[#This Row],[weight]])</f>
        <v>PRESET-EQUIPMENT-HAMMERSTRENGTHMACHINE-95</v>
      </c>
      <c r="C560" s="13" t="s">
        <v>760</v>
      </c>
    </row>
    <row r="561" spans="1:3">
      <c r="A561" s="13">
        <v>100</v>
      </c>
      <c r="B561" s="14" t="str">
        <f>_xlfn.CONCAT(TableEquipmentWeight[[#This Row],[relEquipment]],"-",TableEquipmentWeight[[#This Row],[weight]])</f>
        <v>PRESET-EQUIPMENT-HAMMERSTRENGTHMACHINE-100</v>
      </c>
      <c r="C561" s="13" t="s">
        <v>760</v>
      </c>
    </row>
    <row r="562" spans="1:3">
      <c r="A562" s="13">
        <v>105</v>
      </c>
      <c r="B562" s="14" t="str">
        <f>_xlfn.CONCAT(TableEquipmentWeight[[#This Row],[relEquipment]],"-",TableEquipmentWeight[[#This Row],[weight]])</f>
        <v>PRESET-EQUIPMENT-HAMMERSTRENGTHMACHINE-105</v>
      </c>
      <c r="C562" s="13" t="s">
        <v>760</v>
      </c>
    </row>
    <row r="563" spans="1:3">
      <c r="A563" s="13">
        <v>110</v>
      </c>
      <c r="B563" s="14" t="str">
        <f>_xlfn.CONCAT(TableEquipmentWeight[[#This Row],[relEquipment]],"-",TableEquipmentWeight[[#This Row],[weight]])</f>
        <v>PRESET-EQUIPMENT-HAMMERSTRENGTHMACHINE-110</v>
      </c>
      <c r="C563" s="13" t="s">
        <v>760</v>
      </c>
    </row>
    <row r="564" spans="1:3">
      <c r="A564" s="13">
        <v>115</v>
      </c>
      <c r="B564" s="14" t="str">
        <f>_xlfn.CONCAT(TableEquipmentWeight[[#This Row],[relEquipment]],"-",TableEquipmentWeight[[#This Row],[weight]])</f>
        <v>PRESET-EQUIPMENT-HAMMERSTRENGTHMACHINE-115</v>
      </c>
      <c r="C564" s="13" t="s">
        <v>760</v>
      </c>
    </row>
    <row r="565" spans="1:3">
      <c r="A565" s="13">
        <v>120</v>
      </c>
      <c r="B565" s="14" t="str">
        <f>_xlfn.CONCAT(TableEquipmentWeight[[#This Row],[relEquipment]],"-",TableEquipmentWeight[[#This Row],[weight]])</f>
        <v>PRESET-EQUIPMENT-HAMMERSTRENGTHMACHINE-120</v>
      </c>
      <c r="C565" s="13" t="s">
        <v>760</v>
      </c>
    </row>
    <row r="566" spans="1:3">
      <c r="A566" s="13">
        <v>125</v>
      </c>
      <c r="B566" s="14" t="str">
        <f>_xlfn.CONCAT(TableEquipmentWeight[[#This Row],[relEquipment]],"-",TableEquipmentWeight[[#This Row],[weight]])</f>
        <v>PRESET-EQUIPMENT-HAMMERSTRENGTHMACHINE-125</v>
      </c>
      <c r="C566" s="13" t="s">
        <v>760</v>
      </c>
    </row>
    <row r="567" spans="1:3">
      <c r="A567" s="13">
        <v>130</v>
      </c>
      <c r="B567" s="14" t="str">
        <f>_xlfn.CONCAT(TableEquipmentWeight[[#This Row],[relEquipment]],"-",TableEquipmentWeight[[#This Row],[weight]])</f>
        <v>PRESET-EQUIPMENT-HAMMERSTRENGTHMACHINE-130</v>
      </c>
      <c r="C567" s="13" t="s">
        <v>760</v>
      </c>
    </row>
    <row r="568" spans="1:3">
      <c r="A568" s="13">
        <v>135</v>
      </c>
      <c r="B568" s="14" t="str">
        <f>_xlfn.CONCAT(TableEquipmentWeight[[#This Row],[relEquipment]],"-",TableEquipmentWeight[[#This Row],[weight]])</f>
        <v>PRESET-EQUIPMENT-HAMMERSTRENGTHMACHINE-135</v>
      </c>
      <c r="C568" s="13" t="s">
        <v>760</v>
      </c>
    </row>
  </sheetData>
  <dataValidations count="1">
    <dataValidation type="list" allowBlank="1" showInputMessage="1" showErrorMessage="1" sqref="C2:C568" xr:uid="{E34DA6BB-241F-CC46-8A4B-F8A9053A89C2}">
      <formula1>INDIRECT("TableEquipment[EquipmentID]")</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DB36-6AC9-AF42-87C9-DB41E312EADD}">
  <dimension ref="A1:C19"/>
  <sheetViews>
    <sheetView workbookViewId="0">
      <selection activeCell="A18" sqref="A18"/>
    </sheetView>
  </sheetViews>
  <sheetFormatPr baseColWidth="10" defaultRowHeight="16"/>
  <cols>
    <col min="1" max="1" width="12" bestFit="1" customWidth="1"/>
    <col min="2" max="2" width="45.83203125" bestFit="1" customWidth="1"/>
    <col min="3" max="3" width="43.5" bestFit="1" customWidth="1"/>
  </cols>
  <sheetData>
    <row r="1" spans="1:3">
      <c r="A1" s="12" t="s">
        <v>905</v>
      </c>
      <c r="B1" s="12" t="s">
        <v>906</v>
      </c>
      <c r="C1" s="12" t="s">
        <v>20</v>
      </c>
    </row>
    <row r="2" spans="1:3">
      <c r="A2" s="13" t="s">
        <v>907</v>
      </c>
      <c r="B2" s="13" t="str">
        <f>_xlfn.CONCAT(TableEquipmentWeightScale[[#This Row],[relEquipment]],"-",TableEquipmentWeightScale[[#This Row],[ewsName]])</f>
        <v>PRESET-EQUIPMENT-BARBELL-кг</v>
      </c>
      <c r="C2" s="13" t="s">
        <v>128</v>
      </c>
    </row>
    <row r="3" spans="1:3">
      <c r="A3" s="13" t="s">
        <v>907</v>
      </c>
      <c r="B3" s="13" t="str">
        <f>_xlfn.CONCAT(TableEquipmentWeightScale[[#This Row],[relEquipment]],"-",TableEquipmentWeightScale[[#This Row],[ewsName]])</f>
        <v>PRESET-EQUIPMENT-DUMBBELLS-кг</v>
      </c>
      <c r="C3" s="13" t="s">
        <v>134</v>
      </c>
    </row>
    <row r="4" spans="1:3">
      <c r="A4" s="13" t="s">
        <v>908</v>
      </c>
      <c r="B4" s="13" t="str">
        <f>_xlfn.CONCAT(TableEquipmentWeightScale[[#This Row],[relEquipment]],"-",TableEquipmentWeightScale[[#This Row],[ewsName]])</f>
        <v>PRESET-EQUIPMENT-BOTTLES-л</v>
      </c>
      <c r="C4" s="13" t="s">
        <v>141</v>
      </c>
    </row>
    <row r="5" spans="1:3">
      <c r="A5" s="13" t="s">
        <v>907</v>
      </c>
      <c r="B5" s="13" t="str">
        <f>_xlfn.CONCAT(TableEquipmentWeightScale[[#This Row],[relEquipment]],"-",TableEquipmentWeightScale[[#This Row],[ewsName]])</f>
        <v>PRESET-EQUIPMENT-EZBAR-кг</v>
      </c>
      <c r="C5" s="13" t="s">
        <v>214</v>
      </c>
    </row>
    <row r="6" spans="1:3">
      <c r="A6" s="13" t="s">
        <v>907</v>
      </c>
      <c r="B6" s="13" t="str">
        <f>_xlfn.CONCAT(TableEquipmentWeightScale[[#This Row],[relEquipment]],"-",TableEquipmentWeightScale[[#This Row],[ewsName]])</f>
        <v>PRESET-EQUIPMENT-TRICEPSPUSHDOWNSTATION-кг</v>
      </c>
      <c r="C6" s="13" t="s">
        <v>216</v>
      </c>
    </row>
    <row r="7" spans="1:3">
      <c r="A7" s="13" t="s">
        <v>907</v>
      </c>
      <c r="B7" s="13" t="str">
        <f>_xlfn.CONCAT(TableEquipmentWeightScale[[#This Row],[relEquipment]],"-",TableEquipmentWeightScale[[#This Row],[ewsName]])</f>
        <v>PRESET-EQUIPMENT-SEATEDCABLEROWMACHINE-кг</v>
      </c>
      <c r="C7" s="13" t="s">
        <v>222</v>
      </c>
    </row>
    <row r="8" spans="1:3">
      <c r="A8" s="13" t="s">
        <v>907</v>
      </c>
      <c r="B8" s="13" t="str">
        <f>_xlfn.CONCAT(TableEquipmentWeightScale[[#This Row],[relEquipment]],"-",TableEquipmentWeightScale[[#This Row],[ewsName]])</f>
        <v>PRESET-EQUIPMENT-LEGCURLMACHINE-кг</v>
      </c>
      <c r="C8" s="13" t="s">
        <v>226</v>
      </c>
    </row>
    <row r="9" spans="1:3">
      <c r="A9" s="13" t="s">
        <v>907</v>
      </c>
      <c r="B9" s="13" t="str">
        <f>_xlfn.CONCAT(TableEquipmentWeightScale[[#This Row],[relEquipment]],"-",TableEquipmentWeightScale[[#This Row],[ewsName]])</f>
        <v>PRESET-EQUIPMENT-LEGEXTENSIONMACHINE-кг</v>
      </c>
      <c r="C9" s="13" t="s">
        <v>228</v>
      </c>
    </row>
    <row r="10" spans="1:3">
      <c r="A10" s="13" t="s">
        <v>907</v>
      </c>
      <c r="B10" s="13" t="str">
        <f>_xlfn.CONCAT(TableEquipmentWeightScale[[#This Row],[relEquipment]],"-",TableEquipmentWeightScale[[#This Row],[ewsName]])</f>
        <v>PRESET-EQUIPMENT-CALFRAISEMACHINE-кг</v>
      </c>
      <c r="C10" s="13" t="s">
        <v>230</v>
      </c>
    </row>
    <row r="11" spans="1:3">
      <c r="A11" s="13" t="s">
        <v>909</v>
      </c>
      <c r="B11" s="13" t="str">
        <f>_xlfn.CONCAT(TableEquipmentWeightScale[[#This Row],[relEquipment]],"-",TableEquipmentWeightScale[[#This Row],[ewsName]])</f>
        <v>PRESET-EQUIPMENT-ELLIPTICALTRAINER-уровень</v>
      </c>
      <c r="C11" s="13" t="s">
        <v>232</v>
      </c>
    </row>
    <row r="12" spans="1:3">
      <c r="A12" s="13" t="s">
        <v>907</v>
      </c>
      <c r="B12" s="13" t="str">
        <f>_xlfn.CONCAT(TableEquipmentWeightScale[[#This Row],[relEquipment]],"-",TableEquipmentWeightScale[[#This Row],[ewsName]])</f>
        <v>PRESET-EQUIPMENT-LEGPRESSMACHINE-кг</v>
      </c>
      <c r="C12" s="13" t="s">
        <v>234</v>
      </c>
    </row>
    <row r="13" spans="1:3">
      <c r="A13" s="13" t="s">
        <v>907</v>
      </c>
      <c r="B13" s="13" t="str">
        <f>_xlfn.CONCAT(TableEquipmentWeightScale[[#This Row],[relEquipment]],"-",TableEquipmentWeightScale[[#This Row],[ewsName]])</f>
        <v>PRESET-EQUIPMENT-CABLECROSSOVERMACHINE-кг</v>
      </c>
      <c r="C13" s="13" t="s">
        <v>735</v>
      </c>
    </row>
    <row r="14" spans="1:3">
      <c r="A14" s="13" t="s">
        <v>907</v>
      </c>
      <c r="B14" s="13" t="str">
        <f>_xlfn.CONCAT(TableEquipmentWeightScale[[#This Row],[relEquipment]],"-",TableEquipmentWeightScale[[#This Row],[ewsName]])</f>
        <v>PRESET-EQUIPMENT-SHOULDERPRESSMACHINE-кг</v>
      </c>
      <c r="C14" s="13" t="s">
        <v>736</v>
      </c>
    </row>
    <row r="15" spans="1:3">
      <c r="A15" s="13" t="s">
        <v>907</v>
      </c>
      <c r="B15" s="13" t="str">
        <f>_xlfn.CONCAT(TableEquipmentWeightScale[[#This Row],[relEquipment]],"-",TableEquipmentWeightScale[[#This Row],[ewsName]])</f>
        <v>PRESET-EQUIPMENT-PECDECKMACHINE-кг</v>
      </c>
      <c r="C15" s="13" t="s">
        <v>743</v>
      </c>
    </row>
    <row r="16" spans="1:3">
      <c r="A16" s="13" t="s">
        <v>907</v>
      </c>
      <c r="B16" s="13" t="str">
        <f>_xlfn.CONCAT(TableEquipmentWeightScale[[#This Row],[relEquipment]],"-",TableEquipmentWeightScale[[#This Row],[ewsName]])</f>
        <v>PRESET-EQUIPMENT-CABLELATMACHINE-кг</v>
      </c>
      <c r="C16" s="13" t="s">
        <v>744</v>
      </c>
    </row>
    <row r="17" spans="1:3">
      <c r="A17" s="13" t="s">
        <v>910</v>
      </c>
      <c r="B17" s="13" t="str">
        <f>_xlfn.CONCAT(TableEquipmentWeightScale[[#This Row],[relEquipment]],"-",TableEquipmentWeightScale[[#This Row],[ewsName]])</f>
        <v>PRESET-EQUIPMENT-RUBBERBAND-упругость</v>
      </c>
      <c r="C17" s="13" t="s">
        <v>745</v>
      </c>
    </row>
    <row r="18" spans="1:3">
      <c r="A18" s="13" t="s">
        <v>907</v>
      </c>
      <c r="B18" s="13" t="str">
        <f>_xlfn.CONCAT(TableEquipmentWeightScale[[#This Row],[relEquipment]],"-",TableEquipmentWeightScale[[#This Row],[ewsName]])</f>
        <v>PRESET-EQUIPMENT-SMITHMACHINE-кг</v>
      </c>
      <c r="C18" s="13" t="s">
        <v>753</v>
      </c>
    </row>
    <row r="19" spans="1:3">
      <c r="A19" s="13" t="s">
        <v>907</v>
      </c>
      <c r="B19" s="13" t="str">
        <f>_xlfn.CONCAT(TableEquipmentWeightScale[[#This Row],[relEquipment]],"-",TableEquipmentWeightScale[[#This Row],[ewsName]])</f>
        <v>PRESET-EQUIPMENT-HAMMERSTRENGTHMACHINE-кг</v>
      </c>
      <c r="C19" s="13" t="s">
        <v>760</v>
      </c>
    </row>
  </sheetData>
  <dataValidations count="1">
    <dataValidation type="list" allowBlank="1" showInputMessage="1" showErrorMessage="1" sqref="C2:C19" xr:uid="{E9420ECF-750D-2147-8AE0-42FD389C9872}">
      <formula1>INDIRECT("TableEquipment[EquipmentID]")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19D-F811-1841-AE14-A184551D8790}">
  <dimension ref="A1:D38"/>
  <sheetViews>
    <sheetView workbookViewId="0">
      <selection activeCell="D27" sqref="D27"/>
    </sheetView>
  </sheetViews>
  <sheetFormatPr baseColWidth="10" defaultRowHeight="16"/>
  <cols>
    <col min="1" max="1" width="12.5" customWidth="1"/>
    <col min="2" max="2" width="22.33203125" customWidth="1"/>
    <col min="3" max="3" width="43" bestFit="1" customWidth="1"/>
    <col min="4" max="4" width="25.83203125" bestFit="1" customWidth="1"/>
  </cols>
  <sheetData>
    <row r="1" spans="1:4">
      <c r="A1" t="s">
        <v>18</v>
      </c>
      <c r="B1" t="s">
        <v>19</v>
      </c>
      <c r="C1" t="s">
        <v>20</v>
      </c>
      <c r="D1" t="s">
        <v>21</v>
      </c>
    </row>
    <row r="2" spans="1:4">
      <c r="A2" t="b">
        <v>1</v>
      </c>
      <c r="B2" t="s">
        <v>253</v>
      </c>
      <c r="C2" t="s">
        <v>208</v>
      </c>
      <c r="D2" t="s">
        <v>148</v>
      </c>
    </row>
    <row r="3" spans="1:4">
      <c r="A3" t="b">
        <v>1</v>
      </c>
      <c r="B3" t="s">
        <v>156</v>
      </c>
      <c r="C3" t="s">
        <v>128</v>
      </c>
      <c r="D3" t="s">
        <v>148</v>
      </c>
    </row>
    <row r="4" spans="1:4">
      <c r="A4" t="b">
        <v>1</v>
      </c>
      <c r="B4" t="s">
        <v>158</v>
      </c>
      <c r="C4" t="s">
        <v>141</v>
      </c>
      <c r="D4" t="s">
        <v>150</v>
      </c>
    </row>
    <row r="5" spans="1:4">
      <c r="A5" t="b">
        <v>1</v>
      </c>
      <c r="B5" t="s">
        <v>95</v>
      </c>
      <c r="C5" t="s">
        <v>92</v>
      </c>
      <c r="D5" t="s">
        <v>13</v>
      </c>
    </row>
    <row r="6" spans="1:4">
      <c r="A6" t="b">
        <v>1</v>
      </c>
      <c r="B6" t="s">
        <v>764</v>
      </c>
      <c r="C6" s="7" t="s">
        <v>735</v>
      </c>
      <c r="D6" t="s">
        <v>148</v>
      </c>
    </row>
    <row r="7" spans="1:4">
      <c r="A7" t="b">
        <v>1</v>
      </c>
      <c r="B7" t="s">
        <v>768</v>
      </c>
      <c r="C7" t="s">
        <v>744</v>
      </c>
      <c r="D7" t="s">
        <v>148</v>
      </c>
    </row>
    <row r="8" spans="1:4">
      <c r="A8" t="b">
        <v>1</v>
      </c>
      <c r="B8" t="s">
        <v>264</v>
      </c>
      <c r="C8" t="s">
        <v>230</v>
      </c>
      <c r="D8" t="s">
        <v>148</v>
      </c>
    </row>
    <row r="9" spans="1:4">
      <c r="A9" t="b">
        <v>1</v>
      </c>
      <c r="B9" t="s">
        <v>254</v>
      </c>
      <c r="C9" t="s">
        <v>210</v>
      </c>
      <c r="D9" t="s">
        <v>148</v>
      </c>
    </row>
    <row r="10" spans="1:4">
      <c r="A10" t="b">
        <v>1</v>
      </c>
      <c r="B10" t="s">
        <v>90</v>
      </c>
      <c r="C10" t="s">
        <v>88</v>
      </c>
      <c r="D10" t="s">
        <v>13</v>
      </c>
    </row>
    <row r="11" spans="1:4">
      <c r="A11" t="b">
        <v>1</v>
      </c>
      <c r="B11" t="s">
        <v>154</v>
      </c>
      <c r="C11" t="s">
        <v>88</v>
      </c>
      <c r="D11" t="s">
        <v>148</v>
      </c>
    </row>
    <row r="12" spans="1:4">
      <c r="A12" t="b">
        <v>1</v>
      </c>
      <c r="B12" t="s">
        <v>157</v>
      </c>
      <c r="C12" t="s">
        <v>134</v>
      </c>
      <c r="D12" t="s">
        <v>148</v>
      </c>
    </row>
    <row r="13" spans="1:4">
      <c r="A13" t="b">
        <v>1</v>
      </c>
      <c r="B13" t="s">
        <v>265</v>
      </c>
      <c r="C13" t="s">
        <v>232</v>
      </c>
      <c r="D13" t="s">
        <v>148</v>
      </c>
    </row>
    <row r="14" spans="1:4">
      <c r="A14" t="b">
        <v>1</v>
      </c>
      <c r="B14" t="s">
        <v>772</v>
      </c>
      <c r="C14" t="s">
        <v>754</v>
      </c>
      <c r="D14" t="s">
        <v>150</v>
      </c>
    </row>
    <row r="15" spans="1:4">
      <c r="A15" t="b">
        <v>1</v>
      </c>
      <c r="B15" t="s">
        <v>766</v>
      </c>
      <c r="C15" s="7" t="s">
        <v>737</v>
      </c>
      <c r="D15" t="s">
        <v>150</v>
      </c>
    </row>
    <row r="16" spans="1:4">
      <c r="A16" t="b">
        <v>1</v>
      </c>
      <c r="B16" t="s">
        <v>256</v>
      </c>
      <c r="C16" t="s">
        <v>214</v>
      </c>
      <c r="D16" t="s">
        <v>148</v>
      </c>
    </row>
    <row r="17" spans="1:4">
      <c r="A17" t="b">
        <v>1</v>
      </c>
      <c r="B17" t="s">
        <v>252</v>
      </c>
      <c r="C17" t="s">
        <v>206</v>
      </c>
      <c r="D17" t="s">
        <v>148</v>
      </c>
    </row>
    <row r="18" spans="1:4">
      <c r="A18" t="b">
        <v>1</v>
      </c>
      <c r="B18" t="s">
        <v>255</v>
      </c>
      <c r="C18" t="s">
        <v>212</v>
      </c>
      <c r="D18" t="s">
        <v>148</v>
      </c>
    </row>
    <row r="19" spans="1:4">
      <c r="A19" t="b">
        <v>1</v>
      </c>
      <c r="B19" t="s">
        <v>774</v>
      </c>
      <c r="C19" t="s">
        <v>760</v>
      </c>
      <c r="D19" t="s">
        <v>148</v>
      </c>
    </row>
    <row r="20" spans="1:4">
      <c r="A20" t="b">
        <v>1</v>
      </c>
      <c r="B20" t="s">
        <v>259</v>
      </c>
      <c r="C20" t="s">
        <v>220</v>
      </c>
      <c r="D20" t="s">
        <v>148</v>
      </c>
    </row>
    <row r="21" spans="1:4">
      <c r="A21" t="b">
        <v>1</v>
      </c>
      <c r="B21" t="s">
        <v>773</v>
      </c>
      <c r="C21" t="s">
        <v>756</v>
      </c>
      <c r="D21" t="s">
        <v>148</v>
      </c>
    </row>
    <row r="22" spans="1:4">
      <c r="A22" t="b">
        <v>1</v>
      </c>
      <c r="B22" t="s">
        <v>262</v>
      </c>
      <c r="C22" t="s">
        <v>226</v>
      </c>
      <c r="D22" t="s">
        <v>148</v>
      </c>
    </row>
    <row r="23" spans="1:4">
      <c r="A23" t="b">
        <v>1</v>
      </c>
      <c r="B23" t="s">
        <v>263</v>
      </c>
      <c r="C23" t="s">
        <v>228</v>
      </c>
      <c r="D23" t="s">
        <v>148</v>
      </c>
    </row>
    <row r="24" spans="1:4">
      <c r="A24" t="b">
        <v>1</v>
      </c>
      <c r="B24" t="s">
        <v>266</v>
      </c>
      <c r="C24" t="s">
        <v>234</v>
      </c>
      <c r="D24" t="s">
        <v>148</v>
      </c>
    </row>
    <row r="25" spans="1:4">
      <c r="A25" t="b">
        <v>1</v>
      </c>
      <c r="B25" t="s">
        <v>767</v>
      </c>
      <c r="C25" t="s">
        <v>743</v>
      </c>
      <c r="D25" t="s">
        <v>148</v>
      </c>
    </row>
    <row r="26" spans="1:4">
      <c r="A26" t="b">
        <v>1</v>
      </c>
      <c r="B26" t="s">
        <v>91</v>
      </c>
      <c r="C26" t="s">
        <v>89</v>
      </c>
      <c r="D26" t="s">
        <v>13</v>
      </c>
    </row>
    <row r="27" spans="1:4">
      <c r="A27" t="b">
        <v>1</v>
      </c>
      <c r="B27" t="s">
        <v>155</v>
      </c>
      <c r="C27" t="s">
        <v>89</v>
      </c>
      <c r="D27" t="s">
        <v>148</v>
      </c>
    </row>
    <row r="28" spans="1:4">
      <c r="A28" t="b">
        <v>1</v>
      </c>
      <c r="B28" t="s">
        <v>770</v>
      </c>
      <c r="C28" t="s">
        <v>752</v>
      </c>
      <c r="D28" t="s">
        <v>150</v>
      </c>
    </row>
    <row r="29" spans="1:4">
      <c r="A29" t="b">
        <v>1</v>
      </c>
      <c r="B29" t="s">
        <v>96</v>
      </c>
      <c r="C29" t="s">
        <v>93</v>
      </c>
      <c r="D29" t="s">
        <v>13</v>
      </c>
    </row>
    <row r="30" spans="1:4">
      <c r="A30" t="b">
        <v>1</v>
      </c>
      <c r="B30" t="s">
        <v>769</v>
      </c>
      <c r="C30" t="s">
        <v>745</v>
      </c>
      <c r="D30" t="s">
        <v>150</v>
      </c>
    </row>
    <row r="31" spans="1:4">
      <c r="A31" t="b">
        <v>1</v>
      </c>
      <c r="B31" t="s">
        <v>22</v>
      </c>
      <c r="C31" t="s">
        <v>5</v>
      </c>
      <c r="D31" t="s">
        <v>13</v>
      </c>
    </row>
    <row r="32" spans="1:4">
      <c r="A32" t="b">
        <v>1</v>
      </c>
      <c r="B32" t="s">
        <v>260</v>
      </c>
      <c r="C32" t="s">
        <v>222</v>
      </c>
      <c r="D32" t="s">
        <v>148</v>
      </c>
    </row>
    <row r="33" spans="1:4">
      <c r="A33" t="b">
        <v>1</v>
      </c>
      <c r="B33" t="s">
        <v>765</v>
      </c>
      <c r="C33" s="7" t="s">
        <v>736</v>
      </c>
      <c r="D33" t="s">
        <v>148</v>
      </c>
    </row>
    <row r="34" spans="1:4">
      <c r="A34" t="b">
        <v>1</v>
      </c>
      <c r="B34" t="s">
        <v>771</v>
      </c>
      <c r="C34" t="s">
        <v>753</v>
      </c>
      <c r="D34" t="s">
        <v>148</v>
      </c>
    </row>
    <row r="35" spans="1:4">
      <c r="A35" t="b">
        <v>1</v>
      </c>
      <c r="B35" t="s">
        <v>775</v>
      </c>
      <c r="C35" t="s">
        <v>763</v>
      </c>
      <c r="D35" t="s">
        <v>150</v>
      </c>
    </row>
    <row r="36" spans="1:4">
      <c r="A36" t="b">
        <v>1</v>
      </c>
      <c r="B36" t="s">
        <v>258</v>
      </c>
      <c r="C36" t="s">
        <v>218</v>
      </c>
      <c r="D36" t="s">
        <v>148</v>
      </c>
    </row>
    <row r="37" spans="1:4">
      <c r="A37" t="b">
        <v>1</v>
      </c>
      <c r="B37" t="s">
        <v>257</v>
      </c>
      <c r="C37" t="s">
        <v>216</v>
      </c>
      <c r="D37" t="s">
        <v>148</v>
      </c>
    </row>
    <row r="38" spans="1:4">
      <c r="A38" t="b">
        <v>1</v>
      </c>
      <c r="B38" t="s">
        <v>261</v>
      </c>
      <c r="C38" t="s">
        <v>224</v>
      </c>
      <c r="D38" t="s">
        <v>148</v>
      </c>
    </row>
  </sheetData>
  <phoneticPr fontId="2" type="noConversion"/>
  <dataValidations count="2">
    <dataValidation type="list" allowBlank="1" showInputMessage="1" showErrorMessage="1" sqref="C2:C38" xr:uid="{A0DFCDE1-FEE2-4B46-A319-C2375068EAAB}">
      <formula1>INDIRECT("TableEquipment[EquipmentID]")</formula1>
    </dataValidation>
    <dataValidation type="list" allowBlank="1" showInputMessage="1" showErrorMessage="1" sqref="D2:D38" xr:uid="{EA08B943-63C9-F74A-A568-200F51AD5853}">
      <formula1>INDIRECT("TableEquipmentLocation[EquipmentLocationID]")</formula1>
    </dataValidation>
  </dataValidations>
  <pageMargins left="0.7" right="0.7" top="0.75" bottom="0.75" header="0.3" footer="0.3"/>
  <pageSetup paperSize="9" orientation="portrait" horizontalDpi="0" verticalDpi="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7381-7C3A-F046-B6F3-BD100AE454CD}">
  <dimension ref="A1:N152"/>
  <sheetViews>
    <sheetView topLeftCell="J1" zoomScaleNormal="100" workbookViewId="0">
      <pane ySplit="1" topLeftCell="A117" activePane="bottomLeft" state="frozen"/>
      <selection pane="bottomLeft" activeCell="J131" sqref="J131"/>
    </sheetView>
  </sheetViews>
  <sheetFormatPr baseColWidth="10" defaultRowHeight="16"/>
  <cols>
    <col min="1" max="1" width="12.5" customWidth="1"/>
    <col min="2" max="2" width="17.33203125" customWidth="1"/>
    <col min="3" max="3" width="85.6640625" customWidth="1"/>
    <col min="4" max="4" width="11.83203125" customWidth="1"/>
    <col min="5" max="5" width="92" customWidth="1"/>
    <col min="6" max="6" width="94.5" bestFit="1" customWidth="1"/>
    <col min="7" max="7" width="9.1640625" customWidth="1"/>
    <col min="8" max="8" width="9.33203125" customWidth="1"/>
    <col min="9" max="9" width="13.1640625" bestFit="1" customWidth="1"/>
    <col min="10" max="10" width="75.33203125" bestFit="1" customWidth="1"/>
    <col min="11" max="11" width="44.6640625" bestFit="1" customWidth="1"/>
    <col min="12" max="12" width="86.5" bestFit="1" customWidth="1"/>
    <col min="13" max="13" width="116.6640625" bestFit="1" customWidth="1"/>
    <col min="14" max="14" width="15.83203125" bestFit="1" customWidth="1"/>
  </cols>
  <sheetData>
    <row r="1" spans="1:14">
      <c r="A1" t="s">
        <v>23</v>
      </c>
      <c r="B1" t="s">
        <v>981</v>
      </c>
      <c r="C1" t="s">
        <v>24</v>
      </c>
      <c r="D1" t="s">
        <v>25</v>
      </c>
      <c r="E1" t="s">
        <v>26</v>
      </c>
      <c r="F1" t="s">
        <v>27</v>
      </c>
      <c r="G1" t="s">
        <v>28</v>
      </c>
      <c r="H1" t="s">
        <v>29</v>
      </c>
      <c r="I1" t="s">
        <v>911</v>
      </c>
      <c r="J1" t="s">
        <v>30</v>
      </c>
      <c r="K1" t="s">
        <v>32</v>
      </c>
      <c r="L1" t="s">
        <v>912</v>
      </c>
      <c r="M1" t="s">
        <v>913</v>
      </c>
      <c r="N1" t="s">
        <v>914</v>
      </c>
    </row>
    <row r="2" spans="1:14">
      <c r="A2">
        <v>1</v>
      </c>
      <c r="B2" t="s">
        <v>982</v>
      </c>
      <c r="C2" t="s">
        <v>395</v>
      </c>
      <c r="D2" t="b">
        <v>0</v>
      </c>
      <c r="E2" s="17" t="s">
        <v>136</v>
      </c>
      <c r="F2" s="18" t="s">
        <v>121</v>
      </c>
      <c r="G2">
        <v>111</v>
      </c>
      <c r="H2" t="b">
        <v>1</v>
      </c>
      <c r="I2">
        <v>1</v>
      </c>
      <c r="J2" t="str">
        <f>TableExercise[[#This Row],[eKey]]</f>
        <v>PRESET-EXERCISE-ARNOLDPRESS</v>
      </c>
      <c r="K2" t="s">
        <v>953</v>
      </c>
      <c r="L2" t="str" cm="1">
        <f t="array" ref="L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 t="str" cm="1">
        <f t="array" ref="M2">IFERROR(
  _xlfn.TEXTJOIN(", ", TRUE, _xlfn._xlws.FILTER(TableExerciseXMuscle[muscleKey],
    (TableExerciseXMuscle[relExercise] = TableExercise[[#This Row],[ExerciseID]]) * (TableExerciseXMuscle[efficiency] = 2)
  )),
  "none"
)</f>
        <v>Deltoids-Front, Deltoids-Middle, Triceps</v>
      </c>
      <c r="N2" t="str">
        <f>IF(COUNTIF(TableExerciseMetric[relExerciseStandard], TableExercise[[#This Row],[ExerciseID]]) &gt; 0, "Match", "No match")</f>
        <v>Match</v>
      </c>
    </row>
    <row r="3" spans="1:14">
      <c r="A3">
        <v>0</v>
      </c>
      <c r="B3" t="s">
        <v>983</v>
      </c>
      <c r="C3" t="s">
        <v>698</v>
      </c>
      <c r="D3" t="b">
        <v>0</v>
      </c>
      <c r="E3" s="17" t="s">
        <v>470</v>
      </c>
      <c r="F3" s="18" t="s">
        <v>460</v>
      </c>
      <c r="G3">
        <v>170</v>
      </c>
      <c r="H3" t="b">
        <v>1</v>
      </c>
      <c r="I3">
        <v>1</v>
      </c>
      <c r="J3" t="str">
        <f>TableExercise[[#This Row],[eKey]]</f>
        <v>PRESET-EXERCISE-BANDFACEPULLS</v>
      </c>
      <c r="K3" t="s">
        <v>978</v>
      </c>
      <c r="L3" t="str" cm="1">
        <f t="array" ref="L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3" t="str" cm="1">
        <f t="array" ref="M3">IFERROR(
  _xlfn.TEXTJOIN(", ", TRUE, _xlfn._xlws.FILTER(TableExerciseXMuscle[muscleKey],
    (TableExerciseXMuscle[relExercise] = TableExercise[[#This Row],[ExerciseID]]) * (TableExerciseXMuscle[efficiency] = 2)
  )),
  "none"
)</f>
        <v>Deltoids-Rear, Trapezius</v>
      </c>
      <c r="N3" t="str">
        <f>IF(COUNTIF(TableExerciseMetric[relExerciseStandard], TableExercise[[#This Row],[ExerciseID]]) &gt; 0, "Match", "No match")</f>
        <v>Match</v>
      </c>
    </row>
    <row r="4" spans="1:14">
      <c r="A4">
        <v>0</v>
      </c>
      <c r="B4" t="s">
        <v>984</v>
      </c>
      <c r="C4" t="s">
        <v>667</v>
      </c>
      <c r="D4" t="b">
        <v>0</v>
      </c>
      <c r="E4" s="17" t="s">
        <v>657</v>
      </c>
      <c r="F4" s="18" t="s">
        <v>649</v>
      </c>
      <c r="G4">
        <v>240</v>
      </c>
      <c r="H4" t="b">
        <v>1</v>
      </c>
      <c r="I4">
        <v>1</v>
      </c>
      <c r="J4" t="str">
        <f>TableExercise[[#This Row],[eKey]]</f>
        <v>PRESET-EXERCISE-BANDWRISTEXTENSIONWITHANCHORBELOW</v>
      </c>
      <c r="K4" t="s">
        <v>976</v>
      </c>
      <c r="L4" t="str" cm="1">
        <f t="array" ref="L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4" t="str" cm="1">
        <f t="array" ref="M4">IFERROR(
  _xlfn.TEXTJOIN(", ", TRUE, _xlfn._xlws.FILTER(TableExerciseXMuscle[muscleKey],
    (TableExerciseXMuscle[relExercise] = TableExercise[[#This Row],[ExerciseID]]) * (TableExerciseXMuscle[efficiency] = 2)
  )),
  "none"
)</f>
        <v>Forearms-Extenders</v>
      </c>
      <c r="N4" t="str">
        <f>IF(COUNTIF(TableExerciseMetric[relExerciseStandard], TableExercise[[#This Row],[ExerciseID]]) &gt; 0, "Match", "No match")</f>
        <v>Match</v>
      </c>
    </row>
    <row r="5" spans="1:14">
      <c r="A5">
        <v>1</v>
      </c>
      <c r="B5" t="s">
        <v>982</v>
      </c>
      <c r="C5" t="s">
        <v>414</v>
      </c>
      <c r="D5" t="b">
        <v>0</v>
      </c>
      <c r="E5" s="17" t="s">
        <v>185</v>
      </c>
      <c r="F5" s="18" t="s">
        <v>184</v>
      </c>
      <c r="G5">
        <v>130</v>
      </c>
      <c r="H5" t="b">
        <v>1</v>
      </c>
      <c r="I5">
        <v>0</v>
      </c>
      <c r="J5" s="17" t="str">
        <f>TableExercise[[#This Row],[eKey]]</f>
        <v>PRESET-EXERCISE-BARBELLBENCHPRESS</v>
      </c>
      <c r="K5" t="s">
        <v>949</v>
      </c>
      <c r="L5" t="str" cm="1">
        <f t="array" ref="L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 t="str" cm="1">
        <f t="array" ref="M5">IFERROR(
  _xlfn.TEXTJOIN(", ", TRUE, _xlfn._xlws.FILTER(TableExerciseXMuscle[muscleKey],
    (TableExerciseXMuscle[relExercise] = TableExercise[[#This Row],[ExerciseID]]) * (TableExerciseXMuscle[efficiency] = 2)
  )),
  "none"
)</f>
        <v>Chest-High, Chest-Low, Chest-Middle, Chest-Small</v>
      </c>
      <c r="N5" t="str">
        <f>IF(COUNTIF(TableExerciseMetric[relExerciseStandard], TableExercise[[#This Row],[ExerciseID]]) &gt; 0, "Match", "No match")</f>
        <v>Match</v>
      </c>
    </row>
    <row r="6" spans="1:14">
      <c r="A6">
        <v>1</v>
      </c>
      <c r="B6" t="s">
        <v>984</v>
      </c>
      <c r="C6" t="s">
        <v>416</v>
      </c>
      <c r="D6" t="b">
        <v>0</v>
      </c>
      <c r="E6" s="17" t="s">
        <v>189</v>
      </c>
      <c r="F6" s="18" t="s">
        <v>188</v>
      </c>
      <c r="G6">
        <v>132</v>
      </c>
      <c r="H6" t="b">
        <v>1</v>
      </c>
      <c r="I6">
        <v>0</v>
      </c>
      <c r="J6" t="str">
        <f>TableExercise[[#This Row],[eKey]]</f>
        <v>PRESET-EXERCISE-BARBELLBICEPCURLS</v>
      </c>
      <c r="K6" t="s">
        <v>945</v>
      </c>
      <c r="L6" t="str" cm="1">
        <f t="array" ref="L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 t="str" cm="1">
        <f t="array" ref="M6">IFERROR(
  _xlfn.TEXTJOIN(", ", TRUE, _xlfn._xlws.FILTER(TableExerciseXMuscle[muscleKey],
    (TableExerciseXMuscle[relExercise] = TableExercise[[#This Row],[ExerciseID]]) * (TableExerciseXMuscle[efficiency] = 2)
  )),
  "none"
)</f>
        <v>Biceps</v>
      </c>
      <c r="N6" t="str">
        <f>IF(COUNTIF(TableExerciseMetric[relExerciseStandard], TableExercise[[#This Row],[ExerciseID]]) &gt; 0, "Match", "No match")</f>
        <v>Match</v>
      </c>
    </row>
    <row r="7" spans="1:14">
      <c r="A7">
        <v>1</v>
      </c>
      <c r="B7" t="s">
        <v>984</v>
      </c>
      <c r="C7" t="s">
        <v>408</v>
      </c>
      <c r="D7" t="b">
        <v>0</v>
      </c>
      <c r="E7" s="17" t="s">
        <v>174</v>
      </c>
      <c r="F7" s="18" t="s">
        <v>173</v>
      </c>
      <c r="G7">
        <v>124</v>
      </c>
      <c r="H7" t="b">
        <v>1</v>
      </c>
      <c r="I7">
        <v>1</v>
      </c>
      <c r="J7" t="str">
        <f>TableExercise[[#This Row],[eKey]]</f>
        <v>PRESET-EXERCISE-BARBELLUPRIGHTROW</v>
      </c>
      <c r="K7" t="s">
        <v>978</v>
      </c>
      <c r="L7" t="str" cm="1">
        <f t="array" ref="L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 t="str" cm="1">
        <f t="array" ref="M7">IFERROR(
  _xlfn.TEXTJOIN(", ", TRUE, _xlfn._xlws.FILTER(TableExerciseXMuscle[muscleKey],
    (TableExerciseXMuscle[relExercise] = TableExercise[[#This Row],[ExerciseID]]) * (TableExerciseXMuscle[efficiency] = 2)
  )),
  "none"
)</f>
        <v>Deltoids-Middle, Trapezius</v>
      </c>
      <c r="N7" t="str">
        <f>IF(COUNTIF(TableExerciseMetric[relExerciseStandard], TableExercise[[#This Row],[ExerciseID]]) &gt; 0, "Match", "No match")</f>
        <v>Match</v>
      </c>
    </row>
    <row r="8" spans="1:14">
      <c r="A8">
        <v>1</v>
      </c>
      <c r="B8" t="s">
        <v>985</v>
      </c>
      <c r="C8" t="s">
        <v>589</v>
      </c>
      <c r="D8" t="b">
        <v>0</v>
      </c>
      <c r="E8" s="17" t="s">
        <v>532</v>
      </c>
      <c r="F8" s="18" t="s">
        <v>478</v>
      </c>
      <c r="G8">
        <v>178</v>
      </c>
      <c r="H8" t="b">
        <v>1</v>
      </c>
      <c r="I8">
        <v>1</v>
      </c>
      <c r="J8" t="str">
        <f>TableExercise[[#This Row],[eKey]]</f>
        <v>PRESET-EXERCISE-BENCHPUSHUPSWITHFEETONTHEBENCH</v>
      </c>
      <c r="K8" t="s">
        <v>962</v>
      </c>
      <c r="L8" t="str" cm="1">
        <f t="array" ref="L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8" t="str" cm="1">
        <f t="array" ref="M8">IFERROR(
  _xlfn.TEXTJOIN(", ", TRUE, _xlfn._xlws.FILTER(TableExerciseXMuscle[muscleKey],
    (TableExerciseXMuscle[relExercise] = TableExercise[[#This Row],[ExerciseID]]) * (TableExerciseXMuscle[efficiency] = 2)
  )),
  "none"
)</f>
        <v>Chest-High</v>
      </c>
      <c r="N8" t="str">
        <f>IF(COUNTIF(TableExerciseMetric[relExerciseStandard], TableExercise[[#This Row],[ExerciseID]]) &gt; 0, "Match", "No match")</f>
        <v>Match</v>
      </c>
    </row>
    <row r="9" spans="1:14">
      <c r="A9">
        <v>0</v>
      </c>
      <c r="B9" t="s">
        <v>985</v>
      </c>
      <c r="C9" t="s">
        <v>603</v>
      </c>
      <c r="D9" t="b">
        <v>0</v>
      </c>
      <c r="E9" s="17" t="s">
        <v>547</v>
      </c>
      <c r="F9" s="18" t="s">
        <v>492</v>
      </c>
      <c r="G9">
        <v>195</v>
      </c>
      <c r="H9" t="b">
        <v>1</v>
      </c>
      <c r="I9">
        <v>0</v>
      </c>
      <c r="J9" s="17" t="str">
        <f>TableExercise[[#This Row],[eKey]]</f>
        <v>PRESET-EXERCISE-BENCHPUSHUPSWITHHANDSONTHEBENCH</v>
      </c>
      <c r="K9" t="s">
        <v>962</v>
      </c>
      <c r="L9" t="str" cm="1">
        <f t="array" ref="L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9" t="str" cm="1">
        <f t="array" ref="M9">IFERROR(
  _xlfn.TEXTJOIN(", ", TRUE, _xlfn._xlws.FILTER(TableExerciseXMuscle[muscleKey],
    (TableExerciseXMuscle[relExercise] = TableExercise[[#This Row],[ExerciseID]]) * (TableExerciseXMuscle[efficiency] = 2)
  )),
  "none"
)</f>
        <v>Chest-Middle</v>
      </c>
      <c r="N9" t="str">
        <f>IF(COUNTIF(TableExerciseMetric[relExerciseStandard], TableExercise[[#This Row],[ExerciseID]]) &gt; 0, "Match", "No match")</f>
        <v>Match</v>
      </c>
    </row>
    <row r="10" spans="1:14">
      <c r="A10">
        <v>1</v>
      </c>
      <c r="B10" t="s">
        <v>986</v>
      </c>
      <c r="C10" t="s">
        <v>699</v>
      </c>
      <c r="D10" t="b">
        <v>0</v>
      </c>
      <c r="E10" s="17" t="s">
        <v>465</v>
      </c>
      <c r="F10" s="18" t="s">
        <v>455</v>
      </c>
      <c r="G10">
        <v>165</v>
      </c>
      <c r="H10" t="b">
        <v>1</v>
      </c>
      <c r="I10">
        <v>1</v>
      </c>
      <c r="J10" t="str">
        <f>TableExercise[[#This Row],[eKey]]</f>
        <v>PRESET-EXERCISE-BENTOVERDUBMBELLLATERALRAISES</v>
      </c>
      <c r="K10" t="s">
        <v>960</v>
      </c>
      <c r="L10" t="str" cm="1">
        <f t="array" ref="L1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0" t="str" cm="1">
        <f t="array" ref="M10">IFERROR(
  _xlfn.TEXTJOIN(", ", TRUE, _xlfn._xlws.FILTER(TableExerciseXMuscle[muscleKey],
    (TableExerciseXMuscle[relExercise] = TableExercise[[#This Row],[ExerciseID]]) * (TableExerciseXMuscle[efficiency] = 2)
  )),
  "none"
)</f>
        <v>Deltoids-Rear</v>
      </c>
      <c r="N10" t="str">
        <f>IF(COUNTIF(TableExerciseMetric[relExerciseStandard], TableExercise[[#This Row],[ExerciseID]]) &gt; 0, "Match", "No match")</f>
        <v>Match</v>
      </c>
    </row>
    <row r="11" spans="1:14">
      <c r="A11">
        <v>1</v>
      </c>
      <c r="B11" t="s">
        <v>983</v>
      </c>
      <c r="C11" t="s">
        <v>700</v>
      </c>
      <c r="D11" t="b">
        <v>0</v>
      </c>
      <c r="E11" s="17" t="s">
        <v>688</v>
      </c>
      <c r="F11" s="18" t="s">
        <v>684</v>
      </c>
      <c r="G11">
        <v>250</v>
      </c>
      <c r="H11" t="b">
        <v>1</v>
      </c>
      <c r="I11">
        <v>0</v>
      </c>
      <c r="J11" t="str">
        <f>TableExercise[[#This Row],[eKey]]</f>
        <v>PRESET-EXERCISE-BENTOVERDUMBBELLROWS</v>
      </c>
      <c r="K11" t="s">
        <v>978</v>
      </c>
      <c r="L11" t="str" cm="1">
        <f t="array" ref="L1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 t="str" cm="1">
        <f t="array" ref="M11">IFERROR(
  _xlfn.TEXTJOIN(", ", TRUE, _xlfn._xlws.FILTER(TableExerciseXMuscle[muscleKey],
    (TableExerciseXMuscle[relExercise] = TableExercise[[#This Row],[ExerciseID]]) * (TableExerciseXMuscle[efficiency] = 2)
  )),
  "none"
)</f>
        <v>Rhomboids, Trapezius</v>
      </c>
      <c r="N11" t="str">
        <f>IF(COUNTIF(TableExerciseMetric[relExerciseStandard], TableExercise[[#This Row],[ExerciseID]]) &gt; 0, "Match", "No match")</f>
        <v>Match</v>
      </c>
    </row>
    <row r="12" spans="1:14">
      <c r="A12">
        <v>1</v>
      </c>
      <c r="B12" t="s">
        <v>986</v>
      </c>
      <c r="C12" t="s">
        <v>701</v>
      </c>
      <c r="D12" t="b">
        <v>0</v>
      </c>
      <c r="E12" s="17" t="s">
        <v>448</v>
      </c>
      <c r="F12" s="18" t="s">
        <v>440</v>
      </c>
      <c r="G12">
        <v>158</v>
      </c>
      <c r="H12" t="b">
        <v>1</v>
      </c>
      <c r="I12">
        <v>1</v>
      </c>
      <c r="J12" t="str">
        <f>TableExercise[[#This Row],[eKey]]</f>
        <v>PRESET-EXERCISE-BETNOVERLATERALRAISES</v>
      </c>
      <c r="K12" t="s">
        <v>960</v>
      </c>
      <c r="L12" t="str" cm="1">
        <f t="array" ref="L1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 t="str" cm="1">
        <f t="array" ref="M12">IFERROR(
  _xlfn.TEXTJOIN(", ", TRUE, _xlfn._xlws.FILTER(TableExerciseXMuscle[muscleKey],
    (TableExerciseXMuscle[relExercise] = TableExercise[[#This Row],[ExerciseID]]) * (TableExerciseXMuscle[efficiency] = 2)
  )),
  "none"
)</f>
        <v>Deltoids-Rear</v>
      </c>
      <c r="N12" t="str">
        <f>IF(COUNTIF(TableExerciseMetric[relExerciseStandard], TableExercise[[#This Row],[ExerciseID]]) &gt; 0, "Match", "No match")</f>
        <v>Match</v>
      </c>
    </row>
    <row r="13" spans="1:14">
      <c r="A13">
        <v>0</v>
      </c>
      <c r="B13" t="s">
        <v>987</v>
      </c>
      <c r="C13" t="s">
        <v>433</v>
      </c>
      <c r="D13" t="b">
        <v>0</v>
      </c>
      <c r="E13" s="17" t="s">
        <v>282</v>
      </c>
      <c r="F13" s="18" t="s">
        <v>281</v>
      </c>
      <c r="G13">
        <v>151</v>
      </c>
      <c r="H13" t="b">
        <v>1</v>
      </c>
      <c r="I13">
        <v>0</v>
      </c>
      <c r="J13" t="str">
        <f>TableExercise[[#This Row],[eKey]]</f>
        <v>PRESET-EXERCISE-BICYCLECRUNCHES</v>
      </c>
      <c r="K13" t="s">
        <v>958</v>
      </c>
      <c r="L13" t="str" cm="1">
        <f t="array" ref="L1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 t="str" cm="1">
        <f t="array" ref="M13">IFERROR(
  _xlfn.TEXTJOIN(", ", TRUE, _xlfn._xlws.FILTER(TableExerciseXMuscle[muscleKey],
    (TableExerciseXMuscle[relExercise] = TableExercise[[#This Row],[ExerciseID]]) * (TableExerciseXMuscle[efficiency] = 2)
  )),
  "none"
)</f>
        <v>Obliques</v>
      </c>
      <c r="N13" t="str">
        <f>IF(COUNTIF(TableExerciseMetric[relExerciseStandard], TableExercise[[#This Row],[ExerciseID]]) &gt; 0, "Match", "No match")</f>
        <v>Match</v>
      </c>
    </row>
    <row r="14" spans="1:14">
      <c r="A14">
        <v>0</v>
      </c>
      <c r="B14" t="s">
        <v>988</v>
      </c>
      <c r="C14" t="s">
        <v>435</v>
      </c>
      <c r="D14" t="b">
        <v>0</v>
      </c>
      <c r="E14" s="17" t="s">
        <v>292</v>
      </c>
      <c r="F14" s="18" t="s">
        <v>285</v>
      </c>
      <c r="G14">
        <v>153</v>
      </c>
      <c r="H14" t="b">
        <v>1</v>
      </c>
      <c r="I14">
        <v>2</v>
      </c>
      <c r="J14" t="str">
        <f>TableExercise[[#This Row],[eKey]]</f>
        <v>PRESET-EXERCISE-BIRDDOG</v>
      </c>
      <c r="K14" t="s">
        <v>963</v>
      </c>
      <c r="L14" t="str" cm="1">
        <f t="array" ref="L1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 t="str" cm="1">
        <f t="array" ref="M14">IFERROR(
  _xlfn.TEXTJOIN(", ", TRUE, _xlfn._xlws.FILTER(TableExerciseXMuscle[muscleKey],
    (TableExerciseXMuscle[relExercise] = TableExercise[[#This Row],[ExerciseID]]) * (TableExerciseXMuscle[efficiency] = 2)
  )),
  "none"
)</f>
        <v>Erector-Spinae, TransverseAbdominis</v>
      </c>
      <c r="N14" t="str">
        <f>IF(COUNTIF(TableExerciseMetric[relExerciseStandard], TableExercise[[#This Row],[ExerciseID]]) &gt; 0, "Match", "No match")</f>
        <v>Match</v>
      </c>
    </row>
    <row r="15" spans="1:14">
      <c r="A15">
        <v>1</v>
      </c>
      <c r="B15" t="s">
        <v>984</v>
      </c>
      <c r="C15" t="s">
        <v>669</v>
      </c>
      <c r="D15" t="b">
        <v>0</v>
      </c>
      <c r="E15" s="17" t="s">
        <v>659</v>
      </c>
      <c r="F15" s="18" t="s">
        <v>646</v>
      </c>
      <c r="G15">
        <v>242</v>
      </c>
      <c r="H15" t="b">
        <v>1</v>
      </c>
      <c r="I15">
        <v>2</v>
      </c>
      <c r="J15" t="str">
        <f>TableExercise[[#This Row],[eKey]]</f>
        <v>PRESET-EXERCISE-BOTTLELIFTBYTHETOPWHILEKEEPINGTHEWRISTSTRAIGHT</v>
      </c>
      <c r="K15" t="s">
        <v>967</v>
      </c>
      <c r="L15" t="str" cm="1">
        <f t="array" ref="L1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 t="str" cm="1">
        <f t="array" ref="M15">IFERROR(
  _xlfn.TEXTJOIN(", ", TRUE, _xlfn._xlws.FILTER(TableExerciseXMuscle[muscleKey],
    (TableExerciseXMuscle[relExercise] = TableExercise[[#This Row],[ExerciseID]]) * (TableExerciseXMuscle[efficiency] = 2)
  )),
  "none"
)</f>
        <v>Forearms-Extenders</v>
      </c>
      <c r="N15" t="str">
        <f>IF(COUNTIF(TableExerciseMetric[relExerciseStandard], TableExercise[[#This Row],[ExerciseID]]) &gt; 0, "Match", "No match")</f>
        <v>Match</v>
      </c>
    </row>
    <row r="16" spans="1:14">
      <c r="A16">
        <v>1</v>
      </c>
      <c r="B16" t="s">
        <v>989</v>
      </c>
      <c r="C16" t="s">
        <v>610</v>
      </c>
      <c r="D16" t="b">
        <v>0</v>
      </c>
      <c r="E16" s="17" t="s">
        <v>554</v>
      </c>
      <c r="F16" s="18" t="s">
        <v>499</v>
      </c>
      <c r="G16">
        <v>202</v>
      </c>
      <c r="H16" t="b">
        <v>1</v>
      </c>
      <c r="I16">
        <v>0</v>
      </c>
      <c r="J16" s="17" t="str">
        <f>TableExercise[[#This Row],[eKey]]</f>
        <v>PRESET-EXERCISE-BUTTERFLYMACHINE</v>
      </c>
      <c r="K16" t="s">
        <v>959</v>
      </c>
      <c r="L16" t="str" cm="1">
        <f t="array" ref="L1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6" t="str" cm="1">
        <f t="array" ref="M16">IFERROR(
  _xlfn.TEXTJOIN(", ", TRUE, _xlfn._xlws.FILTER(TableExerciseXMuscle[muscleKey],
    (TableExerciseXMuscle[relExercise] = TableExercise[[#This Row],[ExerciseID]]) * (TableExerciseXMuscle[efficiency] = 2)
  )),
  "none"
)</f>
        <v>Chest-Middle</v>
      </c>
      <c r="N16" t="str">
        <f>IF(COUNTIF(TableExerciseMetric[relExerciseStandard], TableExercise[[#This Row],[ExerciseID]]) &gt; 0, "Match", "No match")</f>
        <v>Match</v>
      </c>
    </row>
    <row r="17" spans="1:14">
      <c r="A17">
        <v>0</v>
      </c>
      <c r="B17" t="s">
        <v>990</v>
      </c>
      <c r="C17" t="s">
        <v>385</v>
      </c>
      <c r="D17" t="b">
        <v>0</v>
      </c>
      <c r="E17" s="17" t="s">
        <v>79</v>
      </c>
      <c r="F17" s="18" t="s">
        <v>112</v>
      </c>
      <c r="G17">
        <v>101</v>
      </c>
      <c r="H17" t="b">
        <v>1</v>
      </c>
      <c r="I17">
        <v>0</v>
      </c>
      <c r="J17" t="str">
        <f>TableExercise[[#This Row],[eKey]]</f>
        <v>PRESET-EXERCISE-BYCICLERIDE</v>
      </c>
      <c r="K17" t="s">
        <v>947</v>
      </c>
      <c r="L17" t="str" cm="1">
        <f t="array" ref="L1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17" t="str" cm="1">
        <f t="array" ref="M17">IFERROR(
  _xlfn.TEXTJOIN(", ", TRUE, _xlfn._xlws.FILTER(TableExerciseXMuscle[muscleKey],
    (TableExerciseXMuscle[relExercise] = TableExercise[[#This Row],[ExerciseID]]) * (TableExerciseXMuscle[efficiency] = 2)
  )),
  "none"
)</f>
        <v>Glutes, Leg-Biceps, Leg-Quads</v>
      </c>
      <c r="N17" t="str">
        <f>IF(COUNTIF(TableExerciseMetric[relExerciseStandard], TableExercise[[#This Row],[ExerciseID]]) &gt; 0, "Match", "No match")</f>
        <v>Match</v>
      </c>
    </row>
    <row r="18" spans="1:14">
      <c r="A18">
        <v>1</v>
      </c>
      <c r="B18" t="s">
        <v>984</v>
      </c>
      <c r="C18" t="s">
        <v>636</v>
      </c>
      <c r="D18" t="b">
        <v>0</v>
      </c>
      <c r="E18" s="17" t="s">
        <v>580</v>
      </c>
      <c r="F18" s="18" t="s">
        <v>523</v>
      </c>
      <c r="G18">
        <v>229</v>
      </c>
      <c r="H18" t="b">
        <v>1</v>
      </c>
      <c r="I18">
        <v>1</v>
      </c>
      <c r="J18" t="str">
        <f>TableExercise[[#This Row],[eKey]]</f>
        <v>PRESET-EXERCISE-CABLECROSSOVERWITHCHESTSQUEEZEATTOP</v>
      </c>
      <c r="K18" t="s">
        <v>959</v>
      </c>
      <c r="L18" t="str" cm="1">
        <f t="array" ref="L1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8" t="str" cm="1">
        <f t="array" ref="M18">IFERROR(
  _xlfn.TEXTJOIN(", ", TRUE, _xlfn._xlws.FILTER(TableExerciseXMuscle[muscleKey],
    (TableExerciseXMuscle[relExercise] = TableExercise[[#This Row],[ExerciseID]]) * (TableExerciseXMuscle[efficiency] = 2)
  )),
  "none"
)</f>
        <v>Chest-High</v>
      </c>
      <c r="N18" t="str">
        <f>IF(COUNTIF(TableExerciseMetric[relExerciseStandard], TableExercise[[#This Row],[ExerciseID]]) &gt; 0, "Match", "No match")</f>
        <v>Match</v>
      </c>
    </row>
    <row r="19" spans="1:14">
      <c r="A19">
        <v>1</v>
      </c>
      <c r="B19" t="s">
        <v>984</v>
      </c>
      <c r="C19" t="s">
        <v>702</v>
      </c>
      <c r="D19" t="b">
        <v>0</v>
      </c>
      <c r="E19" s="17" t="s">
        <v>445</v>
      </c>
      <c r="F19" s="18" t="s">
        <v>437</v>
      </c>
      <c r="G19">
        <v>155</v>
      </c>
      <c r="H19" t="b">
        <v>1</v>
      </c>
      <c r="I19">
        <v>1</v>
      </c>
      <c r="J19" t="str">
        <f>TableExercise[[#This Row],[eKey]]</f>
        <v>PRESET-EXERCISE-CABLELATERALRAISES</v>
      </c>
      <c r="K19" t="s">
        <v>966</v>
      </c>
      <c r="L19" t="str" cm="1">
        <f t="array" ref="L1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9" t="str" cm="1">
        <f t="array" ref="M19">IFERROR(
  _xlfn.TEXTJOIN(", ", TRUE, _xlfn._xlws.FILTER(TableExerciseXMuscle[muscleKey],
    (TableExerciseXMuscle[relExercise] = TableExercise[[#This Row],[ExerciseID]]) * (TableExerciseXMuscle[efficiency] = 2)
  )),
  "none"
)</f>
        <v>Deltoids-Middle</v>
      </c>
      <c r="N19" t="str">
        <f>IF(COUNTIF(TableExerciseMetric[relExerciseStandard], TableExercise[[#This Row],[ExerciseID]]) &gt; 0, "Match", "No match")</f>
        <v>Match</v>
      </c>
    </row>
    <row r="20" spans="1:14">
      <c r="A20">
        <v>1</v>
      </c>
      <c r="B20" t="s">
        <v>991</v>
      </c>
      <c r="C20" t="s">
        <v>403</v>
      </c>
      <c r="D20" t="b">
        <v>0</v>
      </c>
      <c r="E20" s="17" t="s">
        <v>164</v>
      </c>
      <c r="F20" s="18" t="s">
        <v>163</v>
      </c>
      <c r="G20">
        <v>119</v>
      </c>
      <c r="H20" t="b">
        <v>1</v>
      </c>
      <c r="I20">
        <v>0</v>
      </c>
      <c r="J20" t="str">
        <f>TableExercise[[#This Row],[eKey]]</f>
        <v>PRESET-EXERCISE-CABLETRICEPSPUSHDOWNS</v>
      </c>
      <c r="K20" t="s">
        <v>977</v>
      </c>
      <c r="L20" t="str" cm="1">
        <f t="array" ref="L2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0" t="str" cm="1">
        <f t="array" ref="M20">IFERROR(
  _xlfn.TEXTJOIN(", ", TRUE, _xlfn._xlws.FILTER(TableExerciseXMuscle[muscleKey],
    (TableExerciseXMuscle[relExercise] = TableExercise[[#This Row],[ExerciseID]]) * (TableExerciseXMuscle[efficiency] = 2)
  )),
  "none"
)</f>
        <v>Triceps</v>
      </c>
      <c r="N20" t="str">
        <f>IF(COUNTIF(TableExerciseMetric[relExerciseStandard], TableExercise[[#This Row],[ExerciseID]]) &gt; 0, "Match", "No match")</f>
        <v>Match</v>
      </c>
    </row>
    <row r="21" spans="1:14">
      <c r="A21">
        <v>1</v>
      </c>
      <c r="B21" t="s">
        <v>992</v>
      </c>
      <c r="C21" t="s">
        <v>402</v>
      </c>
      <c r="D21" t="b">
        <v>0</v>
      </c>
      <c r="E21" s="17" t="s">
        <v>162</v>
      </c>
      <c r="F21" s="18" t="s">
        <v>161</v>
      </c>
      <c r="G21">
        <v>118</v>
      </c>
      <c r="H21" t="b">
        <v>1</v>
      </c>
      <c r="I21">
        <v>0</v>
      </c>
      <c r="J21" t="str">
        <f>TableExercise[[#This Row],[eKey]]</f>
        <v>PRESET-EXERCISE-CALFRAISES</v>
      </c>
      <c r="K21" t="s">
        <v>955</v>
      </c>
      <c r="L21" t="str" cm="1">
        <f t="array" ref="L2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1" t="str" cm="1">
        <f t="array" ref="M21">IFERROR(
  _xlfn.TEXTJOIN(", ", TRUE, _xlfn._xlws.FILTER(TableExerciseXMuscle[muscleKey],
    (TableExerciseXMuscle[relExercise] = TableExercise[[#This Row],[ExerciseID]]) * (TableExerciseXMuscle[efficiency] = 2)
  )),
  "none"
)</f>
        <v>Calfs</v>
      </c>
      <c r="N21" t="str">
        <f>IF(COUNTIF(TableExerciseMetric[relExerciseStandard], TableExercise[[#This Row],[ExerciseID]]) &gt; 0, "Match", "No match")</f>
        <v>Match</v>
      </c>
    </row>
    <row r="22" spans="1:14">
      <c r="A22">
        <v>0</v>
      </c>
      <c r="B22" t="s">
        <v>992</v>
      </c>
      <c r="C22" t="s">
        <v>427</v>
      </c>
      <c r="D22" t="b">
        <v>0</v>
      </c>
      <c r="E22" s="17" t="s">
        <v>295</v>
      </c>
      <c r="F22" s="18" t="s">
        <v>294</v>
      </c>
      <c r="G22">
        <v>144</v>
      </c>
      <c r="H22" t="b">
        <v>1</v>
      </c>
      <c r="I22">
        <v>0</v>
      </c>
      <c r="J22" t="str">
        <f>TableExercise[[#This Row],[eKey]]</f>
        <v>PRESET-EXERCISE-CALFRAISESBODYWEIGHT</v>
      </c>
      <c r="K22" t="s">
        <v>955</v>
      </c>
      <c r="L22" t="str" cm="1">
        <f t="array" ref="L22">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2" t="str" cm="1">
        <f t="array" ref="M22">IFERROR(
  _xlfn.TEXTJOIN(", ", TRUE, _xlfn._xlws.FILTER(TableExerciseXMuscle[muscleKey],
    (TableExerciseXMuscle[relExercise] = TableExercise[[#This Row],[ExerciseID]]) * (TableExerciseXMuscle[efficiency] = 2)
  )),
  "none"
)</f>
        <v>Calfs</v>
      </c>
      <c r="N22" t="str">
        <f>IF(COUNTIF(TableExerciseMetric[relExerciseStandard], TableExercise[[#This Row],[ExerciseID]]) &gt; 0, "Match", "No match")</f>
        <v>Match</v>
      </c>
    </row>
    <row r="23" spans="1:14">
      <c r="A23">
        <v>0</v>
      </c>
      <c r="B23" t="s">
        <v>988</v>
      </c>
      <c r="C23" t="s">
        <v>703</v>
      </c>
      <c r="D23" t="b">
        <v>0</v>
      </c>
      <c r="E23" s="17" t="s">
        <v>679</v>
      </c>
      <c r="F23" s="18" t="s">
        <v>674</v>
      </c>
      <c r="G23">
        <v>247</v>
      </c>
      <c r="H23" t="b">
        <v>1</v>
      </c>
      <c r="I23">
        <v>2</v>
      </c>
      <c r="J23" t="str">
        <f>TableExercise[[#This Row],[eKey]]</f>
        <v>PRESET-EXERCISE-CATCOWWITHCOREENGAGEMENT</v>
      </c>
      <c r="K23" t="s">
        <v>964</v>
      </c>
      <c r="L23" t="str" cm="1">
        <f t="array" ref="L2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3" t="str" cm="1">
        <f t="array" ref="M23">IFERROR(
  _xlfn.TEXTJOIN(", ", TRUE, _xlfn._xlws.FILTER(TableExerciseXMuscle[muscleKey],
    (TableExerciseXMuscle[relExercise] = TableExercise[[#This Row],[ExerciseID]]) * (TableExerciseXMuscle[efficiency] = 2)
  )),
  "none"
)</f>
        <v>TransverseAbdominis</v>
      </c>
      <c r="N23" t="str">
        <f>IF(COUNTIF(TableExerciseMetric[relExerciseStandard], TableExercise[[#This Row],[ExerciseID]]) &gt; 0, "Match", "No match")</f>
        <v>Match</v>
      </c>
    </row>
    <row r="24" spans="1:14">
      <c r="A24">
        <v>0</v>
      </c>
      <c r="B24" t="s">
        <v>988</v>
      </c>
      <c r="C24" t="s">
        <v>629</v>
      </c>
      <c r="D24" t="b">
        <v>0</v>
      </c>
      <c r="E24" s="17" t="s">
        <v>573</v>
      </c>
      <c r="F24" s="18" t="s">
        <v>517</v>
      </c>
      <c r="G24">
        <v>222</v>
      </c>
      <c r="H24" t="b">
        <v>1</v>
      </c>
      <c r="I24">
        <v>2</v>
      </c>
      <c r="J24" t="str">
        <f>TableExercise[[#This Row],[eKey]]</f>
        <v>PRESET-EXERCISE-CATCOWYOGAMOVEFOCUSINGONCHEST</v>
      </c>
      <c r="K24" t="s">
        <v>954</v>
      </c>
      <c r="L24" t="str" cm="1">
        <f t="array" ref="L2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4" t="str" cm="1">
        <f t="array" ref="M24">IFERROR(
  _xlfn.TEXTJOIN(", ", TRUE, _xlfn._xlws.FILTER(TableExerciseXMuscle[muscleKey],
    (TableExerciseXMuscle[relExercise] = TableExercise[[#This Row],[ExerciseID]]) * (TableExerciseXMuscle[efficiency] = 2)
  )),
  "none"
)</f>
        <v>Chest-Small</v>
      </c>
      <c r="N24" t="str">
        <f>IF(COUNTIF(TableExerciseMetric[relExerciseStandard], TableExercise[[#This Row],[ExerciseID]]) &gt; 0, "Match", "No match")</f>
        <v>Match</v>
      </c>
    </row>
    <row r="25" spans="1:14">
      <c r="A25">
        <v>1</v>
      </c>
      <c r="B25" t="s">
        <v>993</v>
      </c>
      <c r="C25" t="s">
        <v>391</v>
      </c>
      <c r="D25" t="b">
        <v>0</v>
      </c>
      <c r="E25" s="17" t="s">
        <v>85</v>
      </c>
      <c r="F25" s="18" t="s">
        <v>118</v>
      </c>
      <c r="G25">
        <v>107</v>
      </c>
      <c r="H25" t="b">
        <v>1</v>
      </c>
      <c r="I25">
        <v>0</v>
      </c>
      <c r="J25" t="str">
        <f>TableExercise[[#This Row],[eKey]]</f>
        <v>PRESET-EXERCISE-CHINUP</v>
      </c>
      <c r="K25" t="s">
        <v>965</v>
      </c>
      <c r="L25" t="str" cm="1">
        <f t="array" ref="L2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25" t="str" cm="1">
        <f t="array" ref="M25">IFERROR(
  _xlfn.TEXTJOIN(", ", TRUE, _xlfn._xlws.FILTER(TableExerciseXMuscle[muscleKey],
    (TableExerciseXMuscle[relExercise] = TableExercise[[#This Row],[ExerciseID]]) * (TableExerciseXMuscle[efficiency] = 2)
  )),
  "none"
)</f>
        <v>Biceps, Broad, Trapezius</v>
      </c>
      <c r="N25" t="str">
        <f>IF(COUNTIF(TableExerciseMetric[relExerciseStandard], TableExercise[[#This Row],[ExerciseID]]) &gt; 0, "Match", "No match")</f>
        <v>Match</v>
      </c>
    </row>
    <row r="26" spans="1:14">
      <c r="A26">
        <v>1</v>
      </c>
      <c r="B26" t="s">
        <v>985</v>
      </c>
      <c r="C26" t="s">
        <v>396</v>
      </c>
      <c r="D26" t="b">
        <v>0</v>
      </c>
      <c r="E26" s="17" t="s">
        <v>137</v>
      </c>
      <c r="F26" s="18" t="s">
        <v>122</v>
      </c>
      <c r="G26">
        <v>112</v>
      </c>
      <c r="H26" t="b">
        <v>1</v>
      </c>
      <c r="I26">
        <v>0</v>
      </c>
      <c r="J26" t="str">
        <f>TableExercise[[#This Row],[eKey]]</f>
        <v>PRESET-EXERCISE-CLOSEGRIPPUSHUP</v>
      </c>
      <c r="K26" t="s">
        <v>962</v>
      </c>
      <c r="L26" t="str" cm="1">
        <f t="array" ref="L2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6" t="str" cm="1">
        <f t="array" ref="M26">IFERROR(
  _xlfn.TEXTJOIN(", ", TRUE, _xlfn._xlws.FILTER(TableExerciseXMuscle[muscleKey],
    (TableExerciseXMuscle[relExercise] = TableExercise[[#This Row],[ExerciseID]]) * (TableExerciseXMuscle[efficiency] = 2)
  )),
  "none"
)</f>
        <v>Deltoids-Front, Triceps</v>
      </c>
      <c r="N26" t="str">
        <f>IF(COUNTIF(TableExerciseMetric[relExerciseStandard], TableExercise[[#This Row],[ExerciseID]]) &gt; 0, "Match", "No match")</f>
        <v>Match</v>
      </c>
    </row>
    <row r="27" spans="1:14">
      <c r="A27">
        <v>1</v>
      </c>
      <c r="B27" t="s">
        <v>988</v>
      </c>
      <c r="C27" t="s">
        <v>411</v>
      </c>
      <c r="D27" t="b">
        <v>0</v>
      </c>
      <c r="E27" s="17" t="s">
        <v>179</v>
      </c>
      <c r="F27" s="18" t="s">
        <v>178</v>
      </c>
      <c r="G27">
        <v>127</v>
      </c>
      <c r="H27" t="b">
        <v>1</v>
      </c>
      <c r="I27">
        <v>0</v>
      </c>
      <c r="J27" t="str">
        <f>TableExercise[[#This Row],[eKey]]</f>
        <v>PRESET-EXERCISE-CRUNCHES</v>
      </c>
      <c r="K27" t="s">
        <v>969</v>
      </c>
      <c r="L27" t="str" cm="1">
        <f t="array" ref="L2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7" t="str" cm="1">
        <f t="array" ref="M27">IFERROR(
  _xlfn.TEXTJOIN(", ", TRUE, _xlfn._xlws.FILTER(TableExerciseXMuscle[muscleKey],
    (TableExerciseXMuscle[relExercise] = TableExercise[[#This Row],[ExerciseID]]) * (TableExerciseXMuscle[efficiency] = 2)
  )),
  "none"
)</f>
        <v>Abs</v>
      </c>
      <c r="N27" t="str">
        <f>IF(COUNTIF(TableExerciseMetric[relExerciseStandard], TableExercise[[#This Row],[ExerciseID]]) &gt; 0, "Match", "No match")</f>
        <v>Match</v>
      </c>
    </row>
    <row r="28" spans="1:14">
      <c r="A28">
        <v>1</v>
      </c>
      <c r="B28" t="s">
        <v>988</v>
      </c>
      <c r="C28" t="s">
        <v>704</v>
      </c>
      <c r="D28" t="b">
        <v>0</v>
      </c>
      <c r="E28" s="17" t="s">
        <v>678</v>
      </c>
      <c r="F28" s="18" t="s">
        <v>675</v>
      </c>
      <c r="G28">
        <v>246</v>
      </c>
      <c r="H28" t="b">
        <v>1</v>
      </c>
      <c r="I28">
        <v>2</v>
      </c>
      <c r="J28" t="str">
        <f>TableExercise[[#This Row],[eKey]]</f>
        <v>PRESET-EXERCISE-DEADBUGWITHCOREBRACING</v>
      </c>
      <c r="K28" t="s">
        <v>958</v>
      </c>
      <c r="L28" t="str" cm="1">
        <f t="array" ref="L2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8" t="str" cm="1">
        <f t="array" ref="M28">IFERROR(
  _xlfn.TEXTJOIN(", ", TRUE, _xlfn._xlws.FILTER(TableExerciseXMuscle[muscleKey],
    (TableExerciseXMuscle[relExercise] = TableExercise[[#This Row],[ExerciseID]]) * (TableExerciseXMuscle[efficiency] = 2)
  )),
  "none"
)</f>
        <v>Abs, TransverseAbdominis</v>
      </c>
      <c r="N28" t="str">
        <f>IF(COUNTIF(TableExerciseMetric[relExerciseStandard], TableExercise[[#This Row],[ExerciseID]]) &gt; 0, "Match", "No match")</f>
        <v>Match</v>
      </c>
    </row>
    <row r="29" spans="1:14">
      <c r="A29">
        <v>2</v>
      </c>
      <c r="B29" t="s">
        <v>982</v>
      </c>
      <c r="C29" t="s">
        <v>418</v>
      </c>
      <c r="D29" t="b">
        <v>0</v>
      </c>
      <c r="E29" s="17" t="s">
        <v>193</v>
      </c>
      <c r="F29" s="18" t="s">
        <v>192</v>
      </c>
      <c r="G29">
        <v>134</v>
      </c>
      <c r="H29" t="b">
        <v>1</v>
      </c>
      <c r="I29">
        <v>1</v>
      </c>
      <c r="J29" t="str">
        <f>TableExercise[[#This Row],[eKey]]</f>
        <v>PRESET-EXERCISE-DECLINEBARBELLPRESS</v>
      </c>
      <c r="K29" t="s">
        <v>950</v>
      </c>
      <c r="L29" t="str" cm="1">
        <f t="array" ref="L2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9" t="str" cm="1">
        <f t="array" ref="M29">IFERROR(
  _xlfn.TEXTJOIN(", ", TRUE, _xlfn._xlws.FILTER(TableExerciseXMuscle[muscleKey],
    (TableExerciseXMuscle[relExercise] = TableExercise[[#This Row],[ExerciseID]]) * (TableExerciseXMuscle[efficiency] = 2)
  )),
  "none"
)</f>
        <v>Chest-Low</v>
      </c>
      <c r="N29" t="str">
        <f>IF(COUNTIF(TableExerciseMetric[relExerciseStandard], TableExercise[[#This Row],[ExerciseID]]) &gt; 0, "Match", "No match")</f>
        <v>Match</v>
      </c>
    </row>
    <row r="30" spans="1:14">
      <c r="A30">
        <v>2</v>
      </c>
      <c r="B30" t="s">
        <v>986</v>
      </c>
      <c r="C30" t="s">
        <v>623</v>
      </c>
      <c r="D30" t="b">
        <v>0</v>
      </c>
      <c r="E30" s="17" t="s">
        <v>567</v>
      </c>
      <c r="F30" s="18" t="s">
        <v>511</v>
      </c>
      <c r="G30">
        <v>216</v>
      </c>
      <c r="H30" t="b">
        <v>1</v>
      </c>
      <c r="I30">
        <v>2</v>
      </c>
      <c r="J30" t="str">
        <f>TableExercise[[#This Row],[eKey]]</f>
        <v>PRESET-EXERCISE-DECLINEDUMBBELLFLY</v>
      </c>
      <c r="K30" t="s">
        <v>950</v>
      </c>
      <c r="L30" t="str" cm="1">
        <f t="array" ref="L3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0" t="str" cm="1">
        <f t="array" ref="M30">IFERROR(
  _xlfn.TEXTJOIN(", ", TRUE, _xlfn._xlws.FILTER(TableExerciseXMuscle[muscleKey],
    (TableExerciseXMuscle[relExercise] = TableExercise[[#This Row],[ExerciseID]]) * (TableExerciseXMuscle[efficiency] = 2)
  )),
  "none"
)</f>
        <v>Chest-Low</v>
      </c>
      <c r="N30" t="str">
        <f>IF(COUNTIF(TableExerciseMetric[relExerciseStandard], TableExercise[[#This Row],[ExerciseID]]) &gt; 0, "Match", "No match")</f>
        <v>Match</v>
      </c>
    </row>
    <row r="31" spans="1:14">
      <c r="A31">
        <v>2</v>
      </c>
      <c r="B31" t="s">
        <v>982</v>
      </c>
      <c r="C31" t="s">
        <v>624</v>
      </c>
      <c r="D31" t="b">
        <v>0</v>
      </c>
      <c r="E31" s="17" t="s">
        <v>568</v>
      </c>
      <c r="F31" s="18" t="s">
        <v>512</v>
      </c>
      <c r="G31">
        <v>217</v>
      </c>
      <c r="H31" t="b">
        <v>1</v>
      </c>
      <c r="I31">
        <v>1</v>
      </c>
      <c r="J31" t="str">
        <f>TableExercise[[#This Row],[eKey]]</f>
        <v>PRESET-EXERCISE-DECLINEDUMBBELLPRESS</v>
      </c>
      <c r="K31" t="s">
        <v>950</v>
      </c>
      <c r="L31" t="str" cm="1">
        <f t="array" ref="L3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1" t="str" cm="1">
        <f t="array" ref="M31">IFERROR(
  _xlfn.TEXTJOIN(", ", TRUE, _xlfn._xlws.FILTER(TableExerciseXMuscle[muscleKey],
    (TableExerciseXMuscle[relExercise] = TableExercise[[#This Row],[ExerciseID]]) * (TableExerciseXMuscle[efficiency] = 2)
  )),
  "none"
)</f>
        <v>Chest-Low</v>
      </c>
      <c r="N31" t="str">
        <f>IF(COUNTIF(TableExerciseMetric[relExerciseStandard], TableExercise[[#This Row],[ExerciseID]]) &gt; 0, "Match", "No match")</f>
        <v>Match</v>
      </c>
    </row>
    <row r="32" spans="1:14">
      <c r="A32">
        <v>1</v>
      </c>
      <c r="B32" t="s">
        <v>982</v>
      </c>
      <c r="C32" t="s">
        <v>621</v>
      </c>
      <c r="D32" t="b">
        <v>0</v>
      </c>
      <c r="E32" s="17" t="s">
        <v>565</v>
      </c>
      <c r="F32" s="18" t="s">
        <v>509</v>
      </c>
      <c r="G32">
        <v>214</v>
      </c>
      <c r="H32" t="b">
        <v>1</v>
      </c>
      <c r="I32">
        <v>0</v>
      </c>
      <c r="J32" t="str">
        <f>TableExercise[[#This Row],[eKey]]</f>
        <v>PRESET-EXERCISE-DECLINEMACHINEPRESSHAMMERSTRENGTH</v>
      </c>
      <c r="K32" t="s">
        <v>950</v>
      </c>
      <c r="L32" t="str" cm="1">
        <f t="array" ref="L3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2" t="str" cm="1">
        <f t="array" ref="M32">IFERROR(
  _xlfn.TEXTJOIN(", ", TRUE, _xlfn._xlws.FILTER(TableExerciseXMuscle[muscleKey],
    (TableExerciseXMuscle[relExercise] = TableExercise[[#This Row],[ExerciseID]]) * (TableExerciseXMuscle[efficiency] = 2)
  )),
  "none"
)</f>
        <v>Chest-Low</v>
      </c>
      <c r="N32" t="str">
        <f>IF(COUNTIF(TableExerciseMetric[relExerciseStandard], TableExercise[[#This Row],[ExerciseID]]) &gt; 0, "Match", "No match")</f>
        <v>Match</v>
      </c>
    </row>
    <row r="33" spans="1:14">
      <c r="A33">
        <v>1</v>
      </c>
      <c r="B33" t="s">
        <v>994</v>
      </c>
      <c r="C33" t="s">
        <v>428</v>
      </c>
      <c r="D33" t="b">
        <v>0</v>
      </c>
      <c r="E33" s="17" t="s">
        <v>289</v>
      </c>
      <c r="F33" s="18" t="s">
        <v>275</v>
      </c>
      <c r="G33">
        <v>145</v>
      </c>
      <c r="H33" t="b">
        <v>1</v>
      </c>
      <c r="I33">
        <v>1</v>
      </c>
      <c r="J33" t="str">
        <f>TableExercise[[#This Row],[eKey]]</f>
        <v>PRESET-EXERCISE-DECLINEPUSHUPS</v>
      </c>
      <c r="K33" t="s">
        <v>962</v>
      </c>
      <c r="L33" t="str" cm="1">
        <f t="array" ref="L3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33" t="str" cm="1">
        <f t="array" ref="M33">IFERROR(
  _xlfn.TEXTJOIN(", ", TRUE, _xlfn._xlws.FILTER(TableExerciseXMuscle[muscleKey],
    (TableExerciseXMuscle[relExercise] = TableExercise[[#This Row],[ExerciseID]]) * (TableExerciseXMuscle[efficiency] = 2)
  )),
  "none"
)</f>
        <v>Chest-High, Deltoids-Front</v>
      </c>
      <c r="N33" t="str">
        <f>IF(COUNTIF(TableExerciseMetric[relExerciseStandard], TableExercise[[#This Row],[ExerciseID]]) &gt; 0, "Match", "No match")</f>
        <v>Match</v>
      </c>
    </row>
    <row r="34" spans="1:14">
      <c r="A34">
        <v>1</v>
      </c>
      <c r="B34" t="s">
        <v>995</v>
      </c>
      <c r="C34" t="s">
        <v>613</v>
      </c>
      <c r="D34" t="b">
        <v>0</v>
      </c>
      <c r="E34" s="17" t="s">
        <v>557</v>
      </c>
      <c r="F34" s="18" t="s">
        <v>502</v>
      </c>
      <c r="G34">
        <v>205</v>
      </c>
      <c r="H34" t="b">
        <v>1</v>
      </c>
      <c r="I34">
        <v>2</v>
      </c>
      <c r="J34" t="str">
        <f>TableExercise[[#This Row],[eKey]]</f>
        <v>PRESET-EXERCISE-DECLINEPUSHUPSWITHSUPPORTONBED</v>
      </c>
      <c r="K34" t="s">
        <v>962</v>
      </c>
      <c r="L34" t="str" cm="1">
        <f t="array" ref="L3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4" t="str" cm="1">
        <f t="array" ref="M34">IFERROR(
  _xlfn.TEXTJOIN(", ", TRUE, _xlfn._xlws.FILTER(TableExerciseXMuscle[muscleKey],
    (TableExerciseXMuscle[relExercise] = TableExercise[[#This Row],[ExerciseID]]) * (TableExerciseXMuscle[efficiency] = 2)
  )),
  "none"
)</f>
        <v>Chest-Low</v>
      </c>
      <c r="N34" t="str">
        <f>IF(COUNTIF(TableExerciseMetric[relExerciseStandard], TableExercise[[#This Row],[ExerciseID]]) &gt; 0, "Match", "No match")</f>
        <v>Match</v>
      </c>
    </row>
    <row r="35" spans="1:14">
      <c r="A35">
        <v>2</v>
      </c>
      <c r="B35" t="s">
        <v>996</v>
      </c>
      <c r="C35" t="s">
        <v>587</v>
      </c>
      <c r="D35" t="b">
        <v>0</v>
      </c>
      <c r="E35" s="17" t="s">
        <v>530</v>
      </c>
      <c r="F35" s="18" t="s">
        <v>476</v>
      </c>
      <c r="G35">
        <v>176</v>
      </c>
      <c r="H35" t="b">
        <v>1</v>
      </c>
      <c r="I35">
        <v>2</v>
      </c>
      <c r="J35" t="str">
        <f>TableExercise[[#This Row],[eKey]]</f>
        <v>PRESET-EXERCISE-DIAMONDPUSHUPSWITHHIPSELEVATED</v>
      </c>
      <c r="K35" t="s">
        <v>962</v>
      </c>
      <c r="L35" t="str" cm="1">
        <f t="array" ref="L3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35" t="str" cm="1">
        <f t="array" ref="M35">IFERROR(
  _xlfn.TEXTJOIN(", ", TRUE, _xlfn._xlws.FILTER(TableExerciseXMuscle[muscleKey],
    (TableExerciseXMuscle[relExercise] = TableExercise[[#This Row],[ExerciseID]]) * (TableExerciseXMuscle[efficiency] = 2)
  )),
  "none"
)</f>
        <v>Chest-High</v>
      </c>
      <c r="N35" t="str">
        <f>IF(COUNTIF(TableExerciseMetric[relExerciseStandard], TableExercise[[#This Row],[ExerciseID]]) &gt; 0, "Match", "No match")</f>
        <v>Match</v>
      </c>
    </row>
    <row r="36" spans="1:14">
      <c r="A36">
        <v>2</v>
      </c>
      <c r="B36" t="s">
        <v>997</v>
      </c>
      <c r="C36" t="s">
        <v>705</v>
      </c>
      <c r="D36" t="b">
        <v>0</v>
      </c>
      <c r="E36" s="17" t="s">
        <v>451</v>
      </c>
      <c r="F36" s="18" t="s">
        <v>443</v>
      </c>
      <c r="G36">
        <v>161</v>
      </c>
      <c r="H36" t="b">
        <v>1</v>
      </c>
      <c r="I36">
        <v>2</v>
      </c>
      <c r="J36" t="str">
        <f>TableExercise[[#This Row],[eKey]]</f>
        <v>PRESET-EXERCISE-DIPBARLATERALHOLD</v>
      </c>
      <c r="K36" t="s">
        <v>952</v>
      </c>
      <c r="L36" t="str" cm="1">
        <f t="array" ref="L3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6" t="str" cm="1">
        <f t="array" ref="M36">IFERROR(
  _xlfn.TEXTJOIN(", ", TRUE, _xlfn._xlws.FILTER(TableExerciseXMuscle[muscleKey],
    (TableExerciseXMuscle[relExercise] = TableExercise[[#This Row],[ExerciseID]]) * (TableExerciseXMuscle[efficiency] = 2)
  )),
  "none"
)</f>
        <v>Deltoids-Middle</v>
      </c>
      <c r="N36" t="str">
        <f>IF(COUNTIF(TableExerciseMetric[relExerciseStandard], TableExercise[[#This Row],[ExerciseID]]) &gt; 0, "Match", "No match")</f>
        <v>Match</v>
      </c>
    </row>
    <row r="37" spans="1:14">
      <c r="A37">
        <v>1</v>
      </c>
      <c r="B37" t="s">
        <v>998</v>
      </c>
      <c r="C37" t="s">
        <v>388</v>
      </c>
      <c r="D37" t="b">
        <v>0</v>
      </c>
      <c r="E37" s="17" t="s">
        <v>82</v>
      </c>
      <c r="F37" s="18" t="s">
        <v>115</v>
      </c>
      <c r="G37">
        <v>104</v>
      </c>
      <c r="H37" t="b">
        <v>1</v>
      </c>
      <c r="I37">
        <v>1</v>
      </c>
      <c r="J37" s="17" t="str">
        <f>TableExercise[[#This Row],[eKey]]</f>
        <v>PRESET-EXERCISE-DIPSONPARALLELBARS</v>
      </c>
      <c r="K37" t="s">
        <v>952</v>
      </c>
      <c r="L37" t="str" cm="1">
        <f t="array" ref="L3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7" t="str" cm="1">
        <f t="array" ref="M37">IFERROR(
  _xlfn.TEXTJOIN(", ", TRUE, _xlfn._xlws.FILTER(TableExerciseXMuscle[muscleKey],
    (TableExerciseXMuscle[relExercise] = TableExercise[[#This Row],[ExerciseID]]) * (TableExerciseXMuscle[efficiency] = 2)
  )),
  "none"
)</f>
        <v>Chest-High, Chest-High, Chest-Low, Chest-Low, Chest-Middle, Chest-Middle, Chest-Small, Chest-Small, Deltoids-Front, Triceps, Triceps</v>
      </c>
      <c r="N37" t="str">
        <f>IF(COUNTIF(TableExerciseMetric[relExerciseStandard], TableExercise[[#This Row],[ExerciseID]]) &gt; 0, "Match", "No match")</f>
        <v>Match</v>
      </c>
    </row>
    <row r="38" spans="1:14">
      <c r="A38">
        <v>1</v>
      </c>
      <c r="B38" t="s">
        <v>982</v>
      </c>
      <c r="C38" t="s">
        <v>399</v>
      </c>
      <c r="D38" t="b">
        <v>0</v>
      </c>
      <c r="E38" s="17" t="s">
        <v>145</v>
      </c>
      <c r="F38" s="18" t="s">
        <v>125</v>
      </c>
      <c r="G38">
        <v>115</v>
      </c>
      <c r="H38" t="b">
        <v>1</v>
      </c>
      <c r="I38">
        <v>1</v>
      </c>
      <c r="J38" s="17" t="str">
        <f>TableExercise[[#This Row],[eKey]]</f>
        <v>PRESET-EXERCISE-DIPSWITHFORWARDLEAN</v>
      </c>
      <c r="K38" t="s">
        <v>952</v>
      </c>
      <c r="L38" t="str" cm="1">
        <f t="array" ref="L3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8" t="str" cm="1">
        <f t="array" ref="M38">IFERROR(
  _xlfn.TEXTJOIN(", ", TRUE, _xlfn._xlws.FILTER(TableExerciseXMuscle[muscleKey],
    (TableExerciseXMuscle[relExercise] = TableExercise[[#This Row],[ExerciseID]]) * (TableExerciseXMuscle[efficiency] = 2)
  )),
  "none"
)</f>
        <v>Chest-High, Chest-Low, Chest-Middle, Chest-Small</v>
      </c>
      <c r="N38" t="str">
        <f>IF(COUNTIF(TableExerciseMetric[relExerciseStandard], TableExercise[[#This Row],[ExerciseID]]) &gt; 0, "Match", "No match")</f>
        <v>Match</v>
      </c>
    </row>
    <row r="39" spans="1:14">
      <c r="A39">
        <v>1</v>
      </c>
      <c r="B39" t="s">
        <v>995</v>
      </c>
      <c r="C39" t="s">
        <v>615</v>
      </c>
      <c r="D39" t="b">
        <v>0</v>
      </c>
      <c r="E39" s="17" t="s">
        <v>559</v>
      </c>
      <c r="F39" s="18" t="s">
        <v>504</v>
      </c>
      <c r="G39">
        <v>207</v>
      </c>
      <c r="H39" t="b">
        <v>1</v>
      </c>
      <c r="I39">
        <v>2</v>
      </c>
      <c r="J39" t="str">
        <f>TableExercise[[#This Row],[eKey]]</f>
        <v>PRESET-EXERCISE-DOWNHILLPUSHUPS</v>
      </c>
      <c r="K39" t="s">
        <v>962</v>
      </c>
      <c r="L39" t="str" cm="1">
        <f t="array" ref="L3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39" t="str" cm="1">
        <f t="array" ref="M39">IFERROR(
  _xlfn.TEXTJOIN(", ", TRUE, _xlfn._xlws.FILTER(TableExerciseXMuscle[muscleKey],
    (TableExerciseXMuscle[relExercise] = TableExercise[[#This Row],[ExerciseID]]) * (TableExerciseXMuscle[efficiency] = 2)
  )),
  "none"
)</f>
        <v>Chest-Low</v>
      </c>
      <c r="N39" t="str">
        <f>IF(COUNTIF(TableExerciseMetric[relExerciseStandard], TableExercise[[#This Row],[ExerciseID]]) &gt; 0, "Match", "No match")</f>
        <v>Match</v>
      </c>
    </row>
    <row r="40" spans="1:14">
      <c r="A40">
        <v>1</v>
      </c>
      <c r="B40" t="s">
        <v>984</v>
      </c>
      <c r="C40" t="s">
        <v>405</v>
      </c>
      <c r="D40" t="b">
        <v>0</v>
      </c>
      <c r="E40" s="17" t="s">
        <v>168</v>
      </c>
      <c r="F40" s="18" t="s">
        <v>167</v>
      </c>
      <c r="G40">
        <v>121</v>
      </c>
      <c r="H40" t="b">
        <v>1</v>
      </c>
      <c r="I40">
        <v>1</v>
      </c>
      <c r="J40" t="str">
        <f>TableExercise[[#This Row],[eKey]]</f>
        <v>PRESET-EXERCISE-DUMBBELLLATERALRAISE</v>
      </c>
      <c r="K40" t="s">
        <v>966</v>
      </c>
      <c r="L40" t="str" cm="1">
        <f t="array" ref="L4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0" t="str" cm="1">
        <f t="array" ref="M40">IFERROR(
  _xlfn.TEXTJOIN(", ", TRUE, _xlfn._xlws.FILTER(TableExerciseXMuscle[muscleKey],
    (TableExerciseXMuscle[relExercise] = TableExercise[[#This Row],[ExerciseID]]) * (TableExerciseXMuscle[efficiency] = 2)
  )),
  "none"
)</f>
        <v>Deltoids-Middle</v>
      </c>
      <c r="N40" t="str">
        <f>IF(COUNTIF(TableExerciseMetric[relExerciseStandard], TableExercise[[#This Row],[ExerciseID]]) &gt; 0, "Match", "No match")</f>
        <v>Match</v>
      </c>
    </row>
    <row r="41" spans="1:14">
      <c r="A41">
        <v>2</v>
      </c>
      <c r="B41" t="s">
        <v>999</v>
      </c>
      <c r="C41" t="s">
        <v>638</v>
      </c>
      <c r="D41" t="b">
        <v>0</v>
      </c>
      <c r="E41" s="17" t="s">
        <v>582</v>
      </c>
      <c r="F41" s="18" t="s">
        <v>525</v>
      </c>
      <c r="G41">
        <v>231</v>
      </c>
      <c r="H41" t="b">
        <v>1</v>
      </c>
      <c r="I41">
        <v>1</v>
      </c>
      <c r="J41" t="str">
        <f>TableExercise[[#This Row],[eKey]]</f>
        <v>PRESET-EXERCISE-DUMBBELLPRESSWITHVERYNARROWGRIP</v>
      </c>
      <c r="K41" t="s">
        <v>949</v>
      </c>
      <c r="L41" t="str" cm="1">
        <f t="array" ref="L4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1" t="str" cm="1">
        <f t="array" ref="M41">IFERROR(
  _xlfn.TEXTJOIN(", ", TRUE, _xlfn._xlws.FILTER(TableExerciseXMuscle[muscleKey],
    (TableExerciseXMuscle[relExercise] = TableExercise[[#This Row],[ExerciseID]]) * (TableExerciseXMuscle[efficiency] = 2)
  )),
  "none"
)</f>
        <v>Chest-Middle</v>
      </c>
      <c r="N41" t="str">
        <f>IF(COUNTIF(TableExerciseMetric[relExerciseStandard], TableExercise[[#This Row],[ExerciseID]]) &gt; 0, "Match", "No match")</f>
        <v>Match</v>
      </c>
    </row>
    <row r="42" spans="1:14">
      <c r="A42">
        <v>1</v>
      </c>
      <c r="B42" t="s">
        <v>999</v>
      </c>
      <c r="C42" t="s">
        <v>635</v>
      </c>
      <c r="D42" t="b">
        <v>0</v>
      </c>
      <c r="E42" s="17" t="s">
        <v>579</v>
      </c>
      <c r="F42" s="18" t="s">
        <v>190</v>
      </c>
      <c r="G42">
        <v>228</v>
      </c>
      <c r="H42" t="b">
        <v>1</v>
      </c>
      <c r="I42">
        <v>1</v>
      </c>
      <c r="J42" t="str">
        <f>TableExercise[[#This Row],[eKey]]</f>
        <v>PRESET-EXERCISE-DUMBBELLPULLOVER</v>
      </c>
      <c r="K42" t="s">
        <v>971</v>
      </c>
      <c r="L42" t="str" cm="1">
        <f t="array" ref="L4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2" t="str" cm="1">
        <f t="array" ref="M42">IFERROR(
  _xlfn.TEXTJOIN(", ", TRUE, _xlfn._xlws.FILTER(TableExerciseXMuscle[muscleKey],
    (TableExerciseXMuscle[relExercise] = TableExercise[[#This Row],[ExerciseID]]) * (TableExerciseXMuscle[efficiency] = 2)
  )),
  "none"
)</f>
        <v>Chest-High, Chest-Low, Chest-Middle, Chest-Small</v>
      </c>
      <c r="N42" t="str">
        <f>IF(COUNTIF(TableExerciseMetric[relExerciseStandard], TableExercise[[#This Row],[ExerciseID]]) &gt; 0, "Match", "No match")</f>
        <v>Match</v>
      </c>
    </row>
    <row r="43" spans="1:14">
      <c r="A43">
        <v>1</v>
      </c>
      <c r="B43" t="s">
        <v>1000</v>
      </c>
      <c r="C43" t="s">
        <v>417</v>
      </c>
      <c r="D43" t="b">
        <v>0</v>
      </c>
      <c r="E43" s="17" t="s">
        <v>191</v>
      </c>
      <c r="F43" s="18" t="s">
        <v>190</v>
      </c>
      <c r="G43">
        <v>133</v>
      </c>
      <c r="H43" t="b">
        <v>1</v>
      </c>
      <c r="I43">
        <v>1</v>
      </c>
      <c r="J43" t="str">
        <f>TableExercise[[#This Row],[eKey]]</f>
        <v>PRESET-EXERCISE-DUMBBELLPULLOVERS</v>
      </c>
      <c r="K43" t="s">
        <v>971</v>
      </c>
      <c r="L43" t="str" cm="1">
        <f t="array" ref="L4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3" t="str" cm="1">
        <f t="array" ref="M43">IFERROR(
  _xlfn.TEXTJOIN(", ", TRUE, _xlfn._xlws.FILTER(TableExerciseXMuscle[muscleKey],
    (TableExerciseXMuscle[relExercise] = TableExercise[[#This Row],[ExerciseID]]) * (TableExerciseXMuscle[efficiency] = 2)
  )),
  "none"
)</f>
        <v>Broad</v>
      </c>
      <c r="N43" t="str">
        <f>IF(COUNTIF(TableExerciseMetric[relExerciseStandard], TableExercise[[#This Row],[ExerciseID]]) &gt; 0, "Match", "No match")</f>
        <v>Match</v>
      </c>
    </row>
    <row r="44" spans="1:14">
      <c r="A44">
        <v>1</v>
      </c>
      <c r="B44" t="s">
        <v>1001</v>
      </c>
      <c r="C44" t="s">
        <v>412</v>
      </c>
      <c r="D44" t="b">
        <v>0</v>
      </c>
      <c r="E44" s="17" t="s">
        <v>181</v>
      </c>
      <c r="F44" s="18" t="s">
        <v>180</v>
      </c>
      <c r="G44">
        <v>128</v>
      </c>
      <c r="H44" t="b">
        <v>1</v>
      </c>
      <c r="I44">
        <v>0</v>
      </c>
      <c r="J44" t="str">
        <f>TableExercise[[#This Row],[eKey]]</f>
        <v>PRESET-EXERCISE-ELLIPTICALWARM-UP</v>
      </c>
      <c r="K44" t="s">
        <v>944</v>
      </c>
      <c r="L44" t="str" cm="1">
        <f t="array" ref="L4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4" t="str" cm="1">
        <f t="array" ref="M44">IFERROR(
  _xlfn.TEXTJOIN(", ", TRUE, _xlfn._xlws.FILTER(TableExerciseXMuscle[muscleKey],
    (TableExerciseXMuscle[relExercise] = TableExercise[[#This Row],[ExerciseID]]) * (TableExerciseXMuscle[efficiency] = 2)
  )),
  "none"
)</f>
        <v>Calfs, Glutes, Leg-Quads</v>
      </c>
      <c r="N44" t="str">
        <f>IF(COUNTIF(TableExerciseMetric[relExerciseStandard], TableExercise[[#This Row],[ExerciseID]]) &gt; 0, "Match", "No match")</f>
        <v>Match</v>
      </c>
    </row>
    <row r="45" spans="1:14">
      <c r="A45">
        <v>1</v>
      </c>
      <c r="B45" t="s">
        <v>983</v>
      </c>
      <c r="C45" t="s">
        <v>706</v>
      </c>
      <c r="D45" t="b">
        <v>0</v>
      </c>
      <c r="E45" s="17" t="s">
        <v>464</v>
      </c>
      <c r="F45" s="18" t="s">
        <v>454</v>
      </c>
      <c r="G45">
        <v>164</v>
      </c>
      <c r="H45" t="b">
        <v>1</v>
      </c>
      <c r="I45">
        <v>1</v>
      </c>
      <c r="J45" t="str">
        <f>TableExercise[[#This Row],[eKey]]</f>
        <v>PRESET-EXERCISE-FACEPULLS</v>
      </c>
      <c r="K45" t="s">
        <v>965</v>
      </c>
      <c r="L45" t="str" cm="1">
        <f t="array" ref="L4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5" t="str" cm="1">
        <f t="array" ref="M45">IFERROR(
  _xlfn.TEXTJOIN(", ", TRUE, _xlfn._xlws.FILTER(TableExerciseXMuscle[muscleKey],
    (TableExerciseXMuscle[relExercise] = TableExercise[[#This Row],[ExerciseID]]) * (TableExerciseXMuscle[efficiency] = 2)
  )),
  "none"
)</f>
        <v>Deltoids-Rear, Trapezius</v>
      </c>
      <c r="N45" t="str">
        <f>IF(COUNTIF(TableExerciseMetric[relExerciseStandard], TableExercise[[#This Row],[ExerciseID]]) &gt; 0, "Match", "No match")</f>
        <v>Match</v>
      </c>
    </row>
    <row r="46" spans="1:14">
      <c r="A46">
        <v>0</v>
      </c>
      <c r="B46" t="s">
        <v>1000</v>
      </c>
      <c r="C46" t="s">
        <v>707</v>
      </c>
      <c r="D46" t="b">
        <v>0</v>
      </c>
      <c r="E46" s="17" t="s">
        <v>690</v>
      </c>
      <c r="F46" s="18" t="s">
        <v>686</v>
      </c>
      <c r="G46">
        <v>252</v>
      </c>
      <c r="H46" t="b">
        <v>1</v>
      </c>
      <c r="I46">
        <v>1</v>
      </c>
      <c r="J46" t="str">
        <f>TableExercise[[#This Row],[eKey]]</f>
        <v>PRESET-EXERCISE-FACEPULLWITHBAND</v>
      </c>
      <c r="K46" t="s">
        <v>978</v>
      </c>
      <c r="L46" t="str" cm="1">
        <f t="array" ref="L4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46" t="str" cm="1">
        <f t="array" ref="M46">IFERROR(
  _xlfn.TEXTJOIN(", ", TRUE, _xlfn._xlws.FILTER(TableExerciseXMuscle[muscleKey],
    (TableExerciseXMuscle[relExercise] = TableExercise[[#This Row],[ExerciseID]]) * (TableExerciseXMuscle[efficiency] = 2)
  )),
  "none"
)</f>
        <v>Deltoids-Rear, Rhomboids, Trapezius</v>
      </c>
      <c r="N46" t="str">
        <f>IF(COUNTIF(TableExerciseMetric[relExerciseStandard], TableExercise[[#This Row],[ExerciseID]]) &gt; 0, "Match", "No match")</f>
        <v>Match</v>
      </c>
    </row>
    <row r="47" spans="1:14">
      <c r="A47">
        <v>2</v>
      </c>
      <c r="B47" t="s">
        <v>999</v>
      </c>
      <c r="C47" t="s">
        <v>606</v>
      </c>
      <c r="D47" t="b">
        <v>0</v>
      </c>
      <c r="E47" s="17" t="s">
        <v>550</v>
      </c>
      <c r="F47" s="18" t="s">
        <v>495</v>
      </c>
      <c r="G47">
        <v>198</v>
      </c>
      <c r="H47" t="b">
        <v>1</v>
      </c>
      <c r="I47">
        <v>0</v>
      </c>
      <c r="J47" t="str">
        <f>TableExercise[[#This Row],[eKey]]</f>
        <v>PRESET-EXERCISE-FLATBENCHBARBELLPRESS</v>
      </c>
      <c r="K47" t="s">
        <v>949</v>
      </c>
      <c r="L47" t="str" cm="1">
        <f t="array" ref="L4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7" t="str" cm="1">
        <f t="array" ref="M47">IFERROR(
  _xlfn.TEXTJOIN(", ", TRUE, _xlfn._xlws.FILTER(TableExerciseXMuscle[muscleKey],
    (TableExerciseXMuscle[relExercise] = TableExercise[[#This Row],[ExerciseID]]) * (TableExerciseXMuscle[efficiency] = 2)
  )),
  "none"
)</f>
        <v>Chest-Middle</v>
      </c>
      <c r="N47" t="str">
        <f>IF(COUNTIF(TableExerciseMetric[relExerciseStandard], TableExercise[[#This Row],[ExerciseID]]) &gt; 0, "Match", "No match")</f>
        <v>Match</v>
      </c>
    </row>
    <row r="48" spans="1:14">
      <c r="A48">
        <v>1</v>
      </c>
      <c r="B48" t="s">
        <v>1002</v>
      </c>
      <c r="C48" t="s">
        <v>608</v>
      </c>
      <c r="D48" t="b">
        <v>0</v>
      </c>
      <c r="E48" s="17" t="s">
        <v>552</v>
      </c>
      <c r="F48" s="18" t="s">
        <v>497</v>
      </c>
      <c r="G48">
        <v>200</v>
      </c>
      <c r="H48" t="b">
        <v>1</v>
      </c>
      <c r="I48">
        <v>1</v>
      </c>
      <c r="J48" s="17" t="str">
        <f>TableExercise[[#This Row],[eKey]]</f>
        <v>PRESET-EXERCISE-FLATBENCHDUMBBELLFLY</v>
      </c>
      <c r="K48" t="s">
        <v>949</v>
      </c>
      <c r="L48" t="str" cm="1">
        <f t="array" ref="L4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8" t="str" cm="1">
        <f t="array" ref="M48">IFERROR(
  _xlfn.TEXTJOIN(", ", TRUE, _xlfn._xlws.FILTER(TableExerciseXMuscle[muscleKey],
    (TableExerciseXMuscle[relExercise] = TableExercise[[#This Row],[ExerciseID]]) * (TableExerciseXMuscle[efficiency] = 2)
  )),
  "none"
)</f>
        <v>Chest-Middle</v>
      </c>
      <c r="N48" t="str">
        <f>IF(COUNTIF(TableExerciseMetric[relExerciseStandard], TableExercise[[#This Row],[ExerciseID]]) &gt; 0, "Match", "No match")</f>
        <v>Match</v>
      </c>
    </row>
    <row r="49" spans="1:14">
      <c r="A49">
        <v>2</v>
      </c>
      <c r="B49" t="s">
        <v>999</v>
      </c>
      <c r="C49" t="s">
        <v>607</v>
      </c>
      <c r="D49" t="b">
        <v>0</v>
      </c>
      <c r="E49" s="17" t="s">
        <v>551</v>
      </c>
      <c r="F49" s="18" t="s">
        <v>496</v>
      </c>
      <c r="G49">
        <v>199</v>
      </c>
      <c r="H49" t="b">
        <v>1</v>
      </c>
      <c r="I49">
        <v>0</v>
      </c>
      <c r="J49" t="str">
        <f>TableExercise[[#This Row],[eKey]]</f>
        <v>PRESET-EXERCISE-FLATBENCHDUMBBELLPRESS</v>
      </c>
      <c r="K49" t="s">
        <v>949</v>
      </c>
      <c r="L49" t="str" cm="1">
        <f t="array" ref="L4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9" t="str" cm="1">
        <f t="array" ref="M49">IFERROR(
  _xlfn.TEXTJOIN(", ", TRUE, _xlfn._xlws.FILTER(TableExerciseXMuscle[muscleKey],
    (TableExerciseXMuscle[relExercise] = TableExercise[[#This Row],[ExerciseID]]) * (TableExerciseXMuscle[efficiency] = 2)
  )),
  "none"
)</f>
        <v>Chest-Middle</v>
      </c>
      <c r="N49" t="str">
        <f>IF(COUNTIF(TableExerciseMetric[relExerciseStandard], TableExercise[[#This Row],[ExerciseID]]) &gt; 0, "Match", "No match")</f>
        <v>Match</v>
      </c>
    </row>
    <row r="50" spans="1:14">
      <c r="A50">
        <v>0</v>
      </c>
      <c r="B50" t="s">
        <v>1003</v>
      </c>
      <c r="C50" t="s">
        <v>600</v>
      </c>
      <c r="D50" t="b">
        <v>0</v>
      </c>
      <c r="E50" s="17" t="s">
        <v>544</v>
      </c>
      <c r="F50" s="18" t="s">
        <v>489</v>
      </c>
      <c r="G50">
        <v>192</v>
      </c>
      <c r="H50" t="b">
        <v>1</v>
      </c>
      <c r="I50">
        <v>1</v>
      </c>
      <c r="J50" t="str">
        <f>TableExercise[[#This Row],[eKey]]</f>
        <v>PRESET-EXERCISE-FORWARDARMRAISEWITHBOTTLESORDUMBBELLS</v>
      </c>
      <c r="K50" t="s">
        <v>967</v>
      </c>
      <c r="L50" t="str" cm="1">
        <f t="array" ref="L5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0" t="str" cm="1">
        <f t="array" ref="M50">IFERROR(
  _xlfn.TEXTJOIN(", ", TRUE, _xlfn._xlws.FILTER(TableExerciseXMuscle[muscleKey],
    (TableExerciseXMuscle[relExercise] = TableExercise[[#This Row],[ExerciseID]]) * (TableExerciseXMuscle[efficiency] = 2)
  )),
  "none"
)</f>
        <v>Chest-Middle</v>
      </c>
      <c r="N50" t="str">
        <f>IF(COUNTIF(TableExerciseMetric[relExerciseStandard], TableExercise[[#This Row],[ExerciseID]]) &gt; 0, "Match", "No match")</f>
        <v>Match</v>
      </c>
    </row>
    <row r="51" spans="1:14">
      <c r="A51">
        <v>2</v>
      </c>
      <c r="B51" t="s">
        <v>999</v>
      </c>
      <c r="C51" t="s">
        <v>616</v>
      </c>
      <c r="D51" t="b">
        <v>0</v>
      </c>
      <c r="E51" s="17" t="s">
        <v>560</v>
      </c>
      <c r="F51" s="18" t="s">
        <v>125</v>
      </c>
      <c r="G51">
        <v>208</v>
      </c>
      <c r="H51" t="b">
        <v>1</v>
      </c>
      <c r="I51">
        <v>1</v>
      </c>
      <c r="J51" t="str">
        <f>TableExercise[[#This Row],[eKey]]</f>
        <v>PRESET-EXERCISE-FORWARDLEANINGDIPSONPARALLELBARS</v>
      </c>
      <c r="K51" t="s">
        <v>952</v>
      </c>
      <c r="L51" t="str" cm="1">
        <f t="array" ref="L5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51" t="str" cm="1">
        <f t="array" ref="M51">IFERROR(
  _xlfn.TEXTJOIN(", ", TRUE, _xlfn._xlws.FILTER(TableExerciseXMuscle[muscleKey],
    (TableExerciseXMuscle[relExercise] = TableExercise[[#This Row],[ExerciseID]]) * (TableExerciseXMuscle[efficiency] = 2)
  )),
  "none"
)</f>
        <v>Chest-Low</v>
      </c>
      <c r="N51" t="str">
        <f>IF(COUNTIF(TableExerciseMetric[relExerciseStandard], TableExercise[[#This Row],[ExerciseID]]) &gt; 0, "Match", "No match")</f>
        <v>Match</v>
      </c>
    </row>
    <row r="52" spans="1:14">
      <c r="A52">
        <v>1</v>
      </c>
      <c r="B52" t="s">
        <v>995</v>
      </c>
      <c r="C52" t="s">
        <v>612</v>
      </c>
      <c r="D52" t="b">
        <v>0</v>
      </c>
      <c r="E52" s="17" t="s">
        <v>556</v>
      </c>
      <c r="F52" s="18" t="s">
        <v>501</v>
      </c>
      <c r="G52">
        <v>204</v>
      </c>
      <c r="H52" t="b">
        <v>1</v>
      </c>
      <c r="I52">
        <v>1</v>
      </c>
      <c r="J52" t="str">
        <f>TableExercise[[#This Row],[eKey]]</f>
        <v>PRESET-EXERCISE-FORWARDLEANINGPUSHUPS</v>
      </c>
      <c r="K52" t="s">
        <v>962</v>
      </c>
      <c r="L52" t="str" cm="1">
        <f t="array" ref="L5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2" t="str" cm="1">
        <f t="array" ref="M52">IFERROR(
  _xlfn.TEXTJOIN(", ", TRUE, _xlfn._xlws.FILTER(TableExerciseXMuscle[muscleKey],
    (TableExerciseXMuscle[relExercise] = TableExercise[[#This Row],[ExerciseID]]) * (TableExerciseXMuscle[efficiency] = 2)
  )),
  "none"
)</f>
        <v>Chest-Low</v>
      </c>
      <c r="N52" t="str">
        <f>IF(COUNTIF(TableExerciseMetric[relExerciseStandard], TableExercise[[#This Row],[ExerciseID]]) &gt; 0, "Match", "No match")</f>
        <v>Match</v>
      </c>
    </row>
    <row r="53" spans="1:14">
      <c r="A53">
        <v>1</v>
      </c>
      <c r="B53" t="s">
        <v>984</v>
      </c>
      <c r="C53" t="s">
        <v>394</v>
      </c>
      <c r="D53" t="b">
        <v>0</v>
      </c>
      <c r="E53" s="17" t="s">
        <v>132</v>
      </c>
      <c r="F53" s="18" t="s">
        <v>120</v>
      </c>
      <c r="G53">
        <v>110</v>
      </c>
      <c r="H53" t="b">
        <v>1</v>
      </c>
      <c r="I53">
        <v>1</v>
      </c>
      <c r="J53" t="str">
        <f>TableExercise[[#This Row],[eKey]]</f>
        <v>PRESET-EXERCISE-FRONTDUMBBELLRAISE</v>
      </c>
      <c r="K53" t="s">
        <v>967</v>
      </c>
      <c r="L53" t="str" cm="1">
        <f t="array" ref="L5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3" t="str" cm="1">
        <f t="array" ref="M53">IFERROR(
  _xlfn.TEXTJOIN(", ", TRUE, _xlfn._xlws.FILTER(TableExerciseXMuscle[muscleKey],
    (TableExerciseXMuscle[relExercise] = TableExercise[[#This Row],[ExerciseID]]) * (TableExerciseXMuscle[efficiency] = 2)
  )),
  "none"
)</f>
        <v>Deltoids-Front</v>
      </c>
      <c r="N53" t="str">
        <f>IF(COUNTIF(TableExerciseMetric[relExerciseStandard], TableExercise[[#This Row],[ExerciseID]]) &gt; 0, "Match", "No match")</f>
        <v>Match</v>
      </c>
    </row>
    <row r="54" spans="1:14">
      <c r="A54">
        <v>0</v>
      </c>
      <c r="B54" t="s">
        <v>1003</v>
      </c>
      <c r="C54" t="s">
        <v>429</v>
      </c>
      <c r="D54" t="b">
        <v>0</v>
      </c>
      <c r="E54" s="17" t="s">
        <v>277</v>
      </c>
      <c r="F54" s="18" t="s">
        <v>276</v>
      </c>
      <c r="G54">
        <v>147</v>
      </c>
      <c r="H54" t="b">
        <v>1</v>
      </c>
      <c r="I54">
        <v>2</v>
      </c>
      <c r="J54" t="str">
        <f>TableExercise[[#This Row],[eKey]]</f>
        <v>PRESET-EXERCISE-GLUTEBRIDGE</v>
      </c>
      <c r="K54" t="s">
        <v>968</v>
      </c>
      <c r="L54" t="str" cm="1">
        <f t="array" ref="L5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54" t="str" cm="1">
        <f t="array" ref="M54">IFERROR(
  _xlfn.TEXTJOIN(", ", TRUE, _xlfn._xlws.FILTER(TableExerciseXMuscle[muscleKey],
    (TableExerciseXMuscle[relExercise] = TableExercise[[#This Row],[ExerciseID]]) * (TableExerciseXMuscle[efficiency] = 2)
  )),
  "none"
)</f>
        <v>Glutes</v>
      </c>
      <c r="N54" t="str">
        <f>IF(COUNTIF(TableExerciseMetric[relExerciseStandard], TableExercise[[#This Row],[ExerciseID]]) &gt; 0, "Match", "No match")</f>
        <v>Match</v>
      </c>
    </row>
    <row r="55" spans="1:14">
      <c r="A55">
        <v>0</v>
      </c>
      <c r="B55" t="s">
        <v>984</v>
      </c>
      <c r="C55" t="s">
        <v>708</v>
      </c>
      <c r="D55" t="b">
        <v>0</v>
      </c>
      <c r="E55" s="17" t="s">
        <v>696</v>
      </c>
      <c r="F55" s="18" t="s">
        <v>693</v>
      </c>
      <c r="G55">
        <v>255</v>
      </c>
      <c r="H55" t="b">
        <v>1</v>
      </c>
      <c r="I55">
        <v>2</v>
      </c>
      <c r="J55" t="str">
        <f>TableExercise[[#This Row],[eKey]]</f>
        <v>PRESET-EXERCISE-GLUTEBRIDGEWITHHEELDIG</v>
      </c>
      <c r="K55" t="s">
        <v>968</v>
      </c>
      <c r="L55" t="str" cm="1">
        <f t="array" ref="L5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5" t="str" cm="1">
        <f t="array" ref="M55">IFERROR(
  _xlfn.TEXTJOIN(", ", TRUE, _xlfn._xlws.FILTER(TableExerciseXMuscle[muscleKey],
    (TableExerciseXMuscle[relExercise] = TableExercise[[#This Row],[ExerciseID]]) * (TableExerciseXMuscle[efficiency] = 2)
  )),
  "none"
)</f>
        <v>Glutes, Leg-Biceps</v>
      </c>
      <c r="N55" t="str">
        <f>IF(COUNTIF(TableExerciseMetric[relExerciseStandard], TableExercise[[#This Row],[ExerciseID]]) &gt; 0, "Match", "No match")</f>
        <v>Match</v>
      </c>
    </row>
    <row r="56" spans="1:14">
      <c r="A56">
        <v>2</v>
      </c>
      <c r="B56" t="s">
        <v>989</v>
      </c>
      <c r="C56" t="s">
        <v>709</v>
      </c>
      <c r="D56" t="b">
        <v>0</v>
      </c>
      <c r="E56" s="17" t="s">
        <v>695</v>
      </c>
      <c r="F56" s="18" t="s">
        <v>692</v>
      </c>
      <c r="G56">
        <v>254</v>
      </c>
      <c r="H56" t="b">
        <v>1</v>
      </c>
      <c r="I56">
        <v>1</v>
      </c>
      <c r="J56" t="str">
        <f>TableExercise[[#This Row],[eKey]]</f>
        <v>PRESET-EXERCISE-GOODMORNINGS</v>
      </c>
      <c r="K56" t="s">
        <v>974</v>
      </c>
      <c r="L56" t="str" cm="1">
        <f t="array" ref="L5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6" t="str" cm="1">
        <f t="array" ref="M56">IFERROR(
  _xlfn.TEXTJOIN(", ", TRUE, _xlfn._xlws.FILTER(TableExerciseXMuscle[muscleKey],
    (TableExerciseXMuscle[relExercise] = TableExercise[[#This Row],[ExerciseID]]) * (TableExerciseXMuscle[efficiency] = 2)
  )),
  "none"
)</f>
        <v>Erector-Spinae, Glutes, Leg-Biceps</v>
      </c>
      <c r="N56" t="str">
        <f>IF(COUNTIF(TableExerciseMetric[relExerciseStandard], TableExercise[[#This Row],[ExerciseID]]) &gt; 0, "Match", "No match")</f>
        <v>Match</v>
      </c>
    </row>
    <row r="57" spans="1:14">
      <c r="A57">
        <v>1</v>
      </c>
      <c r="B57" t="s">
        <v>1000</v>
      </c>
      <c r="C57" t="s">
        <v>710</v>
      </c>
      <c r="D57" t="b">
        <v>0</v>
      </c>
      <c r="E57" s="17" t="s">
        <v>697</v>
      </c>
      <c r="F57" s="18" t="s">
        <v>694</v>
      </c>
      <c r="G57">
        <v>256</v>
      </c>
      <c r="H57" t="b">
        <v>1</v>
      </c>
      <c r="I57">
        <v>2</v>
      </c>
      <c r="J57" t="str">
        <f>TableExercise[[#This Row],[eKey]]</f>
        <v>PRESET-EXERCISE-HAMSTRINGCURLSONSLIDERS</v>
      </c>
      <c r="K57" t="s">
        <v>968</v>
      </c>
      <c r="L57" t="str" cm="1">
        <f t="array" ref="L5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57" t="str" cm="1">
        <f t="array" ref="M57">IFERROR(
  _xlfn.TEXTJOIN(", ", TRUE, _xlfn._xlws.FILTER(TableExerciseXMuscle[muscleKey],
    (TableExerciseXMuscle[relExercise] = TableExercise[[#This Row],[ExerciseID]]) * (TableExerciseXMuscle[efficiency] = 2)
  )),
  "none"
)</f>
        <v>Leg-Biceps</v>
      </c>
      <c r="N57" t="str">
        <f>IF(COUNTIF(TableExerciseMetric[relExerciseStandard], TableExercise[[#This Row],[ExerciseID]]) &gt; 0, "Match", "No match")</f>
        <v>Match</v>
      </c>
    </row>
    <row r="58" spans="1:14">
      <c r="A58">
        <v>0</v>
      </c>
      <c r="B58" t="s">
        <v>1004</v>
      </c>
      <c r="C58" t="s">
        <v>390</v>
      </c>
      <c r="D58" t="b">
        <v>0</v>
      </c>
      <c r="E58" s="17" t="s">
        <v>84</v>
      </c>
      <c r="F58" s="18" t="s">
        <v>117</v>
      </c>
      <c r="G58">
        <v>106</v>
      </c>
      <c r="H58" t="b">
        <v>1</v>
      </c>
      <c r="I58">
        <v>1</v>
      </c>
      <c r="J58" t="str">
        <f>TableExercise[[#This Row],[eKey]]</f>
        <v>PRESET-EXERCISE-HANGINGKNEETUCK</v>
      </c>
      <c r="K58" t="s">
        <v>969</v>
      </c>
      <c r="L58" t="str" cm="1">
        <f t="array" ref="L5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58" t="str" cm="1">
        <f t="array" ref="M58">IFERROR(
  _xlfn.TEXTJOIN(", ", TRUE, _xlfn._xlws.FILTER(TableExerciseXMuscle[muscleKey],
    (TableExerciseXMuscle[relExercise] = TableExercise[[#This Row],[ExerciseID]]) * (TableExerciseXMuscle[efficiency] = 2)
  )),
  "none"
)</f>
        <v>Abs</v>
      </c>
      <c r="N58" t="str">
        <f>IF(COUNTIF(TableExerciseMetric[relExerciseStandard], TableExercise[[#This Row],[ExerciseID]]) &gt; 0, "Match", "No match")</f>
        <v>Match</v>
      </c>
    </row>
    <row r="59" spans="1:14">
      <c r="A59">
        <v>1</v>
      </c>
      <c r="B59" t="s">
        <v>1005</v>
      </c>
      <c r="C59" t="s">
        <v>596</v>
      </c>
      <c r="D59" t="b">
        <v>0</v>
      </c>
      <c r="E59" s="17" t="s">
        <v>539</v>
      </c>
      <c r="F59" s="18" t="s">
        <v>485</v>
      </c>
      <c r="G59">
        <v>186</v>
      </c>
      <c r="H59" t="b">
        <v>1</v>
      </c>
      <c r="I59">
        <v>1</v>
      </c>
      <c r="J59" t="str">
        <f>TableExercise[[#This Row],[eKey]]</f>
        <v>PRESET-EXERCISE-HIGHTOLOWCABLECROSSOVER</v>
      </c>
      <c r="K59" t="s">
        <v>951</v>
      </c>
      <c r="L59" t="str" cm="1">
        <f t="array" ref="L5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9" t="str" cm="1">
        <f t="array" ref="M59">IFERROR(
  _xlfn.TEXTJOIN(", ", TRUE, _xlfn._xlws.FILTER(TableExerciseXMuscle[muscleKey],
    (TableExerciseXMuscle[relExercise] = TableExercise[[#This Row],[ExerciseID]]) * (TableExerciseXMuscle[efficiency] = 2)
  )),
  "none"
)</f>
        <v>Chest-High</v>
      </c>
      <c r="N59" t="str">
        <f>IF(COUNTIF(TableExerciseMetric[relExerciseStandard], TableExercise[[#This Row],[ExerciseID]]) &gt; 0, "Match", "No match")</f>
        <v>Match</v>
      </c>
    </row>
    <row r="60" spans="1:14">
      <c r="A60">
        <v>1</v>
      </c>
      <c r="B60" t="s">
        <v>984</v>
      </c>
      <c r="C60" t="s">
        <v>420</v>
      </c>
      <c r="D60" t="b">
        <v>0</v>
      </c>
      <c r="E60" s="17" t="s">
        <v>197</v>
      </c>
      <c r="F60" s="18" t="s">
        <v>196</v>
      </c>
      <c r="G60">
        <v>137</v>
      </c>
      <c r="H60" t="b">
        <v>1</v>
      </c>
      <c r="I60">
        <v>0</v>
      </c>
      <c r="J60" t="str">
        <f>TableExercise[[#This Row],[eKey]]</f>
        <v>PRESET-EXERCISE-HYPEREXTENSIONS</v>
      </c>
      <c r="K60" t="s">
        <v>972</v>
      </c>
      <c r="L60" t="str" cm="1">
        <f t="array" ref="L6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0" t="str" cm="1">
        <f t="array" ref="M60">IFERROR(
  _xlfn.TEXTJOIN(", ", TRUE, _xlfn._xlws.FILTER(TableExerciseXMuscle[muscleKey],
    (TableExerciseXMuscle[relExercise] = TableExercise[[#This Row],[ExerciseID]]) * (TableExerciseXMuscle[efficiency] = 2)
  )),
  "none"
)</f>
        <v>Erector-Spinae</v>
      </c>
      <c r="N60" t="str">
        <f>IF(COUNTIF(TableExerciseMetric[relExerciseStandard], TableExercise[[#This Row],[ExerciseID]]) &gt; 0, "Match", "No match")</f>
        <v>Match</v>
      </c>
    </row>
    <row r="61" spans="1:14">
      <c r="A61">
        <v>2</v>
      </c>
      <c r="B61" t="s">
        <v>1006</v>
      </c>
      <c r="C61" t="s">
        <v>594</v>
      </c>
      <c r="D61" t="b">
        <v>0</v>
      </c>
      <c r="E61" s="17" t="s">
        <v>537</v>
      </c>
      <c r="F61" s="18" t="s">
        <v>483</v>
      </c>
      <c r="G61">
        <v>183</v>
      </c>
      <c r="H61" t="b">
        <v>1</v>
      </c>
      <c r="I61">
        <v>0</v>
      </c>
      <c r="J61" t="str">
        <f>TableExercise[[#This Row],[eKey]]</f>
        <v>PRESET-EXERCISE-INCLINEBARBELLPRESS</v>
      </c>
      <c r="K61" t="s">
        <v>951</v>
      </c>
      <c r="L61" t="str" cm="1">
        <f t="array" ref="L6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1" t="str" cm="1">
        <f t="array" ref="M61">IFERROR(
  _xlfn.TEXTJOIN(", ", TRUE, _xlfn._xlws.FILTER(TableExerciseXMuscle[muscleKey],
    (TableExerciseXMuscle[relExercise] = TableExercise[[#This Row],[ExerciseID]]) * (TableExerciseXMuscle[efficiency] = 2)
  )),
  "none"
)</f>
        <v>Chest-High</v>
      </c>
      <c r="N61" t="str">
        <f>IF(COUNTIF(TableExerciseMetric[relExerciseStandard], TableExercise[[#This Row],[ExerciseID]]) &gt; 0, "Match", "No match")</f>
        <v>Match</v>
      </c>
    </row>
    <row r="62" spans="1:14">
      <c r="A62">
        <v>1</v>
      </c>
      <c r="B62" t="s">
        <v>989</v>
      </c>
      <c r="C62" t="s">
        <v>595</v>
      </c>
      <c r="D62" t="b">
        <v>0</v>
      </c>
      <c r="E62" s="17" t="s">
        <v>538</v>
      </c>
      <c r="F62" s="18" t="s">
        <v>484</v>
      </c>
      <c r="G62">
        <v>185</v>
      </c>
      <c r="H62" t="b">
        <v>1</v>
      </c>
      <c r="I62">
        <v>1</v>
      </c>
      <c r="J62" t="str">
        <f>TableExercise[[#This Row],[eKey]]</f>
        <v>PRESET-EXERCISE-INCLINEDUMBBELLFLY</v>
      </c>
      <c r="K62" t="s">
        <v>951</v>
      </c>
      <c r="L62" t="str" cm="1">
        <f t="array" ref="L6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2" t="str" cm="1">
        <f t="array" ref="M62">IFERROR(
  _xlfn.TEXTJOIN(", ", TRUE, _xlfn._xlws.FILTER(TableExerciseXMuscle[muscleKey],
    (TableExerciseXMuscle[relExercise] = TableExercise[[#This Row],[ExerciseID]]) * (TableExerciseXMuscle[efficiency] = 2)
  )),
  "none"
)</f>
        <v>Chest-High</v>
      </c>
      <c r="N62" t="str">
        <f>IF(COUNTIF(TableExerciseMetric[relExerciseStandard], TableExercise[[#This Row],[ExerciseID]]) &gt; 0, "Match", "No match")</f>
        <v>Match</v>
      </c>
    </row>
    <row r="63" spans="1:14">
      <c r="A63">
        <v>1</v>
      </c>
      <c r="B63" t="s">
        <v>1007</v>
      </c>
      <c r="C63" t="s">
        <v>421</v>
      </c>
      <c r="D63" t="b">
        <v>0</v>
      </c>
      <c r="E63" s="17" t="s">
        <v>199</v>
      </c>
      <c r="F63" s="18" t="s">
        <v>198</v>
      </c>
      <c r="G63">
        <v>138</v>
      </c>
      <c r="H63" t="b">
        <v>1</v>
      </c>
      <c r="I63">
        <v>0</v>
      </c>
      <c r="J63" t="str">
        <f>TableExercise[[#This Row],[eKey]]</f>
        <v>PRESET-EXERCISE-INCLINEDUMBBELLPRESS</v>
      </c>
      <c r="K63" t="s">
        <v>951</v>
      </c>
      <c r="L63" t="str" cm="1">
        <f t="array" ref="L6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3" t="str" cm="1">
        <f t="array" ref="M63">IFERROR(
  _xlfn.TEXTJOIN(", ", TRUE, _xlfn._xlws.FILTER(TableExerciseXMuscle[muscleKey],
    (TableExerciseXMuscle[relExercise] = TableExercise[[#This Row],[ExerciseID]]) * (TableExerciseXMuscle[efficiency] = 2)
  )),
  "none"
)</f>
        <v>Chest-High</v>
      </c>
      <c r="N63" t="str">
        <f>IF(COUNTIF(TableExerciseMetric[relExerciseStandard], TableExercise[[#This Row],[ExerciseID]]) &gt; 0, "Match", "No match")</f>
        <v>Match</v>
      </c>
    </row>
    <row r="64" spans="1:14">
      <c r="A64">
        <v>1</v>
      </c>
      <c r="B64" t="s">
        <v>999</v>
      </c>
      <c r="C64" t="s">
        <v>585</v>
      </c>
      <c r="D64" t="b">
        <v>0</v>
      </c>
      <c r="E64" s="17" t="s">
        <v>528</v>
      </c>
      <c r="F64" s="18" t="s">
        <v>474</v>
      </c>
      <c r="G64">
        <v>174</v>
      </c>
      <c r="H64" t="b">
        <v>1</v>
      </c>
      <c r="I64">
        <v>2</v>
      </c>
      <c r="J64" t="str">
        <f>TableExercise[[#This Row],[eKey]]</f>
        <v>PRESET-EXERCISE-INCLINEDUMBBELLPRESSUSEAPILLOWORBACKPACKFORSUPPORT</v>
      </c>
      <c r="K64" t="s">
        <v>951</v>
      </c>
      <c r="L64" t="str" cm="1">
        <f t="array" ref="L6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4" t="str" cm="1">
        <f t="array" ref="M64">IFERROR(
  _xlfn.TEXTJOIN(", ", TRUE, _xlfn._xlws.FILTER(TableExerciseXMuscle[muscleKey],
    (TableExerciseXMuscle[relExercise] = TableExercise[[#This Row],[ExerciseID]]) * (TableExerciseXMuscle[efficiency] = 2)
  )),
  "none"
)</f>
        <v>Chest-High</v>
      </c>
      <c r="N64" t="str">
        <f>IF(COUNTIF(TableExerciseMetric[relExerciseStandard], TableExercise[[#This Row],[ExerciseID]]) &gt; 0, "Match", "No match")</f>
        <v>Match</v>
      </c>
    </row>
    <row r="65" spans="1:14">
      <c r="A65">
        <v>1</v>
      </c>
      <c r="B65" t="s">
        <v>995</v>
      </c>
      <c r="C65" t="s">
        <v>620</v>
      </c>
      <c r="D65" t="b">
        <v>0</v>
      </c>
      <c r="E65" s="17" t="s">
        <v>564</v>
      </c>
      <c r="F65" s="18" t="s">
        <v>508</v>
      </c>
      <c r="G65">
        <v>212</v>
      </c>
      <c r="H65" t="b">
        <v>1</v>
      </c>
      <c r="I65">
        <v>2</v>
      </c>
      <c r="J65" t="str">
        <f>TableExercise[[#This Row],[eKey]]</f>
        <v>PRESET-EXERCISE-INCLINEDWALLPRESSDOWNWARDMAKESHIFTANGLE</v>
      </c>
      <c r="K65" t="s">
        <v>962</v>
      </c>
      <c r="L65" t="str" cm="1">
        <f t="array" ref="L6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65" t="str" cm="1">
        <f t="array" ref="M65">IFERROR(
  _xlfn.TEXTJOIN(", ", TRUE, _xlfn._xlws.FILTER(TableExerciseXMuscle[muscleKey],
    (TableExerciseXMuscle[relExercise] = TableExercise[[#This Row],[ExerciseID]]) * (TableExerciseXMuscle[efficiency] = 2)
  )),
  "none"
)</f>
        <v>Chest-Low</v>
      </c>
      <c r="N65" t="str">
        <f>IF(COUNTIF(TableExerciseMetric[relExerciseStandard], TableExercise[[#This Row],[ExerciseID]]) &gt; 0, "Match", "No match")</f>
        <v>Match</v>
      </c>
    </row>
    <row r="66" spans="1:14">
      <c r="A66">
        <v>0</v>
      </c>
      <c r="B66" t="s">
        <v>995</v>
      </c>
      <c r="C66" t="s">
        <v>591</v>
      </c>
      <c r="D66" t="b">
        <v>0</v>
      </c>
      <c r="E66" s="17" t="s">
        <v>534</v>
      </c>
      <c r="F66" s="18" t="s">
        <v>480</v>
      </c>
      <c r="G66">
        <v>180</v>
      </c>
      <c r="H66" t="b">
        <v>1</v>
      </c>
      <c r="I66">
        <v>2</v>
      </c>
      <c r="J66" t="str">
        <f>TableExercise[[#This Row],[eKey]]</f>
        <v>PRESET-EXERCISE-INCLINEWALLPUSHUPSUPWARD</v>
      </c>
      <c r="K66" t="s">
        <v>962</v>
      </c>
      <c r="L66" t="str" cm="1">
        <f t="array" ref="L6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66" t="str" cm="1">
        <f t="array" ref="M66">IFERROR(
  _xlfn.TEXTJOIN(", ", TRUE, _xlfn._xlws.FILTER(TableExerciseXMuscle[muscleKey],
    (TableExerciseXMuscle[relExercise] = TableExercise[[#This Row],[ExerciseID]]) * (TableExerciseXMuscle[efficiency] = 2)
  )),
  "none"
)</f>
        <v>Chest-High</v>
      </c>
      <c r="N66" t="str">
        <f>IF(COUNTIF(TableExerciseMetric[relExerciseStandard], TableExercise[[#This Row],[ExerciseID]]) &gt; 0, "Match", "No match")</f>
        <v>Match</v>
      </c>
    </row>
    <row r="67" spans="1:14">
      <c r="A67">
        <v>1</v>
      </c>
      <c r="B67" t="s">
        <v>1008</v>
      </c>
      <c r="C67" t="s">
        <v>384</v>
      </c>
      <c r="D67" t="b">
        <v>0</v>
      </c>
      <c r="E67" s="17" t="s">
        <v>33</v>
      </c>
      <c r="F67" s="19" t="s">
        <v>111</v>
      </c>
      <c r="G67">
        <v>100</v>
      </c>
      <c r="H67" t="b">
        <v>1</v>
      </c>
      <c r="I67">
        <v>0</v>
      </c>
      <c r="J67" t="str">
        <f>TableExercise[[#This Row],[eKey]]</f>
        <v>PRESET-EXERCISE-JOGGING</v>
      </c>
      <c r="K67" t="s">
        <v>944</v>
      </c>
      <c r="L67" t="str" cm="1">
        <f t="array" ref="L6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67" t="str" cm="1">
        <f t="array" ref="M67">IFERROR(
  _xlfn.TEXTJOIN(", ", TRUE, _xlfn._xlws.FILTER(TableExerciseXMuscle[muscleKey],
    (TableExerciseXMuscle[relExercise] = TableExercise[[#This Row],[ExerciseID]]) * (TableExerciseXMuscle[efficiency] = 2)
  )),
  "none"
)</f>
        <v>Calfs, Glutes, Leg-Quads</v>
      </c>
      <c r="N67" t="str">
        <f>IF(COUNTIF(TableExerciseMetric[relExerciseStandard], TableExercise[[#This Row],[ExerciseID]]) &gt; 0, "Match", "No match")</f>
        <v>Match</v>
      </c>
    </row>
    <row r="68" spans="1:14">
      <c r="A68">
        <v>0</v>
      </c>
      <c r="B68" t="s">
        <v>984</v>
      </c>
      <c r="C68" t="s">
        <v>711</v>
      </c>
      <c r="D68" t="b">
        <v>0</v>
      </c>
      <c r="E68" s="17" t="s">
        <v>447</v>
      </c>
      <c r="F68" s="18" t="s">
        <v>439</v>
      </c>
      <c r="G68">
        <v>157</v>
      </c>
      <c r="H68" t="b">
        <v>1</v>
      </c>
      <c r="I68">
        <v>2</v>
      </c>
      <c r="J68" t="str">
        <f>TableExercise[[#This Row],[eKey]]</f>
        <v>PRESET-EXERCISE-LATERALRAISESWITHBOTTLES</v>
      </c>
      <c r="K68" t="s">
        <v>966</v>
      </c>
      <c r="L68" t="str" cm="1">
        <f t="array" ref="L6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68" t="str" cm="1">
        <f t="array" ref="M68">IFERROR(
  _xlfn.TEXTJOIN(", ", TRUE, _xlfn._xlws.FILTER(TableExerciseXMuscle[muscleKey],
    (TableExerciseXMuscle[relExercise] = TableExercise[[#This Row],[ExerciseID]]) * (TableExerciseXMuscle[efficiency] = 2)
  )),
  "none"
)</f>
        <v>Deltoids-Middle</v>
      </c>
      <c r="N68" t="str">
        <f>IF(COUNTIF(TableExerciseMetric[relExerciseStandard], TableExercise[[#This Row],[ExerciseID]]) &gt; 0, "Match", "No match")</f>
        <v>Match</v>
      </c>
    </row>
    <row r="69" spans="1:14">
      <c r="A69">
        <v>1</v>
      </c>
      <c r="B69" t="s">
        <v>994</v>
      </c>
      <c r="C69" t="s">
        <v>422</v>
      </c>
      <c r="D69" t="b">
        <v>0</v>
      </c>
      <c r="E69" s="17" t="s">
        <v>201</v>
      </c>
      <c r="F69" s="18" t="s">
        <v>200</v>
      </c>
      <c r="G69">
        <v>139</v>
      </c>
      <c r="H69" t="b">
        <v>1</v>
      </c>
      <c r="I69">
        <v>0</v>
      </c>
      <c r="J69" t="str">
        <f>TableExercise[[#This Row],[eKey]]</f>
        <v>PRESET-EXERCISE-LEGCURL</v>
      </c>
      <c r="K69" t="s">
        <v>957</v>
      </c>
      <c r="L69" t="str" cm="1">
        <f t="array" ref="L6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9" t="str" cm="1">
        <f t="array" ref="M69">IFERROR(
  _xlfn.TEXTJOIN(", ", TRUE, _xlfn._xlws.FILTER(TableExerciseXMuscle[muscleKey],
    (TableExerciseXMuscle[relExercise] = TableExercise[[#This Row],[ExerciseID]]) * (TableExerciseXMuscle[efficiency] = 2)
  )),
  "none"
)</f>
        <v>Leg-Biceps</v>
      </c>
      <c r="N69" t="str">
        <f>IF(COUNTIF(TableExerciseMetric[relExerciseStandard], TableExercise[[#This Row],[ExerciseID]]) &gt; 0, "Match", "No match")</f>
        <v>Match</v>
      </c>
    </row>
    <row r="70" spans="1:14">
      <c r="A70">
        <v>1</v>
      </c>
      <c r="B70" t="s">
        <v>1009</v>
      </c>
      <c r="C70" t="s">
        <v>401</v>
      </c>
      <c r="D70" t="b">
        <v>0</v>
      </c>
      <c r="E70" s="17" t="s">
        <v>160</v>
      </c>
      <c r="F70" s="18" t="s">
        <v>159</v>
      </c>
      <c r="G70">
        <v>117</v>
      </c>
      <c r="H70" t="b">
        <v>1</v>
      </c>
      <c r="I70">
        <v>0</v>
      </c>
      <c r="J70" t="str">
        <f>TableExercise[[#This Row],[eKey]]</f>
        <v>PRESET-EXERCISE-LEGEXTENSION</v>
      </c>
      <c r="K70" t="s">
        <v>956</v>
      </c>
      <c r="L70" t="str" cm="1">
        <f t="array" ref="L7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0" t="str" cm="1">
        <f t="array" ref="M70">IFERROR(
  _xlfn.TEXTJOIN(", ", TRUE, _xlfn._xlws.FILTER(TableExerciseXMuscle[muscleKey],
    (TableExerciseXMuscle[relExercise] = TableExercise[[#This Row],[ExerciseID]]) * (TableExerciseXMuscle[efficiency] = 2)
  )),
  "none"
)</f>
        <v>Leg-Quads</v>
      </c>
      <c r="N70" t="str">
        <f>IF(COUNTIF(TableExerciseMetric[relExerciseStandard], TableExercise[[#This Row],[ExerciseID]]) &gt; 0, "Match", "No match")</f>
        <v>Match</v>
      </c>
    </row>
    <row r="71" spans="1:14">
      <c r="A71">
        <v>1</v>
      </c>
      <c r="B71" t="s">
        <v>982</v>
      </c>
      <c r="C71" t="s">
        <v>413</v>
      </c>
      <c r="D71" t="b">
        <v>0</v>
      </c>
      <c r="E71" s="17" t="s">
        <v>183</v>
      </c>
      <c r="F71" s="18" t="s">
        <v>182</v>
      </c>
      <c r="G71">
        <v>129</v>
      </c>
      <c r="H71" t="b">
        <v>1</v>
      </c>
      <c r="I71">
        <v>0</v>
      </c>
      <c r="J71" t="str">
        <f>TableExercise[[#This Row],[eKey]]</f>
        <v>PRESET-EXERCISE-LEGPRESS</v>
      </c>
      <c r="K71" t="s">
        <v>970</v>
      </c>
      <c r="L71" t="str" cm="1">
        <f t="array" ref="L7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1" t="str" cm="1">
        <f t="array" ref="M71">IFERROR(
  _xlfn.TEXTJOIN(", ", TRUE, _xlfn._xlws.FILTER(TableExerciseXMuscle[muscleKey],
    (TableExerciseXMuscle[relExercise] = TableExercise[[#This Row],[ExerciseID]]) * (TableExerciseXMuscle[efficiency] = 2)
  )),
  "none"
)</f>
        <v>Glutes, Leg-Quads</v>
      </c>
      <c r="N71" t="str">
        <f>IF(COUNTIF(TableExerciseMetric[relExerciseStandard], TableExercise[[#This Row],[ExerciseID]]) &gt; 0, "Match", "No match")</f>
        <v>Match</v>
      </c>
    </row>
    <row r="72" spans="1:14">
      <c r="A72">
        <v>1</v>
      </c>
      <c r="B72" t="s">
        <v>1003</v>
      </c>
      <c r="C72" t="s">
        <v>387</v>
      </c>
      <c r="D72" t="b">
        <v>0</v>
      </c>
      <c r="E72" s="17" t="s">
        <v>81</v>
      </c>
      <c r="F72" s="18" t="s">
        <v>114</v>
      </c>
      <c r="G72">
        <v>103</v>
      </c>
      <c r="H72" t="b">
        <v>1</v>
      </c>
      <c r="I72">
        <v>2</v>
      </c>
      <c r="J72" t="str">
        <f>TableExercise[[#This Row],[eKey]]</f>
        <v>PRESET-EXERCISE-LEGRAISESINHANG</v>
      </c>
      <c r="K72" t="s">
        <v>969</v>
      </c>
      <c r="L72" t="str" cm="1">
        <f t="array" ref="L7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2" t="str" cm="1">
        <f t="array" ref="M72">IFERROR(
  _xlfn.TEXTJOIN(", ", TRUE, _xlfn._xlws.FILTER(TableExerciseXMuscle[muscleKey],
    (TableExerciseXMuscle[relExercise] = TableExercise[[#This Row],[ExerciseID]]) * (TableExerciseXMuscle[efficiency] = 2)
  )),
  "none"
)</f>
        <v>Abs</v>
      </c>
      <c r="N72" t="str">
        <f>IF(COUNTIF(TableExerciseMetric[relExerciseStandard], TableExercise[[#This Row],[ExerciseID]]) &gt; 0, "Match", "No match")</f>
        <v>Match</v>
      </c>
    </row>
    <row r="73" spans="1:14">
      <c r="A73">
        <v>1</v>
      </c>
      <c r="B73" t="s">
        <v>983</v>
      </c>
      <c r="C73" t="s">
        <v>404</v>
      </c>
      <c r="D73" t="b">
        <v>0</v>
      </c>
      <c r="E73" s="17" t="s">
        <v>166</v>
      </c>
      <c r="F73" s="18" t="s">
        <v>165</v>
      </c>
      <c r="G73">
        <v>120</v>
      </c>
      <c r="H73" t="b">
        <v>1</v>
      </c>
      <c r="I73">
        <v>1</v>
      </c>
      <c r="J73" t="str">
        <f>TableExercise[[#This Row],[eKey]]</f>
        <v>PRESET-EXERCISE-LEGRAISESONDIPBARS</v>
      </c>
      <c r="K73" t="s">
        <v>969</v>
      </c>
      <c r="L73" t="str" cm="1">
        <f t="array" ref="L7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3" t="str" cm="1">
        <f t="array" ref="M73">IFERROR(
  _xlfn.TEXTJOIN(", ", TRUE, _xlfn._xlws.FILTER(TableExerciseXMuscle[muscleKey],
    (TableExerciseXMuscle[relExercise] = TableExercise[[#This Row],[ExerciseID]]) * (TableExerciseXMuscle[efficiency] = 2)
  )),
  "none"
)</f>
        <v>Abs</v>
      </c>
      <c r="N73" t="str">
        <f>IF(COUNTIF(TableExerciseMetric[relExerciseStandard], TableExercise[[#This Row],[ExerciseID]]) &gt; 0, "Match", "No match")</f>
        <v>Match</v>
      </c>
    </row>
    <row r="74" spans="1:14">
      <c r="A74">
        <v>1</v>
      </c>
      <c r="B74" t="s">
        <v>1002</v>
      </c>
      <c r="C74" t="s">
        <v>622</v>
      </c>
      <c r="D74" t="b">
        <v>0</v>
      </c>
      <c r="E74" s="17" t="s">
        <v>566</v>
      </c>
      <c r="F74" s="18" t="s">
        <v>510</v>
      </c>
      <c r="G74">
        <v>215</v>
      </c>
      <c r="H74" t="b">
        <v>1</v>
      </c>
      <c r="I74">
        <v>1</v>
      </c>
      <c r="J74" t="str">
        <f>TableExercise[[#This Row],[eKey]]</f>
        <v>PRESET-EXERCISE-LOWTOHIGHCABLECROSSOVER</v>
      </c>
      <c r="K74" t="s">
        <v>950</v>
      </c>
      <c r="L74" t="str" cm="1">
        <f t="array" ref="L7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4" t="str" cm="1">
        <f t="array" ref="M74">IFERROR(
  _xlfn.TEXTJOIN(", ", TRUE, _xlfn._xlws.FILTER(TableExerciseXMuscle[muscleKey],
    (TableExerciseXMuscle[relExercise] = TableExercise[[#This Row],[ExerciseID]]) * (TableExerciseXMuscle[efficiency] = 2)
  )),
  "none"
)</f>
        <v>Chest-Low</v>
      </c>
      <c r="N74" t="str">
        <f>IF(COUNTIF(TableExerciseMetric[relExerciseStandard], TableExercise[[#This Row],[ExerciseID]]) &gt; 0, "Match", "No match")</f>
        <v>Match</v>
      </c>
    </row>
    <row r="75" spans="1:14">
      <c r="A75">
        <v>1</v>
      </c>
      <c r="B75" t="s">
        <v>983</v>
      </c>
      <c r="C75" t="s">
        <v>637</v>
      </c>
      <c r="D75" t="b">
        <v>0</v>
      </c>
      <c r="E75" s="17" t="s">
        <v>581</v>
      </c>
      <c r="F75" s="18" t="s">
        <v>524</v>
      </c>
      <c r="G75">
        <v>230</v>
      </c>
      <c r="H75" t="b">
        <v>1</v>
      </c>
      <c r="I75">
        <v>1</v>
      </c>
      <c r="J75" t="str">
        <f>TableExercise[[#This Row],[eKey]]</f>
        <v>PRESET-EXERCISE-MACHINEFLYWITHHOLDATPEAKCONTRACTION</v>
      </c>
      <c r="K75" t="s">
        <v>960</v>
      </c>
      <c r="L75" t="str" cm="1">
        <f t="array" ref="L7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5" t="str" cm="1">
        <f t="array" ref="M75">IFERROR(
  _xlfn.TEXTJOIN(", ", TRUE, _xlfn._xlws.FILTER(TableExerciseXMuscle[muscleKey],
    (TableExerciseXMuscle[relExercise] = TableExercise[[#This Row],[ExerciseID]]) * (TableExerciseXMuscle[efficiency] = 2)
  )),
  "none"
)</f>
        <v>Chest-Middle</v>
      </c>
      <c r="N75" t="str">
        <f>IF(COUNTIF(TableExerciseMetric[relExerciseStandard], TableExercise[[#This Row],[ExerciseID]]) &gt; 0, "Match", "No match")</f>
        <v>Match</v>
      </c>
    </row>
    <row r="76" spans="1:14">
      <c r="A76">
        <v>1</v>
      </c>
      <c r="B76" t="s">
        <v>999</v>
      </c>
      <c r="C76" t="s">
        <v>609</v>
      </c>
      <c r="D76" t="b">
        <v>0</v>
      </c>
      <c r="E76" s="17" t="s">
        <v>553</v>
      </c>
      <c r="F76" s="18" t="s">
        <v>498</v>
      </c>
      <c r="G76">
        <v>201</v>
      </c>
      <c r="H76" t="b">
        <v>1</v>
      </c>
      <c r="I76">
        <v>1</v>
      </c>
      <c r="J76" t="str">
        <f>TableExercise[[#This Row],[eKey]]</f>
        <v>PRESET-EXERCISE-MIDPOINTCABLECROSSOVER</v>
      </c>
      <c r="K76" t="s">
        <v>959</v>
      </c>
      <c r="L76" t="str" cm="1">
        <f t="array" ref="L7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6" t="str" cm="1">
        <f t="array" ref="M76">IFERROR(
  _xlfn.TEXTJOIN(", ", TRUE, _xlfn._xlws.FILTER(TableExerciseXMuscle[muscleKey],
    (TableExerciseXMuscle[relExercise] = TableExercise[[#This Row],[ExerciseID]]) * (TableExerciseXMuscle[efficiency] = 2)
  )),
  "none"
)</f>
        <v>Chest-Middle</v>
      </c>
      <c r="N76" t="str">
        <f>IF(COUNTIF(TableExerciseMetric[relExerciseStandard], TableExercise[[#This Row],[ExerciseID]]) &gt; 0, "Match", "No match")</f>
        <v>Match</v>
      </c>
    </row>
    <row r="77" spans="1:14">
      <c r="A77">
        <v>1</v>
      </c>
      <c r="B77" t="s">
        <v>1010</v>
      </c>
      <c r="C77" t="s">
        <v>393</v>
      </c>
      <c r="D77" t="b">
        <v>0</v>
      </c>
      <c r="E77" s="17" t="s">
        <v>127</v>
      </c>
      <c r="F77" s="18" t="s">
        <v>119</v>
      </c>
      <c r="G77">
        <v>109</v>
      </c>
      <c r="H77" t="b">
        <v>1</v>
      </c>
      <c r="I77">
        <v>0</v>
      </c>
      <c r="J77" t="str">
        <f>TableExercise[[#This Row],[eKey]]</f>
        <v>PRESET-EXERCISE-MILITARYPRESS</v>
      </c>
      <c r="K77" t="s">
        <v>953</v>
      </c>
      <c r="L77" t="str" cm="1">
        <f t="array" ref="L7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7" t="str" cm="1">
        <f t="array" ref="M77">IFERROR(
  _xlfn.TEXTJOIN(", ", TRUE, _xlfn._xlws.FILTER(TableExerciseXMuscle[muscleKey],
    (TableExerciseXMuscle[relExercise] = TableExercise[[#This Row],[ExerciseID]]) * (TableExerciseXMuscle[efficiency] = 2)
  )),
  "none"
)</f>
        <v>Deltoids-Front, Triceps</v>
      </c>
      <c r="N77" t="str">
        <f>IF(COUNTIF(TableExerciseMetric[relExerciseStandard], TableExercise[[#This Row],[ExerciseID]]) &gt; 0, "Match", "No match")</f>
        <v>Match</v>
      </c>
    </row>
    <row r="78" spans="1:14">
      <c r="A78">
        <v>2</v>
      </c>
      <c r="B78" t="s">
        <v>982</v>
      </c>
      <c r="C78" t="s">
        <v>398</v>
      </c>
      <c r="D78" t="b">
        <v>0</v>
      </c>
      <c r="E78" s="17" t="s">
        <v>144</v>
      </c>
      <c r="F78" s="18" t="s">
        <v>124</v>
      </c>
      <c r="G78">
        <v>114</v>
      </c>
      <c r="H78" t="b">
        <v>1</v>
      </c>
      <c r="I78">
        <v>2</v>
      </c>
      <c r="J78" t="str">
        <f>TableExercise[[#This Row],[eKey]]</f>
        <v>PRESET-EXERCISE-MUSCLEUP</v>
      </c>
      <c r="K78" t="s">
        <v>965</v>
      </c>
      <c r="L78" t="str" cm="1">
        <f t="array" ref="L7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8" t="str" cm="1">
        <f t="array" ref="M78">IFERROR(
  _xlfn.TEXTJOIN(", ", TRUE, _xlfn._xlws.FILTER(TableExerciseXMuscle[muscleKey],
    (TableExerciseXMuscle[relExercise] = TableExercise[[#This Row],[ExerciseID]]) * (TableExerciseXMuscle[efficiency] = 2)
  )),
  "none"
)</f>
        <v>Biceps, Broad, Deltoids-Front, Erector-Spinae, Rhomboids</v>
      </c>
      <c r="N78" t="str">
        <f>IF(COUNTIF(TableExerciseMetric[relExerciseStandard], TableExercise[[#This Row],[ExerciseID]]) &gt; 0, "Match", "No match")</f>
        <v>Match</v>
      </c>
    </row>
    <row r="79" spans="1:14">
      <c r="A79">
        <v>2</v>
      </c>
      <c r="B79" t="s">
        <v>1011</v>
      </c>
      <c r="C79" t="s">
        <v>617</v>
      </c>
      <c r="D79" t="b">
        <v>0</v>
      </c>
      <c r="E79" s="17" t="s">
        <v>561</v>
      </c>
      <c r="F79" s="18" t="s">
        <v>505</v>
      </c>
      <c r="G79">
        <v>209</v>
      </c>
      <c r="H79" t="b">
        <v>1</v>
      </c>
      <c r="I79">
        <v>2</v>
      </c>
      <c r="J79" t="str">
        <f>TableExercise[[#This Row],[eKey]]</f>
        <v>PRESET-EXERCISE-MUSCLEUPSONBARWITHFORWARDLEAN</v>
      </c>
      <c r="K79" t="s">
        <v>965</v>
      </c>
      <c r="L79" t="str" cm="1">
        <f t="array" ref="L7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9" t="str" cm="1">
        <f t="array" ref="M79">IFERROR(
  _xlfn.TEXTJOIN(", ", TRUE, _xlfn._xlws.FILTER(TableExerciseXMuscle[muscleKey],
    (TableExerciseXMuscle[relExercise] = TableExercise[[#This Row],[ExerciseID]]) * (TableExerciseXMuscle[efficiency] = 2)
  )),
  "none"
)</f>
        <v>Chest-Low</v>
      </c>
      <c r="N79" t="str">
        <f>IF(COUNTIF(TableExerciseMetric[relExerciseStandard], TableExercise[[#This Row],[ExerciseID]]) &gt; 0, "Match", "No match")</f>
        <v>Match</v>
      </c>
    </row>
    <row r="80" spans="1:14">
      <c r="A80">
        <v>2</v>
      </c>
      <c r="B80" t="s">
        <v>984</v>
      </c>
      <c r="C80" t="s">
        <v>632</v>
      </c>
      <c r="D80" t="b">
        <v>0</v>
      </c>
      <c r="E80" s="17" t="s">
        <v>576</v>
      </c>
      <c r="F80" s="18" t="s">
        <v>520</v>
      </c>
      <c r="G80">
        <v>225</v>
      </c>
      <c r="H80" t="b">
        <v>1</v>
      </c>
      <c r="I80">
        <v>2</v>
      </c>
      <c r="J80" t="str">
        <f>TableExercise[[#This Row],[eKey]]</f>
        <v>PRESET-EXERCISE-ONEARMPLANKAGAINSTWALL</v>
      </c>
      <c r="K80" t="s">
        <v>963</v>
      </c>
      <c r="L80" t="str" cm="1">
        <f t="array" ref="L8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0" t="str" cm="1">
        <f t="array" ref="M80">IFERROR(
  _xlfn.TEXTJOIN(", ", TRUE, _xlfn._xlws.FILTER(TableExerciseXMuscle[muscleKey],
    (TableExerciseXMuscle[relExercise] = TableExercise[[#This Row],[ExerciseID]]) * (TableExerciseXMuscle[efficiency] = 2)
  )),
  "none"
)</f>
        <v>Core</v>
      </c>
      <c r="N80" t="str">
        <f>IF(COUNTIF(TableExerciseMetric[relExerciseStandard], TableExercise[[#This Row],[ExerciseID]]) &gt; 0, "Match", "No match")</f>
        <v>Match</v>
      </c>
    </row>
    <row r="81" spans="1:14">
      <c r="A81">
        <v>1</v>
      </c>
      <c r="B81" t="s">
        <v>1012</v>
      </c>
      <c r="C81" t="s">
        <v>407</v>
      </c>
      <c r="D81" t="b">
        <v>0</v>
      </c>
      <c r="E81" s="17" t="s">
        <v>172</v>
      </c>
      <c r="F81" s="18" t="s">
        <v>171</v>
      </c>
      <c r="G81">
        <v>123</v>
      </c>
      <c r="H81" t="b">
        <v>1</v>
      </c>
      <c r="I81">
        <v>1</v>
      </c>
      <c r="J81" t="str">
        <f>TableExercise[[#This Row],[eKey]]</f>
        <v>PRESET-EXERCISE-OVERHEADTRICEPSEXTENSION</v>
      </c>
      <c r="K81" t="s">
        <v>948</v>
      </c>
      <c r="L81" t="str" cm="1">
        <f t="array" ref="L8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81" t="str" cm="1">
        <f t="array" ref="M81">IFERROR(
  _xlfn.TEXTJOIN(", ", TRUE, _xlfn._xlws.FILTER(TableExerciseXMuscle[muscleKey],
    (TableExerciseXMuscle[relExercise] = TableExercise[[#This Row],[ExerciseID]]) * (TableExerciseXMuscle[efficiency] = 2)
  )),
  "none"
)</f>
        <v>Triceps</v>
      </c>
      <c r="N81" t="str">
        <f>IF(COUNTIF(TableExerciseMetric[relExerciseStandard], TableExercise[[#This Row],[ExerciseID]]) &gt; 0, "Match", "No match")</f>
        <v>Match</v>
      </c>
    </row>
    <row r="82" spans="1:14">
      <c r="A82">
        <v>1</v>
      </c>
      <c r="B82" t="s">
        <v>982</v>
      </c>
      <c r="C82" t="s">
        <v>409</v>
      </c>
      <c r="D82" t="b">
        <v>0</v>
      </c>
      <c r="E82" s="17" t="s">
        <v>175</v>
      </c>
      <c r="F82" s="18" t="s">
        <v>115</v>
      </c>
      <c r="G82">
        <v>125</v>
      </c>
      <c r="H82" t="b">
        <v>1</v>
      </c>
      <c r="I82">
        <v>1</v>
      </c>
      <c r="J82" t="str">
        <f>TableExercise[[#This Row],[eKey]]</f>
        <v>PRESET-EXERCISE-PARALLELBARDIPS</v>
      </c>
      <c r="K82" t="s">
        <v>952</v>
      </c>
      <c r="L82" t="str" cm="1">
        <f t="array" ref="L8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2" t="str" cm="1">
        <f t="array" ref="M82">IFERROR(
  _xlfn.TEXTJOIN(", ", TRUE, _xlfn._xlws.FILTER(TableExerciseXMuscle[muscleKey],
    (TableExerciseXMuscle[relExercise] = TableExercise[[#This Row],[ExerciseID]]) * (TableExerciseXMuscle[efficiency] = 2)
  )),
  "none"
)</f>
        <v>none</v>
      </c>
      <c r="N82" t="str">
        <f>IF(COUNTIF(TableExerciseMetric[relExerciseStandard], TableExercise[[#This Row],[ExerciseID]]) &gt; 0, "Match", "No match")</f>
        <v>Match</v>
      </c>
    </row>
    <row r="83" spans="1:14">
      <c r="A83">
        <v>2</v>
      </c>
      <c r="B83" t="s">
        <v>1013</v>
      </c>
      <c r="C83" t="s">
        <v>601</v>
      </c>
      <c r="D83" t="b">
        <v>0</v>
      </c>
      <c r="E83" s="17" t="s">
        <v>545</v>
      </c>
      <c r="F83" s="18" t="s">
        <v>490</v>
      </c>
      <c r="G83">
        <v>193</v>
      </c>
      <c r="H83" t="b">
        <v>1</v>
      </c>
      <c r="I83">
        <v>1</v>
      </c>
      <c r="J83" t="str">
        <f>TableExercise[[#This Row],[eKey]]</f>
        <v>PRESET-EXERCISE-PARALLELBARDIPSINNEUTRALPOSITION</v>
      </c>
      <c r="K83" t="s">
        <v>952</v>
      </c>
      <c r="L83" t="str" cm="1">
        <f t="array" ref="L8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3" t="str" cm="1">
        <f t="array" ref="M83">IFERROR(
  _xlfn.TEXTJOIN(", ", TRUE, _xlfn._xlws.FILTER(TableExerciseXMuscle[muscleKey],
    (TableExerciseXMuscle[relExercise] = TableExercise[[#This Row],[ExerciseID]]) * (TableExerciseXMuscle[efficiency] = 2)
  )),
  "none"
)</f>
        <v>Chest-Middle</v>
      </c>
      <c r="N83" t="str">
        <f>IF(COUNTIF(TableExerciseMetric[relExerciseStandard], TableExercise[[#This Row],[ExerciseID]]) &gt; 0, "Match", "No match")</f>
        <v>Match</v>
      </c>
    </row>
    <row r="84" spans="1:14">
      <c r="A84">
        <v>2</v>
      </c>
      <c r="B84" t="s">
        <v>999</v>
      </c>
      <c r="C84" t="s">
        <v>631</v>
      </c>
      <c r="D84" t="b">
        <v>0</v>
      </c>
      <c r="E84" s="17" t="s">
        <v>575</v>
      </c>
      <c r="F84" s="18" t="s">
        <v>519</v>
      </c>
      <c r="G84">
        <v>224</v>
      </c>
      <c r="H84" t="b">
        <v>1</v>
      </c>
      <c r="I84">
        <v>2</v>
      </c>
      <c r="J84" t="str">
        <f>TableExercise[[#This Row],[eKey]]</f>
        <v>PRESET-EXERCISE-PARALLELBARPRESSUPWITHCHESTSQUEEZE</v>
      </c>
      <c r="K84" t="s">
        <v>952</v>
      </c>
      <c r="L84" t="str" cm="1">
        <f t="array" ref="L8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4" t="str" cm="1">
        <f t="array" ref="M84">IFERROR(
  _xlfn.TEXTJOIN(", ", TRUE, _xlfn._xlws.FILTER(TableExerciseXMuscle[muscleKey],
    (TableExerciseXMuscle[relExercise] = TableExercise[[#This Row],[ExerciseID]]) * (TableExerciseXMuscle[efficiency] = 2)
  )),
  "none"
)</f>
        <v>Chest-High</v>
      </c>
      <c r="N84" t="str">
        <f>IF(COUNTIF(TableExerciseMetric[relExerciseStandard], TableExercise[[#This Row],[ExerciseID]]) &gt; 0, "Match", "No match")</f>
        <v>Match</v>
      </c>
    </row>
    <row r="85" spans="1:14">
      <c r="A85">
        <v>1</v>
      </c>
      <c r="B85" t="s">
        <v>1007</v>
      </c>
      <c r="C85" t="s">
        <v>423</v>
      </c>
      <c r="D85" t="b">
        <v>0</v>
      </c>
      <c r="E85" s="17" t="s">
        <v>288</v>
      </c>
      <c r="F85" s="18" t="s">
        <v>269</v>
      </c>
      <c r="G85">
        <v>140</v>
      </c>
      <c r="H85" t="b">
        <v>1</v>
      </c>
      <c r="I85">
        <v>2</v>
      </c>
      <c r="J85" t="str">
        <f>TableExercise[[#This Row],[eKey]]</f>
        <v>PRESET-EXERCISE-PIKEPUSHUPS</v>
      </c>
      <c r="K85" t="s">
        <v>962</v>
      </c>
      <c r="L85" t="str" cm="1">
        <f t="array" ref="L8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5" t="str" cm="1">
        <f t="array" ref="M85">IFERROR(
  _xlfn.TEXTJOIN(", ", TRUE, _xlfn._xlws.FILTER(TableExerciseXMuscle[muscleKey],
    (TableExerciseXMuscle[relExercise] = TableExercise[[#This Row],[ExerciseID]]) * (TableExerciseXMuscle[efficiency] = 2)
  )),
  "none"
)</f>
        <v>Chest-High, Deltoids-Front</v>
      </c>
      <c r="N85" t="str">
        <f>IF(COUNTIF(TableExerciseMetric[relExerciseStandard], TableExercise[[#This Row],[ExerciseID]]) &gt; 0, "Match", "No match")</f>
        <v>Match</v>
      </c>
    </row>
    <row r="86" spans="1:14">
      <c r="A86">
        <v>0</v>
      </c>
      <c r="B86" t="s">
        <v>1014</v>
      </c>
      <c r="C86" t="s">
        <v>425</v>
      </c>
      <c r="D86" t="b">
        <v>0</v>
      </c>
      <c r="E86" s="17" t="s">
        <v>272</v>
      </c>
      <c r="F86" s="18" t="s">
        <v>271</v>
      </c>
      <c r="G86">
        <v>142</v>
      </c>
      <c r="H86" t="b">
        <v>1</v>
      </c>
      <c r="I86">
        <v>0</v>
      </c>
      <c r="J86" t="str">
        <f>TableExercise[[#This Row],[eKey]]</f>
        <v>PRESET-EXERCISE-PLANK</v>
      </c>
      <c r="K86" t="s">
        <v>963</v>
      </c>
      <c r="L86" t="str" cm="1">
        <f t="array" ref="L8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6" t="str" cm="1">
        <f t="array" ref="M86">IFERROR(
  _xlfn.TEXTJOIN(", ", TRUE, _xlfn._xlws.FILTER(TableExerciseXMuscle[muscleKey],
    (TableExerciseXMuscle[relExercise] = TableExercise[[#This Row],[ExerciseID]]) * (TableExerciseXMuscle[efficiency] = 2)
  )),
  "none"
)</f>
        <v>Abs, TransverseAbdominis</v>
      </c>
      <c r="N86" t="str">
        <f>IF(COUNTIF(TableExerciseMetric[relExerciseStandard], TableExercise[[#This Row],[ExerciseID]]) &gt; 0, "Match", "No match")</f>
        <v>Match</v>
      </c>
    </row>
    <row r="87" spans="1:14">
      <c r="A87">
        <v>2</v>
      </c>
      <c r="B87" t="s">
        <v>1005</v>
      </c>
      <c r="C87" t="s">
        <v>639</v>
      </c>
      <c r="D87" t="b">
        <v>0</v>
      </c>
      <c r="E87" s="17" t="s">
        <v>583</v>
      </c>
      <c r="F87" s="18" t="s">
        <v>526</v>
      </c>
      <c r="G87">
        <v>232</v>
      </c>
      <c r="H87" t="b">
        <v>1</v>
      </c>
      <c r="I87">
        <v>2</v>
      </c>
      <c r="J87" t="str">
        <f>TableExercise[[#This Row],[eKey]]</f>
        <v>PRESET-EXERCISE-PLANKROPEDRAGCABLEDRAGFROMPLANK</v>
      </c>
      <c r="K87" t="s">
        <v>963</v>
      </c>
      <c r="L87" t="str" cm="1">
        <f t="array" ref="L8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7" t="str" cm="1">
        <f t="array" ref="M87">IFERROR(
  _xlfn.TEXTJOIN(", ", TRUE, _xlfn._xlws.FILTER(TableExerciseXMuscle[muscleKey],
    (TableExerciseXMuscle[relExercise] = TableExercise[[#This Row],[ExerciseID]]) * (TableExerciseXMuscle[efficiency] = 2)
  )),
  "none"
)</f>
        <v>Chest-Middle</v>
      </c>
      <c r="N87" t="str">
        <f>IF(COUNTIF(TableExerciseMetric[relExerciseStandard], TableExercise[[#This Row],[ExerciseID]]) &gt; 0, "Match", "No match")</f>
        <v>Match</v>
      </c>
    </row>
    <row r="88" spans="1:14">
      <c r="A88">
        <v>2</v>
      </c>
      <c r="B88" t="s">
        <v>1015</v>
      </c>
      <c r="C88" t="s">
        <v>712</v>
      </c>
      <c r="D88" t="b">
        <v>0</v>
      </c>
      <c r="E88" s="17" t="s">
        <v>677</v>
      </c>
      <c r="F88" s="18" t="s">
        <v>673</v>
      </c>
      <c r="G88">
        <v>245</v>
      </c>
      <c r="H88" t="b">
        <v>1</v>
      </c>
      <c r="I88">
        <v>2</v>
      </c>
      <c r="J88" t="str">
        <f>TableExercise[[#This Row],[eKey]]</f>
        <v>PRESET-EXERCISE-PLANKWITHABDOMINALHOLLOWING</v>
      </c>
      <c r="K88" t="s">
        <v>963</v>
      </c>
      <c r="L88" t="str" cm="1">
        <f t="array" ref="L8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8" t="str" cm="1">
        <f t="array" ref="M88">IFERROR(
  _xlfn.TEXTJOIN(", ", TRUE, _xlfn._xlws.FILTER(TableExerciseXMuscle[muscleKey],
    (TableExerciseXMuscle[relExercise] = TableExercise[[#This Row],[ExerciseID]]) * (TableExerciseXMuscle[efficiency] = 2)
  )),
  "none"
)</f>
        <v>Core, TransverseAbdominis</v>
      </c>
      <c r="N88" t="str">
        <f>IF(COUNTIF(TableExerciseMetric[relExerciseStandard], TableExercise[[#This Row],[ExerciseID]]) &gt; 0, "Match", "No match")</f>
        <v>Match</v>
      </c>
    </row>
    <row r="89" spans="1:14">
      <c r="A89">
        <v>0</v>
      </c>
      <c r="B89" t="s">
        <v>984</v>
      </c>
      <c r="C89" t="s">
        <v>713</v>
      </c>
      <c r="D89" t="b">
        <v>0</v>
      </c>
      <c r="E89" s="17" t="s">
        <v>449</v>
      </c>
      <c r="F89" s="18" t="s">
        <v>441</v>
      </c>
      <c r="G89">
        <v>159</v>
      </c>
      <c r="H89" t="b">
        <v>1</v>
      </c>
      <c r="I89">
        <v>2</v>
      </c>
      <c r="J89" t="str">
        <f>TableExercise[[#This Row],[eKey]]</f>
        <v>PRESET-EXERCISE-PLANKWITHARMABDUCTION</v>
      </c>
      <c r="K89" t="s">
        <v>963</v>
      </c>
      <c r="L89" t="str" cm="1">
        <f t="array" ref="L8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9" t="str" cm="1">
        <f t="array" ref="M89">IFERROR(
  _xlfn.TEXTJOIN(", ", TRUE, _xlfn._xlws.FILTER(TableExerciseXMuscle[muscleKey],
    (TableExerciseXMuscle[relExercise] = TableExercise[[#This Row],[ExerciseID]]) * (TableExerciseXMuscle[efficiency] = 2)
  )),
  "none"
)</f>
        <v>Deltoids-Middle</v>
      </c>
      <c r="N89" t="str">
        <f>IF(COUNTIF(TableExerciseMetric[relExerciseStandard], TableExercise[[#This Row],[ExerciseID]]) &gt; 0, "Match", "No match")</f>
        <v>Match</v>
      </c>
    </row>
    <row r="90" spans="1:14">
      <c r="A90">
        <v>1</v>
      </c>
      <c r="B90" t="s">
        <v>1003</v>
      </c>
      <c r="C90" t="s">
        <v>626</v>
      </c>
      <c r="D90" t="b">
        <v>0</v>
      </c>
      <c r="E90" s="17" t="s">
        <v>570</v>
      </c>
      <c r="F90" s="18" t="s">
        <v>514</v>
      </c>
      <c r="G90">
        <v>219</v>
      </c>
      <c r="H90" t="b">
        <v>1</v>
      </c>
      <c r="I90">
        <v>1</v>
      </c>
      <c r="J90" t="str">
        <f>TableExercise[[#This Row],[eKey]]</f>
        <v>PRESET-EXERCISE-PLANKWITHARMLIFTS</v>
      </c>
      <c r="K90" t="s">
        <v>963</v>
      </c>
      <c r="L90" t="str" cm="1">
        <f t="array" ref="L9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90" t="str" cm="1">
        <f t="array" ref="M90">IFERROR(
  _xlfn.TEXTJOIN(", ", TRUE, _xlfn._xlws.FILTER(TableExerciseXMuscle[muscleKey],
    (TableExerciseXMuscle[relExercise] = TableExercise[[#This Row],[ExerciseID]]) * (TableExerciseXMuscle[efficiency] = 2)
  )),
  "none"
)</f>
        <v>Core</v>
      </c>
      <c r="N90" t="str">
        <f>IF(COUNTIF(TableExerciseMetric[relExerciseStandard], TableExercise[[#This Row],[ExerciseID]]) &gt; 0, "Match", "No match")</f>
        <v>Match</v>
      </c>
    </row>
    <row r="91" spans="1:14">
      <c r="A91">
        <v>1</v>
      </c>
      <c r="B91" t="s">
        <v>1016</v>
      </c>
      <c r="C91" t="s">
        <v>586</v>
      </c>
      <c r="D91" t="b">
        <v>0</v>
      </c>
      <c r="E91" s="17" t="s">
        <v>529</v>
      </c>
      <c r="F91" s="18" t="s">
        <v>475</v>
      </c>
      <c r="G91">
        <v>175</v>
      </c>
      <c r="H91" t="b">
        <v>1</v>
      </c>
      <c r="I91">
        <v>2</v>
      </c>
      <c r="J91" t="str">
        <f>TableExercise[[#This Row],[eKey]]</f>
        <v>PRESET-EXERCISE-PLANKWITHSHOULDERTAPSANDTORSOTILT</v>
      </c>
      <c r="K91" t="s">
        <v>963</v>
      </c>
      <c r="L91" t="str" cm="1">
        <f t="array" ref="L9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91" t="str" cm="1">
        <f t="array" ref="M91">IFERROR(
  _xlfn.TEXTJOIN(", ", TRUE, _xlfn._xlws.FILTER(TableExerciseXMuscle[muscleKey],
    (TableExerciseXMuscle[relExercise] = TableExercise[[#This Row],[ExerciseID]]) * (TableExerciseXMuscle[efficiency] = 2)
  )),
  "none"
)</f>
        <v>Core</v>
      </c>
      <c r="N91" t="str">
        <f>IF(COUNTIF(TableExerciseMetric[relExerciseStandard], TableExercise[[#This Row],[ExerciseID]]) &gt; 0, "Match", "No match")</f>
        <v>Match</v>
      </c>
    </row>
    <row r="92" spans="1:14">
      <c r="A92">
        <v>1</v>
      </c>
      <c r="B92" t="s">
        <v>997</v>
      </c>
      <c r="C92" t="s">
        <v>714</v>
      </c>
      <c r="D92" t="b">
        <v>0</v>
      </c>
      <c r="E92" s="17" t="s">
        <v>671</v>
      </c>
      <c r="F92" s="18" t="s">
        <v>670</v>
      </c>
      <c r="G92">
        <v>243</v>
      </c>
      <c r="H92" t="b">
        <v>1</v>
      </c>
      <c r="I92">
        <v>1</v>
      </c>
      <c r="J92" t="str">
        <f>TableExercise[[#This Row],[eKey]]</f>
        <v>PRESET-EXERCISE-PLATEHOLDWITHARMEXTENDED</v>
      </c>
      <c r="K92" t="s">
        <v>967</v>
      </c>
      <c r="L92" t="str" cm="1">
        <f t="array" ref="L9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92" t="str" cm="1">
        <f t="array" ref="M92">IFERROR(
  _xlfn.TEXTJOIN(", ", TRUE, _xlfn._xlws.FILTER(TableExerciseXMuscle[muscleKey],
    (TableExerciseXMuscle[relExercise] = TableExercise[[#This Row],[ExerciseID]]) * (TableExerciseXMuscle[efficiency] = 2)
  )),
  "none"
)</f>
        <v>Forearms-Extenders</v>
      </c>
      <c r="N92" t="str">
        <f>IF(COUNTIF(TableExerciseMetric[relExerciseStandard], TableExercise[[#This Row],[ExerciseID]]) &gt; 0, "Match", "No match")</f>
        <v>Match</v>
      </c>
    </row>
    <row r="93" spans="1:14">
      <c r="A93">
        <v>1</v>
      </c>
      <c r="B93" t="s">
        <v>1005</v>
      </c>
      <c r="C93" t="s">
        <v>634</v>
      </c>
      <c r="D93" t="b">
        <v>0</v>
      </c>
      <c r="E93" s="17" t="s">
        <v>578</v>
      </c>
      <c r="F93" s="18" t="s">
        <v>522</v>
      </c>
      <c r="G93">
        <v>227</v>
      </c>
      <c r="H93" t="b">
        <v>1</v>
      </c>
      <c r="I93">
        <v>1</v>
      </c>
      <c r="J93" t="str">
        <f>TableExercise[[#This Row],[eKey]]</f>
        <v>PRESET-EXERCISE-PULLOVERWITHDUMBBELLBOTTLELYINGONBENCH</v>
      </c>
      <c r="K93" t="s">
        <v>971</v>
      </c>
      <c r="L93" t="str" cm="1">
        <f t="array" ref="L9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 PRESET-LOCATION-GYM</v>
      </c>
      <c r="M93" t="str" cm="1">
        <f t="array" ref="M93">IFERROR(
  _xlfn.TEXTJOIN(", ", TRUE, _xlfn._xlws.FILTER(TableExerciseXMuscle[muscleKey],
    (TableExerciseXMuscle[relExercise] = TableExercise[[#This Row],[ExerciseID]]) * (TableExerciseXMuscle[efficiency] = 2)
  )),
  "none"
)</f>
        <v>Chest-High, Chest-Low, Chest-Middle, Chest-Small</v>
      </c>
      <c r="N93" t="str">
        <f>IF(COUNTIF(TableExerciseMetric[relExerciseStandard], TableExercise[[#This Row],[ExerciseID]]) &gt; 0, "Match", "No match")</f>
        <v>Match</v>
      </c>
    </row>
    <row r="94" spans="1:14">
      <c r="A94">
        <v>2</v>
      </c>
      <c r="B94" t="s">
        <v>995</v>
      </c>
      <c r="C94" t="s">
        <v>590</v>
      </c>
      <c r="D94" t="b">
        <v>0</v>
      </c>
      <c r="E94" s="17" t="s">
        <v>533</v>
      </c>
      <c r="F94" s="18" t="s">
        <v>479</v>
      </c>
      <c r="G94">
        <v>179</v>
      </c>
      <c r="H94" t="b">
        <v>1</v>
      </c>
      <c r="I94">
        <v>2</v>
      </c>
      <c r="J94" t="str">
        <f>TableExercise[[#This Row],[eKey]]</f>
        <v>PRESET-EXERCISE-PULLUPBARPUSHUPSWITHLEGSELEVATED</v>
      </c>
      <c r="K94" t="s">
        <v>962</v>
      </c>
      <c r="L94" t="str" cm="1">
        <f t="array" ref="L9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4" t="str" cm="1">
        <f t="array" ref="M94">IFERROR(
  _xlfn.TEXTJOIN(", ", TRUE, _xlfn._xlws.FILTER(TableExerciseXMuscle[muscleKey],
    (TableExerciseXMuscle[relExercise] = TableExercise[[#This Row],[ExerciseID]]) * (TableExerciseXMuscle[efficiency] = 2)
  )),
  "none"
)</f>
        <v>Chest-High</v>
      </c>
      <c r="N94" t="str">
        <f>IF(COUNTIF(TableExerciseMetric[relExerciseStandard], TableExercise[[#This Row],[ExerciseID]]) &gt; 0, "Match", "No match")</f>
        <v>Match</v>
      </c>
    </row>
    <row r="95" spans="1:14">
      <c r="A95">
        <v>2</v>
      </c>
      <c r="B95" t="s">
        <v>997</v>
      </c>
      <c r="C95" t="s">
        <v>715</v>
      </c>
      <c r="D95" t="b">
        <v>0</v>
      </c>
      <c r="E95" s="17" t="s">
        <v>452</v>
      </c>
      <c r="F95" s="18" t="s">
        <v>444</v>
      </c>
      <c r="G95">
        <v>162</v>
      </c>
      <c r="H95" t="b">
        <v>1</v>
      </c>
      <c r="I95">
        <v>2</v>
      </c>
      <c r="J95" t="str">
        <f>TableExercise[[#This Row],[eKey]]</f>
        <v>PRESET-EXERCISE-PULLUPHOLDWITHELBOWSFLARED</v>
      </c>
      <c r="K95" t="s">
        <v>965</v>
      </c>
      <c r="L95" t="str" cm="1">
        <f t="array" ref="L9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5" t="str" cm="1">
        <f t="array" ref="M95">IFERROR(
  _xlfn.TEXTJOIN(", ", TRUE, _xlfn._xlws.FILTER(TableExerciseXMuscle[muscleKey],
    (TableExerciseXMuscle[relExercise] = TableExercise[[#This Row],[ExerciseID]]) * (TableExerciseXMuscle[efficiency] = 2)
  )),
  "none"
)</f>
        <v>Biceps, Broad, Deltoids-Middle</v>
      </c>
      <c r="N95" t="str">
        <f>IF(COUNTIF(TableExerciseMetric[relExerciseStandard], TableExercise[[#This Row],[ExerciseID]]) &gt; 0, "Match", "No match")</f>
        <v>Match</v>
      </c>
    </row>
    <row r="96" spans="1:14">
      <c r="A96">
        <v>1</v>
      </c>
      <c r="B96" t="s">
        <v>983</v>
      </c>
      <c r="C96" t="s">
        <v>386</v>
      </c>
      <c r="D96" t="b">
        <v>0</v>
      </c>
      <c r="E96" s="17" t="s">
        <v>80</v>
      </c>
      <c r="F96" s="18" t="s">
        <v>113</v>
      </c>
      <c r="G96">
        <v>102</v>
      </c>
      <c r="H96" t="b">
        <v>1</v>
      </c>
      <c r="I96">
        <v>0</v>
      </c>
      <c r="J96" t="str">
        <f>TableExercise[[#This Row],[eKey]]</f>
        <v>PRESET-EXERCISE-PULLUPS</v>
      </c>
      <c r="K96" t="s">
        <v>965</v>
      </c>
      <c r="L96" t="str" cm="1">
        <f t="array" ref="L9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6" t="str" cm="1">
        <f t="array" ref="M96">IFERROR(
  _xlfn.TEXTJOIN(", ", TRUE, _xlfn._xlws.FILTER(TableExerciseXMuscle[muscleKey],
    (TableExerciseXMuscle[relExercise] = TableExercise[[#This Row],[ExerciseID]]) * (TableExerciseXMuscle[efficiency] = 2)
  )),
  "none"
)</f>
        <v>Biceps, Broad, Trapezius</v>
      </c>
      <c r="N96" t="str">
        <f>IF(COUNTIF(TableExerciseMetric[relExerciseStandard], TableExercise[[#This Row],[ExerciseID]]) &gt; 0, "Match", "No match")</f>
        <v>Match</v>
      </c>
    </row>
    <row r="97" spans="1:14">
      <c r="A97">
        <v>2</v>
      </c>
      <c r="B97" t="s">
        <v>1010</v>
      </c>
      <c r="C97" t="s">
        <v>630</v>
      </c>
      <c r="D97" t="b">
        <v>0</v>
      </c>
      <c r="E97" s="17" t="s">
        <v>574</v>
      </c>
      <c r="F97" s="18" t="s">
        <v>518</v>
      </c>
      <c r="G97">
        <v>223</v>
      </c>
      <c r="H97" t="b">
        <v>1</v>
      </c>
      <c r="I97">
        <v>0</v>
      </c>
      <c r="J97" t="str">
        <f>TableExercise[[#This Row],[eKey]]</f>
        <v>PRESET-EXERCISE-PULLUPSWITHNARROWREVERSEGRIP</v>
      </c>
      <c r="K97" t="s">
        <v>965</v>
      </c>
      <c r="L97" t="str" cm="1">
        <f t="array" ref="L9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7" t="str" cm="1">
        <f t="array" ref="M97">IFERROR(
  _xlfn.TEXTJOIN(", ", TRUE, _xlfn._xlws.FILTER(TableExerciseXMuscle[muscleKey],
    (TableExerciseXMuscle[relExercise] = TableExercise[[#This Row],[ExerciseID]]) * (TableExerciseXMuscle[efficiency] = 2)
  )),
  "none"
)</f>
        <v>Chest-High</v>
      </c>
      <c r="N97" t="str">
        <f>IF(COUNTIF(TableExerciseMetric[relExerciseStandard], TableExercise[[#This Row],[ExerciseID]]) &gt; 0, "Match", "No match")</f>
        <v>Match</v>
      </c>
    </row>
    <row r="98" spans="1:14">
      <c r="A98">
        <v>2</v>
      </c>
      <c r="B98" t="s">
        <v>1010</v>
      </c>
      <c r="C98" t="s">
        <v>602</v>
      </c>
      <c r="D98" t="b">
        <v>0</v>
      </c>
      <c r="E98" s="17" t="s">
        <v>546</v>
      </c>
      <c r="F98" s="18" t="s">
        <v>491</v>
      </c>
      <c r="G98">
        <v>194</v>
      </c>
      <c r="H98" t="b">
        <v>1</v>
      </c>
      <c r="I98">
        <v>1</v>
      </c>
      <c r="J98" t="str">
        <f>TableExercise[[#This Row],[eKey]]</f>
        <v>PRESET-EXERCISE-PULLUPSWITHWIDEGRIPFOCUSINGONCHEST</v>
      </c>
      <c r="K98" t="s">
        <v>965</v>
      </c>
      <c r="L98" t="str" cm="1">
        <f t="array" ref="L9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8" t="str" cm="1">
        <f t="array" ref="M98">IFERROR(
  _xlfn.TEXTJOIN(", ", TRUE, _xlfn._xlws.FILTER(TableExerciseXMuscle[muscleKey],
    (TableExerciseXMuscle[relExercise] = TableExercise[[#This Row],[ExerciseID]]) * (TableExerciseXMuscle[efficiency] = 2)
  )),
  "none"
)</f>
        <v>Deltoids-Middle</v>
      </c>
      <c r="N98" t="str">
        <f>IF(COUNTIF(TableExerciseMetric[relExerciseStandard], TableExercise[[#This Row],[ExerciseID]]) &gt; 0, "Match", "No match")</f>
        <v>Match</v>
      </c>
    </row>
    <row r="99" spans="1:14">
      <c r="A99">
        <v>1</v>
      </c>
      <c r="B99" t="s">
        <v>994</v>
      </c>
      <c r="C99" t="s">
        <v>436</v>
      </c>
      <c r="D99" t="b">
        <v>0</v>
      </c>
      <c r="E99" s="17" t="s">
        <v>293</v>
      </c>
      <c r="F99" s="18" t="s">
        <v>138</v>
      </c>
      <c r="G99">
        <v>154</v>
      </c>
      <c r="H99" t="b">
        <v>1</v>
      </c>
      <c r="I99">
        <v>0</v>
      </c>
      <c r="J99" s="17" t="str">
        <f>TableExercise[[#This Row],[eKey]]</f>
        <v>PRESET-EXERCISE-PUSHUPS</v>
      </c>
      <c r="K99" t="s">
        <v>962</v>
      </c>
      <c r="L99" t="str" cm="1">
        <f t="array" ref="L9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99" t="str" cm="1">
        <f t="array" ref="M99">IFERROR(
  _xlfn.TEXTJOIN(", ", TRUE, _xlfn._xlws.FILTER(TableExerciseXMuscle[muscleKey],
    (TableExerciseXMuscle[relExercise] = TableExercise[[#This Row],[ExerciseID]]) * (TableExerciseXMuscle[efficiency] = 2)
  )),
  "none"
)</f>
        <v>Chest-High, Chest-Low, Chest-Middle, Chest-Small</v>
      </c>
      <c r="N99" t="str">
        <f>IF(COUNTIF(TableExerciseMetric[relExerciseStandard], TableExercise[[#This Row],[ExerciseID]]) &gt; 0, "Match", "No match")</f>
        <v>Match</v>
      </c>
    </row>
    <row r="100" spans="1:14">
      <c r="A100">
        <v>2</v>
      </c>
      <c r="B100" t="s">
        <v>985</v>
      </c>
      <c r="C100" t="s">
        <v>668</v>
      </c>
      <c r="D100" t="b">
        <v>0</v>
      </c>
      <c r="E100" s="17" t="s">
        <v>658</v>
      </c>
      <c r="F100" s="18" t="s">
        <v>645</v>
      </c>
      <c r="G100">
        <v>241</v>
      </c>
      <c r="H100" t="b">
        <v>1</v>
      </c>
      <c r="I100">
        <v>2</v>
      </c>
      <c r="J100" t="str">
        <f>TableExercise[[#This Row],[eKey]]</f>
        <v>PRESET-EXERCISE-PUSHUPSONFINGERTIPS</v>
      </c>
      <c r="K100" t="s">
        <v>962</v>
      </c>
      <c r="L100" t="str" cm="1">
        <f t="array" ref="L10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0" t="str" cm="1">
        <f t="array" ref="M100">IFERROR(
  _xlfn.TEXTJOIN(", ", TRUE, _xlfn._xlws.FILTER(TableExerciseXMuscle[muscleKey],
    (TableExerciseXMuscle[relExercise] = TableExercise[[#This Row],[ExerciseID]]) * (TableExerciseXMuscle[efficiency] = 2)
  )),
  "none"
)</f>
        <v>Chest-High, Chest-Low, Chest-Middle, Chest-Small, Core, Triceps</v>
      </c>
      <c r="N100" t="str">
        <f>IF(COUNTIF(TableExerciseMetric[relExerciseStandard], TableExercise[[#This Row],[ExerciseID]]) &gt; 0, "Match", "No match")</f>
        <v>Match</v>
      </c>
    </row>
    <row r="101" spans="1:14">
      <c r="A101">
        <v>1</v>
      </c>
      <c r="B101" t="s">
        <v>995</v>
      </c>
      <c r="C101" t="s">
        <v>604</v>
      </c>
      <c r="D101" t="b">
        <v>0</v>
      </c>
      <c r="E101" s="17" t="s">
        <v>548</v>
      </c>
      <c r="F101" s="19" t="s">
        <v>493</v>
      </c>
      <c r="G101">
        <v>196</v>
      </c>
      <c r="H101" t="b">
        <v>1</v>
      </c>
      <c r="I101">
        <v>2</v>
      </c>
      <c r="J101" t="str">
        <f>TableExercise[[#This Row],[eKey]]</f>
        <v>PRESET-EXERCISE-PUSHUPSWITHBALLROLLBETWEENHANDS</v>
      </c>
      <c r="K101" t="s">
        <v>962</v>
      </c>
      <c r="L101" t="str" cm="1">
        <f t="array" ref="L10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1" t="str" cm="1">
        <f t="array" ref="M101">IFERROR(
  _xlfn.TEXTJOIN(", ", TRUE, _xlfn._xlws.FILTER(TableExerciseXMuscle[muscleKey],
    (TableExerciseXMuscle[relExercise] = TableExercise[[#This Row],[ExerciseID]]) * (TableExerciseXMuscle[efficiency] = 2)
  )),
  "none"
)</f>
        <v>Chest-Middle</v>
      </c>
      <c r="N101" t="str">
        <f>IF(COUNTIF(TableExerciseMetric[relExerciseStandard], TableExercise[[#This Row],[ExerciseID]]) &gt; 0, "Match", "No match")</f>
        <v>Match</v>
      </c>
    </row>
    <row r="102" spans="1:14">
      <c r="A102">
        <v>1</v>
      </c>
      <c r="B102" t="s">
        <v>1017</v>
      </c>
      <c r="C102" t="s">
        <v>625</v>
      </c>
      <c r="D102" t="b">
        <v>0</v>
      </c>
      <c r="E102" s="17" t="s">
        <v>569</v>
      </c>
      <c r="F102" s="18" t="s">
        <v>513</v>
      </c>
      <c r="G102">
        <v>218</v>
      </c>
      <c r="H102" t="b">
        <v>1</v>
      </c>
      <c r="I102">
        <v>2</v>
      </c>
      <c r="J102" t="str">
        <f>TableExercise[[#This Row],[eKey]]</f>
        <v>PRESET-EXERCISE-PUSHUPSWITHELBOWTOKNEETOUCH</v>
      </c>
      <c r="K102" t="s">
        <v>962</v>
      </c>
      <c r="L102" t="str" cm="1">
        <f t="array" ref="L10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2" t="str" cm="1">
        <f t="array" ref="M102">IFERROR(
  _xlfn.TEXTJOIN(", ", TRUE, _xlfn._xlws.FILTER(TableExerciseXMuscle[muscleKey],
    (TableExerciseXMuscle[relExercise] = TableExercise[[#This Row],[ExerciseID]]) * (TableExerciseXMuscle[efficiency] = 2)
  )),
  "none"
)</f>
        <v>Obliques</v>
      </c>
      <c r="N102" t="str">
        <f>IF(COUNTIF(TableExerciseMetric[relExerciseStandard], TableExercise[[#This Row],[ExerciseID]]) &gt; 0, "Match", "No match")</f>
        <v>Match</v>
      </c>
    </row>
    <row r="103" spans="1:14">
      <c r="A103">
        <v>1</v>
      </c>
      <c r="B103" t="s">
        <v>995</v>
      </c>
      <c r="C103" t="s">
        <v>584</v>
      </c>
      <c r="D103" t="b">
        <v>0</v>
      </c>
      <c r="E103" s="17" t="s">
        <v>527</v>
      </c>
      <c r="F103" s="18" t="s">
        <v>473</v>
      </c>
      <c r="G103">
        <v>173</v>
      </c>
      <c r="H103" t="b">
        <v>1</v>
      </c>
      <c r="I103">
        <v>1</v>
      </c>
      <c r="J103" t="str">
        <f>TableExercise[[#This Row],[eKey]]</f>
        <v>PRESET-EXERCISE-PUSHUPSWITHFEETELEVATED</v>
      </c>
      <c r="K103" t="s">
        <v>962</v>
      </c>
      <c r="L103" t="str" cm="1">
        <f t="array" ref="L10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03" t="str" cm="1">
        <f t="array" ref="M103">IFERROR(
  _xlfn.TEXTJOIN(", ", TRUE, _xlfn._xlws.FILTER(TableExerciseXMuscle[muscleKey],
    (TableExerciseXMuscle[relExercise] = TableExercise[[#This Row],[ExerciseID]]) * (TableExerciseXMuscle[efficiency] = 2)
  )),
  "none"
)</f>
        <v>Chest-High</v>
      </c>
      <c r="N103" t="str">
        <f>IF(COUNTIF(TableExerciseMetric[relExerciseStandard], TableExercise[[#This Row],[ExerciseID]]) &gt; 0, "Match", "No match")</f>
        <v>Match</v>
      </c>
    </row>
    <row r="104" spans="1:14">
      <c r="A104">
        <v>0</v>
      </c>
      <c r="B104" t="s">
        <v>995</v>
      </c>
      <c r="C104" t="s">
        <v>611</v>
      </c>
      <c r="D104" t="b">
        <v>0</v>
      </c>
      <c r="E104" s="17" t="s">
        <v>555</v>
      </c>
      <c r="F104" s="18" t="s">
        <v>500</v>
      </c>
      <c r="G104">
        <v>203</v>
      </c>
      <c r="H104" t="b">
        <v>1</v>
      </c>
      <c r="I104">
        <v>0</v>
      </c>
      <c r="J104" t="str">
        <f>TableExercise[[#This Row],[eKey]]</f>
        <v>PRESET-EXERCISE-PUSHUPSWITHHANDSELEVATED</v>
      </c>
      <c r="K104" t="s">
        <v>962</v>
      </c>
      <c r="L104" t="str" cm="1">
        <f t="array" ref="L10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04" t="str" cm="1">
        <f t="array" ref="M104">IFERROR(
  _xlfn.TEXTJOIN(", ", TRUE, _xlfn._xlws.FILTER(TableExerciseXMuscle[muscleKey],
    (TableExerciseXMuscle[relExercise] = TableExercise[[#This Row],[ExerciseID]]) * (TableExerciseXMuscle[efficiency] = 2)
  )),
  "none"
)</f>
        <v>Chest-Low</v>
      </c>
      <c r="N104" t="str">
        <f>IF(COUNTIF(TableExerciseMetric[relExerciseStandard], TableExercise[[#This Row],[ExerciseID]]) &gt; 0, "Match", "No match")</f>
        <v>Match</v>
      </c>
    </row>
    <row r="105" spans="1:14">
      <c r="A105">
        <v>1</v>
      </c>
      <c r="B105" t="s">
        <v>995</v>
      </c>
      <c r="C105" t="s">
        <v>592</v>
      </c>
      <c r="D105" t="b">
        <v>0</v>
      </c>
      <c r="E105" s="17" t="s">
        <v>535</v>
      </c>
      <c r="F105" s="18" t="s">
        <v>481</v>
      </c>
      <c r="G105">
        <v>181</v>
      </c>
      <c r="H105" t="b">
        <v>1</v>
      </c>
      <c r="I105">
        <v>2</v>
      </c>
      <c r="J105" t="str">
        <f>TableExercise[[#This Row],[eKey]]</f>
        <v>PRESET-EXERCISE-RAILINGPUSHUPSWITHFOCUSONUPPERCHEST</v>
      </c>
      <c r="K105" t="s">
        <v>962</v>
      </c>
      <c r="L105" t="str" cm="1">
        <f t="array" ref="L10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5" t="str" cm="1">
        <f t="array" ref="M105">IFERROR(
  _xlfn.TEXTJOIN(", ", TRUE, _xlfn._xlws.FILTER(TableExerciseXMuscle[muscleKey],
    (TableExerciseXMuscle[relExercise] = TableExercise[[#This Row],[ExerciseID]]) * (TableExerciseXMuscle[efficiency] = 2)
  )),
  "none"
)</f>
        <v>Chest-High</v>
      </c>
      <c r="N105" t="str">
        <f>IF(COUNTIF(TableExerciseMetric[relExerciseStandard], TableExercise[[#This Row],[ExerciseID]]) &gt; 0, "Match", "No match")</f>
        <v>Match</v>
      </c>
    </row>
    <row r="106" spans="1:14">
      <c r="A106">
        <v>1</v>
      </c>
      <c r="B106" t="s">
        <v>1018</v>
      </c>
      <c r="C106" t="s">
        <v>716</v>
      </c>
      <c r="D106" t="b">
        <v>0</v>
      </c>
      <c r="E106" s="17" t="s">
        <v>468</v>
      </c>
      <c r="F106" s="18" t="s">
        <v>458</v>
      </c>
      <c r="G106">
        <v>168</v>
      </c>
      <c r="H106" t="b">
        <v>1</v>
      </c>
      <c r="I106">
        <v>2</v>
      </c>
      <c r="J106" t="str">
        <f>TableExercise[[#This Row],[eKey]]</f>
        <v>PRESET-EXERCISE-REARARMREACHFROMPUSHUPPOSITION</v>
      </c>
      <c r="K106" t="s">
        <v>962</v>
      </c>
      <c r="L106" t="str" cm="1">
        <f t="array" ref="L10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6" t="str" cm="1">
        <f t="array" ref="M106">IFERROR(
  _xlfn.TEXTJOIN(", ", TRUE, _xlfn._xlws.FILTER(TableExerciseXMuscle[muscleKey],
    (TableExerciseXMuscle[relExercise] = TableExercise[[#This Row],[ExerciseID]]) * (TableExerciseXMuscle[efficiency] = 2)
  )),
  "none"
)</f>
        <v>Core, Deltoids-Rear</v>
      </c>
      <c r="N106" t="str">
        <f>IF(COUNTIF(TableExerciseMetric[relExerciseStandard], TableExercise[[#This Row],[ExerciseID]]) &gt; 0, "Match", "No match")</f>
        <v>Match</v>
      </c>
    </row>
    <row r="107" spans="1:14">
      <c r="A107">
        <v>0</v>
      </c>
      <c r="B107" t="s">
        <v>999</v>
      </c>
      <c r="C107" t="s">
        <v>598</v>
      </c>
      <c r="D107" t="b">
        <v>0</v>
      </c>
      <c r="E107" s="17" t="s">
        <v>542</v>
      </c>
      <c r="F107" s="18" t="s">
        <v>487</v>
      </c>
      <c r="G107">
        <v>190</v>
      </c>
      <c r="H107" t="b">
        <v>1</v>
      </c>
      <c r="I107">
        <v>1</v>
      </c>
      <c r="J107" t="str">
        <f>TableExercise[[#This Row],[eKey]]</f>
        <v>PRESET-EXERCISE-RESISTANCEBANDCHESTPRESS</v>
      </c>
      <c r="K107" t="s">
        <v>949</v>
      </c>
      <c r="L107" t="str" cm="1">
        <f t="array" ref="L10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7" t="str" cm="1">
        <f t="array" ref="M107">IFERROR(
  _xlfn.TEXTJOIN(", ", TRUE, _xlfn._xlws.FILTER(TableExerciseXMuscle[muscleKey],
    (TableExerciseXMuscle[relExercise] = TableExercise[[#This Row],[ExerciseID]]) * (TableExerciseXMuscle[efficiency] = 2)
  )),
  "none"
)</f>
        <v>Chest-Middle</v>
      </c>
      <c r="N107" t="str">
        <f>IF(COUNTIF(TableExerciseMetric[relExerciseStandard], TableExercise[[#This Row],[ExerciseID]]) &gt; 0, "Match", "No match")</f>
        <v>Match</v>
      </c>
    </row>
    <row r="108" spans="1:14">
      <c r="A108">
        <v>0</v>
      </c>
      <c r="B108" t="s">
        <v>999</v>
      </c>
      <c r="C108" t="s">
        <v>605</v>
      </c>
      <c r="D108" t="b">
        <v>0</v>
      </c>
      <c r="E108" s="17" t="s">
        <v>549</v>
      </c>
      <c r="F108" s="18" t="s">
        <v>494</v>
      </c>
      <c r="G108">
        <v>197</v>
      </c>
      <c r="H108" t="b">
        <v>1</v>
      </c>
      <c r="I108">
        <v>1</v>
      </c>
      <c r="J108" t="str">
        <f>TableExercise[[#This Row],[eKey]]</f>
        <v>PRESET-EXERCISE-RESISTANCEBANDCHESTPRESSWHILESTANDING</v>
      </c>
      <c r="K108" t="s">
        <v>949</v>
      </c>
      <c r="L108" t="str" cm="1">
        <f t="array" ref="L10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8" t="str" cm="1">
        <f t="array" ref="M108">IFERROR(
  _xlfn.TEXTJOIN(", ", TRUE, _xlfn._xlws.FILTER(TableExerciseXMuscle[muscleKey],
    (TableExerciseXMuscle[relExercise] = TableExercise[[#This Row],[ExerciseID]]) * (TableExerciseXMuscle[efficiency] = 2)
  )),
  "none"
)</f>
        <v>Chest-Middle</v>
      </c>
      <c r="N108" t="str">
        <f>IF(COUNTIF(TableExerciseMetric[relExerciseStandard], TableExercise[[#This Row],[ExerciseID]]) &gt; 0, "Match", "No match")</f>
        <v>Match</v>
      </c>
    </row>
    <row r="109" spans="1:14">
      <c r="A109">
        <v>0</v>
      </c>
      <c r="B109" t="s">
        <v>983</v>
      </c>
      <c r="C109" t="s">
        <v>618</v>
      </c>
      <c r="D109" t="b">
        <v>0</v>
      </c>
      <c r="E109" s="17" t="s">
        <v>562</v>
      </c>
      <c r="F109" s="18" t="s">
        <v>506</v>
      </c>
      <c r="G109">
        <v>210</v>
      </c>
      <c r="H109" t="b">
        <v>1</v>
      </c>
      <c r="I109">
        <v>1</v>
      </c>
      <c r="J109" t="str">
        <f>TableExercise[[#This Row],[eKey]]</f>
        <v>PRESET-EXERCISE-RESISTANCEBANDDOWNWARDPULL</v>
      </c>
      <c r="K109" t="s">
        <v>971</v>
      </c>
      <c r="L109" t="str" cm="1">
        <f t="array" ref="L10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9" t="str" cm="1">
        <f t="array" ref="M109">IFERROR(
  _xlfn.TEXTJOIN(", ", TRUE, _xlfn._xlws.FILTER(TableExerciseXMuscle[muscleKey],
    (TableExerciseXMuscle[relExercise] = TableExercise[[#This Row],[ExerciseID]]) * (TableExerciseXMuscle[efficiency] = 2)
  )),
  "none"
)</f>
        <v>Chest-Low</v>
      </c>
      <c r="N109" t="str">
        <f>IF(COUNTIF(TableExerciseMetric[relExerciseStandard], TableExercise[[#This Row],[ExerciseID]]) &gt; 0, "Match", "No match")</f>
        <v>Match</v>
      </c>
    </row>
    <row r="110" spans="1:14">
      <c r="A110">
        <v>0</v>
      </c>
      <c r="B110" t="s">
        <v>989</v>
      </c>
      <c r="C110" t="s">
        <v>633</v>
      </c>
      <c r="D110" t="b">
        <v>0</v>
      </c>
      <c r="E110" s="17" t="s">
        <v>577</v>
      </c>
      <c r="F110" s="18" t="s">
        <v>521</v>
      </c>
      <c r="G110">
        <v>226</v>
      </c>
      <c r="H110" t="b">
        <v>1</v>
      </c>
      <c r="I110">
        <v>2</v>
      </c>
      <c r="J110" t="str">
        <f>TableExercise[[#This Row],[eKey]]</f>
        <v>PRESET-EXERCISE-RESISTANCEBANDFLYATHIGHPOSITION</v>
      </c>
      <c r="K110" t="s">
        <v>967</v>
      </c>
      <c r="L110" t="str" cm="1">
        <f t="array" ref="L11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0" t="str" cm="1">
        <f t="array" ref="M110">IFERROR(
  _xlfn.TEXTJOIN(", ", TRUE, _xlfn._xlws.FILTER(TableExerciseXMuscle[muscleKey],
    (TableExerciseXMuscle[relExercise] = TableExercise[[#This Row],[ExerciseID]]) * (TableExerciseXMuscle[efficiency] = 2)
  )),
  "none"
)</f>
        <v>Chest-High</v>
      </c>
      <c r="N110" t="str">
        <f>IF(COUNTIF(TableExerciseMetric[relExerciseStandard], TableExercise[[#This Row],[ExerciseID]]) &gt; 0, "Match", "No match")</f>
        <v>Match</v>
      </c>
    </row>
    <row r="111" spans="1:14">
      <c r="A111">
        <v>0</v>
      </c>
      <c r="B111" t="s">
        <v>1002</v>
      </c>
      <c r="C111" t="s">
        <v>599</v>
      </c>
      <c r="D111" t="b">
        <v>0</v>
      </c>
      <c r="E111" s="17" t="s">
        <v>543</v>
      </c>
      <c r="F111" s="18" t="s">
        <v>488</v>
      </c>
      <c r="G111">
        <v>191</v>
      </c>
      <c r="H111" t="b">
        <v>1</v>
      </c>
      <c r="I111">
        <v>2</v>
      </c>
      <c r="J111" t="str">
        <f>TableExercise[[#This Row],[eKey]]</f>
        <v>PRESET-EXERCISE-RESISTANCEBANDFLYLYINGDOWN</v>
      </c>
      <c r="K111" t="s">
        <v>960</v>
      </c>
      <c r="L111" t="str" cm="1">
        <f t="array" ref="L11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1" t="str" cm="1">
        <f t="array" ref="M111">IFERROR(
  _xlfn.TEXTJOIN(", ", TRUE, _xlfn._xlws.FILTER(TableExerciseXMuscle[muscleKey],
    (TableExerciseXMuscle[relExercise] = TableExercise[[#This Row],[ExerciseID]]) * (TableExerciseXMuscle[efficiency] = 2)
  )),
  "none"
)</f>
        <v>Chest-Middle</v>
      </c>
      <c r="N111" t="str">
        <f>IF(COUNTIF(TableExerciseMetric[relExerciseStandard], TableExercise[[#This Row],[ExerciseID]]) &gt; 0, "Match", "No match")</f>
        <v>Match</v>
      </c>
    </row>
    <row r="112" spans="1:14">
      <c r="A112">
        <v>0</v>
      </c>
      <c r="B112" t="s">
        <v>999</v>
      </c>
      <c r="C112" t="s">
        <v>593</v>
      </c>
      <c r="D112" t="b">
        <v>0</v>
      </c>
      <c r="E112" s="17" t="s">
        <v>536</v>
      </c>
      <c r="F112" s="18" t="s">
        <v>482</v>
      </c>
      <c r="G112">
        <v>182</v>
      </c>
      <c r="H112" t="b">
        <v>1</v>
      </c>
      <c r="I112">
        <v>1</v>
      </c>
      <c r="J112" t="str">
        <f>TableExercise[[#This Row],[eKey]]</f>
        <v>PRESET-EXERCISE-RESISTANCEBANDINCLINEPRESSWHILESTANDING</v>
      </c>
      <c r="K112" t="s">
        <v>951</v>
      </c>
      <c r="L112" t="str" cm="1">
        <f t="array" ref="L11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2" t="str" cm="1">
        <f t="array" ref="M112">IFERROR(
  _xlfn.TEXTJOIN(", ", TRUE, _xlfn._xlws.FILTER(TableExerciseXMuscle[muscleKey],
    (TableExerciseXMuscle[relExercise] = TableExercise[[#This Row],[ExerciseID]]) * (TableExerciseXMuscle[efficiency] = 2)
  )),
  "none"
)</f>
        <v>Chest-High</v>
      </c>
      <c r="N112" t="str">
        <f>IF(COUNTIF(TableExerciseMetric[relExerciseStandard], TableExercise[[#This Row],[ExerciseID]]) &gt; 0, "Match", "No match")</f>
        <v>Match</v>
      </c>
    </row>
    <row r="113" spans="1:14">
      <c r="A113">
        <v>0</v>
      </c>
      <c r="B113" t="s">
        <v>999</v>
      </c>
      <c r="C113" t="s">
        <v>614</v>
      </c>
      <c r="D113" t="b">
        <v>0</v>
      </c>
      <c r="E113" s="17" t="s">
        <v>558</v>
      </c>
      <c r="F113" s="18" t="s">
        <v>503</v>
      </c>
      <c r="G113">
        <v>206</v>
      </c>
      <c r="H113" t="b">
        <v>1</v>
      </c>
      <c r="I113">
        <v>2</v>
      </c>
      <c r="J113" t="str">
        <f>TableExercise[[#This Row],[eKey]]</f>
        <v>PRESET-EXERCISE-RESISTANCEBANDPRESSDOWNWARDDOORANCHOROVERHEAD</v>
      </c>
      <c r="K113" t="s">
        <v>950</v>
      </c>
      <c r="L113" t="str" cm="1">
        <f t="array" ref="L11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3" t="str" cm="1">
        <f t="array" ref="M113">IFERROR(
  _xlfn.TEXTJOIN(", ", TRUE, _xlfn._xlws.FILTER(TableExerciseXMuscle[muscleKey],
    (TableExerciseXMuscle[relExercise] = TableExercise[[#This Row],[ExerciseID]]) * (TableExerciseXMuscle[efficiency] = 2)
  )),
  "none"
)</f>
        <v>Chest-Low</v>
      </c>
      <c r="N113" t="str">
        <f>IF(COUNTIF(TableExerciseMetric[relExerciseStandard], TableExercise[[#This Row],[ExerciseID]]) &gt; 0, "Match", "No match")</f>
        <v>Match</v>
      </c>
    </row>
    <row r="114" spans="1:14">
      <c r="A114">
        <v>0</v>
      </c>
      <c r="B114" t="s">
        <v>1005</v>
      </c>
      <c r="C114" t="s">
        <v>588</v>
      </c>
      <c r="D114" t="b">
        <v>0</v>
      </c>
      <c r="E114" s="17" t="s">
        <v>531</v>
      </c>
      <c r="F114" s="18" t="s">
        <v>477</v>
      </c>
      <c r="G114">
        <v>177</v>
      </c>
      <c r="H114" t="b">
        <v>1</v>
      </c>
      <c r="I114">
        <v>1</v>
      </c>
      <c r="J114" t="str">
        <f>TableExercise[[#This Row],[eKey]]</f>
        <v>PRESET-EXERCISE-RESISTANCEBANDPRESSUPWARDATANANGLEWHILESTANDING</v>
      </c>
      <c r="K114" t="s">
        <v>951</v>
      </c>
      <c r="L114" t="str" cm="1">
        <f t="array" ref="L11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4" t="str" cm="1">
        <f t="array" ref="M114">IFERROR(
  _xlfn.TEXTJOIN(", ", TRUE, _xlfn._xlws.FILTER(TableExerciseXMuscle[muscleKey],
    (TableExerciseXMuscle[relExercise] = TableExercise[[#This Row],[ExerciseID]]) * (TableExerciseXMuscle[efficiency] = 2)
  )),
  "none"
)</f>
        <v>Chest-High</v>
      </c>
      <c r="N114" t="str">
        <f>IF(COUNTIF(TableExerciseMetric[relExerciseStandard], TableExercise[[#This Row],[ExerciseID]]) &gt; 0, "Match", "No match")</f>
        <v>Match</v>
      </c>
    </row>
    <row r="115" spans="1:14">
      <c r="A115">
        <v>0</v>
      </c>
      <c r="B115" t="s">
        <v>984</v>
      </c>
      <c r="C115" t="s">
        <v>627</v>
      </c>
      <c r="D115" t="b">
        <v>0</v>
      </c>
      <c r="E115" s="17" t="s">
        <v>571</v>
      </c>
      <c r="F115" s="18" t="s">
        <v>515</v>
      </c>
      <c r="G115">
        <v>220</v>
      </c>
      <c r="H115" t="b">
        <v>1</v>
      </c>
      <c r="I115">
        <v>1</v>
      </c>
      <c r="J115" t="str">
        <f>TableExercise[[#This Row],[eKey]]</f>
        <v>PRESET-EXERCISE-RESISTANCEBANDPULLTOCHESTOUTWARD</v>
      </c>
      <c r="K115" t="s">
        <v>978</v>
      </c>
      <c r="L115" t="str" cm="1">
        <f t="array" ref="L11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5" t="str" cm="1">
        <f t="array" ref="M115">IFERROR(
  _xlfn.TEXTJOIN(", ", TRUE, _xlfn._xlws.FILTER(TableExerciseXMuscle[muscleKey],
    (TableExerciseXMuscle[relExercise] = TableExercise[[#This Row],[ExerciseID]]) * (TableExerciseXMuscle[efficiency] = 2)
  )),
  "none"
)</f>
        <v>Chest-Small</v>
      </c>
      <c r="N115" t="str">
        <f>IF(COUNTIF(TableExerciseMetric[relExerciseStandard], TableExercise[[#This Row],[ExerciseID]]) &gt; 0, "Match", "No match")</f>
        <v>Match</v>
      </c>
    </row>
    <row r="116" spans="1:14">
      <c r="A116">
        <v>1</v>
      </c>
      <c r="B116" t="s">
        <v>1019</v>
      </c>
      <c r="C116" t="s">
        <v>666</v>
      </c>
      <c r="D116" t="b">
        <v>0</v>
      </c>
      <c r="E116" s="17" t="s">
        <v>656</v>
      </c>
      <c r="F116" s="18" t="s">
        <v>644</v>
      </c>
      <c r="G116">
        <v>239</v>
      </c>
      <c r="H116" t="b">
        <v>1</v>
      </c>
      <c r="I116">
        <v>1</v>
      </c>
      <c r="J116" t="str">
        <f>TableExercise[[#This Row],[eKey]]</f>
        <v>PRESET-EXERCISE-REVERSEBARBELLCURLS</v>
      </c>
      <c r="K116" t="s">
        <v>945</v>
      </c>
      <c r="L116" t="str" cm="1">
        <f t="array" ref="L11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6" t="str" cm="1">
        <f t="array" ref="M116">IFERROR(
  _xlfn.TEXTJOIN(", ", TRUE, _xlfn._xlws.FILTER(TableExerciseXMuscle[muscleKey],
    (TableExerciseXMuscle[relExercise] = TableExercise[[#This Row],[ExerciseID]]) * (TableExerciseXMuscle[efficiency] = 2)
  )),
  "none"
)</f>
        <v>Forearms-Extenders</v>
      </c>
      <c r="N116" t="str">
        <f>IF(COUNTIF(TableExerciseMetric[relExerciseStandard], TableExercise[[#This Row],[ExerciseID]]) &gt; 0, "Match", "No match")</f>
        <v>Match</v>
      </c>
    </row>
    <row r="117" spans="1:14">
      <c r="A117">
        <v>0</v>
      </c>
      <c r="B117" t="s">
        <v>984</v>
      </c>
      <c r="C117" t="s">
        <v>432</v>
      </c>
      <c r="D117" t="b">
        <v>0</v>
      </c>
      <c r="E117" s="17" t="s">
        <v>280</v>
      </c>
      <c r="F117" s="18" t="s">
        <v>279</v>
      </c>
      <c r="G117">
        <v>150</v>
      </c>
      <c r="H117" t="b">
        <v>1</v>
      </c>
      <c r="I117">
        <v>0</v>
      </c>
      <c r="J117" t="str">
        <f>TableExercise[[#This Row],[eKey]]</f>
        <v>PRESET-EXERCISE-REVERSECRUNCHES</v>
      </c>
      <c r="K117" t="s">
        <v>969</v>
      </c>
      <c r="L117" t="str" cm="1">
        <f t="array" ref="L11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17" t="str" cm="1">
        <f t="array" ref="M117">IFERROR(
  _xlfn.TEXTJOIN(", ", TRUE, _xlfn._xlws.FILTER(TableExerciseXMuscle[muscleKey],
    (TableExerciseXMuscle[relExercise] = TableExercise[[#This Row],[ExerciseID]]) * (TableExerciseXMuscle[efficiency] = 2)
  )),
  "none"
)</f>
        <v>Abs</v>
      </c>
      <c r="N117" t="str">
        <f>IF(COUNTIF(TableExerciseMetric[relExerciseStandard], TableExercise[[#This Row],[ExerciseID]]) &gt; 0, "Match", "No match")</f>
        <v>Match</v>
      </c>
    </row>
    <row r="118" spans="1:14">
      <c r="A118">
        <v>1</v>
      </c>
      <c r="B118" t="s">
        <v>986</v>
      </c>
      <c r="C118" t="s">
        <v>410</v>
      </c>
      <c r="D118" t="b">
        <v>0</v>
      </c>
      <c r="E118" s="17" t="s">
        <v>177</v>
      </c>
      <c r="F118" s="18" t="s">
        <v>176</v>
      </c>
      <c r="G118">
        <v>126</v>
      </c>
      <c r="H118" t="b">
        <v>1</v>
      </c>
      <c r="I118">
        <v>1</v>
      </c>
      <c r="J118" t="str">
        <f>TableExercise[[#This Row],[eKey]]</f>
        <v>PRESET-EXERCISE-REVERSEDUMBBELLFLY</v>
      </c>
      <c r="K118" t="s">
        <v>960</v>
      </c>
      <c r="L118" t="str" cm="1">
        <f t="array" ref="L11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8" t="str" cm="1">
        <f t="array" ref="M118">IFERROR(
  _xlfn.TEXTJOIN(", ", TRUE, _xlfn._xlws.FILTER(TableExerciseXMuscle[muscleKey],
    (TableExerciseXMuscle[relExercise] = TableExercise[[#This Row],[ExerciseID]]) * (TableExerciseXMuscle[efficiency] = 2)
  )),
  "none"
)</f>
        <v>Deltoids-Rear</v>
      </c>
      <c r="N118" t="str">
        <f>IF(COUNTIF(TableExerciseMetric[relExerciseStandard], TableExercise[[#This Row],[ExerciseID]]) &gt; 0, "Match", "No match")</f>
        <v>Match</v>
      </c>
    </row>
    <row r="119" spans="1:14">
      <c r="A119">
        <v>1</v>
      </c>
      <c r="B119" t="s">
        <v>984</v>
      </c>
      <c r="C119" t="s">
        <v>717</v>
      </c>
      <c r="D119" t="b">
        <v>0</v>
      </c>
      <c r="E119" s="17" t="s">
        <v>689</v>
      </c>
      <c r="F119" s="18" t="s">
        <v>685</v>
      </c>
      <c r="G119">
        <v>251</v>
      </c>
      <c r="H119" t="b">
        <v>1</v>
      </c>
      <c r="I119">
        <v>1</v>
      </c>
      <c r="J119" t="str">
        <f>TableExercise[[#This Row],[eKey]]</f>
        <v>PRESET-EXERCISE-REVERSEFLYSONBENCHORFLOOR</v>
      </c>
      <c r="K119" t="s">
        <v>960</v>
      </c>
      <c r="L119" t="str" cm="1">
        <f t="array" ref="L11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9" t="str" cm="1">
        <f t="array" ref="M119">IFERROR(
  _xlfn.TEXTJOIN(", ", TRUE, _xlfn._xlws.FILTER(TableExerciseXMuscle[muscleKey],
    (TableExerciseXMuscle[relExercise] = TableExercise[[#This Row],[ExerciseID]]) * (TableExerciseXMuscle[efficiency] = 2)
  )),
  "none"
)</f>
        <v>Deltoids-Rear, Rhomboids</v>
      </c>
      <c r="N119" t="str">
        <f>IF(COUNTIF(TableExerciseMetric[relExerciseStandard], TableExercise[[#This Row],[ExerciseID]]) &gt; 0, "Match", "No match")</f>
        <v>Match</v>
      </c>
    </row>
    <row r="120" spans="1:14">
      <c r="A120">
        <v>1</v>
      </c>
      <c r="B120" t="s">
        <v>984</v>
      </c>
      <c r="C120" t="s">
        <v>661</v>
      </c>
      <c r="D120" t="b">
        <v>0</v>
      </c>
      <c r="E120" s="17" t="s">
        <v>651</v>
      </c>
      <c r="F120" s="18" t="s">
        <v>647</v>
      </c>
      <c r="G120">
        <v>234</v>
      </c>
      <c r="H120" t="b">
        <v>1</v>
      </c>
      <c r="I120">
        <v>1</v>
      </c>
      <c r="J120" t="str">
        <f>TableExercise[[#This Row],[eKey]]</f>
        <v>PRESET-EXERCISE-REVERSEGRIPBARBELLCURL</v>
      </c>
      <c r="K120" t="s">
        <v>945</v>
      </c>
      <c r="L120" t="str" cm="1">
        <f t="array" ref="L12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0" t="str" cm="1">
        <f t="array" ref="M120">IFERROR(
  _xlfn.TEXTJOIN(", ", TRUE, _xlfn._xlws.FILTER(TableExerciseXMuscle[muscleKey],
    (TableExerciseXMuscle[relExercise] = TableExercise[[#This Row],[ExerciseID]]) * (TableExerciseXMuscle[efficiency] = 2)
  )),
  "none"
)</f>
        <v>Forearms-Contractors</v>
      </c>
      <c r="N120" t="str">
        <f>IF(COUNTIF(TableExerciseMetric[relExerciseStandard], TableExercise[[#This Row],[ExerciseID]]) &gt; 0, "Match", "No match")</f>
        <v>Match</v>
      </c>
    </row>
    <row r="121" spans="1:14">
      <c r="A121">
        <v>2</v>
      </c>
      <c r="B121" t="s">
        <v>989</v>
      </c>
      <c r="C121" t="s">
        <v>718</v>
      </c>
      <c r="D121" t="b">
        <v>0</v>
      </c>
      <c r="E121" s="17" t="s">
        <v>463</v>
      </c>
      <c r="F121" s="18" t="s">
        <v>453</v>
      </c>
      <c r="G121">
        <v>163</v>
      </c>
      <c r="H121" t="b">
        <v>1</v>
      </c>
      <c r="I121">
        <v>0</v>
      </c>
      <c r="J121" t="str">
        <f>TableExercise[[#This Row],[eKey]]</f>
        <v>PRESET-EXERCISE-REVERSEPECDECKFLY</v>
      </c>
      <c r="K121" t="s">
        <v>960</v>
      </c>
      <c r="L121" t="str" cm="1">
        <f t="array" ref="L12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1" t="str" cm="1">
        <f t="array" ref="M121">IFERROR(
  _xlfn.TEXTJOIN(", ", TRUE, _xlfn._xlws.FILTER(TableExerciseXMuscle[muscleKey],
    (TableExerciseXMuscle[relExercise] = TableExercise[[#This Row],[ExerciseID]]) * (TableExerciseXMuscle[efficiency] = 2)
  )),
  "none"
)</f>
        <v>Deltoids-Rear</v>
      </c>
      <c r="N121" t="str">
        <f>IF(COUNTIF(TableExerciseMetric[relExerciseStandard], TableExercise[[#This Row],[ExerciseID]]) &gt; 0, "Match", "No match")</f>
        <v>Match</v>
      </c>
    </row>
    <row r="122" spans="1:14">
      <c r="A122">
        <v>1</v>
      </c>
      <c r="B122" t="s">
        <v>1020</v>
      </c>
      <c r="C122" t="s">
        <v>392</v>
      </c>
      <c r="D122" t="b">
        <v>0</v>
      </c>
      <c r="E122" s="17" t="s">
        <v>86</v>
      </c>
      <c r="F122" s="18" t="s">
        <v>106</v>
      </c>
      <c r="G122">
        <v>108</v>
      </c>
      <c r="H122" t="b">
        <v>1</v>
      </c>
      <c r="I122">
        <v>1</v>
      </c>
      <c r="J122" t="str">
        <f>TableExercise[[#This Row],[eKey]]</f>
        <v>PRESET-EXERCISE-ROLLERS</v>
      </c>
      <c r="K122" t="s">
        <v>973</v>
      </c>
      <c r="L122" t="str" cm="1">
        <f t="array" ref="L12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122" t="str" cm="1">
        <f t="array" ref="M122">IFERROR(
  _xlfn.TEXTJOIN(", ", TRUE, _xlfn._xlws.FILTER(TableExerciseXMuscle[muscleKey],
    (TableExerciseXMuscle[relExercise] = TableExercise[[#This Row],[ExerciseID]]) * (TableExerciseXMuscle[efficiency] = 2)
  )),
  "none"
)</f>
        <v>Calfs, Glutes, Leg-Quads</v>
      </c>
      <c r="N122" t="str">
        <f>IF(COUNTIF(TableExerciseMetric[relExerciseStandard], TableExercise[[#This Row],[ExerciseID]]) &gt; 0, "Match", "No match")</f>
        <v>Match</v>
      </c>
    </row>
    <row r="123" spans="1:14">
      <c r="A123">
        <v>1</v>
      </c>
      <c r="B123" t="s">
        <v>1021</v>
      </c>
      <c r="C123" t="s">
        <v>664</v>
      </c>
      <c r="D123" t="b">
        <v>0</v>
      </c>
      <c r="E123" s="17" t="s">
        <v>654</v>
      </c>
      <c r="F123" s="18" t="s">
        <v>642</v>
      </c>
      <c r="G123">
        <v>237</v>
      </c>
      <c r="H123" t="b">
        <v>1</v>
      </c>
      <c r="I123">
        <v>2</v>
      </c>
      <c r="J123" t="str">
        <f>TableExercise[[#This Row],[eKey]]</f>
        <v>PRESET-EXERCISE-ROLLINGADUMBBELLWITHFINGERS</v>
      </c>
      <c r="K123" t="s">
        <v>975</v>
      </c>
      <c r="L123" t="str" cm="1">
        <f t="array" ref="L12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3" t="str" cm="1">
        <f t="array" ref="M123">IFERROR(
  _xlfn.TEXTJOIN(", ", TRUE, _xlfn._xlws.FILTER(TableExerciseXMuscle[muscleKey],
    (TableExerciseXMuscle[relExercise] = TableExercise[[#This Row],[ExerciseID]]) * (TableExerciseXMuscle[efficiency] = 2)
  )),
  "none"
)</f>
        <v>Forearms-Contractors</v>
      </c>
      <c r="N123" t="str">
        <f>IF(COUNTIF(TableExerciseMetric[relExerciseStandard], TableExercise[[#This Row],[ExerciseID]]) &gt; 0, "Match", "No match")</f>
        <v>Match</v>
      </c>
    </row>
    <row r="124" spans="1:14">
      <c r="A124">
        <v>1</v>
      </c>
      <c r="B124" t="s">
        <v>1022</v>
      </c>
      <c r="C124" t="s">
        <v>719</v>
      </c>
      <c r="D124" t="b">
        <v>0</v>
      </c>
      <c r="E124" s="17" t="s">
        <v>682</v>
      </c>
      <c r="F124" s="18" t="s">
        <v>680</v>
      </c>
      <c r="G124">
        <v>248</v>
      </c>
      <c r="H124" t="b">
        <v>1</v>
      </c>
      <c r="I124">
        <v>0</v>
      </c>
      <c r="J124" t="str">
        <f>TableExercise[[#This Row],[eKey]]</f>
        <v>PRESET-EXERCISE-RUSSIANTWISTS</v>
      </c>
      <c r="K124" t="s">
        <v>958</v>
      </c>
      <c r="L124" t="str" cm="1">
        <f t="array" ref="L12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4" t="str" cm="1">
        <f t="array" ref="M124">IFERROR(
  _xlfn.TEXTJOIN(", ", TRUE, _xlfn._xlws.FILTER(TableExerciseXMuscle[muscleKey],
    (TableExerciseXMuscle[relExercise] = TableExercise[[#This Row],[ExerciseID]]) * (TableExerciseXMuscle[efficiency] = 2)
  )),
  "none"
)</f>
        <v>Obliques</v>
      </c>
      <c r="N124" t="str">
        <f>IF(COUNTIF(TableExerciseMetric[relExerciseStandard], TableExercise[[#This Row],[ExerciseID]]) &gt; 0, "Match", "No match")</f>
        <v>Match</v>
      </c>
    </row>
    <row r="125" spans="1:14">
      <c r="A125">
        <v>0</v>
      </c>
      <c r="B125" t="s">
        <v>989</v>
      </c>
      <c r="C125" t="s">
        <v>709</v>
      </c>
      <c r="D125" t="b">
        <v>0</v>
      </c>
      <c r="E125" s="17" t="s">
        <v>691</v>
      </c>
      <c r="F125" s="18" t="s">
        <v>687</v>
      </c>
      <c r="G125">
        <v>253</v>
      </c>
      <c r="H125" t="b">
        <v>1</v>
      </c>
      <c r="I125">
        <v>2</v>
      </c>
      <c r="J125" t="str">
        <f>TableExercise[[#This Row],[eKey]]</f>
        <v>PRESET-EXERCISE-SCAPULARSQUEEZEONFLOOR</v>
      </c>
      <c r="K125" t="s">
        <v>974</v>
      </c>
      <c r="L125" t="str" cm="1">
        <f t="array" ref="L12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5" t="str" cm="1">
        <f t="array" ref="M125">IFERROR(
  _xlfn.TEXTJOIN(", ", TRUE, _xlfn._xlws.FILTER(TableExerciseXMuscle[muscleKey],
    (TableExerciseXMuscle[relExercise] = TableExercise[[#This Row],[ExerciseID]]) * (TableExerciseXMuscle[efficiency] = 2)
  )),
  "none"
)</f>
        <v>Rhomboids, Trapezius</v>
      </c>
      <c r="N125" t="str">
        <f>IF(COUNTIF(TableExerciseMetric[relExerciseStandard], TableExercise[[#This Row],[ExerciseID]]) &gt; 0, "Match", "No match")</f>
        <v>Match</v>
      </c>
    </row>
    <row r="126" spans="1:14">
      <c r="A126">
        <v>1</v>
      </c>
      <c r="B126" t="s">
        <v>1000</v>
      </c>
      <c r="C126" t="s">
        <v>419</v>
      </c>
      <c r="D126" t="b">
        <v>0</v>
      </c>
      <c r="E126" s="17" t="s">
        <v>195</v>
      </c>
      <c r="F126" s="18" t="s">
        <v>194</v>
      </c>
      <c r="G126">
        <v>136</v>
      </c>
      <c r="H126" t="b">
        <v>1</v>
      </c>
      <c r="I126">
        <v>0</v>
      </c>
      <c r="J126" t="str">
        <f>TableExercise[[#This Row],[eKey]]</f>
        <v>PRESET-EXERCISE-SEATEDCABLEROW</v>
      </c>
      <c r="K126" t="s">
        <v>979</v>
      </c>
      <c r="L126" t="str" cm="1">
        <f t="array" ref="L12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6" t="str" cm="1">
        <f t="array" ref="M126">IFERROR(
  _xlfn.TEXTJOIN(", ", TRUE, _xlfn._xlws.FILTER(TableExerciseXMuscle[muscleKey],
    (TableExerciseXMuscle[relExercise] = TableExercise[[#This Row],[ExerciseID]]) * (TableExerciseXMuscle[efficiency] = 2)
  )),
  "none"
)</f>
        <v>Broad</v>
      </c>
      <c r="N126" t="str">
        <f>IF(COUNTIF(TableExerciseMetric[relExerciseStandard], TableExercise[[#This Row],[ExerciseID]]) &gt; 0, "Match", "No match")</f>
        <v>Match</v>
      </c>
    </row>
    <row r="127" spans="1:14">
      <c r="A127">
        <v>1</v>
      </c>
      <c r="B127" t="s">
        <v>984</v>
      </c>
      <c r="C127" t="s">
        <v>415</v>
      </c>
      <c r="D127" t="b">
        <v>0</v>
      </c>
      <c r="E127" s="17" t="s">
        <v>187</v>
      </c>
      <c r="F127" s="18" t="s">
        <v>186</v>
      </c>
      <c r="G127">
        <v>131</v>
      </c>
      <c r="H127" t="b">
        <v>1</v>
      </c>
      <c r="I127">
        <v>0</v>
      </c>
      <c r="J127" t="str">
        <f>TableExercise[[#This Row],[eKey]]</f>
        <v>PRESET-EXERCISE-SEATEDDUMBBELLSHOULDERPRESS</v>
      </c>
      <c r="K127" t="s">
        <v>953</v>
      </c>
      <c r="L127" t="str" cm="1">
        <f t="array" ref="L12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7" t="str" cm="1">
        <f t="array" ref="M127">IFERROR(
  _xlfn.TEXTJOIN(", ", TRUE, _xlfn._xlws.FILTER(TableExerciseXMuscle[muscleKey],
    (TableExerciseXMuscle[relExercise] = TableExercise[[#This Row],[ExerciseID]]) * (TableExerciseXMuscle[efficiency] = 2)
  )),
  "none"
)</f>
        <v>Deltoids-Front, Deltoids-Middle</v>
      </c>
      <c r="N127" t="str">
        <f>IF(COUNTIF(TableExerciseMetric[relExerciseStandard], TableExercise[[#This Row],[ExerciseID]]) &gt; 0, "Match", "No match")</f>
        <v>Match</v>
      </c>
    </row>
    <row r="128" spans="1:14">
      <c r="A128">
        <v>0</v>
      </c>
      <c r="B128" t="s">
        <v>1023</v>
      </c>
      <c r="C128" t="s">
        <v>660</v>
      </c>
      <c r="D128" t="b">
        <v>0</v>
      </c>
      <c r="E128" s="17" t="s">
        <v>650</v>
      </c>
      <c r="F128" s="18" t="s">
        <v>640</v>
      </c>
      <c r="G128">
        <v>233</v>
      </c>
      <c r="H128" t="b">
        <v>1</v>
      </c>
      <c r="I128">
        <v>1</v>
      </c>
      <c r="J128" t="str">
        <f>TableExercise[[#This Row],[eKey]]</f>
        <v>PRESET-EXERCISE-SEATEDDUMBBELLWRISTCURLS</v>
      </c>
      <c r="K128" t="s">
        <v>975</v>
      </c>
      <c r="L128" t="str" cm="1">
        <f t="array" ref="L12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8" t="str" cm="1">
        <f t="array" ref="M128">IFERROR(
  _xlfn.TEXTJOIN(", ", TRUE, _xlfn._xlws.FILTER(TableExerciseXMuscle[muscleKey],
    (TableExerciseXMuscle[relExercise] = TableExercise[[#This Row],[ExerciseID]]) * (TableExerciseXMuscle[efficiency] = 2)
  )),
  "none"
)</f>
        <v>Forearms-Contractors</v>
      </c>
      <c r="N128" t="str">
        <f>IF(COUNTIF(TableExerciseMetric[relExerciseStandard], TableExercise[[#This Row],[ExerciseID]]) &gt; 0, "Match", "No match")</f>
        <v>Match</v>
      </c>
    </row>
    <row r="129" spans="1:14">
      <c r="A129">
        <v>0</v>
      </c>
      <c r="B129" t="s">
        <v>1012</v>
      </c>
      <c r="C129" t="s">
        <v>665</v>
      </c>
      <c r="D129" t="b">
        <v>0</v>
      </c>
      <c r="E129" s="17" t="s">
        <v>655</v>
      </c>
      <c r="F129" s="18" t="s">
        <v>643</v>
      </c>
      <c r="G129">
        <v>238</v>
      </c>
      <c r="H129" t="b">
        <v>1</v>
      </c>
      <c r="I129">
        <v>1</v>
      </c>
      <c r="J129" t="str">
        <f>TableExercise[[#This Row],[eKey]]</f>
        <v>PRESET-EXERCISE-SEATEDDUMBBELLWRISTEXTENSIONS</v>
      </c>
      <c r="K129" t="s">
        <v>976</v>
      </c>
      <c r="L129" t="str" cm="1">
        <f t="array" ref="L12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29" t="str" cm="1">
        <f t="array" ref="M129">IFERROR(
  _xlfn.TEXTJOIN(", ", TRUE, _xlfn._xlws.FILTER(TableExerciseXMuscle[muscleKey],
    (TableExerciseXMuscle[relExercise] = TableExercise[[#This Row],[ExerciseID]]) * (TableExerciseXMuscle[efficiency] = 2)
  )),
  "none"
)</f>
        <v>Forearms-Extenders</v>
      </c>
      <c r="N129" t="str">
        <f>IF(COUNTIF(TableExerciseMetric[relExerciseStandard], TableExercise[[#This Row],[ExerciseID]]) &gt; 0, "Match", "No match")</f>
        <v>Match</v>
      </c>
    </row>
    <row r="130" spans="1:14">
      <c r="A130">
        <v>0</v>
      </c>
      <c r="B130" t="s">
        <v>999</v>
      </c>
      <c r="C130" t="s">
        <v>397</v>
      </c>
      <c r="D130" t="b">
        <v>0</v>
      </c>
      <c r="E130" s="17" t="s">
        <v>139</v>
      </c>
      <c r="F130" s="18" t="s">
        <v>123</v>
      </c>
      <c r="G130">
        <v>113</v>
      </c>
      <c r="H130" t="b">
        <v>1</v>
      </c>
      <c r="I130">
        <v>2</v>
      </c>
      <c r="J130" t="str">
        <f>TableExercise[[#This Row],[eKey]]</f>
        <v>PRESET-EXERCISE-SEATEDOVERHEADPRESSWITHWATERBOTTLES</v>
      </c>
      <c r="K130" t="s">
        <v>953</v>
      </c>
      <c r="L130" t="str" cm="1">
        <f t="array" ref="L13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0" t="str" cm="1">
        <f t="array" ref="M130">IFERROR(
  _xlfn.TEXTJOIN(", ", TRUE, _xlfn._xlws.FILTER(TableExerciseXMuscle[muscleKey],
    (TableExerciseXMuscle[relExercise] = TableExercise[[#This Row],[ExerciseID]]) * (TableExerciseXMuscle[efficiency] = 2)
  )),
  "none"
)</f>
        <v>Deltoids-Front, Triceps</v>
      </c>
      <c r="N130" t="str">
        <f>IF(COUNTIF(TableExerciseMetric[relExerciseStandard], TableExercise[[#This Row],[ExerciseID]]) &gt; 0, "Match", "No match")</f>
        <v>Match</v>
      </c>
    </row>
    <row r="131" spans="1:14">
      <c r="A131">
        <v>0</v>
      </c>
      <c r="B131" t="s">
        <v>986</v>
      </c>
      <c r="C131" t="s">
        <v>720</v>
      </c>
      <c r="D131" t="b">
        <v>0</v>
      </c>
      <c r="E131" s="17" t="s">
        <v>467</v>
      </c>
      <c r="F131" s="18" t="s">
        <v>457</v>
      </c>
      <c r="G131">
        <v>167</v>
      </c>
      <c r="H131" t="b">
        <v>1</v>
      </c>
      <c r="I131">
        <v>2</v>
      </c>
      <c r="J131" t="str">
        <f>TableExercise[[#This Row],[eKey]]</f>
        <v>PRESET-EXERCISE-SEATEDREARRAISESWITHBOTTLES</v>
      </c>
      <c r="K131" t="s">
        <v>960</v>
      </c>
      <c r="L131" t="str" cm="1">
        <f t="array" ref="L13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1" t="str" cm="1">
        <f t="array" ref="M131">IFERROR(
  _xlfn.TEXTJOIN(", ", TRUE, _xlfn._xlws.FILTER(TableExerciseXMuscle[muscleKey],
    (TableExerciseXMuscle[relExercise] = TableExercise[[#This Row],[ExerciseID]]) * (TableExerciseXMuscle[efficiency] = 2)
  )),
  "none"
)</f>
        <v>Deltoids-Rear</v>
      </c>
      <c r="N131" t="str">
        <f>IF(COUNTIF(TableExerciseMetric[relExerciseStandard], TableExercise[[#This Row],[ExerciseID]]) &gt; 0, "Match", "No match")</f>
        <v>Match</v>
      </c>
    </row>
    <row r="132" spans="1:14">
      <c r="A132">
        <v>1</v>
      </c>
      <c r="B132" t="s">
        <v>999</v>
      </c>
      <c r="C132" t="s">
        <v>721</v>
      </c>
      <c r="D132" t="b">
        <v>0</v>
      </c>
      <c r="E132" s="17" t="s">
        <v>446</v>
      </c>
      <c r="F132" s="18" t="s">
        <v>438</v>
      </c>
      <c r="G132">
        <v>156</v>
      </c>
      <c r="H132" t="b">
        <v>1</v>
      </c>
      <c r="I132">
        <v>0</v>
      </c>
      <c r="J132" t="str">
        <f>TableExercise[[#This Row],[eKey]]</f>
        <v>PRESET-EXERCISE-SHOULDERPRESSMACHINE</v>
      </c>
      <c r="K132" t="s">
        <v>953</v>
      </c>
      <c r="L132" t="str" cm="1">
        <f t="array" ref="L13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2" t="str" cm="1">
        <f t="array" ref="M132">IFERROR(
  _xlfn.TEXTJOIN(", ", TRUE, _xlfn._xlws.FILTER(TableExerciseXMuscle[muscleKey],
    (TableExerciseXMuscle[relExercise] = TableExercise[[#This Row],[ExerciseID]]) * (TableExerciseXMuscle[efficiency] = 2)
  )),
  "none"
)</f>
        <v>Deltoids-Front, Deltoids-Middle</v>
      </c>
      <c r="N132" t="str">
        <f>IF(COUNTIF(TableExerciseMetric[relExerciseStandard], TableExercise[[#This Row],[ExerciseID]]) &gt; 0, "Match", "No match")</f>
        <v>Match</v>
      </c>
    </row>
    <row r="133" spans="1:14">
      <c r="A133">
        <v>0</v>
      </c>
      <c r="B133" t="s">
        <v>984</v>
      </c>
      <c r="C133" t="s">
        <v>426</v>
      </c>
      <c r="D133" t="b">
        <v>0</v>
      </c>
      <c r="E133" s="17" t="s">
        <v>274</v>
      </c>
      <c r="F133" s="18" t="s">
        <v>273</v>
      </c>
      <c r="G133">
        <v>143</v>
      </c>
      <c r="H133" t="b">
        <v>1</v>
      </c>
      <c r="I133">
        <v>1</v>
      </c>
      <c r="J133" t="str">
        <f>TableExercise[[#This Row],[eKey]]</f>
        <v>PRESET-EXERCISE-SIDEPLANK</v>
      </c>
      <c r="K133" t="s">
        <v>946</v>
      </c>
      <c r="L133" t="str" cm="1">
        <f t="array" ref="L13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3" t="str" cm="1">
        <f t="array" ref="M133">IFERROR(
  _xlfn.TEXTJOIN(", ", TRUE, _xlfn._xlws.FILTER(TableExerciseXMuscle[muscleKey],
    (TableExerciseXMuscle[relExercise] = TableExercise[[#This Row],[ExerciseID]]) * (TableExerciseXMuscle[efficiency] = 2)
  )),
  "none"
)</f>
        <v>Obliques</v>
      </c>
      <c r="N133" t="str">
        <f>IF(COUNTIF(TableExerciseMetric[relExerciseStandard], TableExercise[[#This Row],[ExerciseID]]) &gt; 0, "Match", "No match")</f>
        <v>Match</v>
      </c>
    </row>
    <row r="134" spans="1:14">
      <c r="A134">
        <v>1</v>
      </c>
      <c r="B134" t="s">
        <v>1003</v>
      </c>
      <c r="C134" t="s">
        <v>722</v>
      </c>
      <c r="D134" t="b">
        <v>0</v>
      </c>
      <c r="E134" s="17" t="s">
        <v>683</v>
      </c>
      <c r="F134" s="18" t="s">
        <v>681</v>
      </c>
      <c r="G134">
        <v>249</v>
      </c>
      <c r="H134" t="b">
        <v>1</v>
      </c>
      <c r="I134">
        <v>1</v>
      </c>
      <c r="J134" t="str">
        <f>TableExercise[[#This Row],[eKey]]</f>
        <v>PRESET-EXERCISE-SIDEPLANKWITHHIPDIPS</v>
      </c>
      <c r="K134" t="s">
        <v>946</v>
      </c>
      <c r="L134" t="str" cm="1">
        <f t="array" ref="L13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4" t="str" cm="1">
        <f t="array" ref="M134">IFERROR(
  _xlfn.TEXTJOIN(", ", TRUE, _xlfn._xlws.FILTER(TableExerciseXMuscle[muscleKey],
    (TableExerciseXMuscle[relExercise] = TableExercise[[#This Row],[ExerciseID]]) * (TableExerciseXMuscle[efficiency] = 2)
  )),
  "none"
)</f>
        <v>Obliques</v>
      </c>
      <c r="N134" t="str">
        <f>IF(COUNTIF(TableExerciseMetric[relExerciseStandard], TableExercise[[#This Row],[ExerciseID]]) &gt; 0, "Match", "No match")</f>
        <v>Match</v>
      </c>
    </row>
    <row r="135" spans="1:14">
      <c r="A135">
        <v>1</v>
      </c>
      <c r="B135" t="s">
        <v>1000</v>
      </c>
      <c r="C135" t="s">
        <v>406</v>
      </c>
      <c r="D135" t="b">
        <v>0</v>
      </c>
      <c r="E135" s="17" t="s">
        <v>170</v>
      </c>
      <c r="F135" s="18" t="s">
        <v>169</v>
      </c>
      <c r="G135">
        <v>122</v>
      </c>
      <c r="H135" t="b">
        <v>1</v>
      </c>
      <c r="I135">
        <v>0</v>
      </c>
      <c r="J135" t="str">
        <f>TableExercise[[#This Row],[eKey]]</f>
        <v>PRESET-EXERCISE-SINGLE-ARMDUMBBELLROW</v>
      </c>
      <c r="K135" t="s">
        <v>979</v>
      </c>
      <c r="L135" t="str" cm="1">
        <f t="array" ref="L13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5" t="str" cm="1">
        <f t="array" ref="M135">IFERROR(
  _xlfn.TEXTJOIN(", ", TRUE, _xlfn._xlws.FILTER(TableExerciseXMuscle[muscleKey],
    (TableExerciseXMuscle[relExercise] = TableExercise[[#This Row],[ExerciseID]]) * (TableExerciseXMuscle[efficiency] = 2)
  )),
  "none"
)</f>
        <v>Broad</v>
      </c>
      <c r="N135" t="str">
        <f>IF(COUNTIF(TableExerciseMetric[relExerciseStandard], TableExercise[[#This Row],[ExerciseID]]) &gt; 0, "Match", "No match")</f>
        <v>Match</v>
      </c>
    </row>
    <row r="136" spans="1:14">
      <c r="A136">
        <v>1</v>
      </c>
      <c r="B136" t="s">
        <v>1024</v>
      </c>
      <c r="C136" t="s">
        <v>619</v>
      </c>
      <c r="D136" t="b">
        <v>0</v>
      </c>
      <c r="E136" s="17" t="s">
        <v>563</v>
      </c>
      <c r="F136" s="18" t="s">
        <v>507</v>
      </c>
      <c r="G136">
        <v>211</v>
      </c>
      <c r="H136" t="b">
        <v>1</v>
      </c>
      <c r="I136">
        <v>2</v>
      </c>
      <c r="J136" t="str">
        <f>TableExercise[[#This Row],[eKey]]</f>
        <v>PRESET-EXERCISE-SLIDEPUSHONINCLINEDSURFACE</v>
      </c>
      <c r="K136" t="s">
        <v>969</v>
      </c>
      <c r="L136" t="str" cm="1">
        <f t="array" ref="L13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6" t="str" cm="1">
        <f t="array" ref="M136">IFERROR(
  _xlfn.TEXTJOIN(", ", TRUE, _xlfn._xlws.FILTER(TableExerciseXMuscle[muscleKey],
    (TableExerciseXMuscle[relExercise] = TableExercise[[#This Row],[ExerciseID]]) * (TableExerciseXMuscle[efficiency] = 2)
  )),
  "none"
)</f>
        <v>Chest-Low</v>
      </c>
      <c r="N136" t="str">
        <f>IF(COUNTIF(TableExerciseMetric[relExerciseStandard], TableExercise[[#This Row],[ExerciseID]]) &gt; 0, "Match", "No match")</f>
        <v>Match</v>
      </c>
    </row>
    <row r="137" spans="1:14">
      <c r="A137">
        <v>1</v>
      </c>
      <c r="B137" t="s">
        <v>982</v>
      </c>
      <c r="C137" t="s">
        <v>597</v>
      </c>
      <c r="D137" t="b">
        <v>0</v>
      </c>
      <c r="E137" s="17" t="s">
        <v>540</v>
      </c>
      <c r="F137" s="18" t="s">
        <v>486</v>
      </c>
      <c r="G137">
        <v>187</v>
      </c>
      <c r="H137" t="b">
        <v>1</v>
      </c>
      <c r="I137">
        <v>0</v>
      </c>
      <c r="J137" t="str">
        <f>TableExercise[[#This Row],[eKey]]</f>
        <v>PRESET-EXERCISE-SMITHMACHINEINCLINEPRESS</v>
      </c>
      <c r="K137" t="s">
        <v>951</v>
      </c>
      <c r="L137" t="str" cm="1">
        <f t="array" ref="L13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7" t="str" cm="1">
        <f t="array" ref="M137">IFERROR(
  _xlfn.TEXTJOIN(", ", TRUE, _xlfn._xlws.FILTER(TableExerciseXMuscle[muscleKey],
    (TableExerciseXMuscle[relExercise] = TableExercise[[#This Row],[ExerciseID]]) * (TableExerciseXMuscle[efficiency] = 2)
  )),
  "none"
)</f>
        <v>Chest-High</v>
      </c>
      <c r="N137" t="str">
        <f>IF(COUNTIF(TableExerciseMetric[relExerciseStandard], TableExercise[[#This Row],[ExerciseID]]) &gt; 0, "Match", "No match")</f>
        <v>Match</v>
      </c>
    </row>
    <row r="138" spans="1:14">
      <c r="A138">
        <v>0</v>
      </c>
      <c r="B138" t="s">
        <v>994</v>
      </c>
      <c r="C138" t="s">
        <v>434</v>
      </c>
      <c r="D138" t="b">
        <v>0</v>
      </c>
      <c r="E138" s="17" t="s">
        <v>284</v>
      </c>
      <c r="F138" s="18" t="s">
        <v>283</v>
      </c>
      <c r="G138">
        <v>152</v>
      </c>
      <c r="H138" t="b">
        <v>1</v>
      </c>
      <c r="I138">
        <v>0</v>
      </c>
      <c r="J138" t="str">
        <f>TableExercise[[#This Row],[eKey]]</f>
        <v>PRESET-EXERCISE-SQUATS</v>
      </c>
      <c r="K138" t="s">
        <v>970</v>
      </c>
      <c r="L138" t="str" cm="1">
        <f t="array" ref="L138">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8" t="str" cm="1">
        <f t="array" ref="M138">IFERROR(
  _xlfn.TEXTJOIN(", ", TRUE, _xlfn._xlws.FILTER(TableExerciseXMuscle[muscleKey],
    (TableExerciseXMuscle[relExercise] = TableExercise[[#This Row],[ExerciseID]]) * (TableExerciseXMuscle[efficiency] = 2)
  )),
  "none"
)</f>
        <v>Glutes, Leg-Quads</v>
      </c>
      <c r="N138" t="str">
        <f>IF(COUNTIF(TableExerciseMetric[relExerciseStandard], TableExercise[[#This Row],[ExerciseID]]) &gt; 0, "Match", "No match")</f>
        <v>Match</v>
      </c>
    </row>
    <row r="139" spans="1:14">
      <c r="A139">
        <v>0</v>
      </c>
      <c r="B139" t="s">
        <v>1021</v>
      </c>
      <c r="C139" t="s">
        <v>663</v>
      </c>
      <c r="D139" t="b">
        <v>0</v>
      </c>
      <c r="E139" s="17" t="s">
        <v>653</v>
      </c>
      <c r="F139" s="18" t="s">
        <v>641</v>
      </c>
      <c r="G139">
        <v>236</v>
      </c>
      <c r="H139" t="b">
        <v>1</v>
      </c>
      <c r="I139">
        <v>2</v>
      </c>
      <c r="J139" t="str">
        <f>TableExercise[[#This Row],[eKey]]</f>
        <v>PRESET-EXERCISE-SQUEEZINGATENNISBALLORHANDGRIPPER</v>
      </c>
      <c r="K139" t="s">
        <v>975</v>
      </c>
      <c r="L139" t="str" cm="1">
        <f t="array" ref="L13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9" t="str" cm="1">
        <f t="array" ref="M139">IFERROR(
  _xlfn.TEXTJOIN(", ", TRUE, _xlfn._xlws.FILTER(TableExerciseXMuscle[muscleKey],
    (TableExerciseXMuscle[relExercise] = TableExercise[[#This Row],[ExerciseID]]) * (TableExerciseXMuscle[efficiency] = 2)
  )),
  "none"
)</f>
        <v>Forearms-Contractors</v>
      </c>
      <c r="N139" t="str">
        <f>IF(COUNTIF(TableExerciseMetric[relExerciseStandard], TableExercise[[#This Row],[ExerciseID]]) &gt; 0, "Match", "No match")</f>
        <v>Match</v>
      </c>
    </row>
    <row r="140" spans="1:14">
      <c r="A140">
        <v>1</v>
      </c>
      <c r="B140" t="s">
        <v>1025</v>
      </c>
      <c r="C140" t="s">
        <v>723</v>
      </c>
      <c r="D140" t="b">
        <v>0</v>
      </c>
      <c r="E140" s="17" t="s">
        <v>676</v>
      </c>
      <c r="F140" s="18" t="s">
        <v>672</v>
      </c>
      <c r="G140">
        <v>244</v>
      </c>
      <c r="H140" t="b">
        <v>1</v>
      </c>
      <c r="I140">
        <v>2</v>
      </c>
      <c r="J140" t="str">
        <f>TableExercise[[#This Row],[eKey]]</f>
        <v>PRESET-EXERCISE-STOMACHVACUUM</v>
      </c>
      <c r="K140" t="s">
        <v>964</v>
      </c>
      <c r="L140" t="str" cm="1">
        <f t="array" ref="L140">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0" t="str" cm="1">
        <f t="array" ref="M140">IFERROR(
  _xlfn.TEXTJOIN(", ", TRUE, _xlfn._xlws.FILTER(TableExerciseXMuscle[muscleKey],
    (TableExerciseXMuscle[relExercise] = TableExercise[[#This Row],[ExerciseID]]) * (TableExerciseXMuscle[efficiency] = 2)
  )),
  "none"
)</f>
        <v>TransverseAbdominis</v>
      </c>
      <c r="N140" t="str">
        <f>IF(COUNTIF(TableExerciseMetric[relExerciseStandard], TableExercise[[#This Row],[ExerciseID]]) &gt; 0, "Match", "No match")</f>
        <v>Match</v>
      </c>
    </row>
    <row r="141" spans="1:14">
      <c r="A141">
        <v>0</v>
      </c>
      <c r="B141" t="s">
        <v>1003</v>
      </c>
      <c r="C141" t="s">
        <v>430</v>
      </c>
      <c r="D141" t="b">
        <v>0</v>
      </c>
      <c r="E141" s="17" t="s">
        <v>290</v>
      </c>
      <c r="F141" s="18" t="s">
        <v>278</v>
      </c>
      <c r="G141">
        <v>148</v>
      </c>
      <c r="H141" t="b">
        <v>1</v>
      </c>
      <c r="I141">
        <v>2</v>
      </c>
      <c r="J141" t="str">
        <f>TableExercise[[#This Row],[eKey]]</f>
        <v>PRESET-EXERCISE-SUPERMANEXERCISE</v>
      </c>
      <c r="K141" t="s">
        <v>972</v>
      </c>
      <c r="L141" t="str" cm="1">
        <f t="array" ref="L141">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1" t="str" cm="1">
        <f t="array" ref="M141">IFERROR(
  _xlfn.TEXTJOIN(", ", TRUE, _xlfn._xlws.FILTER(TableExerciseXMuscle[muscleKey],
    (TableExerciseXMuscle[relExercise] = TableExercise[[#This Row],[ExerciseID]]) * (TableExerciseXMuscle[efficiency] = 2)
  )),
  "none"
)</f>
        <v>Erector-Spinae</v>
      </c>
      <c r="N141" t="str">
        <f>IF(COUNTIF(TableExerciseMetric[relExerciseStandard], TableExercise[[#This Row],[ExerciseID]]) &gt; 0, "Match", "No match")</f>
        <v>Match</v>
      </c>
    </row>
    <row r="142" spans="1:14">
      <c r="A142">
        <v>0</v>
      </c>
      <c r="B142" t="s">
        <v>1003</v>
      </c>
      <c r="C142" t="s">
        <v>724</v>
      </c>
      <c r="D142" t="b">
        <v>0</v>
      </c>
      <c r="E142" s="17" t="s">
        <v>469</v>
      </c>
      <c r="F142" s="18" t="s">
        <v>459</v>
      </c>
      <c r="G142">
        <v>169</v>
      </c>
      <c r="H142" t="b">
        <v>1</v>
      </c>
      <c r="I142">
        <v>2</v>
      </c>
      <c r="J142" t="str">
        <f>TableExercise[[#This Row],[eKey]]</f>
        <v>PRESET-EXERCISE-SUPERMANFLYWITHARMABDUCTION</v>
      </c>
      <c r="K142" t="s">
        <v>972</v>
      </c>
      <c r="L142" t="str" cm="1">
        <f t="array" ref="L14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42" t="str" cm="1">
        <f t="array" ref="M142">IFERROR(
  _xlfn.TEXTJOIN(", ", TRUE, _xlfn._xlws.FILTER(TableExerciseXMuscle[muscleKey],
    (TableExerciseXMuscle[relExercise] = TableExercise[[#This Row],[ExerciseID]]) * (TableExerciseXMuscle[efficiency] = 2)
  )),
  "none"
)</f>
        <v>Deltoids-Rear, Erector-Spinae</v>
      </c>
      <c r="N142" t="str">
        <f>IF(COUNTIF(TableExerciseMetric[relExerciseStandard], TableExercise[[#This Row],[ExerciseID]]) &gt; 0, "Match", "No match")</f>
        <v>Match</v>
      </c>
    </row>
    <row r="143" spans="1:14">
      <c r="A143">
        <v>2</v>
      </c>
      <c r="B143" t="s">
        <v>1026</v>
      </c>
      <c r="C143" t="s">
        <v>662</v>
      </c>
      <c r="D143" t="b">
        <v>0</v>
      </c>
      <c r="E143" s="17" t="s">
        <v>652</v>
      </c>
      <c r="F143" s="18" t="s">
        <v>648</v>
      </c>
      <c r="G143">
        <v>235</v>
      </c>
      <c r="H143" t="b">
        <v>1</v>
      </c>
      <c r="I143">
        <v>2</v>
      </c>
      <c r="J143" t="str">
        <f>TableExercise[[#This Row],[eKey]]</f>
        <v>PRESET-EXERCISE-TOWELHANGONAPULLUPBAR</v>
      </c>
      <c r="K143" t="s">
        <v>965</v>
      </c>
      <c r="L143" t="str" cm="1">
        <f t="array" ref="L14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43" t="str" cm="1">
        <f t="array" ref="M143">IFERROR(
  _xlfn.TEXTJOIN(", ", TRUE, _xlfn._xlws.FILTER(TableExerciseXMuscle[muscleKey],
    (TableExerciseXMuscle[relExercise] = TableExercise[[#This Row],[ExerciseID]]) * (TableExerciseXMuscle[efficiency] = 2)
  )),
  "none"
)</f>
        <v>Forearms-Contractors</v>
      </c>
      <c r="N143" t="str">
        <f>IF(COUNTIF(TableExerciseMetric[relExerciseStandard], TableExercise[[#This Row],[ExerciseID]]) &gt; 0, "Match", "No match")</f>
        <v>Match</v>
      </c>
    </row>
    <row r="144" spans="1:14">
      <c r="A144">
        <v>1</v>
      </c>
      <c r="B144" t="s">
        <v>1007</v>
      </c>
      <c r="C144" t="s">
        <v>424</v>
      </c>
      <c r="D144" t="b">
        <v>0</v>
      </c>
      <c r="E144" s="17" t="s">
        <v>270</v>
      </c>
      <c r="F144" s="18" t="s">
        <v>286</v>
      </c>
      <c r="G144">
        <v>141</v>
      </c>
      <c r="H144" t="b">
        <v>1</v>
      </c>
      <c r="I144">
        <v>0</v>
      </c>
      <c r="J144" t="str">
        <f>TableExercise[[#This Row],[eKey]]</f>
        <v>PRESET-EXERCISE-TRICEPSDIPS</v>
      </c>
      <c r="K144" t="s">
        <v>961</v>
      </c>
      <c r="L144" t="str" cm="1">
        <f t="array" ref="L14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4" t="str" cm="1">
        <f t="array" ref="M144">IFERROR(
  _xlfn.TEXTJOIN(", ", TRUE, _xlfn._xlws.FILTER(TableExerciseXMuscle[muscleKey],
    (TableExerciseXMuscle[relExercise] = TableExercise[[#This Row],[ExerciseID]]) * (TableExerciseXMuscle[efficiency] = 2)
  )),
  "none"
)</f>
        <v>Triceps</v>
      </c>
      <c r="N144" t="str">
        <f>IF(COUNTIF(TableExerciseMetric[relExerciseStandard], TableExercise[[#This Row],[ExerciseID]]) &gt; 0, "Match", "No match")</f>
        <v>Match</v>
      </c>
    </row>
    <row r="145" spans="1:14">
      <c r="A145">
        <v>0</v>
      </c>
      <c r="B145" t="s">
        <v>1027</v>
      </c>
      <c r="C145" t="s">
        <v>389</v>
      </c>
      <c r="D145" t="b">
        <v>0</v>
      </c>
      <c r="E145" s="17" t="s">
        <v>83</v>
      </c>
      <c r="F145" s="19" t="s">
        <v>116</v>
      </c>
      <c r="G145">
        <v>105</v>
      </c>
      <c r="H145" t="b">
        <v>1</v>
      </c>
      <c r="I145">
        <v>0</v>
      </c>
      <c r="J145" t="str">
        <f>TableExercise[[#This Row],[eKey]]</f>
        <v>PRESET-EXERCISE-WALK</v>
      </c>
      <c r="K145" t="s">
        <v>944</v>
      </c>
      <c r="L145" t="str" cm="1">
        <f t="array" ref="L14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5" t="str" cm="1">
        <f t="array" ref="M145">IFERROR(
  _xlfn.TEXTJOIN(", ", TRUE, _xlfn._xlws.FILTER(TableExerciseXMuscle[muscleKey],
    (TableExerciseXMuscle[relExercise] = TableExercise[[#This Row],[ExerciseID]]) * (TableExerciseXMuscle[efficiency] = 2)
  )),
  "none"
)</f>
        <v>Calfs, Glutes, Leg-Quads</v>
      </c>
      <c r="N145" t="str">
        <f>IF(COUNTIF(TableExerciseMetric[relExerciseStandard], TableExercise[[#This Row],[ExerciseID]]) &gt; 0, "Match", "No match")</f>
        <v>Match</v>
      </c>
    </row>
    <row r="146" spans="1:14">
      <c r="A146">
        <v>2</v>
      </c>
      <c r="B146" t="s">
        <v>1006</v>
      </c>
      <c r="C146" t="s">
        <v>400</v>
      </c>
      <c r="D146" t="b">
        <v>0</v>
      </c>
      <c r="E146" s="17" t="s">
        <v>146</v>
      </c>
      <c r="F146" s="18" t="s">
        <v>126</v>
      </c>
      <c r="G146">
        <v>116</v>
      </c>
      <c r="H146" t="b">
        <v>1</v>
      </c>
      <c r="I146">
        <v>2</v>
      </c>
      <c r="J146" t="str">
        <f>TableExercise[[#This Row],[eKey]]</f>
        <v>PRESET-EXERCISE-WALLHANDSTANDPUSHUP</v>
      </c>
      <c r="K146" t="s">
        <v>962</v>
      </c>
      <c r="L146" t="str" cm="1">
        <f t="array" ref="L14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6" t="str" cm="1">
        <f t="array" ref="M146">IFERROR(
  _xlfn.TEXTJOIN(", ", TRUE, _xlfn._xlws.FILTER(TableExerciseXMuscle[muscleKey],
    (TableExerciseXMuscle[relExercise] = TableExercise[[#This Row],[ExerciseID]]) * (TableExerciseXMuscle[efficiency] = 2)
  )),
  "none"
)</f>
        <v>Deltoids-Front, Triceps</v>
      </c>
      <c r="N146" t="str">
        <f>IF(COUNTIF(TableExerciseMetric[relExerciseStandard], TableExercise[[#This Row],[ExerciseID]]) &gt; 0, "Match", "No match")</f>
        <v>Match</v>
      </c>
    </row>
    <row r="147" spans="1:14">
      <c r="A147">
        <v>0</v>
      </c>
      <c r="B147" t="s">
        <v>997</v>
      </c>
      <c r="C147" t="s">
        <v>725</v>
      </c>
      <c r="D147" t="b">
        <v>0</v>
      </c>
      <c r="E147" s="17" t="s">
        <v>450</v>
      </c>
      <c r="F147" s="18" t="s">
        <v>442</v>
      </c>
      <c r="G147">
        <v>160</v>
      </c>
      <c r="H147" t="b">
        <v>1</v>
      </c>
      <c r="I147">
        <v>2</v>
      </c>
      <c r="J147" t="str">
        <f>TableExercise[[#This Row],[eKey]]</f>
        <v>PRESET-EXERCISE-WALLHOLDARMSEXTENDEDLATERALLY</v>
      </c>
      <c r="K147" t="s">
        <v>966</v>
      </c>
      <c r="L147" t="str" cm="1">
        <f t="array" ref="L14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7" t="str" cm="1">
        <f t="array" ref="M147">IFERROR(
  _xlfn.TEXTJOIN(", ", TRUE, _xlfn._xlws.FILTER(TableExerciseXMuscle[muscleKey],
    (TableExerciseXMuscle[relExercise] = TableExercise[[#This Row],[ExerciseID]]) * (TableExerciseXMuscle[efficiency] = 2)
  )),
  "none"
)</f>
        <v>Deltoids-Middle</v>
      </c>
      <c r="N147" t="str">
        <f>IF(COUNTIF(TableExerciseMetric[relExerciseStandard], TableExercise[[#This Row],[ExerciseID]]) &gt; 0, "Match", "No match")</f>
        <v>Match</v>
      </c>
    </row>
    <row r="148" spans="1:14">
      <c r="A148">
        <v>2</v>
      </c>
      <c r="B148" t="s">
        <v>1000</v>
      </c>
      <c r="C148" t="s">
        <v>726</v>
      </c>
      <c r="D148" t="b">
        <v>0</v>
      </c>
      <c r="E148" s="17" t="s">
        <v>466</v>
      </c>
      <c r="F148" s="18" t="s">
        <v>456</v>
      </c>
      <c r="G148">
        <v>166</v>
      </c>
      <c r="H148" t="b">
        <v>1</v>
      </c>
      <c r="I148">
        <v>0</v>
      </c>
      <c r="J148" t="str">
        <f>TableExercise[[#This Row],[eKey]]</f>
        <v>PRESET-EXERCISE-WIDEGRIPBENTOVERBARBELLROW</v>
      </c>
      <c r="K148" t="s">
        <v>979</v>
      </c>
      <c r="L148" t="str" cm="1">
        <f t="array" ref="L14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48" t="str" cm="1">
        <f t="array" ref="M148">IFERROR(
  _xlfn.TEXTJOIN(", ", TRUE, _xlfn._xlws.FILTER(TableExerciseXMuscle[muscleKey],
    (TableExerciseXMuscle[relExercise] = TableExercise[[#This Row],[ExerciseID]]) * (TableExerciseXMuscle[efficiency] = 2)
  )),
  "none"
)</f>
        <v>Broad, Deltoids-Rear, Trapezius</v>
      </c>
      <c r="N148" t="str">
        <f>IF(COUNTIF(TableExerciseMetric[relExerciseStandard], TableExercise[[#This Row],[ExerciseID]]) &gt; 0, "Match", "No match")</f>
        <v>Match</v>
      </c>
    </row>
    <row r="149" spans="1:14">
      <c r="A149">
        <v>2</v>
      </c>
      <c r="B149" t="s">
        <v>993</v>
      </c>
      <c r="C149" t="s">
        <v>727</v>
      </c>
      <c r="D149" t="b">
        <v>0</v>
      </c>
      <c r="E149" s="17" t="s">
        <v>472</v>
      </c>
      <c r="F149" s="18" t="s">
        <v>462</v>
      </c>
      <c r="G149">
        <v>172</v>
      </c>
      <c r="H149" t="b">
        <v>1</v>
      </c>
      <c r="I149">
        <v>1</v>
      </c>
      <c r="J149" t="str">
        <f>TableExercise[[#This Row],[eKey]]</f>
        <v>PRESET-EXERCISE-WIDEGRIPPULLUPSWITHELBOWFLARE</v>
      </c>
      <c r="K149" t="s">
        <v>965</v>
      </c>
      <c r="L149" t="str" cm="1">
        <f t="array" ref="L14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49" t="str" cm="1">
        <f t="array" ref="M149">IFERROR(
  _xlfn.TEXTJOIN(", ", TRUE, _xlfn._xlws.FILTER(TableExerciseXMuscle[muscleKey],
    (TableExerciseXMuscle[relExercise] = TableExercise[[#This Row],[ExerciseID]]) * (TableExerciseXMuscle[efficiency] = 2)
  )),
  "none"
)</f>
        <v>Broad, Deltoids-Rear</v>
      </c>
      <c r="N149" t="str">
        <f>IF(COUNTIF(TableExerciseMetric[relExerciseStandard], TableExercise[[#This Row],[ExerciseID]]) &gt; 0, "Match", "No match")</f>
        <v>Match</v>
      </c>
    </row>
    <row r="150" spans="1:14">
      <c r="A150">
        <v>1</v>
      </c>
      <c r="B150" t="s">
        <v>995</v>
      </c>
      <c r="C150" t="s">
        <v>431</v>
      </c>
      <c r="D150" t="b">
        <v>0</v>
      </c>
      <c r="E150" s="17" t="s">
        <v>291</v>
      </c>
      <c r="F150" s="18" t="s">
        <v>287</v>
      </c>
      <c r="G150">
        <v>149</v>
      </c>
      <c r="H150" t="b">
        <v>1</v>
      </c>
      <c r="I150">
        <v>0</v>
      </c>
      <c r="J150" s="17" t="str">
        <f>TableExercise[[#This Row],[eKey]]</f>
        <v>PRESET-EXERCISE-WIDEPUSHUPS</v>
      </c>
      <c r="K150" t="s">
        <v>962</v>
      </c>
      <c r="L150" t="str" cm="1">
        <f t="array" ref="L150">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50" t="str" cm="1">
        <f t="array" ref="M150">IFERROR(
  _xlfn.TEXTJOIN(", ", TRUE, _xlfn._xlws.FILTER(TableExerciseXMuscle[muscleKey],
    (TableExerciseXMuscle[relExercise] = TableExercise[[#This Row],[ExerciseID]]) * (TableExerciseXMuscle[efficiency] = 2)
  )),
  "none"
)</f>
        <v>Chest-High, Chest-Low, Chest-Middle, Chest-Small</v>
      </c>
      <c r="N150" t="str">
        <f>IF(COUNTIF(TableExerciseMetric[relExerciseStandard], TableExercise[[#This Row],[ExerciseID]]) &gt; 0, "Match", "No match")</f>
        <v>Match</v>
      </c>
    </row>
    <row r="151" spans="1:14">
      <c r="A151">
        <v>1</v>
      </c>
      <c r="B151" t="s">
        <v>1028</v>
      </c>
      <c r="C151" t="s">
        <v>628</v>
      </c>
      <c r="D151" t="b">
        <v>0</v>
      </c>
      <c r="E151" s="17" t="s">
        <v>572</v>
      </c>
      <c r="F151" s="18" t="s">
        <v>516</v>
      </c>
      <c r="G151">
        <v>221</v>
      </c>
      <c r="H151" t="b">
        <v>1</v>
      </c>
      <c r="I151">
        <v>2</v>
      </c>
      <c r="J151" t="str">
        <f>TableExercise[[#This Row],[eKey]]</f>
        <v>PRESET-EXERCISE-WIDEPUSHUPSWITHSCAPULARETRACTION</v>
      </c>
      <c r="K151" t="s">
        <v>962</v>
      </c>
      <c r="L151" t="str" cm="1">
        <f t="array" ref="L15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1" t="str" cm="1">
        <f t="array" ref="M151">IFERROR(
  _xlfn.TEXTJOIN(", ", TRUE, _xlfn._xlws.FILTER(TableExerciseXMuscle[muscleKey],
    (TableExerciseXMuscle[relExercise] = TableExercise[[#This Row],[ExerciseID]]) * (TableExerciseXMuscle[efficiency] = 2)
  )),
  "none"
)</f>
        <v>Chest-Middle</v>
      </c>
      <c r="N151" t="str">
        <f>IF(COUNTIF(TableExerciseMetric[relExerciseStandard], TableExercise[[#This Row],[ExerciseID]]) &gt; 0, "Match", "No match")</f>
        <v>Match</v>
      </c>
    </row>
    <row r="152" spans="1:14">
      <c r="A152">
        <v>1</v>
      </c>
      <c r="B152" t="s">
        <v>1002</v>
      </c>
      <c r="C152" t="s">
        <v>728</v>
      </c>
      <c r="D152" t="b">
        <v>0</v>
      </c>
      <c r="E152" s="17" t="s">
        <v>471</v>
      </c>
      <c r="F152" s="18" t="s">
        <v>461</v>
      </c>
      <c r="G152">
        <v>171</v>
      </c>
      <c r="H152" t="b">
        <v>1</v>
      </c>
      <c r="I152">
        <v>1</v>
      </c>
      <c r="J152" t="str">
        <f>TableExercise[[#This Row],[eKey]]</f>
        <v>PRESET-EXERCISE-WIDEREVERSEPUSHUPSONLOWBAR</v>
      </c>
      <c r="K152" t="s">
        <v>962</v>
      </c>
      <c r="L152" t="str" cm="1">
        <f t="array" ref="L15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2" t="str" cm="1">
        <f t="array" ref="M152">IFERROR(
  _xlfn.TEXTJOIN(", ", TRUE, _xlfn._xlws.FILTER(TableExerciseXMuscle[muscleKey],
    (TableExerciseXMuscle[relExercise] = TableExercise[[#This Row],[ExerciseID]]) * (TableExerciseXMuscle[efficiency] = 2)
  )),
  "none"
)</f>
        <v>Deltoids-Rear, Trapezius</v>
      </c>
      <c r="N152" t="str">
        <f>IF(COUNTIF(TableExerciseMetric[relExerciseStandard], TableExercise[[#This Row],[ExerciseID]]) &gt; 0, "Match", "No match")</f>
        <v>Match</v>
      </c>
    </row>
  </sheetData>
  <dataValidations count="1">
    <dataValidation type="list" allowBlank="1" showInputMessage="1" showErrorMessage="1" sqref="K2:K152" xr:uid="{AD846AF8-F321-354E-A96D-0EAB2814BA4E}">
      <formula1>INDIRECT("TableExerciseGroup[ExerciseGroupID]")</formula1>
    </dataValidation>
  </dataValidations>
  <pageMargins left="0.7" right="0.7" top="0.75" bottom="0.75" header="0.3" footer="0.3"/>
  <pageSetup paperSize="9" orientation="portrait" horizontalDpi="0" verticalDpi="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10E4-CD43-304B-81D6-5E9DF7B90702}">
  <dimension ref="A1:E37"/>
  <sheetViews>
    <sheetView workbookViewId="0">
      <selection activeCell="A2" sqref="A2:E37"/>
    </sheetView>
  </sheetViews>
  <sheetFormatPr baseColWidth="10" defaultRowHeight="16"/>
  <cols>
    <col min="1" max="1" width="13.83203125" customWidth="1"/>
    <col min="2" max="2" width="28.6640625" bestFit="1" customWidth="1"/>
    <col min="3" max="3" width="10.1640625" customWidth="1"/>
    <col min="4" max="5" width="55" bestFit="1" customWidth="1"/>
  </cols>
  <sheetData>
    <row r="1" spans="1:5">
      <c r="A1" t="s">
        <v>37</v>
      </c>
      <c r="B1" t="s">
        <v>34</v>
      </c>
      <c r="C1" t="s">
        <v>35</v>
      </c>
      <c r="D1" t="s">
        <v>38</v>
      </c>
      <c r="E1" t="s">
        <v>39</v>
      </c>
    </row>
    <row r="2" spans="1:5">
      <c r="A2" t="b">
        <v>0</v>
      </c>
      <c r="B2" t="s">
        <v>915</v>
      </c>
      <c r="C2">
        <v>0</v>
      </c>
      <c r="D2" t="s">
        <v>944</v>
      </c>
      <c r="E2" t="str">
        <f>TableExerciseGroup[[#This Row],[egrKey]]</f>
        <v>CUSTOM-EXERCISEGROUP-RUN</v>
      </c>
    </row>
    <row r="3" spans="1:5">
      <c r="A3" t="b">
        <v>0</v>
      </c>
      <c r="B3" t="s">
        <v>916</v>
      </c>
      <c r="C3">
        <v>1</v>
      </c>
      <c r="D3" t="s">
        <v>945</v>
      </c>
      <c r="E3" s="20" t="str">
        <f>TableExerciseGroup[[#This Row],[egrKey]]</f>
        <v>CUSTOM-EXERCISEGROUP-BICEPS</v>
      </c>
    </row>
    <row r="4" spans="1:5">
      <c r="A4" t="b">
        <v>0</v>
      </c>
      <c r="B4" t="s">
        <v>917</v>
      </c>
      <c r="C4">
        <v>2</v>
      </c>
      <c r="D4" t="s">
        <v>957</v>
      </c>
      <c r="E4" s="20" t="str">
        <f>TableExerciseGroup[[#This Row],[egrKey]]</f>
        <v>CUSTOM-EXERCISEGROUP-LEGBICEPS</v>
      </c>
    </row>
    <row r="5" spans="1:5">
      <c r="A5" t="b">
        <v>0</v>
      </c>
      <c r="B5" t="s">
        <v>273</v>
      </c>
      <c r="C5">
        <v>3</v>
      </c>
      <c r="D5" t="s">
        <v>946</v>
      </c>
      <c r="E5" s="20" t="str">
        <f>TableExerciseGroup[[#This Row],[egrKey]]</f>
        <v>CUSTOM-EXERCISEGROUP-SIDEPLANK</v>
      </c>
    </row>
    <row r="6" spans="1:5">
      <c r="A6" t="b">
        <v>0</v>
      </c>
      <c r="B6" t="s">
        <v>105</v>
      </c>
      <c r="C6">
        <v>4</v>
      </c>
      <c r="D6" t="s">
        <v>947</v>
      </c>
      <c r="E6" s="20" t="str">
        <f>TableExerciseGroup[[#This Row],[egrKey]]</f>
        <v>CUSTOM-EXERCISEGROUP-BYCICLE</v>
      </c>
    </row>
    <row r="7" spans="1:5">
      <c r="A7" t="b">
        <v>0</v>
      </c>
      <c r="B7" t="s">
        <v>918</v>
      </c>
      <c r="C7">
        <v>5</v>
      </c>
      <c r="D7" t="s">
        <v>948</v>
      </c>
      <c r="E7" s="20" t="str">
        <f>TableExerciseGroup[[#This Row],[egrKey]]</f>
        <v>CUSTOM-EXERCISEGROUP-TRICEPSPRESS</v>
      </c>
    </row>
    <row r="8" spans="1:5">
      <c r="A8" t="b">
        <v>0</v>
      </c>
      <c r="B8" t="s">
        <v>919</v>
      </c>
      <c r="C8">
        <v>6</v>
      </c>
      <c r="D8" t="s">
        <v>949</v>
      </c>
      <c r="E8" s="20" t="str">
        <f>TableExerciseGroup[[#This Row],[egrKey]]</f>
        <v>CUSTOM-EXERCISEGROUP-HORIZONTALPRESS</v>
      </c>
    </row>
    <row r="9" spans="1:5">
      <c r="A9" t="b">
        <v>0</v>
      </c>
      <c r="B9" t="s">
        <v>920</v>
      </c>
      <c r="C9">
        <v>7</v>
      </c>
      <c r="D9" t="s">
        <v>950</v>
      </c>
      <c r="E9" s="20" t="str">
        <f>TableExerciseGroup[[#This Row],[egrKey]]</f>
        <v>CUSTOM-EXERCISEGROUP-DECLINEPRESS</v>
      </c>
    </row>
    <row r="10" spans="1:5">
      <c r="A10" t="b">
        <v>0</v>
      </c>
      <c r="B10" t="s">
        <v>921</v>
      </c>
      <c r="C10">
        <v>8</v>
      </c>
      <c r="D10" t="s">
        <v>951</v>
      </c>
      <c r="E10" s="20" t="str">
        <f>TableExerciseGroup[[#This Row],[egrKey]]</f>
        <v>CUSTOM-EXERCISEGROUP-INCLINEPRESS</v>
      </c>
    </row>
    <row r="11" spans="1:5">
      <c r="A11" t="b">
        <v>0</v>
      </c>
      <c r="B11" t="s">
        <v>922</v>
      </c>
      <c r="C11">
        <v>9</v>
      </c>
      <c r="D11" t="s">
        <v>952</v>
      </c>
      <c r="E11" s="20" t="str">
        <f>TableExerciseGroup[[#This Row],[egrKey]]</f>
        <v>CUSTOM-EXERCISEGROUP-BARSPRESS</v>
      </c>
    </row>
    <row r="12" spans="1:5">
      <c r="A12" t="b">
        <v>0</v>
      </c>
      <c r="B12" t="s">
        <v>923</v>
      </c>
      <c r="C12">
        <v>10</v>
      </c>
      <c r="D12" t="s">
        <v>953</v>
      </c>
      <c r="E12" s="20" t="str">
        <f>TableExerciseGroup[[#This Row],[egrKey]]</f>
        <v>CUSTOM-EXERCISEGROUP-OVERHEADPRESS</v>
      </c>
    </row>
    <row r="13" spans="1:5">
      <c r="A13" t="b">
        <v>0</v>
      </c>
      <c r="B13" t="s">
        <v>924</v>
      </c>
      <c r="C13">
        <v>12</v>
      </c>
      <c r="D13" t="s">
        <v>954</v>
      </c>
      <c r="E13" s="20" t="str">
        <f>TableExerciseGroup[[#This Row],[egrKey]]</f>
        <v>CUSTOM-EXERCISEGROUP-YOGACATDOG</v>
      </c>
    </row>
    <row r="14" spans="1:5">
      <c r="A14" t="b">
        <v>0</v>
      </c>
      <c r="B14" t="s">
        <v>925</v>
      </c>
      <c r="C14">
        <v>11</v>
      </c>
      <c r="D14" t="s">
        <v>955</v>
      </c>
      <c r="E14" s="20" t="str">
        <f>TableExerciseGroup[[#This Row],[egrKey]]</f>
        <v>CUSTOM-EXERCISEGROUP-CALFS</v>
      </c>
    </row>
    <row r="15" spans="1:5">
      <c r="A15" t="b">
        <v>0</v>
      </c>
      <c r="B15" t="s">
        <v>926</v>
      </c>
      <c r="C15">
        <v>13</v>
      </c>
      <c r="D15" t="s">
        <v>956</v>
      </c>
      <c r="E15" s="20" t="str">
        <f>TableExerciseGroup[[#This Row],[egrKey]]</f>
        <v>CUSTOM-EXERCISEGROUP-LEGQUADS</v>
      </c>
    </row>
    <row r="16" spans="1:5">
      <c r="A16" t="b">
        <v>0</v>
      </c>
      <c r="B16" t="s">
        <v>927</v>
      </c>
      <c r="C16">
        <v>14</v>
      </c>
      <c r="D16" t="s">
        <v>958</v>
      </c>
      <c r="E16" s="20" t="str">
        <f>TableExerciseGroup[[#This Row],[egrKey]]</f>
        <v>CUSTOM-EXERCISEGROUP-OBLIQUES</v>
      </c>
    </row>
    <row r="17" spans="1:5">
      <c r="A17" t="b">
        <v>0</v>
      </c>
      <c r="B17" t="s">
        <v>928</v>
      </c>
      <c r="C17">
        <v>15</v>
      </c>
      <c r="D17" t="s">
        <v>959</v>
      </c>
      <c r="E17" s="20" t="str">
        <f>TableExerciseGroup[[#This Row],[egrKey]]</f>
        <v>CUSTOM-EXERCISEGROUP-SWINGS</v>
      </c>
    </row>
    <row r="18" spans="1:5">
      <c r="A18" t="b">
        <v>0</v>
      </c>
      <c r="B18" t="s">
        <v>929</v>
      </c>
      <c r="C18">
        <v>16</v>
      </c>
      <c r="D18" t="s">
        <v>960</v>
      </c>
      <c r="E18" s="20" t="str">
        <f>TableExerciseGroup[[#This Row],[egrKey]]</f>
        <v>CUSTOM-EXERCISEGROUP-REVERSESWINGS</v>
      </c>
    </row>
    <row r="19" spans="1:5">
      <c r="A19" t="b">
        <v>0</v>
      </c>
      <c r="B19" t="s">
        <v>930</v>
      </c>
      <c r="C19">
        <v>17</v>
      </c>
      <c r="D19" t="s">
        <v>961</v>
      </c>
      <c r="E19" s="20" t="str">
        <f>TableExerciseGroup[[#This Row],[egrKey]]</f>
        <v>CUSTOM-EXERCISEGROUP-REVERSEPUSHUPS</v>
      </c>
    </row>
    <row r="20" spans="1:5">
      <c r="A20" t="b">
        <v>0</v>
      </c>
      <c r="B20" t="s">
        <v>138</v>
      </c>
      <c r="C20">
        <v>18</v>
      </c>
      <c r="D20" t="s">
        <v>962</v>
      </c>
      <c r="E20" s="20" t="str">
        <f>TableExerciseGroup[[#This Row],[egrKey]]</f>
        <v>CUSTOM-EXERCISEGROUP-PUSHUPS</v>
      </c>
    </row>
    <row r="21" spans="1:5">
      <c r="A21" t="b">
        <v>0</v>
      </c>
      <c r="B21" t="s">
        <v>271</v>
      </c>
      <c r="C21">
        <v>19</v>
      </c>
      <c r="D21" t="s">
        <v>963</v>
      </c>
      <c r="E21" s="20" t="str">
        <f>TableExerciseGroup[[#This Row],[egrKey]]</f>
        <v>CUSTOM-EXERCISEGROUP-PLANK</v>
      </c>
    </row>
    <row r="22" spans="1:5">
      <c r="A22" t="b">
        <v>0</v>
      </c>
      <c r="B22" t="s">
        <v>931</v>
      </c>
      <c r="C22">
        <v>20</v>
      </c>
      <c r="D22" t="s">
        <v>964</v>
      </c>
      <c r="E22" s="20" t="str">
        <f>TableExerciseGroup[[#This Row],[egrKey]]</f>
        <v>CUSTOM-EXERCISEGROUP-FLATBELLY</v>
      </c>
    </row>
    <row r="23" spans="1:5">
      <c r="A23" t="b">
        <v>0</v>
      </c>
      <c r="B23" t="s">
        <v>113</v>
      </c>
      <c r="C23">
        <v>22</v>
      </c>
      <c r="D23" t="s">
        <v>965</v>
      </c>
      <c r="E23" s="20" t="str">
        <f>TableExerciseGroup[[#This Row],[egrKey]]</f>
        <v>CUSTOM-EXERCISEGROUP-PULLUPS</v>
      </c>
    </row>
    <row r="24" spans="1:5">
      <c r="A24" t="b">
        <v>0</v>
      </c>
      <c r="B24" t="s">
        <v>932</v>
      </c>
      <c r="C24">
        <v>24</v>
      </c>
      <c r="D24" t="s">
        <v>967</v>
      </c>
      <c r="E24" s="20" t="str">
        <f>TableExerciseGroup[[#This Row],[egrKey]]</f>
        <v>CUSTOM-EXERCISEGROUP-FRONTHANDRAISES</v>
      </c>
    </row>
    <row r="25" spans="1:5">
      <c r="A25" t="b">
        <v>0</v>
      </c>
      <c r="B25" t="s">
        <v>933</v>
      </c>
      <c r="C25">
        <v>23</v>
      </c>
      <c r="D25" t="s">
        <v>966</v>
      </c>
      <c r="E25" s="20" t="str">
        <f>TableExerciseGroup[[#This Row],[egrKey]]</f>
        <v>CUSTOM-EXERCISEGROUP-LATERALHANDRAISES</v>
      </c>
    </row>
    <row r="26" spans="1:5">
      <c r="A26" t="b">
        <v>0</v>
      </c>
      <c r="B26" t="s">
        <v>934</v>
      </c>
      <c r="C26">
        <v>25</v>
      </c>
      <c r="D26" t="s">
        <v>968</v>
      </c>
      <c r="E26" s="20" t="str">
        <f>TableExerciseGroup[[#This Row],[egrKey]]</f>
        <v>CUSTOM-EXERCISEGROUP-PELVISRAISES</v>
      </c>
    </row>
    <row r="27" spans="1:5">
      <c r="A27" t="b">
        <v>0</v>
      </c>
      <c r="B27" t="s">
        <v>935</v>
      </c>
      <c r="C27">
        <v>21</v>
      </c>
      <c r="D27" t="s">
        <v>969</v>
      </c>
      <c r="E27" s="20" t="str">
        <f>TableExerciseGroup[[#This Row],[egrKey]]</f>
        <v>CUSTOM-EXERCISEGROUP-ABS</v>
      </c>
    </row>
    <row r="28" spans="1:5">
      <c r="A28" t="b">
        <v>0</v>
      </c>
      <c r="B28" t="s">
        <v>283</v>
      </c>
      <c r="C28">
        <v>26</v>
      </c>
      <c r="D28" t="s">
        <v>970</v>
      </c>
      <c r="E28" s="20" t="str">
        <f>TableExerciseGroup[[#This Row],[egrKey]]</f>
        <v>CUSTOM-EXERCISEGROUP-SQUATS</v>
      </c>
    </row>
    <row r="29" spans="1:5">
      <c r="A29" t="b">
        <v>0</v>
      </c>
      <c r="B29" t="s">
        <v>936</v>
      </c>
      <c r="C29">
        <v>27</v>
      </c>
      <c r="D29" t="s">
        <v>971</v>
      </c>
      <c r="E29" s="20" t="str">
        <f>TableExerciseGroup[[#This Row],[egrKey]]</f>
        <v>CUSTOM-EXERCISEGROUP-PULLOVERS</v>
      </c>
    </row>
    <row r="30" spans="1:5">
      <c r="A30" t="b">
        <v>0</v>
      </c>
      <c r="B30" t="s">
        <v>937</v>
      </c>
      <c r="C30">
        <v>28</v>
      </c>
      <c r="D30" t="s">
        <v>976</v>
      </c>
      <c r="E30" s="20" t="str">
        <f>TableExerciseGroup[[#This Row],[egrKey]]</f>
        <v>CUSTOM-EXERCISEGROUP-WRISTEXTENSIONS</v>
      </c>
    </row>
    <row r="31" spans="1:5">
      <c r="A31" t="b">
        <v>0</v>
      </c>
      <c r="B31" t="s">
        <v>938</v>
      </c>
      <c r="C31">
        <v>29</v>
      </c>
      <c r="D31" t="s">
        <v>972</v>
      </c>
      <c r="E31" s="20" t="str">
        <f>TableExerciseGroup[[#This Row],[egrKey]]</f>
        <v>CUSTOM-EXERCISEGROUP-SPINALERECTOR</v>
      </c>
    </row>
    <row r="32" spans="1:5">
      <c r="A32" t="b">
        <v>0</v>
      </c>
      <c r="B32" t="s">
        <v>106</v>
      </c>
      <c r="C32">
        <v>30</v>
      </c>
      <c r="D32" t="s">
        <v>973</v>
      </c>
      <c r="E32" s="20" t="str">
        <f>TableExerciseGroup[[#This Row],[egrKey]]</f>
        <v>CUSTOM-EXERCISEGROUP-ROLLERS</v>
      </c>
    </row>
    <row r="33" spans="1:5">
      <c r="A33" t="b">
        <v>0</v>
      </c>
      <c r="B33" t="s">
        <v>939</v>
      </c>
      <c r="C33">
        <v>31</v>
      </c>
      <c r="D33" t="s">
        <v>974</v>
      </c>
      <c r="E33" s="20" t="str">
        <f>TableExerciseGroup[[#This Row],[egrKey]]</f>
        <v>CUSTOM-EXERCISEGROUP-SCAPULARRETRACTIONS</v>
      </c>
    </row>
    <row r="34" spans="1:5">
      <c r="A34" t="b">
        <v>0</v>
      </c>
      <c r="B34" t="s">
        <v>940</v>
      </c>
      <c r="C34">
        <v>32</v>
      </c>
      <c r="D34" t="s">
        <v>975</v>
      </c>
      <c r="E34" s="20" t="str">
        <f>TableExerciseGroup[[#This Row],[egrKey]]</f>
        <v>CUSTOM-EXERCISEGROUP-WRISTFLEXIONS</v>
      </c>
    </row>
    <row r="35" spans="1:5">
      <c r="A35" t="b">
        <v>0</v>
      </c>
      <c r="B35" t="s">
        <v>941</v>
      </c>
      <c r="C35">
        <v>33</v>
      </c>
      <c r="D35" t="s">
        <v>977</v>
      </c>
      <c r="E35" s="20" t="str">
        <f>TableExerciseGroup[[#This Row],[egrKey]]</f>
        <v>CUSTOM-EXERCISEGROUP-TRICEPS</v>
      </c>
    </row>
    <row r="36" spans="1:5">
      <c r="A36" t="b">
        <v>0</v>
      </c>
      <c r="B36" t="s">
        <v>942</v>
      </c>
      <c r="C36">
        <v>35</v>
      </c>
      <c r="D36" t="s">
        <v>978</v>
      </c>
      <c r="E36" s="20" t="str">
        <f>TableExerciseGroup[[#This Row],[egrKey]]</f>
        <v>CUSTOM-EXERCISEGROUP-PULLSTOCHEST</v>
      </c>
    </row>
    <row r="37" spans="1:5">
      <c r="A37" t="b">
        <v>0</v>
      </c>
      <c r="B37" t="s">
        <v>943</v>
      </c>
      <c r="C37">
        <v>36</v>
      </c>
      <c r="D37" t="s">
        <v>979</v>
      </c>
      <c r="E37" s="20" t="str">
        <f>TableExerciseGroup[[#This Row],[egrKey]]</f>
        <v>CUSTOM-EXERCISEGROUP-PULLSTOBELLY</v>
      </c>
    </row>
  </sheetData>
  <pageMargins left="0.7" right="0.7" top="0.75" bottom="0.75" header="0.3" footer="0.3"/>
  <pageSetup paperSize="9" orientation="portrait" horizontalDpi="0" verticalDpi="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AC8E2-DCFE-6D48-B6C7-3C541127DF03}">
  <dimension ref="A1:M1077"/>
  <sheetViews>
    <sheetView topLeftCell="H1" workbookViewId="0">
      <pane ySplit="1" topLeftCell="A1046" activePane="bottomLeft" state="frozen"/>
      <selection pane="bottomLeft" activeCell="M1077" sqref="M1077"/>
    </sheetView>
  </sheetViews>
  <sheetFormatPr baseColWidth="10" defaultRowHeight="16"/>
  <cols>
    <col min="1" max="1" width="16.33203125" customWidth="1"/>
    <col min="2" max="2" width="12.6640625" customWidth="1"/>
    <col min="3" max="3" width="18.1640625" customWidth="1"/>
    <col min="4" max="4" width="15.33203125" customWidth="1"/>
    <col min="5" max="5" width="10.83203125" customWidth="1"/>
    <col min="6" max="6" width="14" customWidth="1"/>
    <col min="7" max="7" width="19.5" customWidth="1"/>
    <col min="8" max="8" width="83" bestFit="1" customWidth="1"/>
    <col min="9" max="9" width="81.33203125" bestFit="1" customWidth="1"/>
    <col min="10" max="10" width="20.83203125" customWidth="1"/>
    <col min="11" max="11" width="17.83203125" customWidth="1"/>
    <col min="12" max="12" width="8.5" customWidth="1"/>
    <col min="13" max="13" width="72" bestFit="1" customWidth="1"/>
  </cols>
  <sheetData>
    <row r="1" spans="1:13">
      <c r="A1" t="s">
        <v>40</v>
      </c>
      <c r="B1" t="s">
        <v>41</v>
      </c>
      <c r="C1" t="s">
        <v>42</v>
      </c>
      <c r="D1" t="s">
        <v>43</v>
      </c>
      <c r="E1" t="s">
        <v>44</v>
      </c>
      <c r="F1" t="s">
        <v>45</v>
      </c>
      <c r="G1" t="s">
        <v>46</v>
      </c>
      <c r="H1" t="s">
        <v>47</v>
      </c>
      <c r="I1" t="s">
        <v>48</v>
      </c>
      <c r="J1" t="s">
        <v>49</v>
      </c>
      <c r="K1" t="s">
        <v>50</v>
      </c>
      <c r="L1" t="s">
        <v>51</v>
      </c>
      <c r="M1" t="s">
        <v>903</v>
      </c>
    </row>
    <row r="2" spans="1:13">
      <c r="A2">
        <v>0</v>
      </c>
      <c r="B2">
        <v>0</v>
      </c>
      <c r="C2">
        <v>0</v>
      </c>
      <c r="D2" t="b">
        <v>0</v>
      </c>
      <c r="E2">
        <v>0</v>
      </c>
      <c r="F2">
        <v>6</v>
      </c>
      <c r="G2">
        <v>8</v>
      </c>
      <c r="H2"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PRESET-EXERCISEGOAL-ARNOLDPRESS-JUMPSTART-0</v>
      </c>
      <c r="I2" t="s">
        <v>296</v>
      </c>
      <c r="J2" t="s">
        <v>36</v>
      </c>
      <c r="K2" t="s">
        <v>36</v>
      </c>
      <c r="L2" t="s">
        <v>36</v>
      </c>
      <c r="M2" t="s">
        <v>36</v>
      </c>
    </row>
    <row r="3" spans="1:13">
      <c r="A3">
        <v>0</v>
      </c>
      <c r="B3">
        <v>0</v>
      </c>
      <c r="C3">
        <v>0</v>
      </c>
      <c r="D3" t="b">
        <v>0</v>
      </c>
      <c r="E3">
        <v>1</v>
      </c>
      <c r="F3">
        <v>6</v>
      </c>
      <c r="G3">
        <v>8</v>
      </c>
      <c r="H3"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PRESET-EXERCISEGOAL-ARNOLDPRESS-JUMPSTART-1</v>
      </c>
      <c r="I3" t="s">
        <v>296</v>
      </c>
      <c r="J3" t="s">
        <v>36</v>
      </c>
      <c r="K3" t="s">
        <v>36</v>
      </c>
      <c r="L3" t="s">
        <v>36</v>
      </c>
      <c r="M3" t="s">
        <v>36</v>
      </c>
    </row>
    <row r="4" spans="1:13">
      <c r="A4">
        <v>0</v>
      </c>
      <c r="B4">
        <v>0</v>
      </c>
      <c r="C4">
        <v>0</v>
      </c>
      <c r="D4" t="b">
        <v>0</v>
      </c>
      <c r="E4">
        <v>2</v>
      </c>
      <c r="F4">
        <v>6</v>
      </c>
      <c r="G4">
        <v>6</v>
      </c>
      <c r="H4"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PRESET-EXERCISEGOAL-ARNOLDPRESS-JUMPSTART-2</v>
      </c>
      <c r="I4" t="s">
        <v>296</v>
      </c>
      <c r="J4" t="s">
        <v>36</v>
      </c>
      <c r="K4" t="s">
        <v>36</v>
      </c>
      <c r="L4" t="s">
        <v>36</v>
      </c>
      <c r="M4" t="s">
        <v>36</v>
      </c>
    </row>
    <row r="5" spans="1:13">
      <c r="A5">
        <v>0</v>
      </c>
      <c r="B5">
        <v>0</v>
      </c>
      <c r="C5">
        <v>0</v>
      </c>
      <c r="D5" t="b">
        <v>0</v>
      </c>
      <c r="E5">
        <v>0</v>
      </c>
      <c r="F5">
        <v>6</v>
      </c>
      <c r="G5">
        <v>10</v>
      </c>
      <c r="H5"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PRESET-EXERCISEGOAL-ARNOLDPRESS-REGULAR-0</v>
      </c>
      <c r="I5" t="s">
        <v>297</v>
      </c>
      <c r="J5" t="s">
        <v>36</v>
      </c>
      <c r="K5" t="s">
        <v>36</v>
      </c>
      <c r="L5" t="s">
        <v>36</v>
      </c>
      <c r="M5" t="s">
        <v>36</v>
      </c>
    </row>
    <row r="6" spans="1:13">
      <c r="A6">
        <v>0</v>
      </c>
      <c r="B6">
        <v>0</v>
      </c>
      <c r="C6">
        <v>0</v>
      </c>
      <c r="D6" t="b">
        <v>0</v>
      </c>
      <c r="E6">
        <v>1</v>
      </c>
      <c r="F6">
        <v>7</v>
      </c>
      <c r="G6">
        <v>8</v>
      </c>
      <c r="H6"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PRESET-EXERCISEGOAL-ARNOLDPRESS-REGULAR-1</v>
      </c>
      <c r="I6" t="s">
        <v>297</v>
      </c>
      <c r="J6" t="s">
        <v>36</v>
      </c>
      <c r="K6" t="s">
        <v>36</v>
      </c>
      <c r="L6" t="s">
        <v>36</v>
      </c>
      <c r="M6" t="s">
        <v>36</v>
      </c>
    </row>
    <row r="7" spans="1:13">
      <c r="A7">
        <v>0</v>
      </c>
      <c r="B7">
        <v>0</v>
      </c>
      <c r="C7">
        <v>0</v>
      </c>
      <c r="D7" t="b">
        <v>0</v>
      </c>
      <c r="E7">
        <v>2</v>
      </c>
      <c r="F7">
        <v>8</v>
      </c>
      <c r="G7">
        <v>6</v>
      </c>
      <c r="H7"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PRESET-EXERCISEGOAL-ARNOLDPRESS-REGULAR-2</v>
      </c>
      <c r="I7" t="s">
        <v>297</v>
      </c>
      <c r="J7" t="s">
        <v>36</v>
      </c>
      <c r="K7" t="s">
        <v>36</v>
      </c>
      <c r="L7" t="s">
        <v>36</v>
      </c>
      <c r="M7" t="s">
        <v>36</v>
      </c>
    </row>
    <row r="8" spans="1:13">
      <c r="A8">
        <v>0</v>
      </c>
      <c r="B8">
        <v>0</v>
      </c>
      <c r="C8">
        <v>0</v>
      </c>
      <c r="D8" t="b">
        <v>0</v>
      </c>
      <c r="E8">
        <v>0</v>
      </c>
      <c r="F8">
        <v>40</v>
      </c>
      <c r="G8">
        <v>12</v>
      </c>
      <c r="H8"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PRESET-EXERCISEGOAL-BARBELLBENCHPRESS-JUMPSTART-0</v>
      </c>
      <c r="I8" t="s">
        <v>298</v>
      </c>
      <c r="J8" t="s">
        <v>36</v>
      </c>
      <c r="K8" t="s">
        <v>36</v>
      </c>
      <c r="L8" t="s">
        <v>36</v>
      </c>
      <c r="M8" t="s">
        <v>36</v>
      </c>
    </row>
    <row r="9" spans="1:13">
      <c r="A9">
        <v>0</v>
      </c>
      <c r="B9">
        <v>0</v>
      </c>
      <c r="C9">
        <v>0</v>
      </c>
      <c r="D9" t="b">
        <v>0</v>
      </c>
      <c r="E9">
        <v>1</v>
      </c>
      <c r="F9">
        <v>40</v>
      </c>
      <c r="G9">
        <v>12</v>
      </c>
      <c r="H9"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PRESET-EXERCISEGOAL-BARBELLBENCHPRESS-JUMPSTART-1</v>
      </c>
      <c r="I9" t="s">
        <v>298</v>
      </c>
      <c r="J9" t="s">
        <v>36</v>
      </c>
      <c r="K9" t="s">
        <v>36</v>
      </c>
      <c r="L9" t="s">
        <v>36</v>
      </c>
      <c r="M9" t="s">
        <v>36</v>
      </c>
    </row>
    <row r="10" spans="1:13">
      <c r="A10">
        <v>0</v>
      </c>
      <c r="B10">
        <v>0</v>
      </c>
      <c r="C10">
        <v>0</v>
      </c>
      <c r="D10" t="b">
        <v>0</v>
      </c>
      <c r="E10">
        <v>2</v>
      </c>
      <c r="F10">
        <v>40</v>
      </c>
      <c r="G10">
        <v>12</v>
      </c>
      <c r="H10"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PRESET-EXERCISEGOAL-BARBELLBENCHPRESS-JUMPSTART-2</v>
      </c>
      <c r="I10" t="s">
        <v>298</v>
      </c>
      <c r="J10" t="s">
        <v>36</v>
      </c>
      <c r="K10" t="s">
        <v>36</v>
      </c>
      <c r="L10" t="s">
        <v>36</v>
      </c>
      <c r="M10" t="s">
        <v>36</v>
      </c>
    </row>
    <row r="11" spans="1:13">
      <c r="A11">
        <v>0</v>
      </c>
      <c r="B11">
        <v>0</v>
      </c>
      <c r="C11">
        <v>0</v>
      </c>
      <c r="D11" t="b">
        <v>0</v>
      </c>
      <c r="E11">
        <v>0</v>
      </c>
      <c r="F11">
        <v>70</v>
      </c>
      <c r="G11">
        <v>12</v>
      </c>
      <c r="H11"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PRESET-EXERCISEGOAL-BARBELLBENCHPRESS-REGULAR-0</v>
      </c>
      <c r="I11" t="s">
        <v>299</v>
      </c>
      <c r="J11" t="s">
        <v>36</v>
      </c>
      <c r="K11" t="s">
        <v>36</v>
      </c>
      <c r="L11" t="s">
        <v>36</v>
      </c>
      <c r="M11" t="s">
        <v>36</v>
      </c>
    </row>
    <row r="12" spans="1:13">
      <c r="A12">
        <v>0</v>
      </c>
      <c r="B12">
        <v>0</v>
      </c>
      <c r="C12">
        <v>0</v>
      </c>
      <c r="D12" t="b">
        <v>0</v>
      </c>
      <c r="E12">
        <v>1</v>
      </c>
      <c r="F12">
        <v>75</v>
      </c>
      <c r="G12">
        <v>10</v>
      </c>
      <c r="H12"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PRESET-EXERCISEGOAL-BARBELLBENCHPRESS-REGULAR-1</v>
      </c>
      <c r="I12" t="s">
        <v>299</v>
      </c>
      <c r="J12" t="s">
        <v>36</v>
      </c>
      <c r="K12" t="s">
        <v>36</v>
      </c>
      <c r="L12" t="s">
        <v>36</v>
      </c>
      <c r="M12" t="s">
        <v>36</v>
      </c>
    </row>
    <row r="13" spans="1:13">
      <c r="A13">
        <v>0</v>
      </c>
      <c r="B13">
        <v>0</v>
      </c>
      <c r="C13">
        <v>0</v>
      </c>
      <c r="D13" t="b">
        <v>0</v>
      </c>
      <c r="E13">
        <v>2</v>
      </c>
      <c r="F13">
        <v>80</v>
      </c>
      <c r="G13">
        <v>8</v>
      </c>
      <c r="H13"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PRESET-EXERCISEGOAL-BARBELLBENCHPRESS-REGULAR-2</v>
      </c>
      <c r="I13" t="s">
        <v>299</v>
      </c>
      <c r="J13" t="s">
        <v>36</v>
      </c>
      <c r="K13" t="s">
        <v>36</v>
      </c>
      <c r="L13" t="s">
        <v>36</v>
      </c>
      <c r="M13" t="s">
        <v>36</v>
      </c>
    </row>
    <row r="14" spans="1:13">
      <c r="A14">
        <v>0</v>
      </c>
      <c r="B14">
        <v>0</v>
      </c>
      <c r="C14">
        <v>0</v>
      </c>
      <c r="D14" t="b">
        <v>0</v>
      </c>
      <c r="E14">
        <v>0</v>
      </c>
      <c r="F14">
        <v>30</v>
      </c>
      <c r="G14">
        <v>12</v>
      </c>
      <c r="H14"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PRESET-EXERCISEGOAL-BARBELLBICEPCURLS-JUMPSTART-0</v>
      </c>
      <c r="I14" t="s">
        <v>300</v>
      </c>
      <c r="J14" t="s">
        <v>36</v>
      </c>
      <c r="K14" t="s">
        <v>36</v>
      </c>
      <c r="L14" t="s">
        <v>36</v>
      </c>
      <c r="M14" t="s">
        <v>36</v>
      </c>
    </row>
    <row r="15" spans="1:13">
      <c r="A15">
        <v>0</v>
      </c>
      <c r="B15">
        <v>0</v>
      </c>
      <c r="C15">
        <v>0</v>
      </c>
      <c r="D15" t="b">
        <v>0</v>
      </c>
      <c r="E15">
        <v>1</v>
      </c>
      <c r="F15">
        <v>30</v>
      </c>
      <c r="G15">
        <v>12</v>
      </c>
      <c r="H15"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PRESET-EXERCISEGOAL-BARBELLBICEPCURLS-JUMPSTART-1</v>
      </c>
      <c r="I15" t="s">
        <v>300</v>
      </c>
      <c r="J15" t="s">
        <v>36</v>
      </c>
      <c r="K15" t="s">
        <v>36</v>
      </c>
      <c r="L15" t="s">
        <v>36</v>
      </c>
      <c r="M15" t="s">
        <v>36</v>
      </c>
    </row>
    <row r="16" spans="1:13">
      <c r="A16">
        <v>0</v>
      </c>
      <c r="B16">
        <v>0</v>
      </c>
      <c r="C16">
        <v>0</v>
      </c>
      <c r="D16" t="b">
        <v>0</v>
      </c>
      <c r="E16">
        <v>2</v>
      </c>
      <c r="F16">
        <v>30</v>
      </c>
      <c r="G16">
        <v>12</v>
      </c>
      <c r="H16"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PRESET-EXERCISEGOAL-BARBELLBICEPCURLS-JUMPSTART-2</v>
      </c>
      <c r="I16" t="s">
        <v>300</v>
      </c>
      <c r="J16" t="s">
        <v>36</v>
      </c>
      <c r="K16" t="s">
        <v>36</v>
      </c>
      <c r="L16" t="s">
        <v>36</v>
      </c>
      <c r="M16" t="s">
        <v>36</v>
      </c>
    </row>
    <row r="17" spans="1:13">
      <c r="A17">
        <v>0</v>
      </c>
      <c r="B17">
        <v>0</v>
      </c>
      <c r="C17">
        <v>0</v>
      </c>
      <c r="D17" t="b">
        <v>0</v>
      </c>
      <c r="E17">
        <v>0</v>
      </c>
      <c r="F17">
        <v>35</v>
      </c>
      <c r="G17">
        <v>12</v>
      </c>
      <c r="H17"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PRESET-EXERCISEGOAL-BARBELLBICEPCURLS-REGULAR-0</v>
      </c>
      <c r="I17" t="s">
        <v>301</v>
      </c>
      <c r="J17" t="s">
        <v>36</v>
      </c>
      <c r="K17" t="s">
        <v>36</v>
      </c>
      <c r="L17" t="s">
        <v>36</v>
      </c>
      <c r="M17" t="s">
        <v>36</v>
      </c>
    </row>
    <row r="18" spans="1:13">
      <c r="A18">
        <v>0</v>
      </c>
      <c r="B18">
        <v>0</v>
      </c>
      <c r="C18">
        <v>0</v>
      </c>
      <c r="D18" t="b">
        <v>0</v>
      </c>
      <c r="E18">
        <v>1</v>
      </c>
      <c r="F18">
        <v>40</v>
      </c>
      <c r="G18">
        <v>10</v>
      </c>
      <c r="H18"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PRESET-EXERCISEGOAL-BARBELLBICEPCURLS-REGULAR-1</v>
      </c>
      <c r="I18" t="s">
        <v>301</v>
      </c>
      <c r="J18" t="s">
        <v>36</v>
      </c>
      <c r="K18" t="s">
        <v>36</v>
      </c>
      <c r="L18" t="s">
        <v>36</v>
      </c>
      <c r="M18" t="s">
        <v>36</v>
      </c>
    </row>
    <row r="19" spans="1:13">
      <c r="A19">
        <v>0</v>
      </c>
      <c r="B19">
        <v>0</v>
      </c>
      <c r="C19">
        <v>0</v>
      </c>
      <c r="D19" t="b">
        <v>0</v>
      </c>
      <c r="E19">
        <v>2</v>
      </c>
      <c r="F19">
        <v>45</v>
      </c>
      <c r="G19">
        <v>8</v>
      </c>
      <c r="H19"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PRESET-EXERCISEGOAL-BARBELLBICEPCURLS-REGULAR-2</v>
      </c>
      <c r="I19" t="s">
        <v>301</v>
      </c>
      <c r="J19" t="s">
        <v>36</v>
      </c>
      <c r="K19" t="s">
        <v>36</v>
      </c>
      <c r="L19" t="s">
        <v>36</v>
      </c>
      <c r="M19" t="s">
        <v>36</v>
      </c>
    </row>
    <row r="20" spans="1:13">
      <c r="A20">
        <v>0</v>
      </c>
      <c r="B20">
        <v>0</v>
      </c>
      <c r="C20">
        <v>0</v>
      </c>
      <c r="D20" t="b">
        <v>0</v>
      </c>
      <c r="E20">
        <v>0</v>
      </c>
      <c r="F20">
        <v>35</v>
      </c>
      <c r="G20">
        <v>12</v>
      </c>
      <c r="H20"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PRESET-EXERCISEGOAL-BARBELLUPRIGHTROW-REGULAR-0</v>
      </c>
      <c r="I20" t="s">
        <v>302</v>
      </c>
      <c r="J20" t="s">
        <v>36</v>
      </c>
      <c r="K20" t="s">
        <v>36</v>
      </c>
      <c r="L20" t="s">
        <v>36</v>
      </c>
      <c r="M20" t="s">
        <v>36</v>
      </c>
    </row>
    <row r="21" spans="1:13">
      <c r="A21">
        <v>0</v>
      </c>
      <c r="B21">
        <v>0</v>
      </c>
      <c r="C21">
        <v>0</v>
      </c>
      <c r="D21" t="b">
        <v>0</v>
      </c>
      <c r="E21">
        <v>1</v>
      </c>
      <c r="F21">
        <v>37.5</v>
      </c>
      <c r="G21">
        <v>10</v>
      </c>
      <c r="H21"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PRESET-EXERCISEGOAL-BARBELLUPRIGHTROW-REGULAR-1</v>
      </c>
      <c r="I21" t="s">
        <v>302</v>
      </c>
      <c r="J21" t="s">
        <v>36</v>
      </c>
      <c r="K21" t="s">
        <v>36</v>
      </c>
      <c r="L21" t="s">
        <v>36</v>
      </c>
      <c r="M21" t="s">
        <v>36</v>
      </c>
    </row>
    <row r="22" spans="1:13">
      <c r="A22">
        <v>0</v>
      </c>
      <c r="B22">
        <v>0</v>
      </c>
      <c r="C22">
        <v>0</v>
      </c>
      <c r="D22" t="b">
        <v>0</v>
      </c>
      <c r="E22">
        <v>2</v>
      </c>
      <c r="F22">
        <v>40</v>
      </c>
      <c r="G22">
        <v>8</v>
      </c>
      <c r="H22"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PRESET-EXERCISEGOAL-BARBELLUPRIGHTROW-REGULAR-2</v>
      </c>
      <c r="I22" t="s">
        <v>302</v>
      </c>
      <c r="J22" t="s">
        <v>36</v>
      </c>
      <c r="K22" t="s">
        <v>36</v>
      </c>
      <c r="L22" t="s">
        <v>36</v>
      </c>
      <c r="M22" t="s">
        <v>36</v>
      </c>
    </row>
    <row r="23" spans="1:13">
      <c r="A23">
        <v>0</v>
      </c>
      <c r="B23">
        <v>0</v>
      </c>
      <c r="C23">
        <v>0</v>
      </c>
      <c r="D23" t="b">
        <v>0</v>
      </c>
      <c r="E23">
        <v>0</v>
      </c>
      <c r="F23">
        <v>0</v>
      </c>
      <c r="G23">
        <v>10</v>
      </c>
      <c r="H23"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PRESET-EXERCISEGOAL-BICYCLECRUNCHES-JUMPSTART-0</v>
      </c>
      <c r="I23" t="s">
        <v>376</v>
      </c>
      <c r="J23" t="s">
        <v>36</v>
      </c>
      <c r="K23" t="s">
        <v>36</v>
      </c>
      <c r="L23" t="s">
        <v>36</v>
      </c>
      <c r="M23" t="s">
        <v>36</v>
      </c>
    </row>
    <row r="24" spans="1:13">
      <c r="A24">
        <v>0</v>
      </c>
      <c r="B24">
        <v>0</v>
      </c>
      <c r="C24">
        <v>0</v>
      </c>
      <c r="D24" t="b">
        <v>0</v>
      </c>
      <c r="E24">
        <v>1</v>
      </c>
      <c r="F24">
        <v>0</v>
      </c>
      <c r="G24">
        <v>10</v>
      </c>
      <c r="H24"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PRESET-EXERCISEGOAL-BICYCLECRUNCHES-JUMPSTART-1</v>
      </c>
      <c r="I24" t="s">
        <v>376</v>
      </c>
      <c r="J24" t="s">
        <v>36</v>
      </c>
      <c r="K24" t="s">
        <v>36</v>
      </c>
      <c r="L24" t="s">
        <v>36</v>
      </c>
      <c r="M24" t="s">
        <v>36</v>
      </c>
    </row>
    <row r="25" spans="1:13">
      <c r="A25">
        <v>0</v>
      </c>
      <c r="B25">
        <v>0</v>
      </c>
      <c r="C25">
        <v>0</v>
      </c>
      <c r="D25" t="b">
        <v>0</v>
      </c>
      <c r="E25">
        <v>2</v>
      </c>
      <c r="F25">
        <v>0</v>
      </c>
      <c r="G25">
        <v>10</v>
      </c>
      <c r="H25"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PRESET-EXERCISEGOAL-BICYCLECRUNCHES-JUMPSTART-2</v>
      </c>
      <c r="I25" t="s">
        <v>376</v>
      </c>
      <c r="J25" t="s">
        <v>36</v>
      </c>
      <c r="K25" t="s">
        <v>36</v>
      </c>
      <c r="L25" t="s">
        <v>36</v>
      </c>
      <c r="M25" t="s">
        <v>36</v>
      </c>
    </row>
    <row r="26" spans="1:13">
      <c r="A26">
        <v>0</v>
      </c>
      <c r="B26">
        <v>0</v>
      </c>
      <c r="C26">
        <v>0</v>
      </c>
      <c r="D26" t="b">
        <v>0</v>
      </c>
      <c r="E26">
        <v>0</v>
      </c>
      <c r="F26">
        <v>0</v>
      </c>
      <c r="G26">
        <v>30</v>
      </c>
      <c r="H26"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PRESET-EXERCISEGOAL-BICYCLECRUNCHES-REGULAR-0</v>
      </c>
      <c r="I26" t="s">
        <v>377</v>
      </c>
      <c r="J26" t="s">
        <v>36</v>
      </c>
      <c r="K26" t="s">
        <v>36</v>
      </c>
      <c r="L26" t="s">
        <v>36</v>
      </c>
      <c r="M26" t="s">
        <v>36</v>
      </c>
    </row>
    <row r="27" spans="1:13">
      <c r="A27">
        <v>0</v>
      </c>
      <c r="B27">
        <v>0</v>
      </c>
      <c r="C27">
        <v>0</v>
      </c>
      <c r="D27" t="b">
        <v>0</v>
      </c>
      <c r="E27">
        <v>1</v>
      </c>
      <c r="F27">
        <v>0</v>
      </c>
      <c r="G27">
        <v>30</v>
      </c>
      <c r="H27"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PRESET-EXERCISEGOAL-BICYCLECRUNCHES-REGULAR-1</v>
      </c>
      <c r="I27" t="s">
        <v>377</v>
      </c>
      <c r="J27" t="s">
        <v>36</v>
      </c>
      <c r="K27" t="s">
        <v>36</v>
      </c>
      <c r="L27" t="s">
        <v>36</v>
      </c>
      <c r="M27" t="s">
        <v>36</v>
      </c>
    </row>
    <row r="28" spans="1:13">
      <c r="A28">
        <v>0</v>
      </c>
      <c r="B28">
        <v>0</v>
      </c>
      <c r="C28">
        <v>0</v>
      </c>
      <c r="D28" t="b">
        <v>0</v>
      </c>
      <c r="E28">
        <v>2</v>
      </c>
      <c r="F28">
        <v>0</v>
      </c>
      <c r="G28">
        <v>30</v>
      </c>
      <c r="H28"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PRESET-EXERCISEGOAL-BICYCLECRUNCHES-REGULAR-2</v>
      </c>
      <c r="I28" t="s">
        <v>377</v>
      </c>
      <c r="J28" t="s">
        <v>36</v>
      </c>
      <c r="K28" t="s">
        <v>36</v>
      </c>
      <c r="L28" t="s">
        <v>36</v>
      </c>
      <c r="M28" t="s">
        <v>36</v>
      </c>
    </row>
    <row r="29" spans="1:13">
      <c r="A29">
        <v>0</v>
      </c>
      <c r="B29">
        <v>0</v>
      </c>
      <c r="C29">
        <v>0</v>
      </c>
      <c r="D29" t="b">
        <v>0</v>
      </c>
      <c r="E29">
        <v>0</v>
      </c>
      <c r="F29">
        <v>0</v>
      </c>
      <c r="G29">
        <v>6</v>
      </c>
      <c r="H29" t="str">
        <f>IF([1]!TableExerciseMetric[[#This Row],[relExerciseGoal]]&lt;&gt;"NIL",_xlfn.CONCAT([1]!TableExerciseMetric[[#This Row],[relExerciseGoal]],"-",[1]!TableExerciseMetric[[#This Row],[emOrder]]),_xlfn.CONCAT([1]!TableExerciseMetric[[#This Row],[relExerciseStandard]],"-",[1]!TableExerciseMetric[[#This Row],[emOrder]]))</f>
        <v>PRESET-EXERCISEGOAL-BIRDDOG-JUMPSTART-0</v>
      </c>
      <c r="I29" t="s">
        <v>380</v>
      </c>
      <c r="J29" t="s">
        <v>36</v>
      </c>
      <c r="K29" t="s">
        <v>36</v>
      </c>
      <c r="L29" t="s">
        <v>36</v>
      </c>
      <c r="M29" t="s">
        <v>36</v>
      </c>
    </row>
    <row r="30" spans="1:13">
      <c r="A30">
        <v>0</v>
      </c>
      <c r="B30">
        <v>0</v>
      </c>
      <c r="C30">
        <v>0</v>
      </c>
      <c r="D30" t="b">
        <v>0</v>
      </c>
      <c r="E30">
        <v>1</v>
      </c>
      <c r="F30">
        <v>0</v>
      </c>
      <c r="G30">
        <v>6</v>
      </c>
      <c r="H30" t="str">
        <f>IF([1]!TableExerciseMetric[[#This Row],[relExerciseGoal]]&lt;&gt;"NIL",_xlfn.CONCAT([1]!TableExerciseMetric[[#This Row],[relExerciseGoal]],"-",[1]!TableExerciseMetric[[#This Row],[emOrder]]),_xlfn.CONCAT([1]!TableExerciseMetric[[#This Row],[relExerciseStandard]],"-",[1]!TableExerciseMetric[[#This Row],[emOrder]]))</f>
        <v>PRESET-EXERCISEGOAL-BIRDDOG-JUMPSTART-1</v>
      </c>
      <c r="I30" t="s">
        <v>380</v>
      </c>
      <c r="J30" t="s">
        <v>36</v>
      </c>
      <c r="K30" t="s">
        <v>36</v>
      </c>
      <c r="L30" t="s">
        <v>36</v>
      </c>
      <c r="M30" t="s">
        <v>36</v>
      </c>
    </row>
    <row r="31" spans="1:13">
      <c r="A31">
        <v>0</v>
      </c>
      <c r="B31">
        <v>0</v>
      </c>
      <c r="C31">
        <v>0</v>
      </c>
      <c r="D31" t="b">
        <v>0</v>
      </c>
      <c r="E31">
        <v>0</v>
      </c>
      <c r="F31">
        <v>0</v>
      </c>
      <c r="G31">
        <v>12</v>
      </c>
      <c r="H31" t="str">
        <f>IF([1]!TableExerciseMetric[[#This Row],[relExerciseGoal]]&lt;&gt;"NIL",_xlfn.CONCAT([1]!TableExerciseMetric[[#This Row],[relExerciseGoal]],"-",[1]!TableExerciseMetric[[#This Row],[emOrder]]),_xlfn.CONCAT([1]!TableExerciseMetric[[#This Row],[relExerciseStandard]],"-",[1]!TableExerciseMetric[[#This Row],[emOrder]]))</f>
        <v>PRESET-EXERCISEGOAL-BIRDDOG-REGULAR-0</v>
      </c>
      <c r="I31" t="s">
        <v>381</v>
      </c>
      <c r="J31" t="s">
        <v>36</v>
      </c>
      <c r="K31" t="s">
        <v>36</v>
      </c>
      <c r="L31" t="s">
        <v>36</v>
      </c>
      <c r="M31" t="s">
        <v>36</v>
      </c>
    </row>
    <row r="32" spans="1:13">
      <c r="A32">
        <v>0</v>
      </c>
      <c r="B32">
        <v>0</v>
      </c>
      <c r="C32">
        <v>0</v>
      </c>
      <c r="D32" t="b">
        <v>0</v>
      </c>
      <c r="E32">
        <v>1</v>
      </c>
      <c r="F32">
        <v>0</v>
      </c>
      <c r="G32">
        <v>12</v>
      </c>
      <c r="H32" t="str">
        <f>IF([1]!TableExerciseMetric[[#This Row],[relExerciseGoal]]&lt;&gt;"NIL",_xlfn.CONCAT([1]!TableExerciseMetric[[#This Row],[relExerciseGoal]],"-",[1]!TableExerciseMetric[[#This Row],[emOrder]]),_xlfn.CONCAT([1]!TableExerciseMetric[[#This Row],[relExerciseStandard]],"-",[1]!TableExerciseMetric[[#This Row],[emOrder]]))</f>
        <v>PRESET-EXERCISEGOAL-BIRDDOG-REGULAR-1</v>
      </c>
      <c r="I32" t="s">
        <v>381</v>
      </c>
      <c r="J32" t="s">
        <v>36</v>
      </c>
      <c r="K32" t="s">
        <v>36</v>
      </c>
      <c r="L32" t="s">
        <v>36</v>
      </c>
      <c r="M32" t="s">
        <v>36</v>
      </c>
    </row>
    <row r="33" spans="1:13">
      <c r="A33">
        <v>0</v>
      </c>
      <c r="B33">
        <v>0</v>
      </c>
      <c r="C33">
        <v>0</v>
      </c>
      <c r="D33" t="b">
        <v>0</v>
      </c>
      <c r="E33">
        <v>2</v>
      </c>
      <c r="F33">
        <v>0</v>
      </c>
      <c r="G33">
        <v>12</v>
      </c>
      <c r="H33" t="str">
        <f>IF([1]!TableExerciseMetric[[#This Row],[relExerciseGoal]]&lt;&gt;"NIL",_xlfn.CONCAT([1]!TableExerciseMetric[[#This Row],[relExerciseGoal]],"-",[1]!TableExerciseMetric[[#This Row],[emOrder]]),_xlfn.CONCAT([1]!TableExerciseMetric[[#This Row],[relExerciseStandard]],"-",[1]!TableExerciseMetric[[#This Row],[emOrder]]))</f>
        <v>PRESET-EXERCISEGOAL-BIRDDOG-REGULAR-2</v>
      </c>
      <c r="I33" t="s">
        <v>381</v>
      </c>
      <c r="J33" t="s">
        <v>36</v>
      </c>
      <c r="K33" t="s">
        <v>36</v>
      </c>
      <c r="L33" t="s">
        <v>36</v>
      </c>
      <c r="M33" t="s">
        <v>36</v>
      </c>
    </row>
    <row r="34" spans="1:13">
      <c r="A34">
        <v>0</v>
      </c>
      <c r="B34">
        <v>0</v>
      </c>
      <c r="C34">
        <v>0</v>
      </c>
      <c r="D34" t="b">
        <v>0</v>
      </c>
      <c r="E34">
        <v>0</v>
      </c>
      <c r="F34">
        <v>0</v>
      </c>
      <c r="G34">
        <v>10</v>
      </c>
      <c r="H34" t="str">
        <f>IF([1]!TableExerciseMetric[[#This Row],[relExerciseGoal]]&lt;&gt;"NIL",_xlfn.CONCAT([1]!TableExerciseMetric[[#This Row],[relExerciseGoal]],"-",[1]!TableExerciseMetric[[#This Row],[emOrder]]),_xlfn.CONCAT([1]!TableExerciseMetric[[#This Row],[relExerciseStandard]],"-",[1]!TableExerciseMetric[[#This Row],[emOrder]]))</f>
        <v>PRESET-EXERCISEGOAL-BYCICLERIDE-JUMPSTART-0</v>
      </c>
      <c r="I34" t="s">
        <v>303</v>
      </c>
      <c r="J34" t="s">
        <v>36</v>
      </c>
      <c r="K34" t="s">
        <v>36</v>
      </c>
      <c r="L34" t="s">
        <v>36</v>
      </c>
      <c r="M34" t="s">
        <v>36</v>
      </c>
    </row>
    <row r="35" spans="1:13">
      <c r="A35">
        <v>0</v>
      </c>
      <c r="B35">
        <v>0</v>
      </c>
      <c r="C35">
        <v>0</v>
      </c>
      <c r="D35" t="b">
        <v>0</v>
      </c>
      <c r="E35">
        <v>0</v>
      </c>
      <c r="F35">
        <v>0</v>
      </c>
      <c r="G35">
        <v>35</v>
      </c>
      <c r="H35" t="str">
        <f>IF([1]!TableExerciseMetric[[#This Row],[relExerciseGoal]]&lt;&gt;"NIL",_xlfn.CONCAT([1]!TableExerciseMetric[[#This Row],[relExerciseGoal]],"-",[1]!TableExerciseMetric[[#This Row],[emOrder]]),_xlfn.CONCAT([1]!TableExerciseMetric[[#This Row],[relExerciseStandard]],"-",[1]!TableExerciseMetric[[#This Row],[emOrder]]))</f>
        <v>PRESET-EXERCISEGOAL-BYCICLERIDE-REGULAR-0</v>
      </c>
      <c r="I35" t="s">
        <v>304</v>
      </c>
      <c r="J35" t="s">
        <v>36</v>
      </c>
      <c r="K35" t="s">
        <v>36</v>
      </c>
      <c r="L35" t="s">
        <v>36</v>
      </c>
      <c r="M35" t="s">
        <v>36</v>
      </c>
    </row>
    <row r="36" spans="1:13">
      <c r="A36">
        <v>0</v>
      </c>
      <c r="B36">
        <v>0</v>
      </c>
      <c r="C36">
        <v>0</v>
      </c>
      <c r="D36" t="b">
        <v>0</v>
      </c>
      <c r="E36">
        <v>0</v>
      </c>
      <c r="F36">
        <v>25</v>
      </c>
      <c r="G36">
        <v>12</v>
      </c>
      <c r="H36"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PRESET-EXERCISEGOAL-CABLETRICEPSPUSHDOWNS-JUMPSTART-0</v>
      </c>
      <c r="I36" t="s">
        <v>305</v>
      </c>
      <c r="J36" t="s">
        <v>36</v>
      </c>
      <c r="K36" t="s">
        <v>36</v>
      </c>
      <c r="L36" t="s">
        <v>36</v>
      </c>
      <c r="M36" t="s">
        <v>36</v>
      </c>
    </row>
    <row r="37" spans="1:13">
      <c r="A37">
        <v>0</v>
      </c>
      <c r="B37">
        <v>0</v>
      </c>
      <c r="C37">
        <v>0</v>
      </c>
      <c r="D37" t="b">
        <v>0</v>
      </c>
      <c r="E37">
        <v>1</v>
      </c>
      <c r="F37">
        <v>25</v>
      </c>
      <c r="G37">
        <v>12</v>
      </c>
      <c r="H37"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PRESET-EXERCISEGOAL-CABLETRICEPSPUSHDOWNS-JUMPSTART-1</v>
      </c>
      <c r="I37" t="s">
        <v>305</v>
      </c>
      <c r="J37" t="s">
        <v>36</v>
      </c>
      <c r="K37" t="s">
        <v>36</v>
      </c>
      <c r="L37" t="s">
        <v>36</v>
      </c>
      <c r="M37" t="s">
        <v>36</v>
      </c>
    </row>
    <row r="38" spans="1:13">
      <c r="A38">
        <v>0</v>
      </c>
      <c r="B38">
        <v>0</v>
      </c>
      <c r="C38">
        <v>0</v>
      </c>
      <c r="D38" t="b">
        <v>0</v>
      </c>
      <c r="E38">
        <v>2</v>
      </c>
      <c r="F38">
        <v>25</v>
      </c>
      <c r="G38">
        <v>12</v>
      </c>
      <c r="H38"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PRESET-EXERCISEGOAL-CABLETRICEPSPUSHDOWNS-JUMPSTART-2</v>
      </c>
      <c r="I38" t="s">
        <v>305</v>
      </c>
      <c r="J38" t="s">
        <v>36</v>
      </c>
      <c r="K38" t="s">
        <v>36</v>
      </c>
      <c r="L38" t="s">
        <v>36</v>
      </c>
      <c r="M38" t="s">
        <v>36</v>
      </c>
    </row>
    <row r="39" spans="1:13">
      <c r="A39">
        <v>0</v>
      </c>
      <c r="B39">
        <v>0</v>
      </c>
      <c r="C39">
        <v>0</v>
      </c>
      <c r="D39" t="b">
        <v>0</v>
      </c>
      <c r="E39">
        <v>0</v>
      </c>
      <c r="F39">
        <v>40</v>
      </c>
      <c r="G39">
        <v>12</v>
      </c>
      <c r="H39"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PRESET-EXERCISEGOAL-CABLETRICEPSPUSHDOWNS-REGULAR-0</v>
      </c>
      <c r="I39" t="s">
        <v>306</v>
      </c>
      <c r="J39" t="s">
        <v>36</v>
      </c>
      <c r="K39" t="s">
        <v>36</v>
      </c>
      <c r="L39" t="s">
        <v>36</v>
      </c>
      <c r="M39" t="s">
        <v>36</v>
      </c>
    </row>
    <row r="40" spans="1:13">
      <c r="A40">
        <v>0</v>
      </c>
      <c r="B40">
        <v>0</v>
      </c>
      <c r="C40">
        <v>0</v>
      </c>
      <c r="D40" t="b">
        <v>0</v>
      </c>
      <c r="E40">
        <v>1</v>
      </c>
      <c r="F40">
        <v>45</v>
      </c>
      <c r="G40">
        <v>10</v>
      </c>
      <c r="H40"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PRESET-EXERCISEGOAL-CABLETRICEPSPUSHDOWNS-REGULAR-1</v>
      </c>
      <c r="I40" t="s">
        <v>306</v>
      </c>
      <c r="J40" t="s">
        <v>36</v>
      </c>
      <c r="K40" t="s">
        <v>36</v>
      </c>
      <c r="L40" t="s">
        <v>36</v>
      </c>
      <c r="M40" t="s">
        <v>36</v>
      </c>
    </row>
    <row r="41" spans="1:13">
      <c r="A41">
        <v>0</v>
      </c>
      <c r="B41">
        <v>0</v>
      </c>
      <c r="C41">
        <v>0</v>
      </c>
      <c r="D41" t="b">
        <v>0</v>
      </c>
      <c r="E41">
        <v>2</v>
      </c>
      <c r="F41">
        <v>50</v>
      </c>
      <c r="G41">
        <v>8</v>
      </c>
      <c r="H41"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PRESET-EXERCISEGOAL-CABLETRICEPSPUSHDOWNS-REGULAR-2</v>
      </c>
      <c r="I41" t="s">
        <v>306</v>
      </c>
      <c r="J41" t="s">
        <v>36</v>
      </c>
      <c r="K41" t="s">
        <v>36</v>
      </c>
      <c r="L41" t="s">
        <v>36</v>
      </c>
      <c r="M41" t="s">
        <v>36</v>
      </c>
    </row>
    <row r="42" spans="1:13">
      <c r="A42">
        <v>0</v>
      </c>
      <c r="B42">
        <v>0</v>
      </c>
      <c r="C42">
        <v>0</v>
      </c>
      <c r="D42" t="b">
        <v>0</v>
      </c>
      <c r="E42">
        <v>0</v>
      </c>
      <c r="F42">
        <v>85</v>
      </c>
      <c r="G42">
        <v>12</v>
      </c>
      <c r="H42"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PRESET-EXERCISEGOAL-CALFRAISES-JUMPSTART-0</v>
      </c>
      <c r="I42" t="s">
        <v>307</v>
      </c>
      <c r="J42" t="s">
        <v>36</v>
      </c>
      <c r="K42" t="s">
        <v>36</v>
      </c>
      <c r="L42" t="s">
        <v>36</v>
      </c>
      <c r="M42" t="s">
        <v>36</v>
      </c>
    </row>
    <row r="43" spans="1:13">
      <c r="A43">
        <v>0</v>
      </c>
      <c r="B43">
        <v>0</v>
      </c>
      <c r="C43">
        <v>0</v>
      </c>
      <c r="D43" t="b">
        <v>0</v>
      </c>
      <c r="E43">
        <v>1</v>
      </c>
      <c r="F43">
        <v>85</v>
      </c>
      <c r="G43">
        <v>12</v>
      </c>
      <c r="H43"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PRESET-EXERCISEGOAL-CALFRAISES-JUMPSTART-1</v>
      </c>
      <c r="I43" t="s">
        <v>307</v>
      </c>
      <c r="J43" t="s">
        <v>36</v>
      </c>
      <c r="K43" t="s">
        <v>36</v>
      </c>
      <c r="L43" t="s">
        <v>36</v>
      </c>
      <c r="M43" t="s">
        <v>36</v>
      </c>
    </row>
    <row r="44" spans="1:13">
      <c r="A44">
        <v>0</v>
      </c>
      <c r="B44">
        <v>0</v>
      </c>
      <c r="C44">
        <v>0</v>
      </c>
      <c r="D44" t="b">
        <v>0</v>
      </c>
      <c r="E44">
        <v>2</v>
      </c>
      <c r="F44">
        <v>85</v>
      </c>
      <c r="G44">
        <v>12</v>
      </c>
      <c r="H44"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PRESET-EXERCISEGOAL-CALFRAISES-JUMPSTART-2</v>
      </c>
      <c r="I44" t="s">
        <v>307</v>
      </c>
      <c r="J44" t="s">
        <v>36</v>
      </c>
      <c r="K44" t="s">
        <v>36</v>
      </c>
      <c r="L44" t="s">
        <v>36</v>
      </c>
      <c r="M44" t="s">
        <v>36</v>
      </c>
    </row>
    <row r="45" spans="1:13">
      <c r="A45">
        <v>0</v>
      </c>
      <c r="B45">
        <v>0</v>
      </c>
      <c r="C45">
        <v>0</v>
      </c>
      <c r="D45" t="b">
        <v>0</v>
      </c>
      <c r="E45">
        <v>0</v>
      </c>
      <c r="F45">
        <v>120</v>
      </c>
      <c r="G45">
        <v>12</v>
      </c>
      <c r="H45" t="str">
        <f>IF([1]!TableExerciseMetric[[#This Row],[relExerciseGoal]]&lt;&gt;"NIL",_xlfn.CONCAT([1]!TableExerciseMetric[[#This Row],[relExerciseGoal]],"-",[1]!TableExerciseMetric[[#This Row],[emOrder]]),_xlfn.CONCAT([1]!TableExerciseMetric[[#This Row],[relExerciseStandard]],"-",[1]!TableExerciseMetric[[#This Row],[emOrder]]))</f>
        <v>PRESET-EXERCISEGOAL-CALFRAISES-REGULAR-0</v>
      </c>
      <c r="I45" t="s">
        <v>308</v>
      </c>
      <c r="J45" t="s">
        <v>36</v>
      </c>
      <c r="K45" t="s">
        <v>36</v>
      </c>
      <c r="L45" t="s">
        <v>36</v>
      </c>
      <c r="M45" t="s">
        <v>36</v>
      </c>
    </row>
    <row r="46" spans="1:13">
      <c r="A46">
        <v>0</v>
      </c>
      <c r="B46">
        <v>0</v>
      </c>
      <c r="C46">
        <v>0</v>
      </c>
      <c r="D46" t="b">
        <v>0</v>
      </c>
      <c r="E46">
        <v>1</v>
      </c>
      <c r="F46">
        <v>125</v>
      </c>
      <c r="G46">
        <v>10</v>
      </c>
      <c r="H46" t="str">
        <f>IF([1]!TableExerciseMetric[[#This Row],[relExerciseGoal]]&lt;&gt;"NIL",_xlfn.CONCAT([1]!TableExerciseMetric[[#This Row],[relExerciseGoal]],"-",[1]!TableExerciseMetric[[#This Row],[emOrder]]),_xlfn.CONCAT([1]!TableExerciseMetric[[#This Row],[relExerciseStandard]],"-",[1]!TableExerciseMetric[[#This Row],[emOrder]]))</f>
        <v>PRESET-EXERCISEGOAL-CALFRAISES-REGULAR-1</v>
      </c>
      <c r="I46" t="s">
        <v>308</v>
      </c>
      <c r="J46" t="s">
        <v>36</v>
      </c>
      <c r="K46" t="s">
        <v>36</v>
      </c>
      <c r="L46" t="s">
        <v>36</v>
      </c>
      <c r="M46" t="s">
        <v>36</v>
      </c>
    </row>
    <row r="47" spans="1:13">
      <c r="A47">
        <v>0</v>
      </c>
      <c r="B47">
        <v>0</v>
      </c>
      <c r="C47">
        <v>0</v>
      </c>
      <c r="D47" t="b">
        <v>0</v>
      </c>
      <c r="E47">
        <v>2</v>
      </c>
      <c r="F47">
        <v>130</v>
      </c>
      <c r="G47">
        <v>8</v>
      </c>
      <c r="H47" t="str">
        <f>IF([1]!TableExerciseMetric[[#This Row],[relExerciseGoal]]&lt;&gt;"NIL",_xlfn.CONCAT([1]!TableExerciseMetric[[#This Row],[relExerciseGoal]],"-",[1]!TableExerciseMetric[[#This Row],[emOrder]]),_xlfn.CONCAT([1]!TableExerciseMetric[[#This Row],[relExerciseStandard]],"-",[1]!TableExerciseMetric[[#This Row],[emOrder]]))</f>
        <v>PRESET-EXERCISEGOAL-CALFRAISES-REGULAR-2</v>
      </c>
      <c r="I47" t="s">
        <v>308</v>
      </c>
      <c r="J47" t="s">
        <v>36</v>
      </c>
      <c r="K47" t="s">
        <v>36</v>
      </c>
      <c r="L47" t="s">
        <v>36</v>
      </c>
      <c r="M47" t="s">
        <v>36</v>
      </c>
    </row>
    <row r="48" spans="1:13">
      <c r="A48">
        <v>0</v>
      </c>
      <c r="B48">
        <v>0</v>
      </c>
      <c r="C48">
        <v>0</v>
      </c>
      <c r="D48" t="b">
        <v>0</v>
      </c>
      <c r="E48">
        <v>0</v>
      </c>
      <c r="F48">
        <v>0</v>
      </c>
      <c r="G48">
        <v>15</v>
      </c>
      <c r="H48"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PRESET-EXERCISEGOAL-CALFRAISESBODYWEIGHT-JUMPSTART-0</v>
      </c>
      <c r="I48" t="s">
        <v>365</v>
      </c>
      <c r="J48" t="s">
        <v>36</v>
      </c>
      <c r="K48" t="s">
        <v>36</v>
      </c>
      <c r="L48" t="s">
        <v>36</v>
      </c>
      <c r="M48" t="s">
        <v>36</v>
      </c>
    </row>
    <row r="49" spans="1:13">
      <c r="A49">
        <v>0</v>
      </c>
      <c r="B49">
        <v>0</v>
      </c>
      <c r="C49">
        <v>0</v>
      </c>
      <c r="D49" t="b">
        <v>0</v>
      </c>
      <c r="E49">
        <v>1</v>
      </c>
      <c r="F49">
        <v>0</v>
      </c>
      <c r="G49">
        <v>15</v>
      </c>
      <c r="H49"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PRESET-EXERCISEGOAL-CALFRAISESBODYWEIGHT-JUMPSTART-1</v>
      </c>
      <c r="I49" t="s">
        <v>365</v>
      </c>
      <c r="J49" t="s">
        <v>36</v>
      </c>
      <c r="K49" t="s">
        <v>36</v>
      </c>
      <c r="L49" t="s">
        <v>36</v>
      </c>
      <c r="M49" t="s">
        <v>36</v>
      </c>
    </row>
    <row r="50" spans="1:13">
      <c r="A50">
        <v>0</v>
      </c>
      <c r="B50">
        <v>0</v>
      </c>
      <c r="C50">
        <v>0</v>
      </c>
      <c r="D50" t="b">
        <v>0</v>
      </c>
      <c r="E50">
        <v>2</v>
      </c>
      <c r="F50">
        <v>0</v>
      </c>
      <c r="G50">
        <v>15</v>
      </c>
      <c r="H50"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PRESET-EXERCISEGOAL-CALFRAISESBODYWEIGHT-JUMPSTART-2</v>
      </c>
      <c r="I50" t="s">
        <v>365</v>
      </c>
      <c r="J50" t="s">
        <v>36</v>
      </c>
      <c r="K50" t="s">
        <v>36</v>
      </c>
      <c r="L50" t="s">
        <v>36</v>
      </c>
      <c r="M50" t="s">
        <v>36</v>
      </c>
    </row>
    <row r="51" spans="1:13">
      <c r="A51">
        <v>0</v>
      </c>
      <c r="B51">
        <v>0</v>
      </c>
      <c r="C51">
        <v>0</v>
      </c>
      <c r="D51" t="b">
        <v>0</v>
      </c>
      <c r="E51">
        <v>0</v>
      </c>
      <c r="F51">
        <v>0</v>
      </c>
      <c r="G51">
        <v>30</v>
      </c>
      <c r="H51"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PRESET-EXERCISEGOAL-CALFRAISESBODYWEIGHT-REGULAR-0</v>
      </c>
      <c r="I51" t="s">
        <v>366</v>
      </c>
      <c r="J51" t="s">
        <v>36</v>
      </c>
      <c r="K51" t="s">
        <v>36</v>
      </c>
      <c r="L51" t="s">
        <v>36</v>
      </c>
      <c r="M51" t="s">
        <v>36</v>
      </c>
    </row>
    <row r="52" spans="1:13">
      <c r="A52">
        <v>0</v>
      </c>
      <c r="B52">
        <v>0</v>
      </c>
      <c r="C52">
        <v>0</v>
      </c>
      <c r="D52" t="b">
        <v>0</v>
      </c>
      <c r="E52">
        <v>1</v>
      </c>
      <c r="F52">
        <v>0</v>
      </c>
      <c r="G52">
        <v>30</v>
      </c>
      <c r="H52"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PRESET-EXERCISEGOAL-CALFRAISESBODYWEIGHT-REGULAR-1</v>
      </c>
      <c r="I52" t="s">
        <v>366</v>
      </c>
      <c r="J52" t="s">
        <v>36</v>
      </c>
      <c r="K52" t="s">
        <v>36</v>
      </c>
      <c r="L52" t="s">
        <v>36</v>
      </c>
      <c r="M52" t="s">
        <v>36</v>
      </c>
    </row>
    <row r="53" spans="1:13">
      <c r="A53">
        <v>0</v>
      </c>
      <c r="B53">
        <v>0</v>
      </c>
      <c r="C53">
        <v>0</v>
      </c>
      <c r="D53" t="b">
        <v>0</v>
      </c>
      <c r="E53">
        <v>2</v>
      </c>
      <c r="F53">
        <v>0</v>
      </c>
      <c r="G53">
        <v>30</v>
      </c>
      <c r="H53"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PRESET-EXERCISEGOAL-CALFRAISESBODYWEIGHT-REGULAR-2</v>
      </c>
      <c r="I53" t="s">
        <v>366</v>
      </c>
      <c r="J53" t="s">
        <v>36</v>
      </c>
      <c r="K53" t="s">
        <v>36</v>
      </c>
      <c r="L53" t="s">
        <v>36</v>
      </c>
      <c r="M53" t="s">
        <v>36</v>
      </c>
    </row>
    <row r="54" spans="1:13">
      <c r="A54">
        <v>0</v>
      </c>
      <c r="B54">
        <v>0</v>
      </c>
      <c r="C54">
        <v>0</v>
      </c>
      <c r="D54" t="b">
        <v>0</v>
      </c>
      <c r="E54">
        <v>3</v>
      </c>
      <c r="F54">
        <v>0</v>
      </c>
      <c r="G54">
        <v>30</v>
      </c>
      <c r="H54"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PRESET-EXERCISEGOAL-CALFRAISESBODYWEIGHT-REGULAR-3</v>
      </c>
      <c r="I54" t="s">
        <v>366</v>
      </c>
      <c r="J54" t="s">
        <v>36</v>
      </c>
      <c r="K54" t="s">
        <v>36</v>
      </c>
      <c r="L54" t="s">
        <v>36</v>
      </c>
      <c r="M54" t="s">
        <v>36</v>
      </c>
    </row>
    <row r="55" spans="1:13">
      <c r="A55">
        <v>0</v>
      </c>
      <c r="B55">
        <v>0</v>
      </c>
      <c r="C55">
        <v>0</v>
      </c>
      <c r="D55" t="b">
        <v>0</v>
      </c>
      <c r="E55">
        <v>0</v>
      </c>
      <c r="F55">
        <v>0</v>
      </c>
      <c r="G55">
        <v>5</v>
      </c>
      <c r="H55" t="str">
        <f>IF([1]!TableExerciseMetric[[#This Row],[relExerciseGoal]]&lt;&gt;"NIL",_xlfn.CONCAT([1]!TableExerciseMetric[[#This Row],[relExerciseGoal]],"-",[1]!TableExerciseMetric[[#This Row],[emOrder]]),_xlfn.CONCAT([1]!TableExerciseMetric[[#This Row],[relExerciseStandard]],"-",[1]!TableExerciseMetric[[#This Row],[emOrder]]))</f>
        <v>PRESET-EXERCISEGOAL-CHINUP-JUMPSTART-0</v>
      </c>
      <c r="I55" t="s">
        <v>309</v>
      </c>
      <c r="J55" t="s">
        <v>36</v>
      </c>
      <c r="K55" t="s">
        <v>36</v>
      </c>
      <c r="L55" t="s">
        <v>36</v>
      </c>
      <c r="M55" t="s">
        <v>36</v>
      </c>
    </row>
    <row r="56" spans="1:13">
      <c r="A56">
        <v>0</v>
      </c>
      <c r="B56">
        <v>0</v>
      </c>
      <c r="C56">
        <v>0</v>
      </c>
      <c r="D56" t="b">
        <v>0</v>
      </c>
      <c r="E56">
        <v>0</v>
      </c>
      <c r="F56">
        <v>0</v>
      </c>
      <c r="G56">
        <v>10</v>
      </c>
      <c r="H56" t="str">
        <f>IF([1]!TableExerciseMetric[[#This Row],[relExerciseGoal]]&lt;&gt;"NIL",_xlfn.CONCAT([1]!TableExerciseMetric[[#This Row],[relExerciseGoal]],"-",[1]!TableExerciseMetric[[#This Row],[emOrder]]),_xlfn.CONCAT([1]!TableExerciseMetric[[#This Row],[relExerciseStandard]],"-",[1]!TableExerciseMetric[[#This Row],[emOrder]]))</f>
        <v>PRESET-EXERCISEGOAL-CHINUP-REGULAR-0</v>
      </c>
      <c r="I56" t="s">
        <v>310</v>
      </c>
      <c r="J56" t="s">
        <v>36</v>
      </c>
      <c r="K56" t="s">
        <v>36</v>
      </c>
      <c r="L56" t="s">
        <v>36</v>
      </c>
      <c r="M56" t="s">
        <v>36</v>
      </c>
    </row>
    <row r="57" spans="1:13">
      <c r="A57">
        <v>0</v>
      </c>
      <c r="B57">
        <v>0</v>
      </c>
      <c r="C57">
        <v>0</v>
      </c>
      <c r="D57" t="b">
        <v>0</v>
      </c>
      <c r="E57">
        <v>0</v>
      </c>
      <c r="F57">
        <v>0</v>
      </c>
      <c r="G57">
        <v>6</v>
      </c>
      <c r="H57"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PRESET-EXERCISEGOAL-CLOSEGRIPPUSHUP-JUMPSTART-0</v>
      </c>
      <c r="I57" t="s">
        <v>311</v>
      </c>
      <c r="J57" t="s">
        <v>36</v>
      </c>
      <c r="K57" t="s">
        <v>36</v>
      </c>
      <c r="L57" t="s">
        <v>36</v>
      </c>
      <c r="M57" t="s">
        <v>36</v>
      </c>
    </row>
    <row r="58" spans="1:13">
      <c r="A58">
        <v>0</v>
      </c>
      <c r="B58">
        <v>0</v>
      </c>
      <c r="C58">
        <v>0</v>
      </c>
      <c r="D58" t="b">
        <v>0</v>
      </c>
      <c r="E58">
        <v>1</v>
      </c>
      <c r="F58">
        <v>0</v>
      </c>
      <c r="G58">
        <v>6</v>
      </c>
      <c r="H58"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PRESET-EXERCISEGOAL-CLOSEGRIPPUSHUP-JUMPSTART-1</v>
      </c>
      <c r="I58" t="s">
        <v>311</v>
      </c>
      <c r="J58" t="s">
        <v>36</v>
      </c>
      <c r="K58" t="s">
        <v>36</v>
      </c>
      <c r="L58" t="s">
        <v>36</v>
      </c>
      <c r="M58" t="s">
        <v>36</v>
      </c>
    </row>
    <row r="59" spans="1:13">
      <c r="A59">
        <v>0</v>
      </c>
      <c r="B59">
        <v>0</v>
      </c>
      <c r="C59">
        <v>0</v>
      </c>
      <c r="D59" t="b">
        <v>0</v>
      </c>
      <c r="E59">
        <v>2</v>
      </c>
      <c r="F59">
        <v>0</v>
      </c>
      <c r="G59">
        <v>5</v>
      </c>
      <c r="H59"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PRESET-EXERCISEGOAL-CLOSEGRIPPUSHUP-JUMPSTART-2</v>
      </c>
      <c r="I59" t="s">
        <v>311</v>
      </c>
      <c r="J59" t="s">
        <v>36</v>
      </c>
      <c r="K59" t="s">
        <v>36</v>
      </c>
      <c r="L59" t="s">
        <v>36</v>
      </c>
      <c r="M59" t="s">
        <v>36</v>
      </c>
    </row>
    <row r="60" spans="1:13">
      <c r="A60">
        <v>0</v>
      </c>
      <c r="B60">
        <v>0</v>
      </c>
      <c r="C60">
        <v>0</v>
      </c>
      <c r="D60" t="b">
        <v>0</v>
      </c>
      <c r="E60">
        <v>0</v>
      </c>
      <c r="F60">
        <v>0</v>
      </c>
      <c r="G60">
        <v>10</v>
      </c>
      <c r="H60"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PRESET-EXERCISEGOAL-CLOSEGRIPPUSHUP-REGULAR-0</v>
      </c>
      <c r="I60" t="s">
        <v>312</v>
      </c>
      <c r="J60" t="s">
        <v>36</v>
      </c>
      <c r="K60" t="s">
        <v>36</v>
      </c>
      <c r="L60" t="s">
        <v>36</v>
      </c>
      <c r="M60" t="s">
        <v>36</v>
      </c>
    </row>
    <row r="61" spans="1:13">
      <c r="A61">
        <v>0</v>
      </c>
      <c r="B61">
        <v>0</v>
      </c>
      <c r="C61">
        <v>0</v>
      </c>
      <c r="D61" t="b">
        <v>0</v>
      </c>
      <c r="E61">
        <v>1</v>
      </c>
      <c r="F61">
        <v>0</v>
      </c>
      <c r="G61">
        <v>10</v>
      </c>
      <c r="H61"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PRESET-EXERCISEGOAL-CLOSEGRIPPUSHUP-REGULAR-1</v>
      </c>
      <c r="I61" t="s">
        <v>312</v>
      </c>
      <c r="J61" t="s">
        <v>36</v>
      </c>
      <c r="K61" t="s">
        <v>36</v>
      </c>
      <c r="L61" t="s">
        <v>36</v>
      </c>
      <c r="M61" t="s">
        <v>36</v>
      </c>
    </row>
    <row r="62" spans="1:13">
      <c r="A62">
        <v>0</v>
      </c>
      <c r="B62">
        <v>0</v>
      </c>
      <c r="C62">
        <v>0</v>
      </c>
      <c r="D62" t="b">
        <v>0</v>
      </c>
      <c r="E62">
        <v>2</v>
      </c>
      <c r="F62">
        <v>0</v>
      </c>
      <c r="G62">
        <v>8</v>
      </c>
      <c r="H62"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PRESET-EXERCISEGOAL-CLOSEGRIPPUSHUP-REGULAR-2</v>
      </c>
      <c r="I62" t="s">
        <v>312</v>
      </c>
      <c r="J62" t="s">
        <v>36</v>
      </c>
      <c r="K62" t="s">
        <v>36</v>
      </c>
      <c r="L62" t="s">
        <v>36</v>
      </c>
      <c r="M62" t="s">
        <v>36</v>
      </c>
    </row>
    <row r="63" spans="1:13">
      <c r="A63">
        <v>0</v>
      </c>
      <c r="B63">
        <v>0</v>
      </c>
      <c r="C63">
        <v>0</v>
      </c>
      <c r="D63" t="b">
        <v>0</v>
      </c>
      <c r="E63">
        <v>0</v>
      </c>
      <c r="F63">
        <v>0</v>
      </c>
      <c r="G63">
        <v>20</v>
      </c>
      <c r="H63" t="str">
        <f>IF([1]!TableExerciseMetric[[#This Row],[relExerciseGoal]]&lt;&gt;"NIL",_xlfn.CONCAT([1]!TableExerciseMetric[[#This Row],[relExerciseGoal]],"-",[1]!TableExerciseMetric[[#This Row],[emOrder]]),_xlfn.CONCAT([1]!TableExerciseMetric[[#This Row],[relExerciseStandard]],"-",[1]!TableExerciseMetric[[#This Row],[emOrder]]))</f>
        <v>PRESET-EXERCISEGOAL-CRUNCHES-JUMPSTART-0</v>
      </c>
      <c r="I63" t="s">
        <v>313</v>
      </c>
      <c r="J63" t="s">
        <v>36</v>
      </c>
      <c r="K63" t="s">
        <v>36</v>
      </c>
      <c r="L63" t="s">
        <v>36</v>
      </c>
      <c r="M63" t="s">
        <v>36</v>
      </c>
    </row>
    <row r="64" spans="1:13">
      <c r="A64">
        <v>0</v>
      </c>
      <c r="B64">
        <v>0</v>
      </c>
      <c r="C64">
        <v>0</v>
      </c>
      <c r="D64" t="b">
        <v>0</v>
      </c>
      <c r="E64">
        <v>1</v>
      </c>
      <c r="F64">
        <v>0</v>
      </c>
      <c r="G64">
        <v>20</v>
      </c>
      <c r="H64" t="str">
        <f>IF([1]!TableExerciseMetric[[#This Row],[relExerciseGoal]]&lt;&gt;"NIL",_xlfn.CONCAT([1]!TableExerciseMetric[[#This Row],[relExerciseGoal]],"-",[1]!TableExerciseMetric[[#This Row],[emOrder]]),_xlfn.CONCAT([1]!TableExerciseMetric[[#This Row],[relExerciseStandard]],"-",[1]!TableExerciseMetric[[#This Row],[emOrder]]))</f>
        <v>PRESET-EXERCISEGOAL-CRUNCHES-JUMPSTART-1</v>
      </c>
      <c r="I64" t="s">
        <v>313</v>
      </c>
      <c r="J64" t="s">
        <v>36</v>
      </c>
      <c r="K64" t="s">
        <v>36</v>
      </c>
      <c r="L64" t="s">
        <v>36</v>
      </c>
      <c r="M64" t="s">
        <v>36</v>
      </c>
    </row>
    <row r="65" spans="1:13">
      <c r="A65">
        <v>0</v>
      </c>
      <c r="B65">
        <v>0</v>
      </c>
      <c r="C65">
        <v>0</v>
      </c>
      <c r="D65" t="b">
        <v>0</v>
      </c>
      <c r="E65">
        <v>2</v>
      </c>
      <c r="F65">
        <v>0</v>
      </c>
      <c r="G65">
        <v>20</v>
      </c>
      <c r="H65" t="str">
        <f>IF([1]!TableExerciseMetric[[#This Row],[relExerciseGoal]]&lt;&gt;"NIL",_xlfn.CONCAT([1]!TableExerciseMetric[[#This Row],[relExerciseGoal]],"-",[1]!TableExerciseMetric[[#This Row],[emOrder]]),_xlfn.CONCAT([1]!TableExerciseMetric[[#This Row],[relExerciseStandard]],"-",[1]!TableExerciseMetric[[#This Row],[emOrder]]))</f>
        <v>PRESET-EXERCISEGOAL-CRUNCHES-JUMPSTART-2</v>
      </c>
      <c r="I65" t="s">
        <v>313</v>
      </c>
      <c r="J65" t="s">
        <v>36</v>
      </c>
      <c r="K65" t="s">
        <v>36</v>
      </c>
      <c r="L65" t="s">
        <v>36</v>
      </c>
      <c r="M65" t="s">
        <v>36</v>
      </c>
    </row>
    <row r="66" spans="1:13">
      <c r="A66">
        <v>0</v>
      </c>
      <c r="B66">
        <v>0</v>
      </c>
      <c r="C66">
        <v>0</v>
      </c>
      <c r="D66" t="b">
        <v>0</v>
      </c>
      <c r="E66">
        <v>0</v>
      </c>
      <c r="F66">
        <v>0</v>
      </c>
      <c r="G66">
        <v>20</v>
      </c>
      <c r="H66" t="str">
        <f>IF([1]!TableExerciseMetric[[#This Row],[relExerciseGoal]]&lt;&gt;"NIL",_xlfn.CONCAT([1]!TableExerciseMetric[[#This Row],[relExerciseGoal]],"-",[1]!TableExerciseMetric[[#This Row],[emOrder]]),_xlfn.CONCAT([1]!TableExerciseMetric[[#This Row],[relExerciseStandard]],"-",[1]!TableExerciseMetric[[#This Row],[emOrder]]))</f>
        <v>PRESET-EXERCISEGOAL-CRUNCHES-REGULAR-0</v>
      </c>
      <c r="I66" t="s">
        <v>314</v>
      </c>
      <c r="J66" t="s">
        <v>36</v>
      </c>
      <c r="K66" t="s">
        <v>36</v>
      </c>
      <c r="L66" t="s">
        <v>36</v>
      </c>
      <c r="M66" t="s">
        <v>36</v>
      </c>
    </row>
    <row r="67" spans="1:13">
      <c r="A67">
        <v>0</v>
      </c>
      <c r="B67">
        <v>0</v>
      </c>
      <c r="C67">
        <v>0</v>
      </c>
      <c r="D67" t="b">
        <v>0</v>
      </c>
      <c r="E67">
        <v>1</v>
      </c>
      <c r="F67">
        <v>0</v>
      </c>
      <c r="G67">
        <v>20</v>
      </c>
      <c r="H67" t="str">
        <f>IF([1]!TableExerciseMetric[[#This Row],[relExerciseGoal]]&lt;&gt;"NIL",_xlfn.CONCAT([1]!TableExerciseMetric[[#This Row],[relExerciseGoal]],"-",[1]!TableExerciseMetric[[#This Row],[emOrder]]),_xlfn.CONCAT([1]!TableExerciseMetric[[#This Row],[relExerciseStandard]],"-",[1]!TableExerciseMetric[[#This Row],[emOrder]]))</f>
        <v>PRESET-EXERCISEGOAL-CRUNCHES-REGULAR-1</v>
      </c>
      <c r="I67" t="s">
        <v>314</v>
      </c>
      <c r="J67" t="s">
        <v>36</v>
      </c>
      <c r="K67" t="s">
        <v>36</v>
      </c>
      <c r="L67" t="s">
        <v>36</v>
      </c>
      <c r="M67" t="s">
        <v>36</v>
      </c>
    </row>
    <row r="68" spans="1:13">
      <c r="A68">
        <v>0</v>
      </c>
      <c r="B68">
        <v>0</v>
      </c>
      <c r="C68">
        <v>0</v>
      </c>
      <c r="D68" t="b">
        <v>0</v>
      </c>
      <c r="E68">
        <v>2</v>
      </c>
      <c r="F68">
        <v>0</v>
      </c>
      <c r="G68">
        <v>20</v>
      </c>
      <c r="H68" t="str">
        <f>IF([1]!TableExerciseMetric[[#This Row],[relExerciseGoal]]&lt;&gt;"NIL",_xlfn.CONCAT([1]!TableExerciseMetric[[#This Row],[relExerciseGoal]],"-",[1]!TableExerciseMetric[[#This Row],[emOrder]]),_xlfn.CONCAT([1]!TableExerciseMetric[[#This Row],[relExerciseStandard]],"-",[1]!TableExerciseMetric[[#This Row],[emOrder]]))</f>
        <v>PRESET-EXERCISEGOAL-CRUNCHES-REGULAR-2</v>
      </c>
      <c r="I68" t="s">
        <v>314</v>
      </c>
      <c r="J68" t="s">
        <v>36</v>
      </c>
      <c r="K68" t="s">
        <v>36</v>
      </c>
      <c r="L68" t="s">
        <v>36</v>
      </c>
      <c r="M68" t="s">
        <v>36</v>
      </c>
    </row>
    <row r="69" spans="1:13">
      <c r="A69">
        <v>0</v>
      </c>
      <c r="B69">
        <v>0</v>
      </c>
      <c r="C69">
        <v>0</v>
      </c>
      <c r="D69" t="b">
        <v>0</v>
      </c>
      <c r="E69">
        <v>3</v>
      </c>
      <c r="F69">
        <v>0</v>
      </c>
      <c r="G69">
        <v>20</v>
      </c>
      <c r="H69" t="str">
        <f>IF([1]!TableExerciseMetric[[#This Row],[relExerciseGoal]]&lt;&gt;"NIL",_xlfn.CONCAT([1]!TableExerciseMetric[[#This Row],[relExerciseGoal]],"-",[1]!TableExerciseMetric[[#This Row],[emOrder]]),_xlfn.CONCAT([1]!TableExerciseMetric[[#This Row],[relExerciseStandard]],"-",[1]!TableExerciseMetric[[#This Row],[emOrder]]))</f>
        <v>PRESET-EXERCISEGOAL-CRUNCHES-REGULAR-3</v>
      </c>
      <c r="I69" t="s">
        <v>314</v>
      </c>
      <c r="J69" t="s">
        <v>36</v>
      </c>
      <c r="K69" t="s">
        <v>36</v>
      </c>
      <c r="L69" t="s">
        <v>36</v>
      </c>
      <c r="M69" t="s">
        <v>36</v>
      </c>
    </row>
    <row r="70" spans="1:13">
      <c r="A70">
        <v>0</v>
      </c>
      <c r="B70">
        <v>0</v>
      </c>
      <c r="C70">
        <v>0</v>
      </c>
      <c r="D70" t="b">
        <v>0</v>
      </c>
      <c r="E70">
        <v>4</v>
      </c>
      <c r="F70">
        <v>0</v>
      </c>
      <c r="G70">
        <v>20</v>
      </c>
      <c r="H70" t="str">
        <f>IF([1]!TableExerciseMetric[[#This Row],[relExerciseGoal]]&lt;&gt;"NIL",_xlfn.CONCAT([1]!TableExerciseMetric[[#This Row],[relExerciseGoal]],"-",[1]!TableExerciseMetric[[#This Row],[emOrder]]),_xlfn.CONCAT([1]!TableExerciseMetric[[#This Row],[relExerciseStandard]],"-",[1]!TableExerciseMetric[[#This Row],[emOrder]]))</f>
        <v>PRESET-EXERCISEGOAL-CRUNCHES-REGULAR-4</v>
      </c>
      <c r="I70" t="s">
        <v>314</v>
      </c>
      <c r="J70" t="s">
        <v>36</v>
      </c>
      <c r="K70" t="s">
        <v>36</v>
      </c>
      <c r="L70" t="s">
        <v>36</v>
      </c>
      <c r="M70" t="s">
        <v>36</v>
      </c>
    </row>
    <row r="71" spans="1:13">
      <c r="A71">
        <v>0</v>
      </c>
      <c r="B71">
        <v>0</v>
      </c>
      <c r="C71">
        <v>0</v>
      </c>
      <c r="D71" t="b">
        <v>0</v>
      </c>
      <c r="E71">
        <v>0</v>
      </c>
      <c r="F71">
        <v>36</v>
      </c>
      <c r="G71">
        <v>12</v>
      </c>
      <c r="H71"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PRESET-EXERCISEGOAL-DECLINEBARBELLPRESS-REGULAR-0</v>
      </c>
      <c r="I71" t="s">
        <v>315</v>
      </c>
      <c r="J71" t="s">
        <v>36</v>
      </c>
      <c r="K71" t="s">
        <v>36</v>
      </c>
      <c r="L71" t="s">
        <v>36</v>
      </c>
      <c r="M71" t="s">
        <v>36</v>
      </c>
    </row>
    <row r="72" spans="1:13">
      <c r="A72">
        <v>0</v>
      </c>
      <c r="B72">
        <v>0</v>
      </c>
      <c r="C72">
        <v>0</v>
      </c>
      <c r="D72" t="b">
        <v>0</v>
      </c>
      <c r="E72">
        <v>1</v>
      </c>
      <c r="F72">
        <v>38</v>
      </c>
      <c r="G72">
        <v>10</v>
      </c>
      <c r="H72"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PRESET-EXERCISEGOAL-DECLINEBARBELLPRESS-REGULAR-1</v>
      </c>
      <c r="I72" t="s">
        <v>315</v>
      </c>
      <c r="J72" t="s">
        <v>36</v>
      </c>
      <c r="K72" t="s">
        <v>36</v>
      </c>
      <c r="L72" t="s">
        <v>36</v>
      </c>
      <c r="M72" t="s">
        <v>36</v>
      </c>
    </row>
    <row r="73" spans="1:13">
      <c r="A73">
        <v>0</v>
      </c>
      <c r="B73">
        <v>0</v>
      </c>
      <c r="C73">
        <v>0</v>
      </c>
      <c r="D73" t="b">
        <v>0</v>
      </c>
      <c r="E73">
        <v>2</v>
      </c>
      <c r="F73">
        <v>40</v>
      </c>
      <c r="G73">
        <v>8</v>
      </c>
      <c r="H73"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PRESET-EXERCISEGOAL-DECLINEBARBELLPRESS-REGULAR-2</v>
      </c>
      <c r="I73" t="s">
        <v>315</v>
      </c>
      <c r="J73" t="s">
        <v>36</v>
      </c>
      <c r="K73" t="s">
        <v>36</v>
      </c>
      <c r="L73" t="s">
        <v>36</v>
      </c>
      <c r="M73" t="s">
        <v>36</v>
      </c>
    </row>
    <row r="74" spans="1:13">
      <c r="A74">
        <v>0</v>
      </c>
      <c r="B74">
        <v>0</v>
      </c>
      <c r="C74">
        <v>0</v>
      </c>
      <c r="D74" t="b">
        <v>0</v>
      </c>
      <c r="E74">
        <v>0</v>
      </c>
      <c r="F74">
        <v>0</v>
      </c>
      <c r="G74">
        <v>12</v>
      </c>
      <c r="H74"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PRESET-EXERCISEGOAL-DECLINEPUSHUPS-REGULAR-0</v>
      </c>
      <c r="I74" t="s">
        <v>367</v>
      </c>
      <c r="J74" t="s">
        <v>36</v>
      </c>
      <c r="K74" t="s">
        <v>36</v>
      </c>
      <c r="L74" t="s">
        <v>36</v>
      </c>
      <c r="M74" t="s">
        <v>36</v>
      </c>
    </row>
    <row r="75" spans="1:13">
      <c r="A75">
        <v>0</v>
      </c>
      <c r="B75">
        <v>0</v>
      </c>
      <c r="C75">
        <v>0</v>
      </c>
      <c r="D75" t="b">
        <v>0</v>
      </c>
      <c r="E75">
        <v>1</v>
      </c>
      <c r="F75">
        <v>0</v>
      </c>
      <c r="G75">
        <v>12</v>
      </c>
      <c r="H75"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PRESET-EXERCISEGOAL-DECLINEPUSHUPS-REGULAR-1</v>
      </c>
      <c r="I75" t="s">
        <v>367</v>
      </c>
      <c r="J75" t="s">
        <v>36</v>
      </c>
      <c r="K75" t="s">
        <v>36</v>
      </c>
      <c r="L75" t="s">
        <v>36</v>
      </c>
      <c r="M75" t="s">
        <v>36</v>
      </c>
    </row>
    <row r="76" spans="1:13">
      <c r="A76">
        <v>0</v>
      </c>
      <c r="B76">
        <v>0</v>
      </c>
      <c r="C76">
        <v>0</v>
      </c>
      <c r="D76" t="b">
        <v>0</v>
      </c>
      <c r="E76">
        <v>2</v>
      </c>
      <c r="F76">
        <v>0</v>
      </c>
      <c r="G76">
        <v>12</v>
      </c>
      <c r="H76"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PRESET-EXERCISEGOAL-DECLINEPUSHUPS-REGULAR-2</v>
      </c>
      <c r="I76" t="s">
        <v>367</v>
      </c>
      <c r="J76" t="s">
        <v>36</v>
      </c>
      <c r="K76" t="s">
        <v>36</v>
      </c>
      <c r="L76" t="s">
        <v>36</v>
      </c>
      <c r="M76" t="s">
        <v>36</v>
      </c>
    </row>
    <row r="77" spans="1:13">
      <c r="A77">
        <v>0</v>
      </c>
      <c r="B77">
        <v>0</v>
      </c>
      <c r="C77">
        <v>0</v>
      </c>
      <c r="D77" t="b">
        <v>0</v>
      </c>
      <c r="E77">
        <v>0</v>
      </c>
      <c r="F77">
        <v>0</v>
      </c>
      <c r="G77">
        <v>10</v>
      </c>
      <c r="H77" t="str">
        <f>IF([1]!TableExerciseMetric[[#This Row],[relExerciseGoal]]&lt;&gt;"NIL",_xlfn.CONCAT([1]!TableExerciseMetric[[#This Row],[relExerciseGoal]],"-",[1]!TableExerciseMetric[[#This Row],[emOrder]]),_xlfn.CONCAT([1]!TableExerciseMetric[[#This Row],[relExerciseStandard]],"-",[1]!TableExerciseMetric[[#This Row],[emOrder]]))</f>
        <v>PRESET-EXERCISEGOAL-DIPSONPARALLELBARS-REGULAR-0</v>
      </c>
      <c r="I77" t="s">
        <v>316</v>
      </c>
      <c r="J77" t="s">
        <v>36</v>
      </c>
      <c r="K77" t="s">
        <v>36</v>
      </c>
      <c r="L77" t="s">
        <v>36</v>
      </c>
      <c r="M77" t="s">
        <v>36</v>
      </c>
    </row>
    <row r="78" spans="1:13">
      <c r="A78">
        <v>0</v>
      </c>
      <c r="B78">
        <v>0</v>
      </c>
      <c r="C78">
        <v>0</v>
      </c>
      <c r="D78" t="b">
        <v>0</v>
      </c>
      <c r="E78">
        <v>0</v>
      </c>
      <c r="F78">
        <v>0</v>
      </c>
      <c r="G78">
        <v>10</v>
      </c>
      <c r="H78"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PRESET-EXERCISEGOAL-DIPSWITHFORWARDLEAN-REGULAR-0</v>
      </c>
      <c r="I78" t="s">
        <v>317</v>
      </c>
      <c r="J78" t="s">
        <v>36</v>
      </c>
      <c r="K78" t="s">
        <v>36</v>
      </c>
      <c r="L78" t="s">
        <v>36</v>
      </c>
      <c r="M78" t="s">
        <v>36</v>
      </c>
    </row>
    <row r="79" spans="1:13">
      <c r="A79">
        <v>0</v>
      </c>
      <c r="B79">
        <v>0</v>
      </c>
      <c r="C79">
        <v>0</v>
      </c>
      <c r="D79" t="b">
        <v>0</v>
      </c>
      <c r="E79">
        <v>1</v>
      </c>
      <c r="F79">
        <v>0</v>
      </c>
      <c r="G79">
        <v>8</v>
      </c>
      <c r="H79"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PRESET-EXERCISEGOAL-DIPSWITHFORWARDLEAN-REGULAR-1</v>
      </c>
      <c r="I79" t="s">
        <v>317</v>
      </c>
      <c r="J79" t="s">
        <v>36</v>
      </c>
      <c r="K79" t="s">
        <v>36</v>
      </c>
      <c r="L79" t="s">
        <v>36</v>
      </c>
      <c r="M79" t="s">
        <v>36</v>
      </c>
    </row>
    <row r="80" spans="1:13">
      <c r="A80">
        <v>0</v>
      </c>
      <c r="B80">
        <v>0</v>
      </c>
      <c r="C80">
        <v>0</v>
      </c>
      <c r="D80" t="b">
        <v>0</v>
      </c>
      <c r="E80">
        <v>2</v>
      </c>
      <c r="F80">
        <v>0</v>
      </c>
      <c r="G80">
        <v>8</v>
      </c>
      <c r="H80"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PRESET-EXERCISEGOAL-DIPSWITHFORWARDLEAN-REGULAR-2</v>
      </c>
      <c r="I80" t="s">
        <v>317</v>
      </c>
      <c r="J80" t="s">
        <v>36</v>
      </c>
      <c r="K80" t="s">
        <v>36</v>
      </c>
      <c r="L80" t="s">
        <v>36</v>
      </c>
      <c r="M80" t="s">
        <v>36</v>
      </c>
    </row>
    <row r="81" spans="1:13">
      <c r="A81">
        <v>0</v>
      </c>
      <c r="B81">
        <v>0</v>
      </c>
      <c r="C81">
        <v>0</v>
      </c>
      <c r="D81" t="b">
        <v>0</v>
      </c>
      <c r="E81">
        <v>0</v>
      </c>
      <c r="F81">
        <v>6</v>
      </c>
      <c r="G81">
        <v>12</v>
      </c>
      <c r="H81"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PRESET-EXERCISEGOAL-DUMBBELLLATERALRAISE-JUMPSTART-0</v>
      </c>
      <c r="I81" t="s">
        <v>318</v>
      </c>
      <c r="J81" t="s">
        <v>36</v>
      </c>
      <c r="K81" t="s">
        <v>36</v>
      </c>
      <c r="L81" t="s">
        <v>36</v>
      </c>
      <c r="M81" t="s">
        <v>36</v>
      </c>
    </row>
    <row r="82" spans="1:13">
      <c r="A82">
        <v>0</v>
      </c>
      <c r="B82">
        <v>0</v>
      </c>
      <c r="C82">
        <v>0</v>
      </c>
      <c r="D82" t="b">
        <v>0</v>
      </c>
      <c r="E82">
        <v>1</v>
      </c>
      <c r="F82">
        <v>6</v>
      </c>
      <c r="G82">
        <v>12</v>
      </c>
      <c r="H82"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PRESET-EXERCISEGOAL-DUMBBELLLATERALRAISE-JUMPSTART-1</v>
      </c>
      <c r="I82" t="s">
        <v>318</v>
      </c>
      <c r="J82" t="s">
        <v>36</v>
      </c>
      <c r="K82" t="s">
        <v>36</v>
      </c>
      <c r="L82" t="s">
        <v>36</v>
      </c>
      <c r="M82" t="s">
        <v>36</v>
      </c>
    </row>
    <row r="83" spans="1:13">
      <c r="A83">
        <v>0</v>
      </c>
      <c r="B83">
        <v>0</v>
      </c>
      <c r="C83">
        <v>0</v>
      </c>
      <c r="D83" t="b">
        <v>0</v>
      </c>
      <c r="E83">
        <v>2</v>
      </c>
      <c r="F83">
        <v>6</v>
      </c>
      <c r="G83">
        <v>12</v>
      </c>
      <c r="H83"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PRESET-EXERCISEGOAL-DUMBBELLLATERALRAISE-JUMPSTART-2</v>
      </c>
      <c r="I83" t="s">
        <v>318</v>
      </c>
      <c r="J83" t="s">
        <v>36</v>
      </c>
      <c r="K83" t="s">
        <v>36</v>
      </c>
      <c r="L83" t="s">
        <v>36</v>
      </c>
      <c r="M83" t="s">
        <v>36</v>
      </c>
    </row>
    <row r="84" spans="1:13">
      <c r="A84">
        <v>0</v>
      </c>
      <c r="B84">
        <v>0</v>
      </c>
      <c r="C84">
        <v>0</v>
      </c>
      <c r="D84" t="b">
        <v>0</v>
      </c>
      <c r="E84">
        <v>0</v>
      </c>
      <c r="F84">
        <v>8</v>
      </c>
      <c r="G84">
        <v>12</v>
      </c>
      <c r="H84"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PRESET-EXERCISEGOAL-DUMBBELLLATERALRAISE-REGULAR-0</v>
      </c>
      <c r="I84" t="s">
        <v>319</v>
      </c>
      <c r="J84" t="s">
        <v>36</v>
      </c>
      <c r="K84" t="s">
        <v>36</v>
      </c>
      <c r="L84" t="s">
        <v>36</v>
      </c>
      <c r="M84" t="s">
        <v>36</v>
      </c>
    </row>
    <row r="85" spans="1:13">
      <c r="A85">
        <v>0</v>
      </c>
      <c r="B85">
        <v>0</v>
      </c>
      <c r="C85">
        <v>0</v>
      </c>
      <c r="D85" t="b">
        <v>0</v>
      </c>
      <c r="E85">
        <v>1</v>
      </c>
      <c r="F85">
        <v>10</v>
      </c>
      <c r="G85">
        <v>10</v>
      </c>
      <c r="H85"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PRESET-EXERCISEGOAL-DUMBBELLLATERALRAISE-REGULAR-1</v>
      </c>
      <c r="I85" t="s">
        <v>319</v>
      </c>
      <c r="J85" t="s">
        <v>36</v>
      </c>
      <c r="K85" t="s">
        <v>36</v>
      </c>
      <c r="L85" t="s">
        <v>36</v>
      </c>
      <c r="M85" t="s">
        <v>36</v>
      </c>
    </row>
    <row r="86" spans="1:13">
      <c r="A86">
        <v>0</v>
      </c>
      <c r="B86">
        <v>0</v>
      </c>
      <c r="C86">
        <v>0</v>
      </c>
      <c r="D86" t="b">
        <v>0</v>
      </c>
      <c r="E86">
        <v>2</v>
      </c>
      <c r="F86">
        <v>12</v>
      </c>
      <c r="G86">
        <v>8</v>
      </c>
      <c r="H86"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PRESET-EXERCISEGOAL-DUMBBELLLATERALRAISE-REGULAR-2</v>
      </c>
      <c r="I86" t="s">
        <v>319</v>
      </c>
      <c r="J86" t="s">
        <v>36</v>
      </c>
      <c r="K86" t="s">
        <v>36</v>
      </c>
      <c r="L86" t="s">
        <v>36</v>
      </c>
      <c r="M86" t="s">
        <v>36</v>
      </c>
    </row>
    <row r="87" spans="1:13">
      <c r="A87">
        <v>0</v>
      </c>
      <c r="B87">
        <v>0</v>
      </c>
      <c r="C87">
        <v>0</v>
      </c>
      <c r="D87" t="b">
        <v>0</v>
      </c>
      <c r="E87">
        <v>0</v>
      </c>
      <c r="F87">
        <v>36</v>
      </c>
      <c r="G87">
        <v>12</v>
      </c>
      <c r="H87"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PRESET-EXERCISEGOAL-DUMBBELLPULLOVERS-REGULAR-0</v>
      </c>
      <c r="I87" t="s">
        <v>320</v>
      </c>
      <c r="J87" t="s">
        <v>36</v>
      </c>
      <c r="K87" t="s">
        <v>36</v>
      </c>
      <c r="L87" t="s">
        <v>36</v>
      </c>
      <c r="M87" t="s">
        <v>36</v>
      </c>
    </row>
    <row r="88" spans="1:13">
      <c r="A88">
        <v>0</v>
      </c>
      <c r="B88">
        <v>0</v>
      </c>
      <c r="C88">
        <v>0</v>
      </c>
      <c r="D88" t="b">
        <v>0</v>
      </c>
      <c r="E88">
        <v>1</v>
      </c>
      <c r="F88">
        <v>38</v>
      </c>
      <c r="G88">
        <v>10</v>
      </c>
      <c r="H88"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PRESET-EXERCISEGOAL-DUMBBELLPULLOVERS-REGULAR-1</v>
      </c>
      <c r="I88" t="s">
        <v>320</v>
      </c>
      <c r="J88" t="s">
        <v>36</v>
      </c>
      <c r="K88" t="s">
        <v>36</v>
      </c>
      <c r="L88" t="s">
        <v>36</v>
      </c>
      <c r="M88" t="s">
        <v>36</v>
      </c>
    </row>
    <row r="89" spans="1:13">
      <c r="A89">
        <v>0</v>
      </c>
      <c r="B89">
        <v>0</v>
      </c>
      <c r="C89">
        <v>0</v>
      </c>
      <c r="D89" t="b">
        <v>0</v>
      </c>
      <c r="E89">
        <v>2</v>
      </c>
      <c r="F89">
        <v>40</v>
      </c>
      <c r="G89">
        <v>8</v>
      </c>
      <c r="H89"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PRESET-EXERCISEGOAL-DUMBBELLPULLOVERS-REGULAR-2</v>
      </c>
      <c r="I89" t="s">
        <v>320</v>
      </c>
      <c r="J89" t="s">
        <v>36</v>
      </c>
      <c r="K89" t="s">
        <v>36</v>
      </c>
      <c r="L89" t="s">
        <v>36</v>
      </c>
      <c r="M89" t="s">
        <v>36</v>
      </c>
    </row>
    <row r="90" spans="1:13">
      <c r="A90">
        <v>0</v>
      </c>
      <c r="B90">
        <v>0</v>
      </c>
      <c r="C90">
        <v>0</v>
      </c>
      <c r="D90" t="b">
        <v>0</v>
      </c>
      <c r="E90">
        <v>0</v>
      </c>
      <c r="F90">
        <v>1</v>
      </c>
      <c r="G90">
        <v>1</v>
      </c>
      <c r="H90"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PRESET-EXERCISEGOAL-ELLIPTICALWARM-UP-JUMPSTART-0</v>
      </c>
      <c r="I90" t="s">
        <v>321</v>
      </c>
      <c r="J90" t="s">
        <v>36</v>
      </c>
      <c r="K90" t="s">
        <v>36</v>
      </c>
      <c r="L90" t="s">
        <v>36</v>
      </c>
      <c r="M90" t="s">
        <v>36</v>
      </c>
    </row>
    <row r="91" spans="1:13">
      <c r="A91">
        <v>0</v>
      </c>
      <c r="B91">
        <v>0</v>
      </c>
      <c r="C91">
        <v>0</v>
      </c>
      <c r="D91" t="b">
        <v>0</v>
      </c>
      <c r="E91">
        <v>1</v>
      </c>
      <c r="F91">
        <v>2</v>
      </c>
      <c r="G91">
        <v>1</v>
      </c>
      <c r="H91"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PRESET-EXERCISEGOAL-ELLIPTICALWARM-UP-JUMPSTART-1</v>
      </c>
      <c r="I91" t="s">
        <v>321</v>
      </c>
      <c r="J91" t="s">
        <v>36</v>
      </c>
      <c r="K91" t="s">
        <v>36</v>
      </c>
      <c r="L91" t="s">
        <v>36</v>
      </c>
      <c r="M91" t="s">
        <v>36</v>
      </c>
    </row>
    <row r="92" spans="1:13">
      <c r="A92">
        <v>0</v>
      </c>
      <c r="B92">
        <v>0</v>
      </c>
      <c r="C92">
        <v>0</v>
      </c>
      <c r="D92" t="b">
        <v>0</v>
      </c>
      <c r="E92">
        <v>2</v>
      </c>
      <c r="F92">
        <v>3</v>
      </c>
      <c r="G92">
        <v>1</v>
      </c>
      <c r="H92"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PRESET-EXERCISEGOAL-ELLIPTICALWARM-UP-JUMPSTART-2</v>
      </c>
      <c r="I92" t="s">
        <v>321</v>
      </c>
      <c r="J92" t="s">
        <v>36</v>
      </c>
      <c r="K92" t="s">
        <v>36</v>
      </c>
      <c r="L92" t="s">
        <v>36</v>
      </c>
      <c r="M92" t="s">
        <v>36</v>
      </c>
    </row>
    <row r="93" spans="1:13">
      <c r="A93">
        <v>0</v>
      </c>
      <c r="B93">
        <v>0</v>
      </c>
      <c r="C93">
        <v>0</v>
      </c>
      <c r="D93" t="b">
        <v>0</v>
      </c>
      <c r="E93">
        <v>3</v>
      </c>
      <c r="F93">
        <v>4</v>
      </c>
      <c r="G93">
        <v>1</v>
      </c>
      <c r="H93"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PRESET-EXERCISEGOAL-ELLIPTICALWARM-UP-JUMPSTART-3</v>
      </c>
      <c r="I93" t="s">
        <v>321</v>
      </c>
      <c r="J93" t="s">
        <v>36</v>
      </c>
      <c r="K93" t="s">
        <v>36</v>
      </c>
      <c r="L93" t="s">
        <v>36</v>
      </c>
      <c r="M93" t="s">
        <v>36</v>
      </c>
    </row>
    <row r="94" spans="1:13">
      <c r="A94">
        <v>0</v>
      </c>
      <c r="B94">
        <v>0</v>
      </c>
      <c r="C94">
        <v>0</v>
      </c>
      <c r="D94" t="b">
        <v>0</v>
      </c>
      <c r="E94">
        <v>4</v>
      </c>
      <c r="F94">
        <v>5</v>
      </c>
      <c r="G94">
        <v>1</v>
      </c>
      <c r="H94"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PRESET-EXERCISEGOAL-ELLIPTICALWARM-UP-JUMPSTART-4</v>
      </c>
      <c r="I94" t="s">
        <v>321</v>
      </c>
      <c r="J94" t="s">
        <v>36</v>
      </c>
      <c r="K94" t="s">
        <v>36</v>
      </c>
      <c r="L94" t="s">
        <v>36</v>
      </c>
      <c r="M94" t="s">
        <v>36</v>
      </c>
    </row>
    <row r="95" spans="1:13">
      <c r="A95">
        <v>0</v>
      </c>
      <c r="B95">
        <v>0</v>
      </c>
      <c r="C95">
        <v>0</v>
      </c>
      <c r="D95" t="b">
        <v>0</v>
      </c>
      <c r="E95">
        <v>0</v>
      </c>
      <c r="F95">
        <v>6</v>
      </c>
      <c r="G95">
        <v>1</v>
      </c>
      <c r="H95"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PRESET-EXERCISEGOAL-ELLIPTICALWARM-UP-REGULAR-0</v>
      </c>
      <c r="I95" t="s">
        <v>322</v>
      </c>
      <c r="J95" t="s">
        <v>36</v>
      </c>
      <c r="K95" t="s">
        <v>36</v>
      </c>
      <c r="L95" t="s">
        <v>36</v>
      </c>
      <c r="M95" t="s">
        <v>36</v>
      </c>
    </row>
    <row r="96" spans="1:13">
      <c r="A96">
        <v>0</v>
      </c>
      <c r="B96">
        <v>0</v>
      </c>
      <c r="C96">
        <v>0</v>
      </c>
      <c r="D96" t="b">
        <v>0</v>
      </c>
      <c r="E96">
        <v>1</v>
      </c>
      <c r="F96">
        <v>7</v>
      </c>
      <c r="G96">
        <v>1</v>
      </c>
      <c r="H96"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PRESET-EXERCISEGOAL-ELLIPTICALWARM-UP-REGULAR-1</v>
      </c>
      <c r="I96" t="s">
        <v>322</v>
      </c>
      <c r="J96" t="s">
        <v>36</v>
      </c>
      <c r="K96" t="s">
        <v>36</v>
      </c>
      <c r="L96" t="s">
        <v>36</v>
      </c>
      <c r="M96" t="s">
        <v>36</v>
      </c>
    </row>
    <row r="97" spans="1:13">
      <c r="A97">
        <v>0</v>
      </c>
      <c r="B97">
        <v>0</v>
      </c>
      <c r="C97">
        <v>0</v>
      </c>
      <c r="D97" t="b">
        <v>0</v>
      </c>
      <c r="E97">
        <v>2</v>
      </c>
      <c r="F97">
        <v>8</v>
      </c>
      <c r="G97">
        <v>1</v>
      </c>
      <c r="H97"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PRESET-EXERCISEGOAL-ELLIPTICALWARM-UP-REGULAR-2</v>
      </c>
      <c r="I97" t="s">
        <v>322</v>
      </c>
      <c r="J97" t="s">
        <v>36</v>
      </c>
      <c r="K97" t="s">
        <v>36</v>
      </c>
      <c r="L97" t="s">
        <v>36</v>
      </c>
      <c r="M97" t="s">
        <v>36</v>
      </c>
    </row>
    <row r="98" spans="1:13">
      <c r="A98">
        <v>0</v>
      </c>
      <c r="B98">
        <v>0</v>
      </c>
      <c r="C98">
        <v>0</v>
      </c>
      <c r="D98" t="b">
        <v>0</v>
      </c>
      <c r="E98">
        <v>3</v>
      </c>
      <c r="F98">
        <v>9</v>
      </c>
      <c r="G98">
        <v>1</v>
      </c>
      <c r="H98"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PRESET-EXERCISEGOAL-ELLIPTICALWARM-UP-REGULAR-3</v>
      </c>
      <c r="I98" t="s">
        <v>322</v>
      </c>
      <c r="J98" t="s">
        <v>36</v>
      </c>
      <c r="K98" t="s">
        <v>36</v>
      </c>
      <c r="L98" t="s">
        <v>36</v>
      </c>
      <c r="M98" t="s">
        <v>36</v>
      </c>
    </row>
    <row r="99" spans="1:13">
      <c r="A99">
        <v>0</v>
      </c>
      <c r="B99">
        <v>0</v>
      </c>
      <c r="C99">
        <v>0</v>
      </c>
      <c r="D99" t="b">
        <v>0</v>
      </c>
      <c r="E99">
        <v>4</v>
      </c>
      <c r="F99">
        <v>10</v>
      </c>
      <c r="G99">
        <v>1</v>
      </c>
      <c r="H99"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PRESET-EXERCISEGOAL-ELLIPTICALWARM-UP-REGULAR-4</v>
      </c>
      <c r="I99" t="s">
        <v>322</v>
      </c>
      <c r="J99" t="s">
        <v>36</v>
      </c>
      <c r="K99" t="s">
        <v>36</v>
      </c>
      <c r="L99" t="s">
        <v>36</v>
      </c>
      <c r="M99" t="s">
        <v>36</v>
      </c>
    </row>
    <row r="100" spans="1:13">
      <c r="A100">
        <v>0</v>
      </c>
      <c r="B100">
        <v>0</v>
      </c>
      <c r="C100">
        <v>0</v>
      </c>
      <c r="D100" t="b">
        <v>0</v>
      </c>
      <c r="E100">
        <v>0</v>
      </c>
      <c r="F100">
        <v>6</v>
      </c>
      <c r="G100">
        <v>10</v>
      </c>
      <c r="H100"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PRESET-EXERCISEGOAL-FRONTDUMBBELLRAISE-JUMPSTART-0</v>
      </c>
      <c r="I100" t="s">
        <v>323</v>
      </c>
      <c r="J100" t="s">
        <v>36</v>
      </c>
      <c r="K100" t="s">
        <v>36</v>
      </c>
      <c r="L100" t="s">
        <v>36</v>
      </c>
      <c r="M100" t="s">
        <v>36</v>
      </c>
    </row>
    <row r="101" spans="1:13">
      <c r="A101">
        <v>0</v>
      </c>
      <c r="B101">
        <v>0</v>
      </c>
      <c r="C101">
        <v>0</v>
      </c>
      <c r="D101" t="b">
        <v>0</v>
      </c>
      <c r="E101">
        <v>1</v>
      </c>
      <c r="F101">
        <v>6</v>
      </c>
      <c r="G101">
        <v>8</v>
      </c>
      <c r="H101"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PRESET-EXERCISEGOAL-FRONTDUMBBELLRAISE-JUMPSTART-1</v>
      </c>
      <c r="I101" t="s">
        <v>323</v>
      </c>
      <c r="J101" t="s">
        <v>36</v>
      </c>
      <c r="K101" t="s">
        <v>36</v>
      </c>
      <c r="L101" t="s">
        <v>36</v>
      </c>
      <c r="M101" t="s">
        <v>36</v>
      </c>
    </row>
    <row r="102" spans="1:13">
      <c r="A102">
        <v>0</v>
      </c>
      <c r="B102">
        <v>0</v>
      </c>
      <c r="C102">
        <v>0</v>
      </c>
      <c r="D102" t="b">
        <v>0</v>
      </c>
      <c r="E102">
        <v>2</v>
      </c>
      <c r="F102">
        <v>6</v>
      </c>
      <c r="G102">
        <v>8</v>
      </c>
      <c r="H102"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PRESET-EXERCISEGOAL-FRONTDUMBBELLRAISE-JUMPSTART-2</v>
      </c>
      <c r="I102" t="s">
        <v>323</v>
      </c>
      <c r="J102" t="s">
        <v>36</v>
      </c>
      <c r="K102" t="s">
        <v>36</v>
      </c>
      <c r="L102" t="s">
        <v>36</v>
      </c>
      <c r="M102" t="s">
        <v>36</v>
      </c>
    </row>
    <row r="103" spans="1:13">
      <c r="A103">
        <v>0</v>
      </c>
      <c r="B103">
        <v>0</v>
      </c>
      <c r="C103">
        <v>0</v>
      </c>
      <c r="D103" t="b">
        <v>0</v>
      </c>
      <c r="E103">
        <v>0</v>
      </c>
      <c r="F103">
        <v>6</v>
      </c>
      <c r="G103">
        <v>12</v>
      </c>
      <c r="H103"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PRESET-EXERCISEGOAL-FRONTDUMBBELLRAISE-REGULAR-0</v>
      </c>
      <c r="I103" t="s">
        <v>324</v>
      </c>
      <c r="J103" t="s">
        <v>36</v>
      </c>
      <c r="K103" t="s">
        <v>36</v>
      </c>
      <c r="L103" t="s">
        <v>36</v>
      </c>
      <c r="M103" t="s">
        <v>36</v>
      </c>
    </row>
    <row r="104" spans="1:13">
      <c r="A104">
        <v>0</v>
      </c>
      <c r="B104">
        <v>0</v>
      </c>
      <c r="C104">
        <v>0</v>
      </c>
      <c r="D104" t="b">
        <v>0</v>
      </c>
      <c r="E104">
        <v>1</v>
      </c>
      <c r="F104">
        <v>7</v>
      </c>
      <c r="G104">
        <v>10</v>
      </c>
      <c r="H104"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PRESET-EXERCISEGOAL-FRONTDUMBBELLRAISE-REGULAR-1</v>
      </c>
      <c r="I104" t="s">
        <v>324</v>
      </c>
      <c r="J104" t="s">
        <v>36</v>
      </c>
      <c r="K104" t="s">
        <v>36</v>
      </c>
      <c r="L104" t="s">
        <v>36</v>
      </c>
      <c r="M104" t="s">
        <v>36</v>
      </c>
    </row>
    <row r="105" spans="1:13">
      <c r="A105">
        <v>0</v>
      </c>
      <c r="B105">
        <v>0</v>
      </c>
      <c r="C105">
        <v>0</v>
      </c>
      <c r="D105" t="b">
        <v>0</v>
      </c>
      <c r="E105">
        <v>2</v>
      </c>
      <c r="F105">
        <v>8</v>
      </c>
      <c r="G105">
        <v>8</v>
      </c>
      <c r="H105"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PRESET-EXERCISEGOAL-FRONTDUMBBELLRAISE-REGULAR-2</v>
      </c>
      <c r="I105" t="s">
        <v>324</v>
      </c>
      <c r="J105" t="s">
        <v>36</v>
      </c>
      <c r="K105" t="s">
        <v>36</v>
      </c>
      <c r="L105" t="s">
        <v>36</v>
      </c>
      <c r="M105" t="s">
        <v>36</v>
      </c>
    </row>
    <row r="106" spans="1:13">
      <c r="A106">
        <v>0</v>
      </c>
      <c r="B106">
        <v>0</v>
      </c>
      <c r="C106">
        <v>0</v>
      </c>
      <c r="D106" t="b">
        <v>0</v>
      </c>
      <c r="E106">
        <v>0</v>
      </c>
      <c r="F106">
        <v>0</v>
      </c>
      <c r="G106">
        <v>12</v>
      </c>
      <c r="H106"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PRESET-EXERCISEGOAL-GLUTEBRIDGE-JUMPSTART-0</v>
      </c>
      <c r="I106" t="s">
        <v>368</v>
      </c>
      <c r="J106" t="s">
        <v>36</v>
      </c>
      <c r="K106" t="s">
        <v>36</v>
      </c>
      <c r="L106" t="s">
        <v>36</v>
      </c>
      <c r="M106" t="s">
        <v>36</v>
      </c>
    </row>
    <row r="107" spans="1:13">
      <c r="A107">
        <v>0</v>
      </c>
      <c r="B107">
        <v>0</v>
      </c>
      <c r="C107">
        <v>0</v>
      </c>
      <c r="D107" t="b">
        <v>0</v>
      </c>
      <c r="E107">
        <v>1</v>
      </c>
      <c r="F107">
        <v>0</v>
      </c>
      <c r="G107">
        <v>12</v>
      </c>
      <c r="H107"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PRESET-EXERCISEGOAL-GLUTEBRIDGE-JUMPSTART-1</v>
      </c>
      <c r="I107" t="s">
        <v>368</v>
      </c>
      <c r="J107" t="s">
        <v>36</v>
      </c>
      <c r="K107" t="s">
        <v>36</v>
      </c>
      <c r="L107" t="s">
        <v>36</v>
      </c>
      <c r="M107" t="s">
        <v>36</v>
      </c>
    </row>
    <row r="108" spans="1:13">
      <c r="A108">
        <v>0</v>
      </c>
      <c r="B108">
        <v>0</v>
      </c>
      <c r="C108">
        <v>0</v>
      </c>
      <c r="D108" t="b">
        <v>0</v>
      </c>
      <c r="E108">
        <v>2</v>
      </c>
      <c r="F108">
        <v>0</v>
      </c>
      <c r="G108">
        <v>12</v>
      </c>
      <c r="H108"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PRESET-EXERCISEGOAL-GLUTEBRIDGE-JUMPSTART-2</v>
      </c>
      <c r="I108" t="s">
        <v>368</v>
      </c>
      <c r="J108" t="s">
        <v>36</v>
      </c>
      <c r="K108" t="s">
        <v>36</v>
      </c>
      <c r="L108" t="s">
        <v>36</v>
      </c>
      <c r="M108" t="s">
        <v>36</v>
      </c>
    </row>
    <row r="109" spans="1:13">
      <c r="A109">
        <v>0</v>
      </c>
      <c r="B109">
        <v>0</v>
      </c>
      <c r="C109">
        <v>0</v>
      </c>
      <c r="D109" t="b">
        <v>0</v>
      </c>
      <c r="E109">
        <v>0</v>
      </c>
      <c r="F109">
        <v>0</v>
      </c>
      <c r="G109">
        <v>25</v>
      </c>
      <c r="H109"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PRESET-EXERCISEGOAL-GLUTEBRIDGE-REGULAR-0</v>
      </c>
      <c r="I109" t="s">
        <v>369</v>
      </c>
      <c r="J109" t="s">
        <v>36</v>
      </c>
      <c r="K109" t="s">
        <v>36</v>
      </c>
      <c r="L109" t="s">
        <v>36</v>
      </c>
      <c r="M109" t="s">
        <v>36</v>
      </c>
    </row>
    <row r="110" spans="1:13">
      <c r="A110">
        <v>0</v>
      </c>
      <c r="B110">
        <v>0</v>
      </c>
      <c r="C110">
        <v>0</v>
      </c>
      <c r="D110" t="b">
        <v>0</v>
      </c>
      <c r="E110">
        <v>1</v>
      </c>
      <c r="F110">
        <v>0</v>
      </c>
      <c r="G110">
        <v>25</v>
      </c>
      <c r="H110"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PRESET-EXERCISEGOAL-GLUTEBRIDGE-REGULAR-1</v>
      </c>
      <c r="I110" t="s">
        <v>369</v>
      </c>
      <c r="J110" t="s">
        <v>36</v>
      </c>
      <c r="K110" t="s">
        <v>36</v>
      </c>
      <c r="L110" t="s">
        <v>36</v>
      </c>
      <c r="M110" t="s">
        <v>36</v>
      </c>
    </row>
    <row r="111" spans="1:13">
      <c r="A111">
        <v>0</v>
      </c>
      <c r="B111">
        <v>0</v>
      </c>
      <c r="C111">
        <v>0</v>
      </c>
      <c r="D111" t="b">
        <v>0</v>
      </c>
      <c r="E111">
        <v>2</v>
      </c>
      <c r="F111">
        <v>0</v>
      </c>
      <c r="G111">
        <v>25</v>
      </c>
      <c r="H111"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PRESET-EXERCISEGOAL-GLUTEBRIDGE-REGULAR-2</v>
      </c>
      <c r="I111" t="s">
        <v>369</v>
      </c>
      <c r="J111" t="s">
        <v>36</v>
      </c>
      <c r="K111" t="s">
        <v>36</v>
      </c>
      <c r="L111" t="s">
        <v>36</v>
      </c>
      <c r="M111" t="s">
        <v>36</v>
      </c>
    </row>
    <row r="112" spans="1:13">
      <c r="A112">
        <v>0</v>
      </c>
      <c r="B112">
        <v>0</v>
      </c>
      <c r="C112">
        <v>0</v>
      </c>
      <c r="D112" t="b">
        <v>0</v>
      </c>
      <c r="E112">
        <v>3</v>
      </c>
      <c r="F112">
        <v>0</v>
      </c>
      <c r="G112">
        <v>25</v>
      </c>
      <c r="H112"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PRESET-EXERCISEGOAL-GLUTEBRIDGE-REGULAR-3</v>
      </c>
      <c r="I112" t="s">
        <v>369</v>
      </c>
      <c r="J112" t="s">
        <v>36</v>
      </c>
      <c r="K112" t="s">
        <v>36</v>
      </c>
      <c r="L112" t="s">
        <v>36</v>
      </c>
      <c r="M112" t="s">
        <v>36</v>
      </c>
    </row>
    <row r="113" spans="1:13">
      <c r="A113">
        <v>0</v>
      </c>
      <c r="B113">
        <v>0</v>
      </c>
      <c r="C113">
        <v>0</v>
      </c>
      <c r="D113" t="b">
        <v>0</v>
      </c>
      <c r="E113">
        <v>0</v>
      </c>
      <c r="F113">
        <v>0</v>
      </c>
      <c r="G113">
        <v>10</v>
      </c>
      <c r="H113"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PRESET-EXERCISEGOAL-HANGINGKNEETUCK-JUMPSTART-0</v>
      </c>
      <c r="I113" t="s">
        <v>325</v>
      </c>
      <c r="J113" t="s">
        <v>36</v>
      </c>
      <c r="K113" t="s">
        <v>36</v>
      </c>
      <c r="L113" t="s">
        <v>36</v>
      </c>
      <c r="M113" t="s">
        <v>36</v>
      </c>
    </row>
    <row r="114" spans="1:13">
      <c r="A114">
        <v>0</v>
      </c>
      <c r="B114">
        <v>0</v>
      </c>
      <c r="C114">
        <v>0</v>
      </c>
      <c r="D114" t="b">
        <v>0</v>
      </c>
      <c r="E114">
        <v>1</v>
      </c>
      <c r="F114">
        <v>0</v>
      </c>
      <c r="G114">
        <v>10</v>
      </c>
      <c r="H114"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PRESET-EXERCISEGOAL-HANGINGKNEETUCK-JUMPSTART-1</v>
      </c>
      <c r="I114" t="s">
        <v>325</v>
      </c>
      <c r="J114" t="s">
        <v>36</v>
      </c>
      <c r="K114" t="s">
        <v>36</v>
      </c>
      <c r="L114" t="s">
        <v>36</v>
      </c>
      <c r="M114" t="s">
        <v>36</v>
      </c>
    </row>
    <row r="115" spans="1:13">
      <c r="A115">
        <v>0</v>
      </c>
      <c r="B115">
        <v>0</v>
      </c>
      <c r="C115">
        <v>0</v>
      </c>
      <c r="D115" t="b">
        <v>0</v>
      </c>
      <c r="E115">
        <v>2</v>
      </c>
      <c r="F115">
        <v>0</v>
      </c>
      <c r="G115">
        <v>10</v>
      </c>
      <c r="H115"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PRESET-EXERCISEGOAL-HANGINGKNEETUCK-JUMPSTART-2</v>
      </c>
      <c r="I115" t="s">
        <v>325</v>
      </c>
      <c r="J115" t="s">
        <v>36</v>
      </c>
      <c r="K115" t="s">
        <v>36</v>
      </c>
      <c r="L115" t="s">
        <v>36</v>
      </c>
      <c r="M115" t="s">
        <v>36</v>
      </c>
    </row>
    <row r="116" spans="1:13">
      <c r="A116">
        <v>0</v>
      </c>
      <c r="B116">
        <v>0</v>
      </c>
      <c r="C116">
        <v>0</v>
      </c>
      <c r="D116" t="b">
        <v>0</v>
      </c>
      <c r="E116">
        <v>0</v>
      </c>
      <c r="F116">
        <v>0</v>
      </c>
      <c r="G116">
        <v>12</v>
      </c>
      <c r="H116"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PRESET-EXERCISEGOAL-HYPEREXTENSIONS-JUMPSTART-0</v>
      </c>
      <c r="I116" t="s">
        <v>326</v>
      </c>
      <c r="J116" t="s">
        <v>36</v>
      </c>
      <c r="K116" t="s">
        <v>36</v>
      </c>
      <c r="L116" t="s">
        <v>36</v>
      </c>
      <c r="M116" t="s">
        <v>36</v>
      </c>
    </row>
    <row r="117" spans="1:13">
      <c r="A117">
        <v>0</v>
      </c>
      <c r="B117">
        <v>0</v>
      </c>
      <c r="C117">
        <v>0</v>
      </c>
      <c r="D117" t="b">
        <v>0</v>
      </c>
      <c r="E117">
        <v>1</v>
      </c>
      <c r="F117">
        <v>0</v>
      </c>
      <c r="G117">
        <v>12</v>
      </c>
      <c r="H117"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PRESET-EXERCISEGOAL-HYPEREXTENSIONS-JUMPSTART-1</v>
      </c>
      <c r="I117" t="s">
        <v>326</v>
      </c>
      <c r="J117" t="s">
        <v>36</v>
      </c>
      <c r="K117" t="s">
        <v>36</v>
      </c>
      <c r="L117" t="s">
        <v>36</v>
      </c>
      <c r="M117" t="s">
        <v>36</v>
      </c>
    </row>
    <row r="118" spans="1:13">
      <c r="A118">
        <v>0</v>
      </c>
      <c r="B118">
        <v>0</v>
      </c>
      <c r="C118">
        <v>0</v>
      </c>
      <c r="D118" t="b">
        <v>0</v>
      </c>
      <c r="E118">
        <v>2</v>
      </c>
      <c r="F118">
        <v>0</v>
      </c>
      <c r="G118">
        <v>12</v>
      </c>
      <c r="H118"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PRESET-EXERCISEGOAL-HYPEREXTENSIONS-JUMPSTART-2</v>
      </c>
      <c r="I118" t="s">
        <v>326</v>
      </c>
      <c r="J118" t="s">
        <v>36</v>
      </c>
      <c r="K118" t="s">
        <v>36</v>
      </c>
      <c r="L118" t="s">
        <v>36</v>
      </c>
      <c r="M118" t="s">
        <v>36</v>
      </c>
    </row>
    <row r="119" spans="1:13">
      <c r="A119">
        <v>0</v>
      </c>
      <c r="B119">
        <v>0</v>
      </c>
      <c r="C119">
        <v>0</v>
      </c>
      <c r="D119" t="b">
        <v>0</v>
      </c>
      <c r="E119">
        <v>0</v>
      </c>
      <c r="F119">
        <v>20</v>
      </c>
      <c r="G119">
        <v>12</v>
      </c>
      <c r="H119"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PRESET-EXERCISEGOAL-HYPEREXTENSIONS-REGULAR-0</v>
      </c>
      <c r="I119" t="s">
        <v>327</v>
      </c>
      <c r="J119" t="s">
        <v>36</v>
      </c>
      <c r="K119" t="s">
        <v>36</v>
      </c>
      <c r="L119" t="s">
        <v>36</v>
      </c>
      <c r="M119" t="s">
        <v>36</v>
      </c>
    </row>
    <row r="120" spans="1:13">
      <c r="A120">
        <v>0</v>
      </c>
      <c r="B120">
        <v>0</v>
      </c>
      <c r="C120">
        <v>0</v>
      </c>
      <c r="D120" t="b">
        <v>0</v>
      </c>
      <c r="E120">
        <v>1</v>
      </c>
      <c r="F120">
        <v>20</v>
      </c>
      <c r="G120">
        <v>12</v>
      </c>
      <c r="H120"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PRESET-EXERCISEGOAL-HYPEREXTENSIONS-REGULAR-1</v>
      </c>
      <c r="I120" t="s">
        <v>327</v>
      </c>
      <c r="J120" t="s">
        <v>36</v>
      </c>
      <c r="K120" t="s">
        <v>36</v>
      </c>
      <c r="L120" t="s">
        <v>36</v>
      </c>
      <c r="M120" t="s">
        <v>36</v>
      </c>
    </row>
    <row r="121" spans="1:13">
      <c r="A121">
        <v>0</v>
      </c>
      <c r="B121">
        <v>0</v>
      </c>
      <c r="C121">
        <v>0</v>
      </c>
      <c r="D121" t="b">
        <v>0</v>
      </c>
      <c r="E121">
        <v>2</v>
      </c>
      <c r="F121">
        <v>20</v>
      </c>
      <c r="G121">
        <v>12</v>
      </c>
      <c r="H121"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PRESET-EXERCISEGOAL-HYPEREXTENSIONS-REGULAR-2</v>
      </c>
      <c r="I121" t="s">
        <v>327</v>
      </c>
      <c r="J121" t="s">
        <v>36</v>
      </c>
      <c r="K121" t="s">
        <v>36</v>
      </c>
      <c r="L121" t="s">
        <v>36</v>
      </c>
      <c r="M121" t="s">
        <v>36</v>
      </c>
    </row>
    <row r="122" spans="1:13">
      <c r="A122">
        <v>0</v>
      </c>
      <c r="B122">
        <v>0</v>
      </c>
      <c r="C122">
        <v>0</v>
      </c>
      <c r="D122" t="b">
        <v>0</v>
      </c>
      <c r="E122">
        <v>0</v>
      </c>
      <c r="F122">
        <v>20</v>
      </c>
      <c r="G122">
        <v>12</v>
      </c>
      <c r="H122"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PRESET-EXERCISEGOAL-INCLINEDUMBBELLPRESS-JUMPSTART-0</v>
      </c>
      <c r="I122" t="s">
        <v>328</v>
      </c>
      <c r="J122" t="s">
        <v>36</v>
      </c>
      <c r="K122" t="s">
        <v>36</v>
      </c>
      <c r="L122" t="s">
        <v>36</v>
      </c>
      <c r="M122" t="s">
        <v>36</v>
      </c>
    </row>
    <row r="123" spans="1:13">
      <c r="A123">
        <v>0</v>
      </c>
      <c r="B123">
        <v>0</v>
      </c>
      <c r="C123">
        <v>0</v>
      </c>
      <c r="D123" t="b">
        <v>0</v>
      </c>
      <c r="E123">
        <v>1</v>
      </c>
      <c r="F123">
        <v>20</v>
      </c>
      <c r="G123">
        <v>12</v>
      </c>
      <c r="H123"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PRESET-EXERCISEGOAL-INCLINEDUMBBELLPRESS-JUMPSTART-1</v>
      </c>
      <c r="I123" t="s">
        <v>328</v>
      </c>
      <c r="J123" t="s">
        <v>36</v>
      </c>
      <c r="K123" t="s">
        <v>36</v>
      </c>
      <c r="L123" t="s">
        <v>36</v>
      </c>
      <c r="M123" t="s">
        <v>36</v>
      </c>
    </row>
    <row r="124" spans="1:13">
      <c r="A124">
        <v>0</v>
      </c>
      <c r="B124">
        <v>0</v>
      </c>
      <c r="C124">
        <v>0</v>
      </c>
      <c r="D124" t="b">
        <v>0</v>
      </c>
      <c r="E124">
        <v>2</v>
      </c>
      <c r="F124">
        <v>20</v>
      </c>
      <c r="G124">
        <v>12</v>
      </c>
      <c r="H124"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PRESET-EXERCISEGOAL-INCLINEDUMBBELLPRESS-JUMPSTART-2</v>
      </c>
      <c r="I124" t="s">
        <v>328</v>
      </c>
      <c r="J124" t="s">
        <v>36</v>
      </c>
      <c r="K124" t="s">
        <v>36</v>
      </c>
      <c r="L124" t="s">
        <v>36</v>
      </c>
      <c r="M124" t="s">
        <v>36</v>
      </c>
    </row>
    <row r="125" spans="1:13">
      <c r="A125">
        <v>0</v>
      </c>
      <c r="B125">
        <v>0</v>
      </c>
      <c r="C125">
        <v>0</v>
      </c>
      <c r="D125" t="b">
        <v>0</v>
      </c>
      <c r="E125">
        <v>0</v>
      </c>
      <c r="F125">
        <v>36</v>
      </c>
      <c r="G125">
        <v>12</v>
      </c>
      <c r="H125"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PRESET-EXERCISEGOAL-INCLINEDUMBBELLPRESS-REGULAR-0</v>
      </c>
      <c r="I125" t="s">
        <v>329</v>
      </c>
      <c r="J125" t="s">
        <v>36</v>
      </c>
      <c r="K125" t="s">
        <v>36</v>
      </c>
      <c r="L125" t="s">
        <v>36</v>
      </c>
      <c r="M125" t="s">
        <v>36</v>
      </c>
    </row>
    <row r="126" spans="1:13">
      <c r="A126">
        <v>0</v>
      </c>
      <c r="B126">
        <v>0</v>
      </c>
      <c r="C126">
        <v>0</v>
      </c>
      <c r="D126" t="b">
        <v>0</v>
      </c>
      <c r="E126">
        <v>1</v>
      </c>
      <c r="F126">
        <v>38</v>
      </c>
      <c r="G126">
        <v>10</v>
      </c>
      <c r="H126"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PRESET-EXERCISEGOAL-INCLINEDUMBBELLPRESS-REGULAR-1</v>
      </c>
      <c r="I126" t="s">
        <v>329</v>
      </c>
      <c r="J126" t="s">
        <v>36</v>
      </c>
      <c r="K126" t="s">
        <v>36</v>
      </c>
      <c r="L126" t="s">
        <v>36</v>
      </c>
      <c r="M126" t="s">
        <v>36</v>
      </c>
    </row>
    <row r="127" spans="1:13">
      <c r="A127">
        <v>0</v>
      </c>
      <c r="B127">
        <v>0</v>
      </c>
      <c r="C127">
        <v>0</v>
      </c>
      <c r="D127" t="b">
        <v>0</v>
      </c>
      <c r="E127">
        <v>2</v>
      </c>
      <c r="F127">
        <v>40</v>
      </c>
      <c r="G127">
        <v>8</v>
      </c>
      <c r="H127"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PRESET-EXERCISEGOAL-INCLINEDUMBBELLPRESS-REGULAR-2</v>
      </c>
      <c r="I127" t="s">
        <v>329</v>
      </c>
      <c r="J127" t="s">
        <v>36</v>
      </c>
      <c r="K127" t="s">
        <v>36</v>
      </c>
      <c r="L127" t="s">
        <v>36</v>
      </c>
      <c r="M127" t="s">
        <v>36</v>
      </c>
    </row>
    <row r="128" spans="1:13">
      <c r="A128">
        <v>0</v>
      </c>
      <c r="B128">
        <v>0</v>
      </c>
      <c r="C128">
        <v>0</v>
      </c>
      <c r="D128" t="b">
        <v>0</v>
      </c>
      <c r="E128">
        <v>0</v>
      </c>
      <c r="F128">
        <v>0</v>
      </c>
      <c r="G128">
        <v>5</v>
      </c>
      <c r="H128" t="str">
        <f>IF([1]!TableExerciseMetric[[#This Row],[relExerciseGoal]]&lt;&gt;"NIL",_xlfn.CONCAT([1]!TableExerciseMetric[[#This Row],[relExerciseGoal]],"-",[1]!TableExerciseMetric[[#This Row],[emOrder]]),_xlfn.CONCAT([1]!TableExerciseMetric[[#This Row],[relExerciseStandard]],"-",[1]!TableExerciseMetric[[#This Row],[emOrder]]))</f>
        <v>PRESET-EXERCISEGOAL-JOGGING-REGULAR-0</v>
      </c>
      <c r="I128" t="s">
        <v>330</v>
      </c>
      <c r="J128" t="s">
        <v>36</v>
      </c>
      <c r="K128" t="s">
        <v>36</v>
      </c>
      <c r="L128" t="s">
        <v>36</v>
      </c>
      <c r="M128" t="s">
        <v>36</v>
      </c>
    </row>
    <row r="129" spans="1:13">
      <c r="A129">
        <v>0</v>
      </c>
      <c r="B129">
        <v>0</v>
      </c>
      <c r="C129">
        <v>0</v>
      </c>
      <c r="D129" t="b">
        <v>0</v>
      </c>
      <c r="E129">
        <v>0</v>
      </c>
      <c r="F129">
        <v>40</v>
      </c>
      <c r="G129">
        <v>12</v>
      </c>
      <c r="H129" t="str">
        <f>IF([1]!TableExerciseMetric[[#This Row],[relExerciseGoal]]&lt;&gt;"NIL",_xlfn.CONCAT([1]!TableExerciseMetric[[#This Row],[relExerciseGoal]],"-",[1]!TableExerciseMetric[[#This Row],[emOrder]]),_xlfn.CONCAT([1]!TableExerciseMetric[[#This Row],[relExerciseStandard]],"-",[1]!TableExerciseMetric[[#This Row],[emOrder]]))</f>
        <v>PRESET-EXERCISEGOAL-LEGCURL-JUMPSTART-0</v>
      </c>
      <c r="I129" t="s">
        <v>331</v>
      </c>
      <c r="J129" t="s">
        <v>36</v>
      </c>
      <c r="K129" t="s">
        <v>36</v>
      </c>
      <c r="L129" t="s">
        <v>36</v>
      </c>
      <c r="M129" t="s">
        <v>36</v>
      </c>
    </row>
    <row r="130" spans="1:13">
      <c r="A130">
        <v>0</v>
      </c>
      <c r="B130">
        <v>0</v>
      </c>
      <c r="C130">
        <v>0</v>
      </c>
      <c r="D130" t="b">
        <v>0</v>
      </c>
      <c r="E130">
        <v>1</v>
      </c>
      <c r="F130">
        <v>40</v>
      </c>
      <c r="G130">
        <v>12</v>
      </c>
      <c r="H130" t="str">
        <f>IF([1]!TableExerciseMetric[[#This Row],[relExerciseGoal]]&lt;&gt;"NIL",_xlfn.CONCAT([1]!TableExerciseMetric[[#This Row],[relExerciseGoal]],"-",[1]!TableExerciseMetric[[#This Row],[emOrder]]),_xlfn.CONCAT([1]!TableExerciseMetric[[#This Row],[relExerciseStandard]],"-",[1]!TableExerciseMetric[[#This Row],[emOrder]]))</f>
        <v>PRESET-EXERCISEGOAL-LEGCURL-JUMPSTART-1</v>
      </c>
      <c r="I130" t="s">
        <v>331</v>
      </c>
      <c r="J130" t="s">
        <v>36</v>
      </c>
      <c r="K130" t="s">
        <v>36</v>
      </c>
      <c r="L130" t="s">
        <v>36</v>
      </c>
      <c r="M130" t="s">
        <v>36</v>
      </c>
    </row>
    <row r="131" spans="1:13">
      <c r="A131">
        <v>0</v>
      </c>
      <c r="B131">
        <v>0</v>
      </c>
      <c r="C131">
        <v>0</v>
      </c>
      <c r="D131" t="b">
        <v>0</v>
      </c>
      <c r="E131">
        <v>2</v>
      </c>
      <c r="F131">
        <v>40</v>
      </c>
      <c r="G131">
        <v>12</v>
      </c>
      <c r="H131" t="str">
        <f>IF([1]!TableExerciseMetric[[#This Row],[relExerciseGoal]]&lt;&gt;"NIL",_xlfn.CONCAT([1]!TableExerciseMetric[[#This Row],[relExerciseGoal]],"-",[1]!TableExerciseMetric[[#This Row],[emOrder]]),_xlfn.CONCAT([1]!TableExerciseMetric[[#This Row],[relExerciseStandard]],"-",[1]!TableExerciseMetric[[#This Row],[emOrder]]))</f>
        <v>PRESET-EXERCISEGOAL-LEGCURL-JUMPSTART-2</v>
      </c>
      <c r="I131" t="s">
        <v>331</v>
      </c>
      <c r="J131" t="s">
        <v>36</v>
      </c>
      <c r="K131" t="s">
        <v>36</v>
      </c>
      <c r="L131" t="s">
        <v>36</v>
      </c>
      <c r="M131" t="s">
        <v>36</v>
      </c>
    </row>
    <row r="132" spans="1:13">
      <c r="A132">
        <v>0</v>
      </c>
      <c r="B132">
        <v>0</v>
      </c>
      <c r="C132">
        <v>0</v>
      </c>
      <c r="D132" t="b">
        <v>0</v>
      </c>
      <c r="E132">
        <v>0</v>
      </c>
      <c r="F132">
        <v>45</v>
      </c>
      <c r="G132">
        <v>12</v>
      </c>
      <c r="H132" t="str">
        <f>IF([1]!TableExerciseMetric[[#This Row],[relExerciseGoal]]&lt;&gt;"NIL",_xlfn.CONCAT([1]!TableExerciseMetric[[#This Row],[relExerciseGoal]],"-",[1]!TableExerciseMetric[[#This Row],[emOrder]]),_xlfn.CONCAT([1]!TableExerciseMetric[[#This Row],[relExerciseStandard]],"-",[1]!TableExerciseMetric[[#This Row],[emOrder]]))</f>
        <v>PRESET-EXERCISEGOAL-LEGCURL-REGULAR-0</v>
      </c>
      <c r="I132" t="s">
        <v>332</v>
      </c>
      <c r="J132" t="s">
        <v>36</v>
      </c>
      <c r="K132" t="s">
        <v>36</v>
      </c>
      <c r="L132" t="s">
        <v>36</v>
      </c>
      <c r="M132" t="s">
        <v>36</v>
      </c>
    </row>
    <row r="133" spans="1:13">
      <c r="A133">
        <v>0</v>
      </c>
      <c r="B133">
        <v>0</v>
      </c>
      <c r="C133">
        <v>0</v>
      </c>
      <c r="D133" t="b">
        <v>0</v>
      </c>
      <c r="E133">
        <v>1</v>
      </c>
      <c r="F133">
        <v>50</v>
      </c>
      <c r="G133">
        <v>10</v>
      </c>
      <c r="H133" t="str">
        <f>IF([1]!TableExerciseMetric[[#This Row],[relExerciseGoal]]&lt;&gt;"NIL",_xlfn.CONCAT([1]!TableExerciseMetric[[#This Row],[relExerciseGoal]],"-",[1]!TableExerciseMetric[[#This Row],[emOrder]]),_xlfn.CONCAT([1]!TableExerciseMetric[[#This Row],[relExerciseStandard]],"-",[1]!TableExerciseMetric[[#This Row],[emOrder]]))</f>
        <v>PRESET-EXERCISEGOAL-LEGCURL-REGULAR-1</v>
      </c>
      <c r="I133" t="s">
        <v>332</v>
      </c>
      <c r="J133" t="s">
        <v>36</v>
      </c>
      <c r="K133" t="s">
        <v>36</v>
      </c>
      <c r="L133" t="s">
        <v>36</v>
      </c>
      <c r="M133" t="s">
        <v>36</v>
      </c>
    </row>
    <row r="134" spans="1:13">
      <c r="A134">
        <v>0</v>
      </c>
      <c r="B134">
        <v>0</v>
      </c>
      <c r="C134">
        <v>0</v>
      </c>
      <c r="D134" t="b">
        <v>0</v>
      </c>
      <c r="E134">
        <v>2</v>
      </c>
      <c r="F134">
        <v>55</v>
      </c>
      <c r="G134">
        <v>8</v>
      </c>
      <c r="H134" t="str">
        <f>IF([1]!TableExerciseMetric[[#This Row],[relExerciseGoal]]&lt;&gt;"NIL",_xlfn.CONCAT([1]!TableExerciseMetric[[#This Row],[relExerciseGoal]],"-",[1]!TableExerciseMetric[[#This Row],[emOrder]]),_xlfn.CONCAT([1]!TableExerciseMetric[[#This Row],[relExerciseStandard]],"-",[1]!TableExerciseMetric[[#This Row],[emOrder]]))</f>
        <v>PRESET-EXERCISEGOAL-LEGCURL-REGULAR-2</v>
      </c>
      <c r="I134" t="s">
        <v>332</v>
      </c>
      <c r="J134" t="s">
        <v>36</v>
      </c>
      <c r="K134" t="s">
        <v>36</v>
      </c>
      <c r="L134" t="s">
        <v>36</v>
      </c>
      <c r="M134" t="s">
        <v>36</v>
      </c>
    </row>
    <row r="135" spans="1:13">
      <c r="A135">
        <v>0</v>
      </c>
      <c r="B135">
        <v>0</v>
      </c>
      <c r="C135">
        <v>0</v>
      </c>
      <c r="D135" t="b">
        <v>0</v>
      </c>
      <c r="E135">
        <v>0</v>
      </c>
      <c r="F135">
        <v>50</v>
      </c>
      <c r="G135">
        <v>12</v>
      </c>
      <c r="H135"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PRESET-EXERCISEGOAL-LEGEXTENSION-JUMPSTART-0</v>
      </c>
      <c r="I135" t="s">
        <v>333</v>
      </c>
      <c r="J135" t="s">
        <v>36</v>
      </c>
      <c r="K135" t="s">
        <v>36</v>
      </c>
      <c r="L135" t="s">
        <v>36</v>
      </c>
      <c r="M135" t="s">
        <v>36</v>
      </c>
    </row>
    <row r="136" spans="1:13">
      <c r="A136">
        <v>0</v>
      </c>
      <c r="B136">
        <v>0</v>
      </c>
      <c r="C136">
        <v>0</v>
      </c>
      <c r="D136" t="b">
        <v>0</v>
      </c>
      <c r="E136">
        <v>1</v>
      </c>
      <c r="F136">
        <v>50</v>
      </c>
      <c r="G136">
        <v>12</v>
      </c>
      <c r="H136"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PRESET-EXERCISEGOAL-LEGEXTENSION-JUMPSTART-1</v>
      </c>
      <c r="I136" t="s">
        <v>333</v>
      </c>
      <c r="J136" t="s">
        <v>36</v>
      </c>
      <c r="K136" t="s">
        <v>36</v>
      </c>
      <c r="L136" t="s">
        <v>36</v>
      </c>
      <c r="M136" t="s">
        <v>36</v>
      </c>
    </row>
    <row r="137" spans="1:13">
      <c r="A137">
        <v>0</v>
      </c>
      <c r="B137">
        <v>0</v>
      </c>
      <c r="C137">
        <v>0</v>
      </c>
      <c r="D137" t="b">
        <v>0</v>
      </c>
      <c r="E137">
        <v>2</v>
      </c>
      <c r="F137">
        <v>50</v>
      </c>
      <c r="G137">
        <v>12</v>
      </c>
      <c r="H137"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PRESET-EXERCISEGOAL-LEGEXTENSION-JUMPSTART-2</v>
      </c>
      <c r="I137" t="s">
        <v>333</v>
      </c>
      <c r="J137" t="s">
        <v>36</v>
      </c>
      <c r="K137" t="s">
        <v>36</v>
      </c>
      <c r="L137" t="s">
        <v>36</v>
      </c>
      <c r="M137" t="s">
        <v>36</v>
      </c>
    </row>
    <row r="138" spans="1:13">
      <c r="A138">
        <v>0</v>
      </c>
      <c r="B138">
        <v>0</v>
      </c>
      <c r="C138">
        <v>0</v>
      </c>
      <c r="D138" t="b">
        <v>0</v>
      </c>
      <c r="E138">
        <v>0</v>
      </c>
      <c r="F138">
        <v>60</v>
      </c>
      <c r="G138">
        <v>12</v>
      </c>
      <c r="H138"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PRESET-EXERCISEGOAL-LEGEXTENSION-REGULAR-0</v>
      </c>
      <c r="I138" t="s">
        <v>334</v>
      </c>
      <c r="J138" t="s">
        <v>36</v>
      </c>
      <c r="K138" t="s">
        <v>36</v>
      </c>
      <c r="L138" t="s">
        <v>36</v>
      </c>
      <c r="M138" t="s">
        <v>36</v>
      </c>
    </row>
    <row r="139" spans="1:13">
      <c r="A139">
        <v>0</v>
      </c>
      <c r="B139">
        <v>0</v>
      </c>
      <c r="C139">
        <v>0</v>
      </c>
      <c r="D139" t="b">
        <v>0</v>
      </c>
      <c r="E139">
        <v>1</v>
      </c>
      <c r="F139">
        <v>65</v>
      </c>
      <c r="G139">
        <v>10</v>
      </c>
      <c r="H139"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PRESET-EXERCISEGOAL-LEGEXTENSION-REGULAR-1</v>
      </c>
      <c r="I139" t="s">
        <v>334</v>
      </c>
      <c r="J139" t="s">
        <v>36</v>
      </c>
      <c r="K139" t="s">
        <v>36</v>
      </c>
      <c r="L139" t="s">
        <v>36</v>
      </c>
      <c r="M139" t="s">
        <v>36</v>
      </c>
    </row>
    <row r="140" spans="1:13">
      <c r="A140">
        <v>0</v>
      </c>
      <c r="B140">
        <v>0</v>
      </c>
      <c r="C140">
        <v>0</v>
      </c>
      <c r="D140" t="b">
        <v>0</v>
      </c>
      <c r="E140">
        <v>2</v>
      </c>
      <c r="F140">
        <v>70</v>
      </c>
      <c r="G140">
        <v>8</v>
      </c>
      <c r="H140"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PRESET-EXERCISEGOAL-LEGEXTENSION-REGULAR-2</v>
      </c>
      <c r="I140" t="s">
        <v>334</v>
      </c>
      <c r="J140" t="s">
        <v>36</v>
      </c>
      <c r="K140" t="s">
        <v>36</v>
      </c>
      <c r="L140" t="s">
        <v>36</v>
      </c>
      <c r="M140" t="s">
        <v>36</v>
      </c>
    </row>
    <row r="141" spans="1:13">
      <c r="A141">
        <v>0</v>
      </c>
      <c r="B141">
        <v>0</v>
      </c>
      <c r="C141">
        <v>0</v>
      </c>
      <c r="D141" t="b">
        <v>0</v>
      </c>
      <c r="E141">
        <v>0</v>
      </c>
      <c r="F141">
        <v>140</v>
      </c>
      <c r="G141">
        <v>12</v>
      </c>
      <c r="H141" t="str">
        <f>IF([1]!TableExerciseMetric[[#This Row],[relExerciseGoal]]&lt;&gt;"NIL",_xlfn.CONCAT([1]!TableExerciseMetric[[#This Row],[relExerciseGoal]],"-",[1]!TableExerciseMetric[[#This Row],[emOrder]]),_xlfn.CONCAT([1]!TableExerciseMetric[[#This Row],[relExerciseStandard]],"-",[1]!TableExerciseMetric[[#This Row],[emOrder]]))</f>
        <v>PRESET-EXERCISEGOAL-LEGPRESS-REGULAR-0</v>
      </c>
      <c r="I141" t="s">
        <v>335</v>
      </c>
      <c r="J141" t="s">
        <v>36</v>
      </c>
      <c r="K141" t="s">
        <v>36</v>
      </c>
      <c r="L141" t="s">
        <v>36</v>
      </c>
      <c r="M141" t="s">
        <v>36</v>
      </c>
    </row>
    <row r="142" spans="1:13">
      <c r="A142">
        <v>0</v>
      </c>
      <c r="B142">
        <v>0</v>
      </c>
      <c r="C142">
        <v>0</v>
      </c>
      <c r="D142" t="b">
        <v>0</v>
      </c>
      <c r="E142">
        <v>1</v>
      </c>
      <c r="F142">
        <v>150</v>
      </c>
      <c r="G142">
        <v>10</v>
      </c>
      <c r="H142" t="str">
        <f>IF([1]!TableExerciseMetric[[#This Row],[relExerciseGoal]]&lt;&gt;"NIL",_xlfn.CONCAT([1]!TableExerciseMetric[[#This Row],[relExerciseGoal]],"-",[1]!TableExerciseMetric[[#This Row],[emOrder]]),_xlfn.CONCAT([1]!TableExerciseMetric[[#This Row],[relExerciseStandard]],"-",[1]!TableExerciseMetric[[#This Row],[emOrder]]))</f>
        <v>PRESET-EXERCISEGOAL-LEGPRESS-REGULAR-1</v>
      </c>
      <c r="I142" t="s">
        <v>335</v>
      </c>
      <c r="J142" t="s">
        <v>36</v>
      </c>
      <c r="K142" t="s">
        <v>36</v>
      </c>
      <c r="L142" t="s">
        <v>36</v>
      </c>
      <c r="M142" t="s">
        <v>36</v>
      </c>
    </row>
    <row r="143" spans="1:13">
      <c r="A143">
        <v>0</v>
      </c>
      <c r="B143">
        <v>0</v>
      </c>
      <c r="C143">
        <v>0</v>
      </c>
      <c r="D143" t="b">
        <v>0</v>
      </c>
      <c r="E143">
        <v>2</v>
      </c>
      <c r="F143">
        <v>160</v>
      </c>
      <c r="G143">
        <v>8</v>
      </c>
      <c r="H143" t="str">
        <f>IF([1]!TableExerciseMetric[[#This Row],[relExerciseGoal]]&lt;&gt;"NIL",_xlfn.CONCAT([1]!TableExerciseMetric[[#This Row],[relExerciseGoal]],"-",[1]!TableExerciseMetric[[#This Row],[emOrder]]),_xlfn.CONCAT([1]!TableExerciseMetric[[#This Row],[relExerciseStandard]],"-",[1]!TableExerciseMetric[[#This Row],[emOrder]]))</f>
        <v>PRESET-EXERCISEGOAL-LEGPRESS-REGULAR-2</v>
      </c>
      <c r="I143" t="s">
        <v>335</v>
      </c>
      <c r="J143" t="s">
        <v>36</v>
      </c>
      <c r="K143" t="s">
        <v>36</v>
      </c>
      <c r="L143" t="s">
        <v>36</v>
      </c>
      <c r="M143" t="s">
        <v>36</v>
      </c>
    </row>
    <row r="144" spans="1:13">
      <c r="A144">
        <v>0</v>
      </c>
      <c r="B144">
        <v>0</v>
      </c>
      <c r="C144">
        <v>0</v>
      </c>
      <c r="D144" t="b">
        <v>0</v>
      </c>
      <c r="E144">
        <v>0</v>
      </c>
      <c r="F144">
        <v>0</v>
      </c>
      <c r="G144">
        <v>12</v>
      </c>
      <c r="H144" t="str">
        <f>IF([1]!TableExerciseMetric[[#This Row],[relExerciseGoal]]&lt;&gt;"NIL",_xlfn.CONCAT([1]!TableExerciseMetric[[#This Row],[relExerciseGoal]],"-",[1]!TableExerciseMetric[[#This Row],[emOrder]]),_xlfn.CONCAT([1]!TableExerciseMetric[[#This Row],[relExerciseStandard]],"-",[1]!TableExerciseMetric[[#This Row],[emOrder]]))</f>
        <v>PRESET-EXERCISEGOAL-LEGRAISESINHANG-REGULAR-0</v>
      </c>
      <c r="I144" t="s">
        <v>336</v>
      </c>
      <c r="J144" t="s">
        <v>36</v>
      </c>
      <c r="K144" t="s">
        <v>36</v>
      </c>
      <c r="L144" t="s">
        <v>36</v>
      </c>
      <c r="M144" t="s">
        <v>36</v>
      </c>
    </row>
    <row r="145" spans="1:13">
      <c r="A145">
        <v>0</v>
      </c>
      <c r="B145">
        <v>0</v>
      </c>
      <c r="C145">
        <v>0</v>
      </c>
      <c r="D145" t="b">
        <v>0</v>
      </c>
      <c r="E145">
        <v>0</v>
      </c>
      <c r="F145">
        <v>0</v>
      </c>
      <c r="G145">
        <v>20</v>
      </c>
      <c r="H145"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PRESET-EXERCISEGOAL-LEGRAISESONDIPBARS-REGULAR-0</v>
      </c>
      <c r="I145" t="s">
        <v>337</v>
      </c>
      <c r="J145" t="s">
        <v>36</v>
      </c>
      <c r="K145" t="s">
        <v>36</v>
      </c>
      <c r="L145" t="s">
        <v>36</v>
      </c>
      <c r="M145" t="s">
        <v>36</v>
      </c>
    </row>
    <row r="146" spans="1:13">
      <c r="A146">
        <v>0</v>
      </c>
      <c r="B146">
        <v>0</v>
      </c>
      <c r="C146">
        <v>0</v>
      </c>
      <c r="D146" t="b">
        <v>0</v>
      </c>
      <c r="E146">
        <v>1</v>
      </c>
      <c r="F146">
        <v>0</v>
      </c>
      <c r="G146">
        <v>20</v>
      </c>
      <c r="H146"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PRESET-EXERCISEGOAL-LEGRAISESONDIPBARS-REGULAR-1</v>
      </c>
      <c r="I146" t="s">
        <v>337</v>
      </c>
      <c r="J146" t="s">
        <v>36</v>
      </c>
      <c r="K146" t="s">
        <v>36</v>
      </c>
      <c r="L146" t="s">
        <v>36</v>
      </c>
      <c r="M146" t="s">
        <v>36</v>
      </c>
    </row>
    <row r="147" spans="1:13">
      <c r="A147">
        <v>0</v>
      </c>
      <c r="B147">
        <v>0</v>
      </c>
      <c r="C147">
        <v>0</v>
      </c>
      <c r="D147" t="b">
        <v>0</v>
      </c>
      <c r="E147">
        <v>2</v>
      </c>
      <c r="F147">
        <v>0</v>
      </c>
      <c r="G147">
        <v>20</v>
      </c>
      <c r="H147"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PRESET-EXERCISEGOAL-LEGRAISESONDIPBARS-REGULAR-2</v>
      </c>
      <c r="I147" t="s">
        <v>337</v>
      </c>
      <c r="J147" t="s">
        <v>36</v>
      </c>
      <c r="K147" t="s">
        <v>36</v>
      </c>
      <c r="L147" t="s">
        <v>36</v>
      </c>
      <c r="M147" t="s">
        <v>36</v>
      </c>
    </row>
    <row r="148" spans="1:13">
      <c r="A148">
        <v>0</v>
      </c>
      <c r="B148">
        <v>0</v>
      </c>
      <c r="C148">
        <v>0</v>
      </c>
      <c r="D148" t="b">
        <v>0</v>
      </c>
      <c r="E148">
        <v>3</v>
      </c>
      <c r="F148">
        <v>0</v>
      </c>
      <c r="G148">
        <v>20</v>
      </c>
      <c r="H148"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PRESET-EXERCISEGOAL-LEGRAISESONDIPBARS-REGULAR-3</v>
      </c>
      <c r="I148" t="s">
        <v>337</v>
      </c>
      <c r="J148" t="s">
        <v>36</v>
      </c>
      <c r="K148" t="s">
        <v>36</v>
      </c>
      <c r="L148" t="s">
        <v>36</v>
      </c>
      <c r="M148" t="s">
        <v>36</v>
      </c>
    </row>
    <row r="149" spans="1:13">
      <c r="A149">
        <v>0</v>
      </c>
      <c r="B149">
        <v>0</v>
      </c>
      <c r="C149">
        <v>0</v>
      </c>
      <c r="D149" t="b">
        <v>0</v>
      </c>
      <c r="E149">
        <v>4</v>
      </c>
      <c r="F149">
        <v>0</v>
      </c>
      <c r="G149">
        <v>20</v>
      </c>
      <c r="H149"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PRESET-EXERCISEGOAL-LEGRAISESONDIPBARS-REGULAR-4</v>
      </c>
      <c r="I149" t="s">
        <v>337</v>
      </c>
      <c r="J149" t="s">
        <v>36</v>
      </c>
      <c r="K149" t="s">
        <v>36</v>
      </c>
      <c r="L149" t="s">
        <v>36</v>
      </c>
      <c r="M149" t="s">
        <v>36</v>
      </c>
    </row>
    <row r="150" spans="1:13">
      <c r="A150">
        <v>0</v>
      </c>
      <c r="B150">
        <v>0</v>
      </c>
      <c r="C150">
        <v>0</v>
      </c>
      <c r="D150" t="b">
        <v>0</v>
      </c>
      <c r="E150">
        <v>0</v>
      </c>
      <c r="F150">
        <v>20</v>
      </c>
      <c r="G150">
        <v>8</v>
      </c>
      <c r="H150"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PRESET-EXERCISEGOAL-MILITARYPRESS-JUMPSTART-0</v>
      </c>
      <c r="I150" t="s">
        <v>338</v>
      </c>
      <c r="J150" t="s">
        <v>36</v>
      </c>
      <c r="K150" t="s">
        <v>36</v>
      </c>
      <c r="L150" t="s">
        <v>36</v>
      </c>
      <c r="M150" t="s">
        <v>36</v>
      </c>
    </row>
    <row r="151" spans="1:13">
      <c r="A151">
        <v>0</v>
      </c>
      <c r="B151">
        <v>0</v>
      </c>
      <c r="C151">
        <v>0</v>
      </c>
      <c r="D151" t="b">
        <v>0</v>
      </c>
      <c r="E151">
        <v>1</v>
      </c>
      <c r="F151">
        <v>20</v>
      </c>
      <c r="G151">
        <v>6</v>
      </c>
      <c r="H151"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PRESET-EXERCISEGOAL-MILITARYPRESS-JUMPSTART-1</v>
      </c>
      <c r="I151" t="s">
        <v>338</v>
      </c>
      <c r="J151" t="s">
        <v>36</v>
      </c>
      <c r="K151" t="s">
        <v>36</v>
      </c>
      <c r="L151" t="s">
        <v>36</v>
      </c>
      <c r="M151" t="s">
        <v>36</v>
      </c>
    </row>
    <row r="152" spans="1:13">
      <c r="A152">
        <v>0</v>
      </c>
      <c r="B152">
        <v>0</v>
      </c>
      <c r="C152">
        <v>0</v>
      </c>
      <c r="D152" t="b">
        <v>0</v>
      </c>
      <c r="E152">
        <v>2</v>
      </c>
      <c r="F152">
        <v>20</v>
      </c>
      <c r="G152">
        <v>6</v>
      </c>
      <c r="H152"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PRESET-EXERCISEGOAL-MILITARYPRESS-JUMPSTART-2</v>
      </c>
      <c r="I152" t="s">
        <v>338</v>
      </c>
      <c r="J152" t="s">
        <v>36</v>
      </c>
      <c r="K152" t="s">
        <v>36</v>
      </c>
      <c r="L152" t="s">
        <v>36</v>
      </c>
      <c r="M152" t="s">
        <v>36</v>
      </c>
    </row>
    <row r="153" spans="1:13">
      <c r="A153">
        <v>0</v>
      </c>
      <c r="B153">
        <v>0</v>
      </c>
      <c r="C153">
        <v>0</v>
      </c>
      <c r="D153" t="b">
        <v>0</v>
      </c>
      <c r="E153">
        <v>0</v>
      </c>
      <c r="F153">
        <v>25</v>
      </c>
      <c r="G153">
        <v>10</v>
      </c>
      <c r="H153"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PRESET-EXERCISEGOAL-MILITARYPRESS-REGULAR-0</v>
      </c>
      <c r="I153" t="s">
        <v>339</v>
      </c>
      <c r="J153" t="s">
        <v>36</v>
      </c>
      <c r="K153" t="s">
        <v>36</v>
      </c>
      <c r="L153" t="s">
        <v>36</v>
      </c>
      <c r="M153" t="s">
        <v>36</v>
      </c>
    </row>
    <row r="154" spans="1:13">
      <c r="A154">
        <v>0</v>
      </c>
      <c r="B154">
        <v>0</v>
      </c>
      <c r="C154">
        <v>0</v>
      </c>
      <c r="D154" t="b">
        <v>0</v>
      </c>
      <c r="E154">
        <v>1</v>
      </c>
      <c r="F154">
        <v>30</v>
      </c>
      <c r="G154">
        <v>8</v>
      </c>
      <c r="H154"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PRESET-EXERCISEGOAL-MILITARYPRESS-REGULAR-1</v>
      </c>
      <c r="I154" t="s">
        <v>339</v>
      </c>
      <c r="J154" t="s">
        <v>36</v>
      </c>
      <c r="K154" t="s">
        <v>36</v>
      </c>
      <c r="L154" t="s">
        <v>36</v>
      </c>
      <c r="M154" t="s">
        <v>36</v>
      </c>
    </row>
    <row r="155" spans="1:13">
      <c r="A155">
        <v>0</v>
      </c>
      <c r="B155">
        <v>0</v>
      </c>
      <c r="C155">
        <v>0</v>
      </c>
      <c r="D155" t="b">
        <v>0</v>
      </c>
      <c r="E155">
        <v>2</v>
      </c>
      <c r="F155">
        <v>35</v>
      </c>
      <c r="G155">
        <v>6</v>
      </c>
      <c r="H155"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PRESET-EXERCISEGOAL-MILITARYPRESS-REGULAR-2</v>
      </c>
      <c r="I155" t="s">
        <v>339</v>
      </c>
      <c r="J155" t="s">
        <v>36</v>
      </c>
      <c r="K155" t="s">
        <v>36</v>
      </c>
      <c r="L155" t="s">
        <v>36</v>
      </c>
      <c r="M155" t="s">
        <v>36</v>
      </c>
    </row>
    <row r="156" spans="1:13">
      <c r="A156">
        <v>0</v>
      </c>
      <c r="B156">
        <v>0</v>
      </c>
      <c r="C156">
        <v>0</v>
      </c>
      <c r="D156" t="b">
        <v>0</v>
      </c>
      <c r="E156">
        <v>0</v>
      </c>
      <c r="F156">
        <v>0</v>
      </c>
      <c r="G156">
        <v>4</v>
      </c>
      <c r="H156" t="str">
        <f>IF([1]!TableExerciseMetric[[#This Row],[relExerciseGoal]]&lt;&gt;"NIL",_xlfn.CONCAT([1]!TableExerciseMetric[[#This Row],[relExerciseGoal]],"-",[1]!TableExerciseMetric[[#This Row],[emOrder]]),_xlfn.CONCAT([1]!TableExerciseMetric[[#This Row],[relExerciseStandard]],"-",[1]!TableExerciseMetric[[#This Row],[emOrder]]))</f>
        <v>PRESET-EXERCISEGOAL-MUSCLEUP-ADVANCED-0</v>
      </c>
      <c r="I156" t="s">
        <v>340</v>
      </c>
      <c r="J156" t="s">
        <v>36</v>
      </c>
      <c r="K156" t="s">
        <v>36</v>
      </c>
      <c r="L156" t="s">
        <v>36</v>
      </c>
      <c r="M156" t="s">
        <v>36</v>
      </c>
    </row>
    <row r="157" spans="1:13">
      <c r="A157">
        <v>0</v>
      </c>
      <c r="B157">
        <v>0</v>
      </c>
      <c r="C157">
        <v>0</v>
      </c>
      <c r="D157" t="b">
        <v>0</v>
      </c>
      <c r="E157">
        <v>1</v>
      </c>
      <c r="F157">
        <v>0</v>
      </c>
      <c r="G157">
        <v>3</v>
      </c>
      <c r="H157" t="str">
        <f>IF([1]!TableExerciseMetric[[#This Row],[relExerciseGoal]]&lt;&gt;"NIL",_xlfn.CONCAT([1]!TableExerciseMetric[[#This Row],[relExerciseGoal]],"-",[1]!TableExerciseMetric[[#This Row],[emOrder]]),_xlfn.CONCAT([1]!TableExerciseMetric[[#This Row],[relExerciseStandard]],"-",[1]!TableExerciseMetric[[#This Row],[emOrder]]))</f>
        <v>PRESET-EXERCISEGOAL-MUSCLEUP-ADVANCED-1</v>
      </c>
      <c r="I157" t="s">
        <v>340</v>
      </c>
      <c r="J157" t="s">
        <v>36</v>
      </c>
      <c r="K157" t="s">
        <v>36</v>
      </c>
      <c r="L157" t="s">
        <v>36</v>
      </c>
      <c r="M157" t="s">
        <v>36</v>
      </c>
    </row>
    <row r="158" spans="1:13">
      <c r="A158">
        <v>0</v>
      </c>
      <c r="B158">
        <v>0</v>
      </c>
      <c r="C158">
        <v>0</v>
      </c>
      <c r="D158" t="b">
        <v>0</v>
      </c>
      <c r="E158">
        <v>2</v>
      </c>
      <c r="F158">
        <v>0</v>
      </c>
      <c r="G158">
        <v>3</v>
      </c>
      <c r="H158" t="str">
        <f>IF([1]!TableExerciseMetric[[#This Row],[relExerciseGoal]]&lt;&gt;"NIL",_xlfn.CONCAT([1]!TableExerciseMetric[[#This Row],[relExerciseGoal]],"-",[1]!TableExerciseMetric[[#This Row],[emOrder]]),_xlfn.CONCAT([1]!TableExerciseMetric[[#This Row],[relExerciseStandard]],"-",[1]!TableExerciseMetric[[#This Row],[emOrder]]))</f>
        <v>PRESET-EXERCISEGOAL-MUSCLEUP-ADVANCED-2</v>
      </c>
      <c r="I158" t="s">
        <v>340</v>
      </c>
      <c r="J158" t="s">
        <v>36</v>
      </c>
      <c r="K158" t="s">
        <v>36</v>
      </c>
      <c r="L158" t="s">
        <v>36</v>
      </c>
      <c r="M158" t="s">
        <v>36</v>
      </c>
    </row>
    <row r="159" spans="1:13">
      <c r="A159">
        <v>0</v>
      </c>
      <c r="B159">
        <v>0</v>
      </c>
      <c r="C159">
        <v>0</v>
      </c>
      <c r="D159" t="b">
        <v>0</v>
      </c>
      <c r="E159">
        <v>0</v>
      </c>
      <c r="F159">
        <v>16</v>
      </c>
      <c r="G159">
        <v>12</v>
      </c>
      <c r="H159"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PRESET-EXERCISEGOAL-OVERHEADTRICEPSEXTENSION-JUMPSTART-0</v>
      </c>
      <c r="I159" t="s">
        <v>341</v>
      </c>
      <c r="J159" t="s">
        <v>36</v>
      </c>
      <c r="K159" t="s">
        <v>36</v>
      </c>
      <c r="L159" t="s">
        <v>36</v>
      </c>
      <c r="M159" t="s">
        <v>36</v>
      </c>
    </row>
    <row r="160" spans="1:13">
      <c r="A160">
        <v>0</v>
      </c>
      <c r="B160">
        <v>0</v>
      </c>
      <c r="C160">
        <v>0</v>
      </c>
      <c r="D160" t="b">
        <v>0</v>
      </c>
      <c r="E160">
        <v>1</v>
      </c>
      <c r="F160">
        <v>16</v>
      </c>
      <c r="G160">
        <v>12</v>
      </c>
      <c r="H160"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PRESET-EXERCISEGOAL-OVERHEADTRICEPSEXTENSION-JUMPSTART-1</v>
      </c>
      <c r="I160" t="s">
        <v>341</v>
      </c>
      <c r="J160" t="s">
        <v>36</v>
      </c>
      <c r="K160" t="s">
        <v>36</v>
      </c>
      <c r="L160" t="s">
        <v>36</v>
      </c>
      <c r="M160" t="s">
        <v>36</v>
      </c>
    </row>
    <row r="161" spans="1:13">
      <c r="A161">
        <v>0</v>
      </c>
      <c r="B161">
        <v>0</v>
      </c>
      <c r="C161">
        <v>0</v>
      </c>
      <c r="D161" t="b">
        <v>0</v>
      </c>
      <c r="E161">
        <v>2</v>
      </c>
      <c r="F161">
        <v>16</v>
      </c>
      <c r="G161">
        <v>12</v>
      </c>
      <c r="H161"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PRESET-EXERCISEGOAL-OVERHEADTRICEPSEXTENSION-JUMPSTART-2</v>
      </c>
      <c r="I161" t="s">
        <v>341</v>
      </c>
      <c r="J161" t="s">
        <v>36</v>
      </c>
      <c r="K161" t="s">
        <v>36</v>
      </c>
      <c r="L161" t="s">
        <v>36</v>
      </c>
      <c r="M161" t="s">
        <v>36</v>
      </c>
    </row>
    <row r="162" spans="1:13">
      <c r="A162">
        <v>0</v>
      </c>
      <c r="B162">
        <v>0</v>
      </c>
      <c r="C162">
        <v>0</v>
      </c>
      <c r="D162" t="b">
        <v>0</v>
      </c>
      <c r="E162">
        <v>0</v>
      </c>
      <c r="F162">
        <v>26</v>
      </c>
      <c r="G162">
        <v>12</v>
      </c>
      <c r="H162"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PRESET-EXERCISEGOAL-OVERHEADTRICEPSEXTENSION-REGULAR-0</v>
      </c>
      <c r="I162" t="s">
        <v>342</v>
      </c>
      <c r="J162" t="s">
        <v>36</v>
      </c>
      <c r="K162" t="s">
        <v>36</v>
      </c>
      <c r="L162" t="s">
        <v>36</v>
      </c>
      <c r="M162" t="s">
        <v>36</v>
      </c>
    </row>
    <row r="163" spans="1:13">
      <c r="A163">
        <v>0</v>
      </c>
      <c r="B163">
        <v>0</v>
      </c>
      <c r="C163">
        <v>0</v>
      </c>
      <c r="D163" t="b">
        <v>0</v>
      </c>
      <c r="E163">
        <v>1</v>
      </c>
      <c r="F163">
        <v>28</v>
      </c>
      <c r="G163">
        <v>10</v>
      </c>
      <c r="H163"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PRESET-EXERCISEGOAL-OVERHEADTRICEPSEXTENSION-REGULAR-1</v>
      </c>
      <c r="I163" t="s">
        <v>342</v>
      </c>
      <c r="J163" t="s">
        <v>36</v>
      </c>
      <c r="K163" t="s">
        <v>36</v>
      </c>
      <c r="L163" t="s">
        <v>36</v>
      </c>
      <c r="M163" t="s">
        <v>36</v>
      </c>
    </row>
    <row r="164" spans="1:13">
      <c r="A164">
        <v>0</v>
      </c>
      <c r="B164">
        <v>0</v>
      </c>
      <c r="C164">
        <v>0</v>
      </c>
      <c r="D164" t="b">
        <v>0</v>
      </c>
      <c r="E164">
        <v>2</v>
      </c>
      <c r="F164">
        <v>30</v>
      </c>
      <c r="G164">
        <v>8</v>
      </c>
      <c r="H164"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PRESET-EXERCISEGOAL-OVERHEADTRICEPSEXTENSION-REGULAR-2</v>
      </c>
      <c r="I164" t="s">
        <v>342</v>
      </c>
      <c r="J164" t="s">
        <v>36</v>
      </c>
      <c r="K164" t="s">
        <v>36</v>
      </c>
      <c r="L164" t="s">
        <v>36</v>
      </c>
      <c r="M164" t="s">
        <v>36</v>
      </c>
    </row>
    <row r="165" spans="1:13">
      <c r="A165">
        <v>0</v>
      </c>
      <c r="B165">
        <v>0</v>
      </c>
      <c r="C165">
        <v>0</v>
      </c>
      <c r="D165" t="b">
        <v>0</v>
      </c>
      <c r="E165">
        <v>0</v>
      </c>
      <c r="F165">
        <v>0</v>
      </c>
      <c r="G165">
        <v>15</v>
      </c>
      <c r="H165"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PRESET-EXERCISEGOAL-PARALLELBARDIPS-REGULAR-0</v>
      </c>
      <c r="I165" t="s">
        <v>343</v>
      </c>
      <c r="J165" t="s">
        <v>36</v>
      </c>
      <c r="K165" t="s">
        <v>36</v>
      </c>
      <c r="L165" t="s">
        <v>36</v>
      </c>
      <c r="M165" t="s">
        <v>36</v>
      </c>
    </row>
    <row r="166" spans="1:13">
      <c r="A166">
        <v>0</v>
      </c>
      <c r="B166">
        <v>0</v>
      </c>
      <c r="C166">
        <v>0</v>
      </c>
      <c r="D166" t="b">
        <v>0</v>
      </c>
      <c r="E166">
        <v>1</v>
      </c>
      <c r="F166">
        <v>0</v>
      </c>
      <c r="G166">
        <v>15</v>
      </c>
      <c r="H166"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PRESET-EXERCISEGOAL-PARALLELBARDIPS-REGULAR-1</v>
      </c>
      <c r="I166" t="s">
        <v>343</v>
      </c>
      <c r="J166" t="s">
        <v>36</v>
      </c>
      <c r="K166" t="s">
        <v>36</v>
      </c>
      <c r="L166" t="s">
        <v>36</v>
      </c>
      <c r="M166" t="s">
        <v>36</v>
      </c>
    </row>
    <row r="167" spans="1:13">
      <c r="A167">
        <v>0</v>
      </c>
      <c r="B167">
        <v>0</v>
      </c>
      <c r="C167">
        <v>0</v>
      </c>
      <c r="D167" t="b">
        <v>0</v>
      </c>
      <c r="E167">
        <v>2</v>
      </c>
      <c r="F167">
        <v>0</v>
      </c>
      <c r="G167">
        <v>15</v>
      </c>
      <c r="H167"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PRESET-EXERCISEGOAL-PARALLELBARDIPS-REGULAR-2</v>
      </c>
      <c r="I167" t="s">
        <v>343</v>
      </c>
      <c r="J167" t="s">
        <v>36</v>
      </c>
      <c r="K167" t="s">
        <v>36</v>
      </c>
      <c r="L167" t="s">
        <v>36</v>
      </c>
      <c r="M167" t="s">
        <v>36</v>
      </c>
    </row>
    <row r="168" spans="1:13">
      <c r="A168">
        <v>0</v>
      </c>
      <c r="B168">
        <v>0</v>
      </c>
      <c r="C168">
        <v>0</v>
      </c>
      <c r="D168" t="b">
        <v>0</v>
      </c>
      <c r="E168">
        <v>0</v>
      </c>
      <c r="F168">
        <v>0</v>
      </c>
      <c r="G168">
        <v>3</v>
      </c>
      <c r="H168"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PRESET-EXERCISEGOAL-PIKEPUSHUPS-JUMPSTART-0</v>
      </c>
      <c r="I168" t="s">
        <v>357</v>
      </c>
      <c r="J168" t="s">
        <v>36</v>
      </c>
      <c r="K168" t="s">
        <v>36</v>
      </c>
      <c r="L168" t="s">
        <v>36</v>
      </c>
      <c r="M168" t="s">
        <v>36</v>
      </c>
    </row>
    <row r="169" spans="1:13">
      <c r="A169">
        <v>0</v>
      </c>
      <c r="B169">
        <v>0</v>
      </c>
      <c r="C169">
        <v>0</v>
      </c>
      <c r="D169" t="b">
        <v>0</v>
      </c>
      <c r="E169">
        <v>1</v>
      </c>
      <c r="F169">
        <v>0</v>
      </c>
      <c r="G169">
        <v>3</v>
      </c>
      <c r="H169"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PRESET-EXERCISEGOAL-PIKEPUSHUPS-JUMPSTART-1</v>
      </c>
      <c r="I169" t="s">
        <v>357</v>
      </c>
      <c r="J169" t="s">
        <v>36</v>
      </c>
      <c r="K169" t="s">
        <v>36</v>
      </c>
      <c r="L169" t="s">
        <v>36</v>
      </c>
      <c r="M169" t="s">
        <v>36</v>
      </c>
    </row>
    <row r="170" spans="1:13">
      <c r="A170">
        <v>0</v>
      </c>
      <c r="B170">
        <v>0</v>
      </c>
      <c r="C170">
        <v>0</v>
      </c>
      <c r="D170" t="b">
        <v>0</v>
      </c>
      <c r="E170">
        <v>2</v>
      </c>
      <c r="F170">
        <v>0</v>
      </c>
      <c r="G170">
        <v>3</v>
      </c>
      <c r="H170"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PRESET-EXERCISEGOAL-PIKEPUSHUPS-JUMPSTART-2</v>
      </c>
      <c r="I170" t="s">
        <v>357</v>
      </c>
      <c r="J170" t="s">
        <v>36</v>
      </c>
      <c r="K170" t="s">
        <v>36</v>
      </c>
      <c r="L170" t="s">
        <v>36</v>
      </c>
      <c r="M170" t="s">
        <v>36</v>
      </c>
    </row>
    <row r="171" spans="1:13">
      <c r="A171">
        <v>0</v>
      </c>
      <c r="B171">
        <v>0</v>
      </c>
      <c r="C171">
        <v>0</v>
      </c>
      <c r="D171" t="b">
        <v>0</v>
      </c>
      <c r="E171">
        <v>0</v>
      </c>
      <c r="F171">
        <v>0</v>
      </c>
      <c r="G171">
        <v>10</v>
      </c>
      <c r="H171"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PRESET-EXERCISEGOAL-PIKEPUSHUPS-REGULAR-0</v>
      </c>
      <c r="I171" t="s">
        <v>358</v>
      </c>
      <c r="J171" t="s">
        <v>36</v>
      </c>
      <c r="K171" t="s">
        <v>36</v>
      </c>
      <c r="L171" t="s">
        <v>36</v>
      </c>
      <c r="M171" t="s">
        <v>36</v>
      </c>
    </row>
    <row r="172" spans="1:13">
      <c r="A172">
        <v>0</v>
      </c>
      <c r="B172">
        <v>0</v>
      </c>
      <c r="C172">
        <v>0</v>
      </c>
      <c r="D172" t="b">
        <v>0</v>
      </c>
      <c r="E172">
        <v>1</v>
      </c>
      <c r="F172">
        <v>0</v>
      </c>
      <c r="G172">
        <v>10</v>
      </c>
      <c r="H172"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PRESET-EXERCISEGOAL-PIKEPUSHUPS-REGULAR-1</v>
      </c>
      <c r="I172" t="s">
        <v>358</v>
      </c>
      <c r="J172" t="s">
        <v>36</v>
      </c>
      <c r="K172" t="s">
        <v>36</v>
      </c>
      <c r="L172" t="s">
        <v>36</v>
      </c>
      <c r="M172" t="s">
        <v>36</v>
      </c>
    </row>
    <row r="173" spans="1:13">
      <c r="A173">
        <v>0</v>
      </c>
      <c r="B173">
        <v>0</v>
      </c>
      <c r="C173">
        <v>0</v>
      </c>
      <c r="D173" t="b">
        <v>0</v>
      </c>
      <c r="E173">
        <v>2</v>
      </c>
      <c r="F173">
        <v>0</v>
      </c>
      <c r="G173">
        <v>10</v>
      </c>
      <c r="H173"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PRESET-EXERCISEGOAL-PIKEPUSHUPS-REGULAR-2</v>
      </c>
      <c r="I173" t="s">
        <v>358</v>
      </c>
      <c r="J173" t="s">
        <v>36</v>
      </c>
      <c r="K173" t="s">
        <v>36</v>
      </c>
      <c r="L173" t="s">
        <v>36</v>
      </c>
      <c r="M173" t="s">
        <v>36</v>
      </c>
    </row>
    <row r="174" spans="1:13">
      <c r="A174">
        <v>0</v>
      </c>
      <c r="B174">
        <v>0</v>
      </c>
      <c r="C174">
        <v>0</v>
      </c>
      <c r="D174" t="b">
        <v>0</v>
      </c>
      <c r="E174">
        <v>3</v>
      </c>
      <c r="F174">
        <v>0</v>
      </c>
      <c r="G174">
        <v>10</v>
      </c>
      <c r="H174"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PRESET-EXERCISEGOAL-PIKEPUSHUPS-REGULAR-3</v>
      </c>
      <c r="I174" t="s">
        <v>358</v>
      </c>
      <c r="J174" t="s">
        <v>36</v>
      </c>
      <c r="K174" t="s">
        <v>36</v>
      </c>
      <c r="L174" t="s">
        <v>36</v>
      </c>
      <c r="M174" t="s">
        <v>36</v>
      </c>
    </row>
    <row r="175" spans="1:13">
      <c r="A175">
        <v>0</v>
      </c>
      <c r="B175">
        <v>0</v>
      </c>
      <c r="C175">
        <v>0</v>
      </c>
      <c r="D175" t="b">
        <v>0</v>
      </c>
      <c r="E175">
        <v>0</v>
      </c>
      <c r="F175">
        <v>0</v>
      </c>
      <c r="G175">
        <v>20</v>
      </c>
      <c r="H175" t="str">
        <f>IF([1]!TableExerciseMetric[[#This Row],[relExerciseGoal]]&lt;&gt;"NIL",_xlfn.CONCAT([1]!TableExerciseMetric[[#This Row],[relExerciseGoal]],"-",[1]!TableExerciseMetric[[#This Row],[emOrder]]),_xlfn.CONCAT([1]!TableExerciseMetric[[#This Row],[relExerciseStandard]],"-",[1]!TableExerciseMetric[[#This Row],[emOrder]]))</f>
        <v>PRESET-EXERCISEGOAL-PLANK-JUMPSTART-0</v>
      </c>
      <c r="I175" t="s">
        <v>361</v>
      </c>
      <c r="J175" t="s">
        <v>36</v>
      </c>
      <c r="K175" t="s">
        <v>36</v>
      </c>
      <c r="L175" t="s">
        <v>36</v>
      </c>
      <c r="M175" t="s">
        <v>36</v>
      </c>
    </row>
    <row r="176" spans="1:13">
      <c r="A176">
        <v>0</v>
      </c>
      <c r="B176">
        <v>0</v>
      </c>
      <c r="C176">
        <v>0</v>
      </c>
      <c r="D176" t="b">
        <v>0</v>
      </c>
      <c r="E176">
        <v>1</v>
      </c>
      <c r="F176">
        <v>0</v>
      </c>
      <c r="G176">
        <v>20</v>
      </c>
      <c r="H176" t="str">
        <f>IF([1]!TableExerciseMetric[[#This Row],[relExerciseGoal]]&lt;&gt;"NIL",_xlfn.CONCAT([1]!TableExerciseMetric[[#This Row],[relExerciseGoal]],"-",[1]!TableExerciseMetric[[#This Row],[emOrder]]),_xlfn.CONCAT([1]!TableExerciseMetric[[#This Row],[relExerciseStandard]],"-",[1]!TableExerciseMetric[[#This Row],[emOrder]]))</f>
        <v>PRESET-EXERCISEGOAL-PLANK-JUMPSTART-1</v>
      </c>
      <c r="I176" t="s">
        <v>361</v>
      </c>
      <c r="J176" t="s">
        <v>36</v>
      </c>
      <c r="K176" t="s">
        <v>36</v>
      </c>
      <c r="L176" t="s">
        <v>36</v>
      </c>
      <c r="M176" t="s">
        <v>36</v>
      </c>
    </row>
    <row r="177" spans="1:13">
      <c r="A177">
        <v>0</v>
      </c>
      <c r="B177">
        <v>0</v>
      </c>
      <c r="C177">
        <v>0</v>
      </c>
      <c r="D177" t="b">
        <v>0</v>
      </c>
      <c r="E177">
        <v>2</v>
      </c>
      <c r="F177">
        <v>0</v>
      </c>
      <c r="G177">
        <v>20</v>
      </c>
      <c r="H177" t="str">
        <f>IF([1]!TableExerciseMetric[[#This Row],[relExerciseGoal]]&lt;&gt;"NIL",_xlfn.CONCAT([1]!TableExerciseMetric[[#This Row],[relExerciseGoal]],"-",[1]!TableExerciseMetric[[#This Row],[emOrder]]),_xlfn.CONCAT([1]!TableExerciseMetric[[#This Row],[relExerciseStandard]],"-",[1]!TableExerciseMetric[[#This Row],[emOrder]]))</f>
        <v>PRESET-EXERCISEGOAL-PLANK-JUMPSTART-2</v>
      </c>
      <c r="I177" t="s">
        <v>361</v>
      </c>
      <c r="J177" t="s">
        <v>36</v>
      </c>
      <c r="K177" t="s">
        <v>36</v>
      </c>
      <c r="L177" t="s">
        <v>36</v>
      </c>
      <c r="M177" t="s">
        <v>36</v>
      </c>
    </row>
    <row r="178" spans="1:13">
      <c r="A178">
        <v>0</v>
      </c>
      <c r="B178">
        <v>0</v>
      </c>
      <c r="C178">
        <v>0</v>
      </c>
      <c r="D178" t="b">
        <v>0</v>
      </c>
      <c r="E178">
        <v>0</v>
      </c>
      <c r="F178">
        <v>0</v>
      </c>
      <c r="G178">
        <v>20</v>
      </c>
      <c r="H178" t="str">
        <f>IF([1]!TableExerciseMetric[[#This Row],[relExerciseGoal]]&lt;&gt;"NIL",_xlfn.CONCAT([1]!TableExerciseMetric[[#This Row],[relExerciseGoal]],"-",[1]!TableExerciseMetric[[#This Row],[emOrder]]),_xlfn.CONCAT([1]!TableExerciseMetric[[#This Row],[relExerciseStandard]],"-",[1]!TableExerciseMetric[[#This Row],[emOrder]]))</f>
        <v>PRESET-EXERCISEGOAL-PLANK-REGULAR-0</v>
      </c>
      <c r="I178" t="s">
        <v>362</v>
      </c>
      <c r="J178" t="s">
        <v>36</v>
      </c>
      <c r="K178" t="s">
        <v>36</v>
      </c>
      <c r="L178" t="s">
        <v>36</v>
      </c>
      <c r="M178" t="s">
        <v>36</v>
      </c>
    </row>
    <row r="179" spans="1:13">
      <c r="A179">
        <v>0</v>
      </c>
      <c r="B179">
        <v>0</v>
      </c>
      <c r="C179">
        <v>0</v>
      </c>
      <c r="D179" t="b">
        <v>0</v>
      </c>
      <c r="E179">
        <v>1</v>
      </c>
      <c r="F179">
        <v>0</v>
      </c>
      <c r="G179">
        <v>20</v>
      </c>
      <c r="H179" t="str">
        <f>IF([1]!TableExerciseMetric[[#This Row],[relExerciseGoal]]&lt;&gt;"NIL",_xlfn.CONCAT([1]!TableExerciseMetric[[#This Row],[relExerciseGoal]],"-",[1]!TableExerciseMetric[[#This Row],[emOrder]]),_xlfn.CONCAT([1]!TableExerciseMetric[[#This Row],[relExerciseStandard]],"-",[1]!TableExerciseMetric[[#This Row],[emOrder]]))</f>
        <v>PRESET-EXERCISEGOAL-PLANK-REGULAR-1</v>
      </c>
      <c r="I179" t="s">
        <v>362</v>
      </c>
      <c r="J179" t="s">
        <v>36</v>
      </c>
      <c r="K179" t="s">
        <v>36</v>
      </c>
      <c r="L179" t="s">
        <v>36</v>
      </c>
      <c r="M179" t="s">
        <v>36</v>
      </c>
    </row>
    <row r="180" spans="1:13">
      <c r="A180">
        <v>0</v>
      </c>
      <c r="B180">
        <v>0</v>
      </c>
      <c r="C180">
        <v>0</v>
      </c>
      <c r="D180" t="b">
        <v>0</v>
      </c>
      <c r="E180">
        <v>2</v>
      </c>
      <c r="F180">
        <v>0</v>
      </c>
      <c r="G180">
        <v>20</v>
      </c>
      <c r="H180" t="str">
        <f>IF([1]!TableExerciseMetric[[#This Row],[relExerciseGoal]]&lt;&gt;"NIL",_xlfn.CONCAT([1]!TableExerciseMetric[[#This Row],[relExerciseGoal]],"-",[1]!TableExerciseMetric[[#This Row],[emOrder]]),_xlfn.CONCAT([1]!TableExerciseMetric[[#This Row],[relExerciseStandard]],"-",[1]!TableExerciseMetric[[#This Row],[emOrder]]))</f>
        <v>PRESET-EXERCISEGOAL-PLANK-REGULAR-2</v>
      </c>
      <c r="I180" t="s">
        <v>362</v>
      </c>
      <c r="J180" t="s">
        <v>36</v>
      </c>
      <c r="K180" t="s">
        <v>36</v>
      </c>
      <c r="L180" t="s">
        <v>36</v>
      </c>
      <c r="M180" t="s">
        <v>36</v>
      </c>
    </row>
    <row r="181" spans="1:13">
      <c r="A181">
        <v>0</v>
      </c>
      <c r="B181">
        <v>0</v>
      </c>
      <c r="C181">
        <v>0</v>
      </c>
      <c r="D181" t="b">
        <v>0</v>
      </c>
      <c r="E181">
        <v>0</v>
      </c>
      <c r="F181">
        <v>0</v>
      </c>
      <c r="G181">
        <v>15</v>
      </c>
      <c r="H181" t="str">
        <f>IF([1]!TableExerciseMetric[[#This Row],[relExerciseGoal]]&lt;&gt;"NIL",_xlfn.CONCAT([1]!TableExerciseMetric[[#This Row],[relExerciseGoal]],"-",[1]!TableExerciseMetric[[#This Row],[emOrder]]),_xlfn.CONCAT([1]!TableExerciseMetric[[#This Row],[relExerciseStandard]],"-",[1]!TableExerciseMetric[[#This Row],[emOrder]]))</f>
        <v>PRESET-EXERCISEGOAL-PULLUPS-REGULAR-0</v>
      </c>
      <c r="I181" t="s">
        <v>344</v>
      </c>
      <c r="J181" t="s">
        <v>36</v>
      </c>
      <c r="K181" t="s">
        <v>36</v>
      </c>
      <c r="L181" t="s">
        <v>36</v>
      </c>
      <c r="M181" t="s">
        <v>36</v>
      </c>
    </row>
    <row r="182" spans="1:13">
      <c r="A182">
        <v>0</v>
      </c>
      <c r="B182">
        <v>0</v>
      </c>
      <c r="C182">
        <v>0</v>
      </c>
      <c r="D182" t="b">
        <v>0</v>
      </c>
      <c r="E182">
        <v>1</v>
      </c>
      <c r="F182">
        <v>0</v>
      </c>
      <c r="G182">
        <v>15</v>
      </c>
      <c r="H182" t="str">
        <f>IF([1]!TableExerciseMetric[[#This Row],[relExerciseGoal]]&lt;&gt;"NIL",_xlfn.CONCAT([1]!TableExerciseMetric[[#This Row],[relExerciseGoal]],"-",[1]!TableExerciseMetric[[#This Row],[emOrder]]),_xlfn.CONCAT([1]!TableExerciseMetric[[#This Row],[relExerciseStandard]],"-",[1]!TableExerciseMetric[[#This Row],[emOrder]]))</f>
        <v>PRESET-EXERCISEGOAL-PULLUPS-REGULAR-1</v>
      </c>
      <c r="I182" t="s">
        <v>344</v>
      </c>
      <c r="J182" t="s">
        <v>36</v>
      </c>
      <c r="K182" t="s">
        <v>36</v>
      </c>
      <c r="L182" t="s">
        <v>36</v>
      </c>
      <c r="M182" t="s">
        <v>36</v>
      </c>
    </row>
    <row r="183" spans="1:13">
      <c r="A183">
        <v>0</v>
      </c>
      <c r="B183">
        <v>0</v>
      </c>
      <c r="C183">
        <v>0</v>
      </c>
      <c r="D183" t="b">
        <v>0</v>
      </c>
      <c r="E183">
        <v>2</v>
      </c>
      <c r="F183">
        <v>0</v>
      </c>
      <c r="G183">
        <v>15</v>
      </c>
      <c r="H183" t="str">
        <f>IF([1]!TableExerciseMetric[[#This Row],[relExerciseGoal]]&lt;&gt;"NIL",_xlfn.CONCAT([1]!TableExerciseMetric[[#This Row],[relExerciseGoal]],"-",[1]!TableExerciseMetric[[#This Row],[emOrder]]),_xlfn.CONCAT([1]!TableExerciseMetric[[#This Row],[relExerciseStandard]],"-",[1]!TableExerciseMetric[[#This Row],[emOrder]]))</f>
        <v>PRESET-EXERCISEGOAL-PULLUPS-REGULAR-2</v>
      </c>
      <c r="I183" t="s">
        <v>344</v>
      </c>
      <c r="J183" t="s">
        <v>36</v>
      </c>
      <c r="K183" t="s">
        <v>36</v>
      </c>
      <c r="L183" t="s">
        <v>36</v>
      </c>
      <c r="M183" t="s">
        <v>36</v>
      </c>
    </row>
    <row r="184" spans="1:13">
      <c r="A184">
        <v>0</v>
      </c>
      <c r="B184">
        <v>0</v>
      </c>
      <c r="C184">
        <v>0</v>
      </c>
      <c r="D184" t="b">
        <v>0</v>
      </c>
      <c r="E184">
        <v>0</v>
      </c>
      <c r="F184">
        <v>0</v>
      </c>
      <c r="G184">
        <v>5</v>
      </c>
      <c r="H184" t="str">
        <f>IF([1]!TableExerciseMetric[[#This Row],[relExerciseGoal]]&lt;&gt;"NIL",_xlfn.CONCAT([1]!TableExerciseMetric[[#This Row],[relExerciseGoal]],"-",[1]!TableExerciseMetric[[#This Row],[emOrder]]),_xlfn.CONCAT([1]!TableExerciseMetric[[#This Row],[relExerciseStandard]],"-",[1]!TableExerciseMetric[[#This Row],[emOrder]]))</f>
        <v>PRESET-EXERCISEGOAL-PUSHUPS-JUMPSTART-0</v>
      </c>
      <c r="I184" t="s">
        <v>382</v>
      </c>
      <c r="J184" t="s">
        <v>36</v>
      </c>
      <c r="K184" t="s">
        <v>36</v>
      </c>
      <c r="L184" t="s">
        <v>36</v>
      </c>
      <c r="M184" t="s">
        <v>36</v>
      </c>
    </row>
    <row r="185" spans="1:13">
      <c r="A185">
        <v>0</v>
      </c>
      <c r="B185">
        <v>0</v>
      </c>
      <c r="C185">
        <v>0</v>
      </c>
      <c r="D185" t="b">
        <v>0</v>
      </c>
      <c r="E185">
        <v>1</v>
      </c>
      <c r="F185">
        <v>0</v>
      </c>
      <c r="G185">
        <v>5</v>
      </c>
      <c r="H185" t="str">
        <f>IF([1]!TableExerciseMetric[[#This Row],[relExerciseGoal]]&lt;&gt;"NIL",_xlfn.CONCAT([1]!TableExerciseMetric[[#This Row],[relExerciseGoal]],"-",[1]!TableExerciseMetric[[#This Row],[emOrder]]),_xlfn.CONCAT([1]!TableExerciseMetric[[#This Row],[relExerciseStandard]],"-",[1]!TableExerciseMetric[[#This Row],[emOrder]]))</f>
        <v>PRESET-EXERCISEGOAL-PUSHUPS-JUMPSTART-1</v>
      </c>
      <c r="I185" t="s">
        <v>382</v>
      </c>
      <c r="J185" t="s">
        <v>36</v>
      </c>
      <c r="K185" t="s">
        <v>36</v>
      </c>
      <c r="L185" t="s">
        <v>36</v>
      </c>
      <c r="M185" t="s">
        <v>36</v>
      </c>
    </row>
    <row r="186" spans="1:13">
      <c r="A186">
        <v>0</v>
      </c>
      <c r="B186">
        <v>0</v>
      </c>
      <c r="C186">
        <v>0</v>
      </c>
      <c r="D186" t="b">
        <v>0</v>
      </c>
      <c r="E186">
        <v>2</v>
      </c>
      <c r="F186">
        <v>0</v>
      </c>
      <c r="G186">
        <v>5</v>
      </c>
      <c r="H186" t="str">
        <f>IF([1]!TableExerciseMetric[[#This Row],[relExerciseGoal]]&lt;&gt;"NIL",_xlfn.CONCAT([1]!TableExerciseMetric[[#This Row],[relExerciseGoal]],"-",[1]!TableExerciseMetric[[#This Row],[emOrder]]),_xlfn.CONCAT([1]!TableExerciseMetric[[#This Row],[relExerciseStandard]],"-",[1]!TableExerciseMetric[[#This Row],[emOrder]]))</f>
        <v>PRESET-EXERCISEGOAL-PUSHUPS-JUMPSTART-2</v>
      </c>
      <c r="I186" t="s">
        <v>382</v>
      </c>
      <c r="J186" t="s">
        <v>36</v>
      </c>
      <c r="K186" t="s">
        <v>36</v>
      </c>
      <c r="L186" t="s">
        <v>36</v>
      </c>
      <c r="M186" t="s">
        <v>36</v>
      </c>
    </row>
    <row r="187" spans="1:13">
      <c r="A187">
        <v>0</v>
      </c>
      <c r="B187">
        <v>0</v>
      </c>
      <c r="C187">
        <v>0</v>
      </c>
      <c r="D187" t="b">
        <v>0</v>
      </c>
      <c r="E187">
        <v>0</v>
      </c>
      <c r="F187">
        <v>0</v>
      </c>
      <c r="G187">
        <v>20</v>
      </c>
      <c r="H187" t="str">
        <f>IF([1]!TableExerciseMetric[[#This Row],[relExerciseGoal]]&lt;&gt;"NIL",_xlfn.CONCAT([1]!TableExerciseMetric[[#This Row],[relExerciseGoal]],"-",[1]!TableExerciseMetric[[#This Row],[emOrder]]),_xlfn.CONCAT([1]!TableExerciseMetric[[#This Row],[relExerciseStandard]],"-",[1]!TableExerciseMetric[[#This Row],[emOrder]]))</f>
        <v>PRESET-EXERCISEGOAL-PUSHUPS-REGULAR-0</v>
      </c>
      <c r="I187" t="s">
        <v>383</v>
      </c>
      <c r="J187" t="s">
        <v>36</v>
      </c>
      <c r="K187" t="s">
        <v>36</v>
      </c>
      <c r="L187" t="s">
        <v>36</v>
      </c>
      <c r="M187" t="s">
        <v>36</v>
      </c>
    </row>
    <row r="188" spans="1:13">
      <c r="A188">
        <v>0</v>
      </c>
      <c r="B188">
        <v>0</v>
      </c>
      <c r="C188">
        <v>0</v>
      </c>
      <c r="D188" t="b">
        <v>0</v>
      </c>
      <c r="E188">
        <v>1</v>
      </c>
      <c r="F188">
        <v>0</v>
      </c>
      <c r="G188">
        <v>20</v>
      </c>
      <c r="H188" t="str">
        <f>IF([1]!TableExerciseMetric[[#This Row],[relExerciseGoal]]&lt;&gt;"NIL",_xlfn.CONCAT([1]!TableExerciseMetric[[#This Row],[relExerciseGoal]],"-",[1]!TableExerciseMetric[[#This Row],[emOrder]]),_xlfn.CONCAT([1]!TableExerciseMetric[[#This Row],[relExerciseStandard]],"-",[1]!TableExerciseMetric[[#This Row],[emOrder]]))</f>
        <v>PRESET-EXERCISEGOAL-PUSHUPS-REGULAR-1</v>
      </c>
      <c r="I188" t="s">
        <v>383</v>
      </c>
      <c r="J188" t="s">
        <v>36</v>
      </c>
      <c r="K188" t="s">
        <v>36</v>
      </c>
      <c r="L188" t="s">
        <v>36</v>
      </c>
      <c r="M188" t="s">
        <v>36</v>
      </c>
    </row>
    <row r="189" spans="1:13">
      <c r="A189">
        <v>0</v>
      </c>
      <c r="B189">
        <v>0</v>
      </c>
      <c r="C189">
        <v>0</v>
      </c>
      <c r="D189" t="b">
        <v>0</v>
      </c>
      <c r="E189">
        <v>2</v>
      </c>
      <c r="F189">
        <v>0</v>
      </c>
      <c r="G189">
        <v>20</v>
      </c>
      <c r="H189" t="str">
        <f>IF([1]!TableExerciseMetric[[#This Row],[relExerciseGoal]]&lt;&gt;"NIL",_xlfn.CONCAT([1]!TableExerciseMetric[[#This Row],[relExerciseGoal]],"-",[1]!TableExerciseMetric[[#This Row],[emOrder]]),_xlfn.CONCAT([1]!TableExerciseMetric[[#This Row],[relExerciseStandard]],"-",[1]!TableExerciseMetric[[#This Row],[emOrder]]))</f>
        <v>PRESET-EXERCISEGOAL-PUSHUPS-REGULAR-2</v>
      </c>
      <c r="I189" t="s">
        <v>383</v>
      </c>
      <c r="J189" t="s">
        <v>36</v>
      </c>
      <c r="K189" t="s">
        <v>36</v>
      </c>
      <c r="L189" t="s">
        <v>36</v>
      </c>
      <c r="M189" t="s">
        <v>36</v>
      </c>
    </row>
    <row r="190" spans="1:13">
      <c r="A190">
        <v>0</v>
      </c>
      <c r="B190">
        <v>0</v>
      </c>
      <c r="C190">
        <v>0</v>
      </c>
      <c r="D190" t="b">
        <v>0</v>
      </c>
      <c r="E190">
        <v>3</v>
      </c>
      <c r="F190">
        <v>0</v>
      </c>
      <c r="G190">
        <v>20</v>
      </c>
      <c r="H190" t="str">
        <f>IF([1]!TableExerciseMetric[[#This Row],[relExerciseGoal]]&lt;&gt;"NIL",_xlfn.CONCAT([1]!TableExerciseMetric[[#This Row],[relExerciseGoal]],"-",[1]!TableExerciseMetric[[#This Row],[emOrder]]),_xlfn.CONCAT([1]!TableExerciseMetric[[#This Row],[relExerciseStandard]],"-",[1]!TableExerciseMetric[[#This Row],[emOrder]]))</f>
        <v>PRESET-EXERCISEGOAL-PUSHUPS-REGULAR-3</v>
      </c>
      <c r="I190" t="s">
        <v>383</v>
      </c>
      <c r="J190" t="s">
        <v>36</v>
      </c>
      <c r="K190" t="s">
        <v>36</v>
      </c>
      <c r="L190" t="s">
        <v>36</v>
      </c>
      <c r="M190" t="s">
        <v>36</v>
      </c>
    </row>
    <row r="191" spans="1:13">
      <c r="A191">
        <v>0</v>
      </c>
      <c r="B191">
        <v>0</v>
      </c>
      <c r="C191">
        <v>0</v>
      </c>
      <c r="D191" t="b">
        <v>0</v>
      </c>
      <c r="E191">
        <v>0</v>
      </c>
      <c r="F191">
        <v>0</v>
      </c>
      <c r="G191">
        <v>8</v>
      </c>
      <c r="H191"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PRESET-EXERCISEGOAL-REVERSECRUNCHES-JUMPSTART-0</v>
      </c>
      <c r="I191" t="s">
        <v>374</v>
      </c>
      <c r="J191" t="s">
        <v>36</v>
      </c>
      <c r="K191" t="s">
        <v>36</v>
      </c>
      <c r="L191" t="s">
        <v>36</v>
      </c>
      <c r="M191" t="s">
        <v>36</v>
      </c>
    </row>
    <row r="192" spans="1:13">
      <c r="A192">
        <v>0</v>
      </c>
      <c r="B192">
        <v>0</v>
      </c>
      <c r="C192">
        <v>0</v>
      </c>
      <c r="D192" t="b">
        <v>0</v>
      </c>
      <c r="E192">
        <v>1</v>
      </c>
      <c r="F192">
        <v>0</v>
      </c>
      <c r="G192">
        <v>8</v>
      </c>
      <c r="H192"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PRESET-EXERCISEGOAL-REVERSECRUNCHES-JUMPSTART-1</v>
      </c>
      <c r="I192" t="s">
        <v>374</v>
      </c>
      <c r="J192" t="s">
        <v>36</v>
      </c>
      <c r="K192" t="s">
        <v>36</v>
      </c>
      <c r="L192" t="s">
        <v>36</v>
      </c>
      <c r="M192" t="s">
        <v>36</v>
      </c>
    </row>
    <row r="193" spans="1:13">
      <c r="A193">
        <v>0</v>
      </c>
      <c r="B193">
        <v>0</v>
      </c>
      <c r="C193">
        <v>0</v>
      </c>
      <c r="D193" t="b">
        <v>0</v>
      </c>
      <c r="E193">
        <v>2</v>
      </c>
      <c r="F193">
        <v>0</v>
      </c>
      <c r="G193">
        <v>8</v>
      </c>
      <c r="H193"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PRESET-EXERCISEGOAL-REVERSECRUNCHES-JUMPSTART-2</v>
      </c>
      <c r="I193" t="s">
        <v>374</v>
      </c>
      <c r="J193" t="s">
        <v>36</v>
      </c>
      <c r="K193" t="s">
        <v>36</v>
      </c>
      <c r="L193" t="s">
        <v>36</v>
      </c>
      <c r="M193" t="s">
        <v>36</v>
      </c>
    </row>
    <row r="194" spans="1:13">
      <c r="A194">
        <v>0</v>
      </c>
      <c r="B194">
        <v>0</v>
      </c>
      <c r="C194">
        <v>0</v>
      </c>
      <c r="D194" t="b">
        <v>0</v>
      </c>
      <c r="E194">
        <v>0</v>
      </c>
      <c r="F194">
        <v>0</v>
      </c>
      <c r="G194">
        <v>20</v>
      </c>
      <c r="H194"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PRESET-EXERCISEGOAL-REVERSECRUNCHES-REGULAR-0</v>
      </c>
      <c r="I194" t="s">
        <v>375</v>
      </c>
      <c r="J194" t="s">
        <v>36</v>
      </c>
      <c r="K194" t="s">
        <v>36</v>
      </c>
      <c r="L194" t="s">
        <v>36</v>
      </c>
      <c r="M194" t="s">
        <v>36</v>
      </c>
    </row>
    <row r="195" spans="1:13">
      <c r="A195">
        <v>0</v>
      </c>
      <c r="B195">
        <v>0</v>
      </c>
      <c r="C195">
        <v>0</v>
      </c>
      <c r="D195" t="b">
        <v>0</v>
      </c>
      <c r="E195">
        <v>1</v>
      </c>
      <c r="F195">
        <v>0</v>
      </c>
      <c r="G195">
        <v>20</v>
      </c>
      <c r="H195"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PRESET-EXERCISEGOAL-REVERSECRUNCHES-REGULAR-1</v>
      </c>
      <c r="I195" t="s">
        <v>375</v>
      </c>
      <c r="J195" t="s">
        <v>36</v>
      </c>
      <c r="K195" t="s">
        <v>36</v>
      </c>
      <c r="L195" t="s">
        <v>36</v>
      </c>
      <c r="M195" t="s">
        <v>36</v>
      </c>
    </row>
    <row r="196" spans="1:13">
      <c r="A196">
        <v>0</v>
      </c>
      <c r="B196">
        <v>0</v>
      </c>
      <c r="C196">
        <v>0</v>
      </c>
      <c r="D196" t="b">
        <v>0</v>
      </c>
      <c r="E196">
        <v>2</v>
      </c>
      <c r="F196">
        <v>0</v>
      </c>
      <c r="G196">
        <v>20</v>
      </c>
      <c r="H196"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PRESET-EXERCISEGOAL-REVERSECRUNCHES-REGULAR-2</v>
      </c>
      <c r="I196" t="s">
        <v>375</v>
      </c>
      <c r="J196" t="s">
        <v>36</v>
      </c>
      <c r="K196" t="s">
        <v>36</v>
      </c>
      <c r="L196" t="s">
        <v>36</v>
      </c>
      <c r="M196" t="s">
        <v>36</v>
      </c>
    </row>
    <row r="197" spans="1:13">
      <c r="A197">
        <v>0</v>
      </c>
      <c r="B197">
        <v>0</v>
      </c>
      <c r="C197">
        <v>0</v>
      </c>
      <c r="D197" t="b">
        <v>0</v>
      </c>
      <c r="E197">
        <v>3</v>
      </c>
      <c r="F197">
        <v>0</v>
      </c>
      <c r="G197">
        <v>20</v>
      </c>
      <c r="H197"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PRESET-EXERCISEGOAL-REVERSECRUNCHES-REGULAR-3</v>
      </c>
      <c r="I197" t="s">
        <v>375</v>
      </c>
      <c r="J197" t="s">
        <v>36</v>
      </c>
      <c r="K197" t="s">
        <v>36</v>
      </c>
      <c r="L197" t="s">
        <v>36</v>
      </c>
      <c r="M197" t="s">
        <v>36</v>
      </c>
    </row>
    <row r="198" spans="1:13">
      <c r="A198">
        <v>0</v>
      </c>
      <c r="B198">
        <v>0</v>
      </c>
      <c r="C198">
        <v>0</v>
      </c>
      <c r="D198" t="b">
        <v>0</v>
      </c>
      <c r="E198">
        <v>0</v>
      </c>
      <c r="F198">
        <v>6</v>
      </c>
      <c r="G198">
        <v>12</v>
      </c>
      <c r="H198"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PRESET-EXERCISEGOAL-REVERSEDUMBBELLFLY-JUMPSTART-0</v>
      </c>
      <c r="I198" t="s">
        <v>345</v>
      </c>
      <c r="J198" t="s">
        <v>36</v>
      </c>
      <c r="K198" t="s">
        <v>36</v>
      </c>
      <c r="L198" t="s">
        <v>36</v>
      </c>
      <c r="M198" t="s">
        <v>36</v>
      </c>
    </row>
    <row r="199" spans="1:13">
      <c r="A199">
        <v>0</v>
      </c>
      <c r="B199">
        <v>0</v>
      </c>
      <c r="C199">
        <v>0</v>
      </c>
      <c r="D199" t="b">
        <v>0</v>
      </c>
      <c r="E199">
        <v>1</v>
      </c>
      <c r="F199">
        <v>6</v>
      </c>
      <c r="G199">
        <v>12</v>
      </c>
      <c r="H199"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PRESET-EXERCISEGOAL-REVERSEDUMBBELLFLY-JUMPSTART-1</v>
      </c>
      <c r="I199" t="s">
        <v>345</v>
      </c>
      <c r="J199" t="s">
        <v>36</v>
      </c>
      <c r="K199" t="s">
        <v>36</v>
      </c>
      <c r="L199" t="s">
        <v>36</v>
      </c>
      <c r="M199" t="s">
        <v>36</v>
      </c>
    </row>
    <row r="200" spans="1:13">
      <c r="A200">
        <v>0</v>
      </c>
      <c r="B200">
        <v>0</v>
      </c>
      <c r="C200">
        <v>0</v>
      </c>
      <c r="D200" t="b">
        <v>0</v>
      </c>
      <c r="E200">
        <v>2</v>
      </c>
      <c r="F200">
        <v>6</v>
      </c>
      <c r="G200">
        <v>12</v>
      </c>
      <c r="H200"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PRESET-EXERCISEGOAL-REVERSEDUMBBELLFLY-JUMPSTART-2</v>
      </c>
      <c r="I200" t="s">
        <v>345</v>
      </c>
      <c r="J200" t="s">
        <v>36</v>
      </c>
      <c r="K200" t="s">
        <v>36</v>
      </c>
      <c r="L200" t="s">
        <v>36</v>
      </c>
      <c r="M200" t="s">
        <v>36</v>
      </c>
    </row>
    <row r="201" spans="1:13">
      <c r="A201">
        <v>0</v>
      </c>
      <c r="B201">
        <v>0</v>
      </c>
      <c r="C201">
        <v>0</v>
      </c>
      <c r="D201" t="b">
        <v>0</v>
      </c>
      <c r="E201">
        <v>0</v>
      </c>
      <c r="F201">
        <v>8</v>
      </c>
      <c r="G201">
        <v>12</v>
      </c>
      <c r="H201"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PRESET-EXERCISEGOAL-REVERSEDUMBBELLFLY-REGULAR-0</v>
      </c>
      <c r="I201" t="s">
        <v>346</v>
      </c>
      <c r="J201" t="s">
        <v>36</v>
      </c>
      <c r="K201" t="s">
        <v>36</v>
      </c>
      <c r="L201" t="s">
        <v>36</v>
      </c>
      <c r="M201" t="s">
        <v>36</v>
      </c>
    </row>
    <row r="202" spans="1:13">
      <c r="A202">
        <v>0</v>
      </c>
      <c r="B202">
        <v>0</v>
      </c>
      <c r="C202">
        <v>0</v>
      </c>
      <c r="D202" t="b">
        <v>0</v>
      </c>
      <c r="E202">
        <v>1</v>
      </c>
      <c r="F202">
        <v>10</v>
      </c>
      <c r="G202">
        <v>10</v>
      </c>
      <c r="H202"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PRESET-EXERCISEGOAL-REVERSEDUMBBELLFLY-REGULAR-1</v>
      </c>
      <c r="I202" t="s">
        <v>346</v>
      </c>
      <c r="J202" t="s">
        <v>36</v>
      </c>
      <c r="K202" t="s">
        <v>36</v>
      </c>
      <c r="L202" t="s">
        <v>36</v>
      </c>
      <c r="M202" t="s">
        <v>36</v>
      </c>
    </row>
    <row r="203" spans="1:13">
      <c r="A203">
        <v>0</v>
      </c>
      <c r="B203">
        <v>0</v>
      </c>
      <c r="C203">
        <v>0</v>
      </c>
      <c r="D203" t="b">
        <v>0</v>
      </c>
      <c r="E203">
        <v>2</v>
      </c>
      <c r="F203">
        <v>12</v>
      </c>
      <c r="G203">
        <v>8</v>
      </c>
      <c r="H203"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PRESET-EXERCISEGOAL-REVERSEDUMBBELLFLY-REGULAR-2</v>
      </c>
      <c r="I203" t="s">
        <v>346</v>
      </c>
      <c r="J203" t="s">
        <v>36</v>
      </c>
      <c r="K203" t="s">
        <v>36</v>
      </c>
      <c r="L203" t="s">
        <v>36</v>
      </c>
      <c r="M203" t="s">
        <v>36</v>
      </c>
    </row>
    <row r="204" spans="1:13">
      <c r="A204">
        <v>0</v>
      </c>
      <c r="B204">
        <v>0</v>
      </c>
      <c r="C204">
        <v>0</v>
      </c>
      <c r="D204" t="b">
        <v>0</v>
      </c>
      <c r="E204">
        <v>0</v>
      </c>
      <c r="F204">
        <v>0</v>
      </c>
      <c r="G204">
        <v>10</v>
      </c>
      <c r="H204" t="str">
        <f>IF([1]!TableExerciseMetric[[#This Row],[relExerciseGoal]]&lt;&gt;"NIL",_xlfn.CONCAT([1]!TableExerciseMetric[[#This Row],[relExerciseGoal]],"-",[1]!TableExerciseMetric[[#This Row],[emOrder]]),_xlfn.CONCAT([1]!TableExerciseMetric[[#This Row],[relExerciseStandard]],"-",[1]!TableExerciseMetric[[#This Row],[emOrder]]))</f>
        <v>PRESET-EXERCISEGOAL-ROLLERS-REGULAR-0</v>
      </c>
      <c r="I204" t="s">
        <v>347</v>
      </c>
      <c r="J204" t="s">
        <v>36</v>
      </c>
      <c r="K204" t="s">
        <v>36</v>
      </c>
      <c r="L204" t="s">
        <v>36</v>
      </c>
      <c r="M204" t="s">
        <v>36</v>
      </c>
    </row>
    <row r="205" spans="1:13">
      <c r="A205">
        <v>0</v>
      </c>
      <c r="B205">
        <v>0</v>
      </c>
      <c r="C205">
        <v>0</v>
      </c>
      <c r="D205" t="b">
        <v>0</v>
      </c>
      <c r="E205">
        <v>0</v>
      </c>
      <c r="F205">
        <v>50</v>
      </c>
      <c r="G205">
        <v>12</v>
      </c>
      <c r="H205"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PRESET-EXERCISEGOAL-SEATEDCABLEROW-JUMPSTART-0</v>
      </c>
      <c r="I205" t="s">
        <v>348</v>
      </c>
      <c r="J205" t="s">
        <v>36</v>
      </c>
      <c r="K205" t="s">
        <v>36</v>
      </c>
      <c r="L205" t="s">
        <v>36</v>
      </c>
      <c r="M205" t="s">
        <v>36</v>
      </c>
    </row>
    <row r="206" spans="1:13">
      <c r="A206">
        <v>0</v>
      </c>
      <c r="B206">
        <v>0</v>
      </c>
      <c r="C206">
        <v>0</v>
      </c>
      <c r="D206" t="b">
        <v>0</v>
      </c>
      <c r="E206">
        <v>1</v>
      </c>
      <c r="F206">
        <v>50</v>
      </c>
      <c r="G206">
        <v>12</v>
      </c>
      <c r="H206"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PRESET-EXERCISEGOAL-SEATEDCABLEROW-JUMPSTART-1</v>
      </c>
      <c r="I206" t="s">
        <v>348</v>
      </c>
      <c r="J206" t="s">
        <v>36</v>
      </c>
      <c r="K206" t="s">
        <v>36</v>
      </c>
      <c r="L206" t="s">
        <v>36</v>
      </c>
      <c r="M206" t="s">
        <v>36</v>
      </c>
    </row>
    <row r="207" spans="1:13">
      <c r="A207">
        <v>0</v>
      </c>
      <c r="B207">
        <v>0</v>
      </c>
      <c r="C207">
        <v>0</v>
      </c>
      <c r="D207" t="b">
        <v>0</v>
      </c>
      <c r="E207">
        <v>2</v>
      </c>
      <c r="F207">
        <v>50</v>
      </c>
      <c r="G207">
        <v>12</v>
      </c>
      <c r="H207"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PRESET-EXERCISEGOAL-SEATEDCABLEROW-JUMPSTART-2</v>
      </c>
      <c r="I207" t="s">
        <v>348</v>
      </c>
      <c r="J207" t="s">
        <v>36</v>
      </c>
      <c r="K207" t="s">
        <v>36</v>
      </c>
      <c r="L207" t="s">
        <v>36</v>
      </c>
      <c r="M207" t="s">
        <v>36</v>
      </c>
    </row>
    <row r="208" spans="1:13">
      <c r="A208">
        <v>0</v>
      </c>
      <c r="B208">
        <v>0</v>
      </c>
      <c r="C208">
        <v>0</v>
      </c>
      <c r="D208" t="b">
        <v>0</v>
      </c>
      <c r="E208">
        <v>0</v>
      </c>
      <c r="F208">
        <v>60</v>
      </c>
      <c r="G208">
        <v>12</v>
      </c>
      <c r="H208"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PRESET-EXERCISEGOAL-SEATEDCABLEROW-REGULAR-0</v>
      </c>
      <c r="I208" t="s">
        <v>349</v>
      </c>
      <c r="J208" t="s">
        <v>36</v>
      </c>
      <c r="K208" t="s">
        <v>36</v>
      </c>
      <c r="L208" t="s">
        <v>36</v>
      </c>
      <c r="M208" t="s">
        <v>36</v>
      </c>
    </row>
    <row r="209" spans="1:13">
      <c r="A209">
        <v>0</v>
      </c>
      <c r="B209">
        <v>0</v>
      </c>
      <c r="C209">
        <v>0</v>
      </c>
      <c r="D209" t="b">
        <v>0</v>
      </c>
      <c r="E209">
        <v>1</v>
      </c>
      <c r="F209">
        <v>65</v>
      </c>
      <c r="G209">
        <v>10</v>
      </c>
      <c r="H209"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PRESET-EXERCISEGOAL-SEATEDCABLEROW-REGULAR-1</v>
      </c>
      <c r="I209" t="s">
        <v>349</v>
      </c>
      <c r="J209" t="s">
        <v>36</v>
      </c>
      <c r="K209" t="s">
        <v>36</v>
      </c>
      <c r="L209" t="s">
        <v>36</v>
      </c>
      <c r="M209" t="s">
        <v>36</v>
      </c>
    </row>
    <row r="210" spans="1:13">
      <c r="A210">
        <v>0</v>
      </c>
      <c r="B210">
        <v>0</v>
      </c>
      <c r="C210">
        <v>0</v>
      </c>
      <c r="D210" t="b">
        <v>0</v>
      </c>
      <c r="E210">
        <v>2</v>
      </c>
      <c r="F210">
        <v>70</v>
      </c>
      <c r="G210">
        <v>8</v>
      </c>
      <c r="H210"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PRESET-EXERCISEGOAL-SEATEDCABLEROW-REGULAR-2</v>
      </c>
      <c r="I210" t="s">
        <v>349</v>
      </c>
      <c r="J210" t="s">
        <v>36</v>
      </c>
      <c r="K210" t="s">
        <v>36</v>
      </c>
      <c r="L210" t="s">
        <v>36</v>
      </c>
      <c r="M210" t="s">
        <v>36</v>
      </c>
    </row>
    <row r="211" spans="1:13">
      <c r="A211">
        <v>0</v>
      </c>
      <c r="B211">
        <v>0</v>
      </c>
      <c r="C211">
        <v>0</v>
      </c>
      <c r="D211" t="b">
        <v>0</v>
      </c>
      <c r="E211">
        <v>0</v>
      </c>
      <c r="F211">
        <v>15</v>
      </c>
      <c r="G211">
        <v>12</v>
      </c>
      <c r="H211"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PRESET-EXERCISEGOAL-SEATEDDUMBBELLSHOULDERPRESS-JUMPSTART-0</v>
      </c>
      <c r="I211" t="s">
        <v>350</v>
      </c>
      <c r="J211" t="s">
        <v>36</v>
      </c>
      <c r="K211" t="s">
        <v>36</v>
      </c>
      <c r="L211" t="s">
        <v>36</v>
      </c>
      <c r="M211" t="s">
        <v>36</v>
      </c>
    </row>
    <row r="212" spans="1:13">
      <c r="A212">
        <v>0</v>
      </c>
      <c r="B212">
        <v>0</v>
      </c>
      <c r="C212">
        <v>0</v>
      </c>
      <c r="D212" t="b">
        <v>0</v>
      </c>
      <c r="E212">
        <v>1</v>
      </c>
      <c r="F212">
        <v>15</v>
      </c>
      <c r="G212">
        <v>12</v>
      </c>
      <c r="H212"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PRESET-EXERCISEGOAL-SEATEDDUMBBELLSHOULDERPRESS-JUMPSTART-1</v>
      </c>
      <c r="I212" t="s">
        <v>350</v>
      </c>
      <c r="J212" t="s">
        <v>36</v>
      </c>
      <c r="K212" t="s">
        <v>36</v>
      </c>
      <c r="L212" t="s">
        <v>36</v>
      </c>
      <c r="M212" t="s">
        <v>36</v>
      </c>
    </row>
    <row r="213" spans="1:13">
      <c r="A213">
        <v>0</v>
      </c>
      <c r="B213">
        <v>0</v>
      </c>
      <c r="C213">
        <v>0</v>
      </c>
      <c r="D213" t="b">
        <v>0</v>
      </c>
      <c r="E213">
        <v>2</v>
      </c>
      <c r="F213">
        <v>15</v>
      </c>
      <c r="G213">
        <v>12</v>
      </c>
      <c r="H213"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PRESET-EXERCISEGOAL-SEATEDDUMBBELLSHOULDERPRESS-JUMPSTART-2</v>
      </c>
      <c r="I213" t="s">
        <v>350</v>
      </c>
      <c r="J213" t="s">
        <v>36</v>
      </c>
      <c r="K213" t="s">
        <v>36</v>
      </c>
      <c r="L213" t="s">
        <v>36</v>
      </c>
      <c r="M213" t="s">
        <v>36</v>
      </c>
    </row>
    <row r="214" spans="1:13">
      <c r="A214">
        <v>0</v>
      </c>
      <c r="B214">
        <v>0</v>
      </c>
      <c r="C214">
        <v>0</v>
      </c>
      <c r="D214" t="b">
        <v>0</v>
      </c>
      <c r="E214">
        <v>0</v>
      </c>
      <c r="F214">
        <v>20</v>
      </c>
      <c r="G214">
        <v>12</v>
      </c>
      <c r="H214"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PRESET-EXERCISEGOAL-SEATEDDUMBBELLSHOULDERPRESS-REGULAR-0</v>
      </c>
      <c r="I214" t="s">
        <v>351</v>
      </c>
      <c r="J214" t="s">
        <v>36</v>
      </c>
      <c r="K214" t="s">
        <v>36</v>
      </c>
      <c r="L214" t="s">
        <v>36</v>
      </c>
      <c r="M214" t="s">
        <v>36</v>
      </c>
    </row>
    <row r="215" spans="1:13">
      <c r="A215">
        <v>0</v>
      </c>
      <c r="B215">
        <v>0</v>
      </c>
      <c r="C215">
        <v>0</v>
      </c>
      <c r="D215" t="b">
        <v>0</v>
      </c>
      <c r="E215">
        <v>1</v>
      </c>
      <c r="F215">
        <v>22</v>
      </c>
      <c r="G215">
        <v>10</v>
      </c>
      <c r="H215"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PRESET-EXERCISEGOAL-SEATEDDUMBBELLSHOULDERPRESS-REGULAR-1</v>
      </c>
      <c r="I215" t="s">
        <v>351</v>
      </c>
      <c r="J215" t="s">
        <v>36</v>
      </c>
      <c r="K215" t="s">
        <v>36</v>
      </c>
      <c r="L215" t="s">
        <v>36</v>
      </c>
      <c r="M215" t="s">
        <v>36</v>
      </c>
    </row>
    <row r="216" spans="1:13">
      <c r="A216">
        <v>0</v>
      </c>
      <c r="B216">
        <v>0</v>
      </c>
      <c r="C216">
        <v>0</v>
      </c>
      <c r="D216" t="b">
        <v>0</v>
      </c>
      <c r="E216">
        <v>2</v>
      </c>
      <c r="F216">
        <v>24</v>
      </c>
      <c r="G216">
        <v>8</v>
      </c>
      <c r="H216"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PRESET-EXERCISEGOAL-SEATEDDUMBBELLSHOULDERPRESS-REGULAR-2</v>
      </c>
      <c r="I216" t="s">
        <v>351</v>
      </c>
      <c r="J216" t="s">
        <v>36</v>
      </c>
      <c r="K216" t="s">
        <v>36</v>
      </c>
      <c r="L216" t="s">
        <v>36</v>
      </c>
      <c r="M216" t="s">
        <v>36</v>
      </c>
    </row>
    <row r="217" spans="1:13">
      <c r="A217">
        <v>0</v>
      </c>
      <c r="B217">
        <v>0</v>
      </c>
      <c r="C217">
        <v>0</v>
      </c>
      <c r="D217" t="b">
        <v>0</v>
      </c>
      <c r="E217">
        <v>0</v>
      </c>
      <c r="F217">
        <v>1.5</v>
      </c>
      <c r="G217">
        <v>10</v>
      </c>
      <c r="H217"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PRESET-EXERCISEGOAL-SEATEDOVERHEADPRESSWITHWATERBOTTLES-JUMPSTART-0</v>
      </c>
      <c r="I217" t="s">
        <v>352</v>
      </c>
      <c r="J217" t="s">
        <v>36</v>
      </c>
      <c r="K217" t="s">
        <v>36</v>
      </c>
      <c r="L217" t="s">
        <v>36</v>
      </c>
      <c r="M217" t="s">
        <v>36</v>
      </c>
    </row>
    <row r="218" spans="1:13">
      <c r="A218">
        <v>0</v>
      </c>
      <c r="B218">
        <v>0</v>
      </c>
      <c r="C218">
        <v>0</v>
      </c>
      <c r="D218" t="b">
        <v>0</v>
      </c>
      <c r="E218">
        <v>1</v>
      </c>
      <c r="F218">
        <v>1.5</v>
      </c>
      <c r="G218">
        <v>10</v>
      </c>
      <c r="H218"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PRESET-EXERCISEGOAL-SEATEDOVERHEADPRESSWITHWATERBOTTLES-JUMPSTART-1</v>
      </c>
      <c r="I218" t="s">
        <v>352</v>
      </c>
      <c r="J218" t="s">
        <v>36</v>
      </c>
      <c r="K218" t="s">
        <v>36</v>
      </c>
      <c r="L218" t="s">
        <v>36</v>
      </c>
      <c r="M218" t="s">
        <v>36</v>
      </c>
    </row>
    <row r="219" spans="1:13">
      <c r="A219">
        <v>0</v>
      </c>
      <c r="B219">
        <v>0</v>
      </c>
      <c r="C219">
        <v>0</v>
      </c>
      <c r="D219" t="b">
        <v>0</v>
      </c>
      <c r="E219">
        <v>2</v>
      </c>
      <c r="F219">
        <v>2</v>
      </c>
      <c r="G219">
        <v>8</v>
      </c>
      <c r="H219"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PRESET-EXERCISEGOAL-SEATEDOVERHEADPRESSWITHWATERBOTTLES-JUMPSTART-2</v>
      </c>
      <c r="I219" t="s">
        <v>352</v>
      </c>
      <c r="J219" t="s">
        <v>36</v>
      </c>
      <c r="K219" t="s">
        <v>36</v>
      </c>
      <c r="L219" t="s">
        <v>36</v>
      </c>
      <c r="M219" t="s">
        <v>36</v>
      </c>
    </row>
    <row r="220" spans="1:13">
      <c r="A220">
        <v>0</v>
      </c>
      <c r="B220">
        <v>0</v>
      </c>
      <c r="C220">
        <v>0</v>
      </c>
      <c r="D220" t="b">
        <v>0</v>
      </c>
      <c r="E220">
        <v>0</v>
      </c>
      <c r="F220">
        <v>0</v>
      </c>
      <c r="G220">
        <v>15</v>
      </c>
      <c r="H220" t="str">
        <f>IF([1]!TableExerciseMetric[[#This Row],[relExerciseGoal]]&lt;&gt;"NIL",_xlfn.CONCAT([1]!TableExerciseMetric[[#This Row],[relExerciseGoal]],"-",[1]!TableExerciseMetric[[#This Row],[emOrder]]),_xlfn.CONCAT([1]!TableExerciseMetric[[#This Row],[relExerciseStandard]],"-",[1]!TableExerciseMetric[[#This Row],[emOrder]]))</f>
        <v>PRESET-EXERCISEGOAL-SIDEPLANK-JUMPSTART-0</v>
      </c>
      <c r="I220" t="s">
        <v>363</v>
      </c>
      <c r="J220" t="s">
        <v>36</v>
      </c>
      <c r="K220" t="s">
        <v>36</v>
      </c>
      <c r="L220" t="s">
        <v>36</v>
      </c>
      <c r="M220" t="s">
        <v>36</v>
      </c>
    </row>
    <row r="221" spans="1:13">
      <c r="A221">
        <v>0</v>
      </c>
      <c r="B221">
        <v>0</v>
      </c>
      <c r="C221">
        <v>0</v>
      </c>
      <c r="D221" t="b">
        <v>0</v>
      </c>
      <c r="E221">
        <v>1</v>
      </c>
      <c r="F221">
        <v>0</v>
      </c>
      <c r="G221">
        <v>15</v>
      </c>
      <c r="H221" t="str">
        <f>IF([1]!TableExerciseMetric[[#This Row],[relExerciseGoal]]&lt;&gt;"NIL",_xlfn.CONCAT([1]!TableExerciseMetric[[#This Row],[relExerciseGoal]],"-",[1]!TableExerciseMetric[[#This Row],[emOrder]]),_xlfn.CONCAT([1]!TableExerciseMetric[[#This Row],[relExerciseStandard]],"-",[1]!TableExerciseMetric[[#This Row],[emOrder]]))</f>
        <v>PRESET-EXERCISEGOAL-SIDEPLANK-JUMPSTART-1</v>
      </c>
      <c r="I221" t="s">
        <v>363</v>
      </c>
      <c r="J221" t="s">
        <v>36</v>
      </c>
      <c r="K221" t="s">
        <v>36</v>
      </c>
      <c r="L221" t="s">
        <v>36</v>
      </c>
      <c r="M221" t="s">
        <v>36</v>
      </c>
    </row>
    <row r="222" spans="1:13">
      <c r="A222">
        <v>0</v>
      </c>
      <c r="B222">
        <v>0</v>
      </c>
      <c r="C222">
        <v>0</v>
      </c>
      <c r="D222" t="b">
        <v>0</v>
      </c>
      <c r="E222">
        <v>0</v>
      </c>
      <c r="F222">
        <v>0</v>
      </c>
      <c r="G222">
        <v>45</v>
      </c>
      <c r="H222" t="str">
        <f>IF([1]!TableExerciseMetric[[#This Row],[relExerciseGoal]]&lt;&gt;"NIL",_xlfn.CONCAT([1]!TableExerciseMetric[[#This Row],[relExerciseGoal]],"-",[1]!TableExerciseMetric[[#This Row],[emOrder]]),_xlfn.CONCAT([1]!TableExerciseMetric[[#This Row],[relExerciseStandard]],"-",[1]!TableExerciseMetric[[#This Row],[emOrder]]))</f>
        <v>PRESET-EXERCISEGOAL-SIDEPLANK-REGULAR-0</v>
      </c>
      <c r="I222" t="s">
        <v>364</v>
      </c>
      <c r="J222" t="s">
        <v>36</v>
      </c>
      <c r="K222" t="s">
        <v>36</v>
      </c>
      <c r="L222" t="s">
        <v>36</v>
      </c>
      <c r="M222" t="s">
        <v>36</v>
      </c>
    </row>
    <row r="223" spans="1:13">
      <c r="A223">
        <v>0</v>
      </c>
      <c r="B223">
        <v>0</v>
      </c>
      <c r="C223">
        <v>0</v>
      </c>
      <c r="D223" t="b">
        <v>0</v>
      </c>
      <c r="E223">
        <v>1</v>
      </c>
      <c r="F223">
        <v>0</v>
      </c>
      <c r="G223">
        <v>45</v>
      </c>
      <c r="H223" t="str">
        <f>IF([1]!TableExerciseMetric[[#This Row],[relExerciseGoal]]&lt;&gt;"NIL",_xlfn.CONCAT([1]!TableExerciseMetric[[#This Row],[relExerciseGoal]],"-",[1]!TableExerciseMetric[[#This Row],[emOrder]]),_xlfn.CONCAT([1]!TableExerciseMetric[[#This Row],[relExerciseStandard]],"-",[1]!TableExerciseMetric[[#This Row],[emOrder]]))</f>
        <v>PRESET-EXERCISEGOAL-SIDEPLANK-REGULAR-1</v>
      </c>
      <c r="I223" t="s">
        <v>364</v>
      </c>
      <c r="J223" t="s">
        <v>36</v>
      </c>
      <c r="K223" t="s">
        <v>36</v>
      </c>
      <c r="L223" t="s">
        <v>36</v>
      </c>
      <c r="M223" t="s">
        <v>36</v>
      </c>
    </row>
    <row r="224" spans="1:13">
      <c r="A224">
        <v>0</v>
      </c>
      <c r="B224">
        <v>0</v>
      </c>
      <c r="C224">
        <v>0</v>
      </c>
      <c r="D224" t="b">
        <v>0</v>
      </c>
      <c r="E224">
        <v>2</v>
      </c>
      <c r="F224">
        <v>0</v>
      </c>
      <c r="G224">
        <v>45</v>
      </c>
      <c r="H224" t="str">
        <f>IF([1]!TableExerciseMetric[[#This Row],[relExerciseGoal]]&lt;&gt;"NIL",_xlfn.CONCAT([1]!TableExerciseMetric[[#This Row],[relExerciseGoal]],"-",[1]!TableExerciseMetric[[#This Row],[emOrder]]),_xlfn.CONCAT([1]!TableExerciseMetric[[#This Row],[relExerciseStandard]],"-",[1]!TableExerciseMetric[[#This Row],[emOrder]]))</f>
        <v>PRESET-EXERCISEGOAL-SIDEPLANK-REGULAR-2</v>
      </c>
      <c r="I224" t="s">
        <v>364</v>
      </c>
      <c r="J224" t="s">
        <v>36</v>
      </c>
      <c r="K224" t="s">
        <v>36</v>
      </c>
      <c r="L224" t="s">
        <v>36</v>
      </c>
      <c r="M224" t="s">
        <v>36</v>
      </c>
    </row>
    <row r="225" spans="1:13">
      <c r="A225">
        <v>0</v>
      </c>
      <c r="B225">
        <v>0</v>
      </c>
      <c r="C225">
        <v>0</v>
      </c>
      <c r="D225" t="b">
        <v>0</v>
      </c>
      <c r="E225">
        <v>0</v>
      </c>
      <c r="F225">
        <v>25</v>
      </c>
      <c r="G225">
        <v>12</v>
      </c>
      <c r="H225"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PRESET-EXERCISEGOAL-SINGLE-ARMDUMBBELLROW-JUMPSTART-0</v>
      </c>
      <c r="I225" t="s">
        <v>353</v>
      </c>
      <c r="J225" t="s">
        <v>36</v>
      </c>
      <c r="K225" t="s">
        <v>36</v>
      </c>
      <c r="L225" t="s">
        <v>36</v>
      </c>
      <c r="M225" t="s">
        <v>36</v>
      </c>
    </row>
    <row r="226" spans="1:13">
      <c r="A226">
        <v>0</v>
      </c>
      <c r="B226">
        <v>0</v>
      </c>
      <c r="C226">
        <v>0</v>
      </c>
      <c r="D226" t="b">
        <v>0</v>
      </c>
      <c r="E226">
        <v>1</v>
      </c>
      <c r="F226">
        <v>25</v>
      </c>
      <c r="G226">
        <v>12</v>
      </c>
      <c r="H226"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PRESET-EXERCISEGOAL-SINGLE-ARMDUMBBELLROW-JUMPSTART-1</v>
      </c>
      <c r="I226" t="s">
        <v>353</v>
      </c>
      <c r="J226" t="s">
        <v>36</v>
      </c>
      <c r="K226" t="s">
        <v>36</v>
      </c>
      <c r="L226" t="s">
        <v>36</v>
      </c>
      <c r="M226" t="s">
        <v>36</v>
      </c>
    </row>
    <row r="227" spans="1:13">
      <c r="A227">
        <v>0</v>
      </c>
      <c r="B227">
        <v>0</v>
      </c>
      <c r="C227">
        <v>0</v>
      </c>
      <c r="D227" t="b">
        <v>0</v>
      </c>
      <c r="E227">
        <v>2</v>
      </c>
      <c r="F227">
        <v>25</v>
      </c>
      <c r="G227">
        <v>12</v>
      </c>
      <c r="H227"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PRESET-EXERCISEGOAL-SINGLE-ARMDUMBBELLROW-JUMPSTART-2</v>
      </c>
      <c r="I227" t="s">
        <v>353</v>
      </c>
      <c r="J227" t="s">
        <v>36</v>
      </c>
      <c r="K227" t="s">
        <v>36</v>
      </c>
      <c r="L227" t="s">
        <v>36</v>
      </c>
      <c r="M227" t="s">
        <v>36</v>
      </c>
    </row>
    <row r="228" spans="1:13">
      <c r="A228">
        <v>0</v>
      </c>
      <c r="B228">
        <v>0</v>
      </c>
      <c r="C228">
        <v>0</v>
      </c>
      <c r="D228" t="b">
        <v>0</v>
      </c>
      <c r="E228">
        <v>0</v>
      </c>
      <c r="F228">
        <v>32</v>
      </c>
      <c r="G228">
        <v>12</v>
      </c>
      <c r="H228"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PRESET-EXERCISEGOAL-SINGLE-ARMDUMBBELLROW-REGULAR-0</v>
      </c>
      <c r="I228" t="s">
        <v>354</v>
      </c>
      <c r="J228" t="s">
        <v>36</v>
      </c>
      <c r="K228" t="s">
        <v>36</v>
      </c>
      <c r="L228" t="s">
        <v>36</v>
      </c>
      <c r="M228" t="s">
        <v>36</v>
      </c>
    </row>
    <row r="229" spans="1:13">
      <c r="A229">
        <v>0</v>
      </c>
      <c r="B229">
        <v>0</v>
      </c>
      <c r="C229">
        <v>0</v>
      </c>
      <c r="D229" t="b">
        <v>0</v>
      </c>
      <c r="E229">
        <v>1</v>
      </c>
      <c r="F229">
        <v>34</v>
      </c>
      <c r="G229">
        <v>10</v>
      </c>
      <c r="H229"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PRESET-EXERCISEGOAL-SINGLE-ARMDUMBBELLROW-REGULAR-1</v>
      </c>
      <c r="I229" t="s">
        <v>354</v>
      </c>
      <c r="J229" t="s">
        <v>36</v>
      </c>
      <c r="K229" t="s">
        <v>36</v>
      </c>
      <c r="L229" t="s">
        <v>36</v>
      </c>
      <c r="M229" t="s">
        <v>36</v>
      </c>
    </row>
    <row r="230" spans="1:13">
      <c r="A230">
        <v>0</v>
      </c>
      <c r="B230">
        <v>0</v>
      </c>
      <c r="C230">
        <v>0</v>
      </c>
      <c r="D230" t="b">
        <v>0</v>
      </c>
      <c r="E230">
        <v>2</v>
      </c>
      <c r="F230">
        <v>36</v>
      </c>
      <c r="G230">
        <v>8</v>
      </c>
      <c r="H230"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PRESET-EXERCISEGOAL-SINGLE-ARMDUMBBELLROW-REGULAR-2</v>
      </c>
      <c r="I230" t="s">
        <v>354</v>
      </c>
      <c r="J230" t="s">
        <v>36</v>
      </c>
      <c r="K230" t="s">
        <v>36</v>
      </c>
      <c r="L230" t="s">
        <v>36</v>
      </c>
      <c r="M230" t="s">
        <v>36</v>
      </c>
    </row>
    <row r="231" spans="1:13">
      <c r="A231">
        <v>0</v>
      </c>
      <c r="B231">
        <v>0</v>
      </c>
      <c r="C231">
        <v>0</v>
      </c>
      <c r="D231" t="b">
        <v>0</v>
      </c>
      <c r="E231">
        <v>0</v>
      </c>
      <c r="F231">
        <v>0</v>
      </c>
      <c r="G231">
        <v>10</v>
      </c>
      <c r="H231"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PRESET-EXERCISEGOAL-SQUATS-JUMPSTART-REGULAR-0</v>
      </c>
      <c r="I231" t="s">
        <v>378</v>
      </c>
      <c r="J231" t="s">
        <v>36</v>
      </c>
      <c r="K231" t="s">
        <v>36</v>
      </c>
      <c r="L231" t="s">
        <v>36</v>
      </c>
      <c r="M231" t="s">
        <v>36</v>
      </c>
    </row>
    <row r="232" spans="1:13">
      <c r="A232">
        <v>0</v>
      </c>
      <c r="B232">
        <v>0</v>
      </c>
      <c r="C232">
        <v>0</v>
      </c>
      <c r="D232" t="b">
        <v>0</v>
      </c>
      <c r="E232">
        <v>1</v>
      </c>
      <c r="F232">
        <v>0</v>
      </c>
      <c r="G232">
        <v>10</v>
      </c>
      <c r="H232"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PRESET-EXERCISEGOAL-SQUATS-JUMPSTART-REGULAR-1</v>
      </c>
      <c r="I232" t="s">
        <v>378</v>
      </c>
      <c r="J232" t="s">
        <v>36</v>
      </c>
      <c r="K232" t="s">
        <v>36</v>
      </c>
      <c r="L232" t="s">
        <v>36</v>
      </c>
      <c r="M232" t="s">
        <v>36</v>
      </c>
    </row>
    <row r="233" spans="1:13">
      <c r="A233">
        <v>0</v>
      </c>
      <c r="B233">
        <v>0</v>
      </c>
      <c r="C233">
        <v>0</v>
      </c>
      <c r="D233" t="b">
        <v>0</v>
      </c>
      <c r="E233">
        <v>2</v>
      </c>
      <c r="F233">
        <v>0</v>
      </c>
      <c r="G233">
        <v>10</v>
      </c>
      <c r="H233"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PRESET-EXERCISEGOAL-SQUATS-JUMPSTART-REGULAR-2</v>
      </c>
      <c r="I233" t="s">
        <v>378</v>
      </c>
      <c r="J233" t="s">
        <v>36</v>
      </c>
      <c r="K233" t="s">
        <v>36</v>
      </c>
      <c r="L233" t="s">
        <v>36</v>
      </c>
      <c r="M233" t="s">
        <v>36</v>
      </c>
    </row>
    <row r="234" spans="1:13">
      <c r="A234">
        <v>0</v>
      </c>
      <c r="B234">
        <v>0</v>
      </c>
      <c r="C234">
        <v>0</v>
      </c>
      <c r="D234" t="b">
        <v>0</v>
      </c>
      <c r="E234">
        <v>0</v>
      </c>
      <c r="F234">
        <v>0</v>
      </c>
      <c r="G234">
        <v>25</v>
      </c>
      <c r="H234" t="str">
        <f>IF([1]!TableExerciseMetric[[#This Row],[relExerciseGoal]]&lt;&gt;"NIL",_xlfn.CONCAT([1]!TableExerciseMetric[[#This Row],[relExerciseGoal]],"-",[1]!TableExerciseMetric[[#This Row],[emOrder]]),_xlfn.CONCAT([1]!TableExerciseMetric[[#This Row],[relExerciseStandard]],"-",[1]!TableExerciseMetric[[#This Row],[emOrder]]))</f>
        <v>PRESET-EXERCISEGOAL-SQUATS-REGULAR-0</v>
      </c>
      <c r="I234" t="s">
        <v>379</v>
      </c>
      <c r="J234" t="s">
        <v>36</v>
      </c>
      <c r="K234" t="s">
        <v>36</v>
      </c>
      <c r="L234" t="s">
        <v>36</v>
      </c>
      <c r="M234" t="s">
        <v>36</v>
      </c>
    </row>
    <row r="235" spans="1:13">
      <c r="A235">
        <v>0</v>
      </c>
      <c r="B235">
        <v>0</v>
      </c>
      <c r="C235">
        <v>0</v>
      </c>
      <c r="D235" t="b">
        <v>0</v>
      </c>
      <c r="E235">
        <v>1</v>
      </c>
      <c r="F235">
        <v>0</v>
      </c>
      <c r="G235">
        <v>25</v>
      </c>
      <c r="H235" t="str">
        <f>IF([1]!TableExerciseMetric[[#This Row],[relExerciseGoal]]&lt;&gt;"NIL",_xlfn.CONCAT([1]!TableExerciseMetric[[#This Row],[relExerciseGoal]],"-",[1]!TableExerciseMetric[[#This Row],[emOrder]]),_xlfn.CONCAT([1]!TableExerciseMetric[[#This Row],[relExerciseStandard]],"-",[1]!TableExerciseMetric[[#This Row],[emOrder]]))</f>
        <v>PRESET-EXERCISEGOAL-SQUATS-REGULAR-1</v>
      </c>
      <c r="I235" t="s">
        <v>379</v>
      </c>
      <c r="J235" t="s">
        <v>36</v>
      </c>
      <c r="K235" t="s">
        <v>36</v>
      </c>
      <c r="L235" t="s">
        <v>36</v>
      </c>
      <c r="M235" t="s">
        <v>36</v>
      </c>
    </row>
    <row r="236" spans="1:13">
      <c r="A236">
        <v>0</v>
      </c>
      <c r="B236">
        <v>0</v>
      </c>
      <c r="C236">
        <v>0</v>
      </c>
      <c r="D236" t="b">
        <v>0</v>
      </c>
      <c r="E236">
        <v>2</v>
      </c>
      <c r="F236">
        <v>0</v>
      </c>
      <c r="G236">
        <v>25</v>
      </c>
      <c r="H236" t="str">
        <f>IF([1]!TableExerciseMetric[[#This Row],[relExerciseGoal]]&lt;&gt;"NIL",_xlfn.CONCAT([1]!TableExerciseMetric[[#This Row],[relExerciseGoal]],"-",[1]!TableExerciseMetric[[#This Row],[emOrder]]),_xlfn.CONCAT([1]!TableExerciseMetric[[#This Row],[relExerciseStandard]],"-",[1]!TableExerciseMetric[[#This Row],[emOrder]]))</f>
        <v>PRESET-EXERCISEGOAL-SQUATS-REGULAR-2</v>
      </c>
      <c r="I236" t="s">
        <v>379</v>
      </c>
      <c r="J236" t="s">
        <v>36</v>
      </c>
      <c r="K236" t="s">
        <v>36</v>
      </c>
      <c r="L236" t="s">
        <v>36</v>
      </c>
      <c r="M236" t="s">
        <v>36</v>
      </c>
    </row>
    <row r="237" spans="1:13">
      <c r="A237">
        <v>0</v>
      </c>
      <c r="B237">
        <v>0</v>
      </c>
      <c r="C237">
        <v>0</v>
      </c>
      <c r="D237" t="b">
        <v>0</v>
      </c>
      <c r="E237">
        <v>3</v>
      </c>
      <c r="F237">
        <v>0</v>
      </c>
      <c r="G237">
        <v>25</v>
      </c>
      <c r="H237" t="str">
        <f>IF([1]!TableExerciseMetric[[#This Row],[relExerciseGoal]]&lt;&gt;"NIL",_xlfn.CONCAT([1]!TableExerciseMetric[[#This Row],[relExerciseGoal]],"-",[1]!TableExerciseMetric[[#This Row],[emOrder]]),_xlfn.CONCAT([1]!TableExerciseMetric[[#This Row],[relExerciseStandard]],"-",[1]!TableExerciseMetric[[#This Row],[emOrder]]))</f>
        <v>PRESET-EXERCISEGOAL-SQUATS-REGULAR-3</v>
      </c>
      <c r="I237" t="s">
        <v>379</v>
      </c>
      <c r="J237" t="s">
        <v>36</v>
      </c>
      <c r="K237" t="s">
        <v>36</v>
      </c>
      <c r="L237" t="s">
        <v>36</v>
      </c>
      <c r="M237" t="s">
        <v>36</v>
      </c>
    </row>
    <row r="238" spans="1:13">
      <c r="A238">
        <v>0</v>
      </c>
      <c r="B238">
        <v>0</v>
      </c>
      <c r="C238">
        <v>0</v>
      </c>
      <c r="D238" t="b">
        <v>0</v>
      </c>
      <c r="E238">
        <v>0</v>
      </c>
      <c r="F238">
        <v>0</v>
      </c>
      <c r="G238">
        <v>10</v>
      </c>
      <c r="H238"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PRESET-EXERCISEGOAL-SUPERMANEXERCISEGOAL-JUMPSTART-0</v>
      </c>
      <c r="I238" t="s">
        <v>370</v>
      </c>
      <c r="J238" t="s">
        <v>36</v>
      </c>
      <c r="K238" t="s">
        <v>36</v>
      </c>
      <c r="L238" t="s">
        <v>36</v>
      </c>
      <c r="M238" t="s">
        <v>36</v>
      </c>
    </row>
    <row r="239" spans="1:13">
      <c r="A239">
        <v>0</v>
      </c>
      <c r="B239">
        <v>0</v>
      </c>
      <c r="C239">
        <v>0</v>
      </c>
      <c r="D239" t="b">
        <v>0</v>
      </c>
      <c r="E239">
        <v>1</v>
      </c>
      <c r="F239">
        <v>0</v>
      </c>
      <c r="G239">
        <v>10</v>
      </c>
      <c r="H239"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PRESET-EXERCISEGOAL-SUPERMANEXERCISEGOAL-JUMPSTART-1</v>
      </c>
      <c r="I239" t="s">
        <v>370</v>
      </c>
      <c r="J239" t="s">
        <v>36</v>
      </c>
      <c r="K239" t="s">
        <v>36</v>
      </c>
      <c r="L239" t="s">
        <v>36</v>
      </c>
      <c r="M239" t="s">
        <v>36</v>
      </c>
    </row>
    <row r="240" spans="1:13">
      <c r="A240">
        <v>0</v>
      </c>
      <c r="B240">
        <v>0</v>
      </c>
      <c r="C240">
        <v>0</v>
      </c>
      <c r="D240" t="b">
        <v>0</v>
      </c>
      <c r="E240">
        <v>2</v>
      </c>
      <c r="F240">
        <v>0</v>
      </c>
      <c r="G240">
        <v>10</v>
      </c>
      <c r="H240"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PRESET-EXERCISEGOAL-SUPERMANEXERCISEGOAL-JUMPSTART-2</v>
      </c>
      <c r="I240" t="s">
        <v>370</v>
      </c>
      <c r="J240" t="s">
        <v>36</v>
      </c>
      <c r="K240" t="s">
        <v>36</v>
      </c>
      <c r="L240" t="s">
        <v>36</v>
      </c>
      <c r="M240" t="s">
        <v>36</v>
      </c>
    </row>
    <row r="241" spans="1:13">
      <c r="A241">
        <v>0</v>
      </c>
      <c r="B241">
        <v>0</v>
      </c>
      <c r="C241">
        <v>0</v>
      </c>
      <c r="D241" t="b">
        <v>0</v>
      </c>
      <c r="E241">
        <v>0</v>
      </c>
      <c r="F241">
        <v>0</v>
      </c>
      <c r="G241">
        <v>20</v>
      </c>
      <c r="H241"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PRESET-EXERCISEGOAL-SUPERMANEXERCISEGOAL-REGULAR-0</v>
      </c>
      <c r="I241" t="s">
        <v>371</v>
      </c>
      <c r="J241" t="s">
        <v>36</v>
      </c>
      <c r="K241" t="s">
        <v>36</v>
      </c>
      <c r="L241" t="s">
        <v>36</v>
      </c>
      <c r="M241" t="s">
        <v>36</v>
      </c>
    </row>
    <row r="242" spans="1:13">
      <c r="A242">
        <v>0</v>
      </c>
      <c r="B242">
        <v>0</v>
      </c>
      <c r="C242">
        <v>0</v>
      </c>
      <c r="D242" t="b">
        <v>0</v>
      </c>
      <c r="E242">
        <v>1</v>
      </c>
      <c r="F242">
        <v>0</v>
      </c>
      <c r="G242">
        <v>20</v>
      </c>
      <c r="H242"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PRESET-EXERCISEGOAL-SUPERMANEXERCISEGOAL-REGULAR-1</v>
      </c>
      <c r="I242" t="s">
        <v>371</v>
      </c>
      <c r="J242" t="s">
        <v>36</v>
      </c>
      <c r="K242" t="s">
        <v>36</v>
      </c>
      <c r="L242" t="s">
        <v>36</v>
      </c>
      <c r="M242" t="s">
        <v>36</v>
      </c>
    </row>
    <row r="243" spans="1:13">
      <c r="A243">
        <v>0</v>
      </c>
      <c r="B243">
        <v>0</v>
      </c>
      <c r="C243">
        <v>0</v>
      </c>
      <c r="D243" t="b">
        <v>0</v>
      </c>
      <c r="E243">
        <v>2</v>
      </c>
      <c r="F243">
        <v>0</v>
      </c>
      <c r="G243">
        <v>20</v>
      </c>
      <c r="H243"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PRESET-EXERCISEGOAL-SUPERMANEXERCISEGOAL-REGULAR-2</v>
      </c>
      <c r="I243" t="s">
        <v>371</v>
      </c>
      <c r="J243" t="s">
        <v>36</v>
      </c>
      <c r="K243" t="s">
        <v>36</v>
      </c>
      <c r="L243" t="s">
        <v>36</v>
      </c>
      <c r="M243" t="s">
        <v>36</v>
      </c>
    </row>
    <row r="244" spans="1:13">
      <c r="A244">
        <v>0</v>
      </c>
      <c r="B244">
        <v>0</v>
      </c>
      <c r="C244">
        <v>0</v>
      </c>
      <c r="D244" t="b">
        <v>0</v>
      </c>
      <c r="E244">
        <v>0</v>
      </c>
      <c r="F244">
        <v>0</v>
      </c>
      <c r="G244">
        <v>5</v>
      </c>
      <c r="H244"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PRESET-EXERCISEGOAL-TRICEPSDIPS-JUMPSTART-0</v>
      </c>
      <c r="I244" t="s">
        <v>359</v>
      </c>
      <c r="J244" t="s">
        <v>36</v>
      </c>
      <c r="K244" t="s">
        <v>36</v>
      </c>
      <c r="L244" t="s">
        <v>36</v>
      </c>
      <c r="M244" t="s">
        <v>36</v>
      </c>
    </row>
    <row r="245" spans="1:13">
      <c r="A245">
        <v>0</v>
      </c>
      <c r="B245">
        <v>0</v>
      </c>
      <c r="C245">
        <v>0</v>
      </c>
      <c r="D245" t="b">
        <v>0</v>
      </c>
      <c r="E245">
        <v>1</v>
      </c>
      <c r="F245">
        <v>0</v>
      </c>
      <c r="G245">
        <v>5</v>
      </c>
      <c r="H245"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PRESET-EXERCISEGOAL-TRICEPSDIPS-JUMPSTART-1</v>
      </c>
      <c r="I245" t="s">
        <v>359</v>
      </c>
      <c r="J245" t="s">
        <v>36</v>
      </c>
      <c r="K245" t="s">
        <v>36</v>
      </c>
      <c r="L245" t="s">
        <v>36</v>
      </c>
      <c r="M245" t="s">
        <v>36</v>
      </c>
    </row>
    <row r="246" spans="1:13">
      <c r="A246">
        <v>0</v>
      </c>
      <c r="B246">
        <v>0</v>
      </c>
      <c r="C246">
        <v>0</v>
      </c>
      <c r="D246" t="b">
        <v>0</v>
      </c>
      <c r="E246">
        <v>2</v>
      </c>
      <c r="F246">
        <v>0</v>
      </c>
      <c r="G246">
        <v>5</v>
      </c>
      <c r="H246"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PRESET-EXERCISEGOAL-TRICEPSDIPS-JUMPSTART-2</v>
      </c>
      <c r="I246" t="s">
        <v>359</v>
      </c>
      <c r="J246" t="s">
        <v>36</v>
      </c>
      <c r="K246" t="s">
        <v>36</v>
      </c>
      <c r="L246" t="s">
        <v>36</v>
      </c>
      <c r="M246" t="s">
        <v>36</v>
      </c>
    </row>
    <row r="247" spans="1:13">
      <c r="A247">
        <v>0</v>
      </c>
      <c r="B247">
        <v>0</v>
      </c>
      <c r="C247">
        <v>0</v>
      </c>
      <c r="D247" t="b">
        <v>0</v>
      </c>
      <c r="E247">
        <v>0</v>
      </c>
      <c r="F247">
        <v>0</v>
      </c>
      <c r="G247">
        <v>15</v>
      </c>
      <c r="H247"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PRESET-EXERCISEGOAL-TRICEPSDIPS-REGULAR-0</v>
      </c>
      <c r="I247" t="s">
        <v>360</v>
      </c>
      <c r="J247" t="s">
        <v>36</v>
      </c>
      <c r="K247" t="s">
        <v>36</v>
      </c>
      <c r="L247" t="s">
        <v>36</v>
      </c>
      <c r="M247" t="s">
        <v>36</v>
      </c>
    </row>
    <row r="248" spans="1:13">
      <c r="A248">
        <v>0</v>
      </c>
      <c r="B248">
        <v>0</v>
      </c>
      <c r="C248">
        <v>0</v>
      </c>
      <c r="D248" t="b">
        <v>0</v>
      </c>
      <c r="E248">
        <v>1</v>
      </c>
      <c r="F248">
        <v>0</v>
      </c>
      <c r="G248">
        <v>15</v>
      </c>
      <c r="H248"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PRESET-EXERCISEGOAL-TRICEPSDIPS-REGULAR-1</v>
      </c>
      <c r="I248" t="s">
        <v>360</v>
      </c>
      <c r="J248" t="s">
        <v>36</v>
      </c>
      <c r="K248" t="s">
        <v>36</v>
      </c>
      <c r="L248" t="s">
        <v>36</v>
      </c>
      <c r="M248" t="s">
        <v>36</v>
      </c>
    </row>
    <row r="249" spans="1:13">
      <c r="A249">
        <v>0</v>
      </c>
      <c r="B249">
        <v>0</v>
      </c>
      <c r="C249">
        <v>0</v>
      </c>
      <c r="D249" t="b">
        <v>0</v>
      </c>
      <c r="E249">
        <v>2</v>
      </c>
      <c r="F249">
        <v>0</v>
      </c>
      <c r="G249">
        <v>15</v>
      </c>
      <c r="H249"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PRESET-EXERCISEGOAL-TRICEPSDIPS-REGULAR-2</v>
      </c>
      <c r="I249" t="s">
        <v>360</v>
      </c>
      <c r="J249" t="s">
        <v>36</v>
      </c>
      <c r="K249" t="s">
        <v>36</v>
      </c>
      <c r="L249" t="s">
        <v>36</v>
      </c>
      <c r="M249" t="s">
        <v>36</v>
      </c>
    </row>
    <row r="250" spans="1:13">
      <c r="A250">
        <v>0</v>
      </c>
      <c r="B250">
        <v>0</v>
      </c>
      <c r="C250">
        <v>0</v>
      </c>
      <c r="D250" t="b">
        <v>0</v>
      </c>
      <c r="E250">
        <v>0</v>
      </c>
      <c r="F250">
        <v>0</v>
      </c>
      <c r="G250">
        <v>3</v>
      </c>
      <c r="H250" t="str">
        <f>IF([1]!TableExerciseMetric[[#This Row],[relExerciseGoal]]&lt;&gt;"NIL",_xlfn.CONCAT([1]!TableExerciseMetric[[#This Row],[relExerciseGoal]],"-",[1]!TableExerciseMetric[[#This Row],[emOrder]]),_xlfn.CONCAT([1]!TableExerciseMetric[[#This Row],[relExerciseStandard]],"-",[1]!TableExerciseMetric[[#This Row],[emOrder]]))</f>
        <v>PRESET-EXERCISEGOAL-WALK-JUMPSTART-0</v>
      </c>
      <c r="I250" t="s">
        <v>355</v>
      </c>
      <c r="J250" t="s">
        <v>36</v>
      </c>
      <c r="K250" t="s">
        <v>36</v>
      </c>
      <c r="L250" t="s">
        <v>36</v>
      </c>
      <c r="M250" t="s">
        <v>36</v>
      </c>
    </row>
    <row r="251" spans="1:13">
      <c r="A251">
        <v>0</v>
      </c>
      <c r="B251">
        <v>0</v>
      </c>
      <c r="C251">
        <v>0</v>
      </c>
      <c r="D251" t="b">
        <v>0</v>
      </c>
      <c r="E251">
        <v>0</v>
      </c>
      <c r="F251">
        <v>0</v>
      </c>
      <c r="G251">
        <v>5</v>
      </c>
      <c r="H251"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PRESET-EXERCISEGOAL-WALLHANDSTANDPUSHUP-ADVANCED-0</v>
      </c>
      <c r="I251" t="s">
        <v>356</v>
      </c>
      <c r="J251" t="s">
        <v>36</v>
      </c>
      <c r="K251" t="s">
        <v>36</v>
      </c>
      <c r="L251" t="s">
        <v>36</v>
      </c>
      <c r="M251" t="s">
        <v>36</v>
      </c>
    </row>
    <row r="252" spans="1:13">
      <c r="A252">
        <v>0</v>
      </c>
      <c r="B252">
        <v>0</v>
      </c>
      <c r="C252">
        <v>0</v>
      </c>
      <c r="D252" t="b">
        <v>0</v>
      </c>
      <c r="E252">
        <v>1</v>
      </c>
      <c r="F252">
        <v>0</v>
      </c>
      <c r="G252">
        <v>4</v>
      </c>
      <c r="H252"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PRESET-EXERCISEGOAL-WALLHANDSTANDPUSHUP-ADVANCED-1</v>
      </c>
      <c r="I252" t="s">
        <v>356</v>
      </c>
      <c r="J252" t="s">
        <v>36</v>
      </c>
      <c r="K252" t="s">
        <v>36</v>
      </c>
      <c r="L252" t="s">
        <v>36</v>
      </c>
      <c r="M252" t="s">
        <v>36</v>
      </c>
    </row>
    <row r="253" spans="1:13">
      <c r="A253">
        <v>0</v>
      </c>
      <c r="B253">
        <v>0</v>
      </c>
      <c r="C253">
        <v>0</v>
      </c>
      <c r="D253" t="b">
        <v>0</v>
      </c>
      <c r="E253">
        <v>2</v>
      </c>
      <c r="F253">
        <v>0</v>
      </c>
      <c r="G253">
        <v>4</v>
      </c>
      <c r="H253"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PRESET-EXERCISEGOAL-WALLHANDSTANDPUSHUP-ADVANCED-2</v>
      </c>
      <c r="I253" t="s">
        <v>356</v>
      </c>
      <c r="J253" t="s">
        <v>36</v>
      </c>
      <c r="K253" t="s">
        <v>36</v>
      </c>
      <c r="L253" t="s">
        <v>36</v>
      </c>
      <c r="M253" t="s">
        <v>36</v>
      </c>
    </row>
    <row r="254" spans="1:13">
      <c r="A254">
        <v>0</v>
      </c>
      <c r="B254">
        <v>0</v>
      </c>
      <c r="C254">
        <v>0</v>
      </c>
      <c r="D254" t="b">
        <v>0</v>
      </c>
      <c r="E254">
        <v>0</v>
      </c>
      <c r="F254">
        <v>0</v>
      </c>
      <c r="G254">
        <v>5</v>
      </c>
      <c r="H254"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PRESET-EXERCISEGOAL-WIDEPUSHUPS-JUMPSTART-0</v>
      </c>
      <c r="I254" t="s">
        <v>372</v>
      </c>
      <c r="J254" t="s">
        <v>36</v>
      </c>
      <c r="K254" t="s">
        <v>36</v>
      </c>
      <c r="L254" t="s">
        <v>36</v>
      </c>
      <c r="M254" t="s">
        <v>36</v>
      </c>
    </row>
    <row r="255" spans="1:13">
      <c r="A255">
        <v>0</v>
      </c>
      <c r="B255">
        <v>0</v>
      </c>
      <c r="C255">
        <v>0</v>
      </c>
      <c r="D255" t="b">
        <v>0</v>
      </c>
      <c r="E255">
        <v>1</v>
      </c>
      <c r="F255">
        <v>0</v>
      </c>
      <c r="G255">
        <v>5</v>
      </c>
      <c r="H255"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PRESET-EXERCISEGOAL-WIDEPUSHUPS-JUMPSTART-1</v>
      </c>
      <c r="I255" t="s">
        <v>372</v>
      </c>
      <c r="J255" t="s">
        <v>36</v>
      </c>
      <c r="K255" t="s">
        <v>36</v>
      </c>
      <c r="L255" t="s">
        <v>36</v>
      </c>
      <c r="M255" t="s">
        <v>36</v>
      </c>
    </row>
    <row r="256" spans="1:13">
      <c r="A256">
        <v>0</v>
      </c>
      <c r="B256">
        <v>0</v>
      </c>
      <c r="C256">
        <v>0</v>
      </c>
      <c r="D256" t="b">
        <v>0</v>
      </c>
      <c r="E256">
        <v>2</v>
      </c>
      <c r="F256">
        <v>0</v>
      </c>
      <c r="G256">
        <v>5</v>
      </c>
      <c r="H256"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PRESET-EXERCISEGOAL-WIDEPUSHUPS-JUMPSTART-2</v>
      </c>
      <c r="I256" t="s">
        <v>372</v>
      </c>
      <c r="J256" t="s">
        <v>36</v>
      </c>
      <c r="K256" t="s">
        <v>36</v>
      </c>
      <c r="L256" t="s">
        <v>36</v>
      </c>
      <c r="M256" t="s">
        <v>36</v>
      </c>
    </row>
    <row r="257" spans="1:13">
      <c r="A257">
        <v>0</v>
      </c>
      <c r="B257">
        <v>0</v>
      </c>
      <c r="C257">
        <v>0</v>
      </c>
      <c r="D257" t="b">
        <v>0</v>
      </c>
      <c r="E257">
        <v>0</v>
      </c>
      <c r="F257">
        <v>0</v>
      </c>
      <c r="G257">
        <v>15</v>
      </c>
      <c r="H257"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PRESET-EXERCISEGOAL-WIDEPUSHUPS-REGULAR-0</v>
      </c>
      <c r="I257" t="s">
        <v>373</v>
      </c>
      <c r="J257" t="s">
        <v>36</v>
      </c>
      <c r="K257" t="s">
        <v>36</v>
      </c>
      <c r="L257" t="s">
        <v>36</v>
      </c>
      <c r="M257" t="s">
        <v>36</v>
      </c>
    </row>
    <row r="258" spans="1:13">
      <c r="A258">
        <v>0</v>
      </c>
      <c r="B258">
        <v>0</v>
      </c>
      <c r="C258">
        <v>0</v>
      </c>
      <c r="D258" t="b">
        <v>0</v>
      </c>
      <c r="E258">
        <v>1</v>
      </c>
      <c r="F258">
        <v>0</v>
      </c>
      <c r="G258">
        <v>15</v>
      </c>
      <c r="H258"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PRESET-EXERCISEGOAL-WIDEPUSHUPS-REGULAR-1</v>
      </c>
      <c r="I258" t="s">
        <v>373</v>
      </c>
      <c r="J258" t="s">
        <v>36</v>
      </c>
      <c r="K258" t="s">
        <v>36</v>
      </c>
      <c r="L258" t="s">
        <v>36</v>
      </c>
      <c r="M258" t="s">
        <v>36</v>
      </c>
    </row>
    <row r="259" spans="1:13">
      <c r="A259">
        <v>0</v>
      </c>
      <c r="B259">
        <v>0</v>
      </c>
      <c r="C259">
        <v>0</v>
      </c>
      <c r="D259" t="b">
        <v>0</v>
      </c>
      <c r="E259">
        <v>2</v>
      </c>
      <c r="F259">
        <v>0</v>
      </c>
      <c r="G259">
        <v>15</v>
      </c>
      <c r="H259"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PRESET-EXERCISEGOAL-WIDEPUSHUPS-REGULAR-2</v>
      </c>
      <c r="I259" t="s">
        <v>373</v>
      </c>
      <c r="J259" t="s">
        <v>36</v>
      </c>
      <c r="K259" t="s">
        <v>36</v>
      </c>
      <c r="L259" t="s">
        <v>36</v>
      </c>
      <c r="M259" t="s">
        <v>36</v>
      </c>
    </row>
    <row r="260" spans="1:13">
      <c r="A260">
        <v>0</v>
      </c>
      <c r="B260">
        <v>0</v>
      </c>
      <c r="C260">
        <v>0</v>
      </c>
      <c r="D260" t="b">
        <v>0</v>
      </c>
      <c r="E260">
        <v>3</v>
      </c>
      <c r="F260">
        <v>0</v>
      </c>
      <c r="G260">
        <v>15</v>
      </c>
      <c r="H260"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PRESET-EXERCISEGOAL-WIDEPUSHUPS-REGULAR-3</v>
      </c>
      <c r="I260" t="s">
        <v>373</v>
      </c>
      <c r="J260" t="s">
        <v>36</v>
      </c>
      <c r="K260" t="s">
        <v>36</v>
      </c>
      <c r="L260" t="s">
        <v>36</v>
      </c>
      <c r="M260" t="s">
        <v>36</v>
      </c>
    </row>
    <row r="261" spans="1:13">
      <c r="A261">
        <v>0</v>
      </c>
      <c r="B261">
        <v>0</v>
      </c>
      <c r="C261">
        <v>0</v>
      </c>
      <c r="D261" t="b">
        <v>0</v>
      </c>
      <c r="E261">
        <v>0</v>
      </c>
      <c r="F261">
        <v>7</v>
      </c>
      <c r="G261">
        <v>15</v>
      </c>
      <c r="H261"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PRESET-EXERCISE-CABLELATERALRAISES-REGULAR-0</v>
      </c>
      <c r="I261" s="4" t="s">
        <v>776</v>
      </c>
      <c r="J261" t="s">
        <v>36</v>
      </c>
      <c r="K261" t="s">
        <v>36</v>
      </c>
      <c r="L261" t="s">
        <v>36</v>
      </c>
      <c r="M261" t="s">
        <v>36</v>
      </c>
    </row>
    <row r="262" spans="1:13">
      <c r="A262">
        <v>0</v>
      </c>
      <c r="B262">
        <v>0</v>
      </c>
      <c r="C262">
        <v>0</v>
      </c>
      <c r="D262" t="b">
        <v>0</v>
      </c>
      <c r="E262">
        <v>1</v>
      </c>
      <c r="F262">
        <v>7</v>
      </c>
      <c r="G262">
        <v>15</v>
      </c>
      <c r="H262"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PRESET-EXERCISE-CABLELATERALRAISES-REGULAR-1</v>
      </c>
      <c r="I262" s="4" t="s">
        <v>776</v>
      </c>
      <c r="J262" t="s">
        <v>36</v>
      </c>
      <c r="K262" t="s">
        <v>36</v>
      </c>
      <c r="L262" t="s">
        <v>36</v>
      </c>
      <c r="M262" t="s">
        <v>36</v>
      </c>
    </row>
    <row r="263" spans="1:13">
      <c r="A263">
        <v>0</v>
      </c>
      <c r="B263">
        <v>0</v>
      </c>
      <c r="C263">
        <v>0</v>
      </c>
      <c r="D263" t="b">
        <v>0</v>
      </c>
      <c r="E263">
        <v>2</v>
      </c>
      <c r="F263">
        <v>7</v>
      </c>
      <c r="G263">
        <v>15</v>
      </c>
      <c r="H263"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PRESET-EXERCISE-CABLELATERALRAISES-REGULAR-2</v>
      </c>
      <c r="I263" s="4" t="s">
        <v>776</v>
      </c>
      <c r="J263" t="s">
        <v>36</v>
      </c>
      <c r="K263" t="s">
        <v>36</v>
      </c>
      <c r="L263" t="s">
        <v>36</v>
      </c>
      <c r="M263" t="s">
        <v>36</v>
      </c>
    </row>
    <row r="264" spans="1:13">
      <c r="A264">
        <v>0</v>
      </c>
      <c r="B264">
        <v>0</v>
      </c>
      <c r="C264">
        <v>0</v>
      </c>
      <c r="D264" t="b">
        <v>0</v>
      </c>
      <c r="E264">
        <v>0</v>
      </c>
      <c r="F264">
        <v>35</v>
      </c>
      <c r="G264">
        <v>12</v>
      </c>
      <c r="H264"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PRESET-EXERCISE-SHOULDERPRESSMACHINE-REGULAR-0</v>
      </c>
      <c r="I264" s="4" t="s">
        <v>777</v>
      </c>
      <c r="J264" t="s">
        <v>36</v>
      </c>
      <c r="K264" t="s">
        <v>36</v>
      </c>
      <c r="L264" t="s">
        <v>36</v>
      </c>
      <c r="M264" t="s">
        <v>36</v>
      </c>
    </row>
    <row r="265" spans="1:13">
      <c r="A265">
        <v>0</v>
      </c>
      <c r="B265">
        <v>0</v>
      </c>
      <c r="C265">
        <v>0</v>
      </c>
      <c r="D265" t="b">
        <v>0</v>
      </c>
      <c r="E265">
        <v>1</v>
      </c>
      <c r="F265">
        <v>35</v>
      </c>
      <c r="G265">
        <v>12</v>
      </c>
      <c r="H265"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PRESET-EXERCISE-SHOULDERPRESSMACHINE-REGULAR-1</v>
      </c>
      <c r="I265" s="4" t="s">
        <v>777</v>
      </c>
      <c r="J265" t="s">
        <v>36</v>
      </c>
      <c r="K265" t="s">
        <v>36</v>
      </c>
      <c r="L265" t="s">
        <v>36</v>
      </c>
      <c r="M265" t="s">
        <v>36</v>
      </c>
    </row>
    <row r="266" spans="1:13">
      <c r="A266">
        <v>0</v>
      </c>
      <c r="B266">
        <v>0</v>
      </c>
      <c r="C266">
        <v>0</v>
      </c>
      <c r="D266" t="b">
        <v>0</v>
      </c>
      <c r="E266">
        <v>2</v>
      </c>
      <c r="F266">
        <v>35</v>
      </c>
      <c r="G266">
        <v>12</v>
      </c>
      <c r="H266"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PRESET-EXERCISE-SHOULDERPRESSMACHINE-REGULAR-2</v>
      </c>
      <c r="I266" s="4" t="s">
        <v>777</v>
      </c>
      <c r="J266" t="s">
        <v>36</v>
      </c>
      <c r="K266" t="s">
        <v>36</v>
      </c>
      <c r="L266" t="s">
        <v>36</v>
      </c>
      <c r="M266" t="s">
        <v>36</v>
      </c>
    </row>
    <row r="267" spans="1:13">
      <c r="A267">
        <v>0</v>
      </c>
      <c r="B267">
        <v>0</v>
      </c>
      <c r="C267">
        <v>0</v>
      </c>
      <c r="D267" t="b">
        <v>0</v>
      </c>
      <c r="E267">
        <v>0</v>
      </c>
      <c r="F267">
        <v>1</v>
      </c>
      <c r="G267">
        <v>12</v>
      </c>
      <c r="H267"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PRESET-EXERCISE-LATERALRAISESWITHBOTTLES-JUMPSTART-0</v>
      </c>
      <c r="I267" s="4" t="s">
        <v>778</v>
      </c>
      <c r="J267" t="s">
        <v>36</v>
      </c>
      <c r="K267" t="s">
        <v>36</v>
      </c>
      <c r="L267" t="s">
        <v>36</v>
      </c>
      <c r="M267" t="s">
        <v>36</v>
      </c>
    </row>
    <row r="268" spans="1:13">
      <c r="A268">
        <v>0</v>
      </c>
      <c r="B268">
        <v>0</v>
      </c>
      <c r="C268">
        <v>0</v>
      </c>
      <c r="D268" t="b">
        <v>0</v>
      </c>
      <c r="E268">
        <v>1</v>
      </c>
      <c r="F268">
        <v>1</v>
      </c>
      <c r="G268">
        <v>12</v>
      </c>
      <c r="H268"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PRESET-EXERCISE-LATERALRAISESWITHBOTTLES-JUMPSTART-1</v>
      </c>
      <c r="I268" s="4" t="s">
        <v>778</v>
      </c>
      <c r="J268" t="s">
        <v>36</v>
      </c>
      <c r="K268" t="s">
        <v>36</v>
      </c>
      <c r="L268" t="s">
        <v>36</v>
      </c>
      <c r="M268" t="s">
        <v>36</v>
      </c>
    </row>
    <row r="269" spans="1:13">
      <c r="A269">
        <v>0</v>
      </c>
      <c r="B269">
        <v>0</v>
      </c>
      <c r="C269">
        <v>0</v>
      </c>
      <c r="D269" t="b">
        <v>0</v>
      </c>
      <c r="E269">
        <v>0</v>
      </c>
      <c r="F269">
        <v>1.5</v>
      </c>
      <c r="G269">
        <v>20</v>
      </c>
      <c r="H269"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PRESET-EXERCISE-LATERALRAISESWITHBOTTLES-REGULAR-0</v>
      </c>
      <c r="I269" s="4" t="s">
        <v>779</v>
      </c>
      <c r="J269" t="s">
        <v>36</v>
      </c>
      <c r="K269" t="s">
        <v>36</v>
      </c>
      <c r="L269" t="s">
        <v>36</v>
      </c>
      <c r="M269" t="s">
        <v>36</v>
      </c>
    </row>
    <row r="270" spans="1:13">
      <c r="A270">
        <v>0</v>
      </c>
      <c r="B270">
        <v>0</v>
      </c>
      <c r="C270">
        <v>0</v>
      </c>
      <c r="D270" t="b">
        <v>0</v>
      </c>
      <c r="E270">
        <v>1</v>
      </c>
      <c r="F270">
        <v>1.5</v>
      </c>
      <c r="G270">
        <v>20</v>
      </c>
      <c r="H270"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PRESET-EXERCISE-LATERALRAISESWITHBOTTLES-REGULAR-1</v>
      </c>
      <c r="I270" s="4" t="s">
        <v>779</v>
      </c>
      <c r="J270" t="s">
        <v>36</v>
      </c>
      <c r="K270" t="s">
        <v>36</v>
      </c>
      <c r="L270" t="s">
        <v>36</v>
      </c>
      <c r="M270" t="s">
        <v>36</v>
      </c>
    </row>
    <row r="271" spans="1:13">
      <c r="A271">
        <v>0</v>
      </c>
      <c r="B271">
        <v>0</v>
      </c>
      <c r="C271">
        <v>0</v>
      </c>
      <c r="D271" t="b">
        <v>0</v>
      </c>
      <c r="E271">
        <v>2</v>
      </c>
      <c r="F271">
        <v>1.5</v>
      </c>
      <c r="G271">
        <v>20</v>
      </c>
      <c r="H271"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PRESET-EXERCISE-LATERALRAISESWITHBOTTLES-REGULAR-2</v>
      </c>
      <c r="I271" s="4" t="s">
        <v>779</v>
      </c>
      <c r="J271" t="s">
        <v>36</v>
      </c>
      <c r="K271" t="s">
        <v>36</v>
      </c>
      <c r="L271" t="s">
        <v>36</v>
      </c>
      <c r="M271" t="s">
        <v>36</v>
      </c>
    </row>
    <row r="272" spans="1:13">
      <c r="A272">
        <v>0</v>
      </c>
      <c r="B272">
        <v>0</v>
      </c>
      <c r="C272">
        <v>0</v>
      </c>
      <c r="D272" t="b">
        <v>0</v>
      </c>
      <c r="E272">
        <v>0</v>
      </c>
      <c r="F272">
        <v>5</v>
      </c>
      <c r="G272">
        <v>15</v>
      </c>
      <c r="H272"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PRESET-EXERCISE-BETNOVERLATERALRAISES-REGULAR-0</v>
      </c>
      <c r="I272" s="4" t="s">
        <v>780</v>
      </c>
      <c r="J272" t="s">
        <v>36</v>
      </c>
      <c r="K272" t="s">
        <v>36</v>
      </c>
      <c r="L272" t="s">
        <v>36</v>
      </c>
      <c r="M272" t="s">
        <v>36</v>
      </c>
    </row>
    <row r="273" spans="1:13">
      <c r="A273">
        <v>0</v>
      </c>
      <c r="B273">
        <v>0</v>
      </c>
      <c r="C273">
        <v>0</v>
      </c>
      <c r="D273" t="b">
        <v>0</v>
      </c>
      <c r="E273">
        <v>1</v>
      </c>
      <c r="F273">
        <v>5</v>
      </c>
      <c r="G273">
        <v>15</v>
      </c>
      <c r="H273"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PRESET-EXERCISE-BETNOVERLATERALRAISES-REGULAR-1</v>
      </c>
      <c r="I273" s="4" t="s">
        <v>780</v>
      </c>
      <c r="J273" t="s">
        <v>36</v>
      </c>
      <c r="K273" t="s">
        <v>36</v>
      </c>
      <c r="L273" t="s">
        <v>36</v>
      </c>
      <c r="M273" t="s">
        <v>36</v>
      </c>
    </row>
    <row r="274" spans="1:13">
      <c r="A274">
        <v>0</v>
      </c>
      <c r="B274">
        <v>0</v>
      </c>
      <c r="C274">
        <v>0</v>
      </c>
      <c r="D274" t="b">
        <v>0</v>
      </c>
      <c r="E274">
        <v>2</v>
      </c>
      <c r="F274">
        <v>5</v>
      </c>
      <c r="G274">
        <v>15</v>
      </c>
      <c r="H274"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PRESET-EXERCISE-BETNOVERLATERALRAISES-REGULAR-2</v>
      </c>
      <c r="I274" s="4" t="s">
        <v>780</v>
      </c>
      <c r="J274" t="s">
        <v>36</v>
      </c>
      <c r="K274" t="s">
        <v>36</v>
      </c>
      <c r="L274" t="s">
        <v>36</v>
      </c>
      <c r="M274" t="s">
        <v>36</v>
      </c>
    </row>
    <row r="275" spans="1:13">
      <c r="A275">
        <v>0</v>
      </c>
      <c r="B275">
        <v>0</v>
      </c>
      <c r="C275">
        <v>0</v>
      </c>
      <c r="D275" t="b">
        <v>0</v>
      </c>
      <c r="E275">
        <v>0</v>
      </c>
      <c r="F275">
        <v>0</v>
      </c>
      <c r="G275">
        <v>5</v>
      </c>
      <c r="H275" t="str">
        <f>IF([1]!TableExerciseMetric[[#This Row],[relExerciseGoal]]&lt;&gt;"NIL",_xlfn.CONCAT([1]!TableExerciseMetric[[#This Row],[relExerciseGoal]],"-",[1]!TableExerciseMetric[[#This Row],[emOrder]]),_xlfn.CONCAT([1]!TableExerciseMetric[[#This Row],[relExerciseStandard]],"-",[1]!TableExerciseMetric[[#This Row],[emOrder]]))</f>
        <v>PRESET-EXERCISE-PLANKWITHARMABDUCTION-JUMPSTART-0</v>
      </c>
      <c r="I275" s="4" t="s">
        <v>781</v>
      </c>
      <c r="J275" t="s">
        <v>36</v>
      </c>
      <c r="K275" t="s">
        <v>36</v>
      </c>
      <c r="L275" t="s">
        <v>36</v>
      </c>
      <c r="M275" t="s">
        <v>36</v>
      </c>
    </row>
    <row r="276" spans="1:13">
      <c r="A276">
        <v>0</v>
      </c>
      <c r="B276">
        <v>0</v>
      </c>
      <c r="C276">
        <v>0</v>
      </c>
      <c r="D276" t="b">
        <v>0</v>
      </c>
      <c r="E276">
        <v>1</v>
      </c>
      <c r="F276">
        <v>0</v>
      </c>
      <c r="G276">
        <v>5</v>
      </c>
      <c r="H276" t="str">
        <f>IF([1]!TableExerciseMetric[[#This Row],[relExerciseGoal]]&lt;&gt;"NIL",_xlfn.CONCAT([1]!TableExerciseMetric[[#This Row],[relExerciseGoal]],"-",[1]!TableExerciseMetric[[#This Row],[emOrder]]),_xlfn.CONCAT([1]!TableExerciseMetric[[#This Row],[relExerciseStandard]],"-",[1]!TableExerciseMetric[[#This Row],[emOrder]]))</f>
        <v>PRESET-EXERCISE-PLANKWITHARMABDUCTION-JUMPSTART-1</v>
      </c>
      <c r="I276" s="4" t="s">
        <v>781</v>
      </c>
      <c r="J276" t="s">
        <v>36</v>
      </c>
      <c r="K276" t="s">
        <v>36</v>
      </c>
      <c r="L276" t="s">
        <v>36</v>
      </c>
      <c r="M276" t="s">
        <v>36</v>
      </c>
    </row>
    <row r="277" spans="1:13">
      <c r="A277">
        <v>0</v>
      </c>
      <c r="B277">
        <v>0</v>
      </c>
      <c r="C277">
        <v>0</v>
      </c>
      <c r="D277" t="b">
        <v>0</v>
      </c>
      <c r="E277">
        <v>0</v>
      </c>
      <c r="F277">
        <v>0</v>
      </c>
      <c r="G277">
        <v>8</v>
      </c>
      <c r="H277"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PRESET-EXERCISE-PLANKWITHARMABDUCTION-REGULAR-0</v>
      </c>
      <c r="I277" s="4" t="s">
        <v>782</v>
      </c>
      <c r="J277" t="s">
        <v>36</v>
      </c>
      <c r="K277" t="s">
        <v>36</v>
      </c>
      <c r="L277" t="s">
        <v>36</v>
      </c>
      <c r="M277" t="s">
        <v>36</v>
      </c>
    </row>
    <row r="278" spans="1:13">
      <c r="A278">
        <v>0</v>
      </c>
      <c r="B278">
        <v>0</v>
      </c>
      <c r="C278">
        <v>0</v>
      </c>
      <c r="D278" t="b">
        <v>0</v>
      </c>
      <c r="E278">
        <v>1</v>
      </c>
      <c r="F278">
        <v>0</v>
      </c>
      <c r="G278">
        <v>8</v>
      </c>
      <c r="H278"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PRESET-EXERCISE-PLANKWITHARMABDUCTION-REGULAR-1</v>
      </c>
      <c r="I278" s="4" t="s">
        <v>782</v>
      </c>
      <c r="J278" t="s">
        <v>36</v>
      </c>
      <c r="K278" t="s">
        <v>36</v>
      </c>
      <c r="L278" t="s">
        <v>36</v>
      </c>
      <c r="M278" t="s">
        <v>36</v>
      </c>
    </row>
    <row r="279" spans="1:13">
      <c r="A279">
        <v>0</v>
      </c>
      <c r="B279">
        <v>0</v>
      </c>
      <c r="C279">
        <v>0</v>
      </c>
      <c r="D279" t="b">
        <v>0</v>
      </c>
      <c r="E279">
        <v>2</v>
      </c>
      <c r="F279">
        <v>0</v>
      </c>
      <c r="G279">
        <v>8</v>
      </c>
      <c r="H279"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PRESET-EXERCISE-PLANKWITHARMABDUCTION-REGULAR-2</v>
      </c>
      <c r="I279" s="4" t="s">
        <v>782</v>
      </c>
      <c r="J279" t="s">
        <v>36</v>
      </c>
      <c r="K279" t="s">
        <v>36</v>
      </c>
      <c r="L279" t="s">
        <v>36</v>
      </c>
      <c r="M279" t="s">
        <v>36</v>
      </c>
    </row>
    <row r="280" spans="1:13">
      <c r="A280">
        <v>0</v>
      </c>
      <c r="B280">
        <v>0</v>
      </c>
      <c r="C280">
        <v>0</v>
      </c>
      <c r="D280" t="b">
        <v>0</v>
      </c>
      <c r="E280">
        <v>0</v>
      </c>
      <c r="F280">
        <v>0</v>
      </c>
      <c r="G280">
        <v>20</v>
      </c>
      <c r="H280"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PRESET-EXERCISE-WALLHOLDARMSEXTENDEDLATERALLY-JUMPSTART-0</v>
      </c>
      <c r="I280" s="4" t="s">
        <v>783</v>
      </c>
      <c r="J280" t="s">
        <v>36</v>
      </c>
      <c r="K280" t="s">
        <v>36</v>
      </c>
      <c r="L280" t="s">
        <v>36</v>
      </c>
      <c r="M280" t="s">
        <v>36</v>
      </c>
    </row>
    <row r="281" spans="1:13">
      <c r="A281">
        <v>0</v>
      </c>
      <c r="B281">
        <v>0</v>
      </c>
      <c r="C281">
        <v>0</v>
      </c>
      <c r="D281" t="b">
        <v>0</v>
      </c>
      <c r="E281">
        <v>1</v>
      </c>
      <c r="F281">
        <v>0</v>
      </c>
      <c r="G281">
        <v>20</v>
      </c>
      <c r="H281"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PRESET-EXERCISE-WALLHOLDARMSEXTENDEDLATERALLY-JUMPSTART-1</v>
      </c>
      <c r="I281" s="4" t="s">
        <v>783</v>
      </c>
      <c r="J281" t="s">
        <v>36</v>
      </c>
      <c r="K281" t="s">
        <v>36</v>
      </c>
      <c r="L281" t="s">
        <v>36</v>
      </c>
      <c r="M281" t="s">
        <v>36</v>
      </c>
    </row>
    <row r="282" spans="1:13">
      <c r="A282">
        <v>0</v>
      </c>
      <c r="B282">
        <v>0</v>
      </c>
      <c r="C282">
        <v>0</v>
      </c>
      <c r="D282" t="b">
        <v>0</v>
      </c>
      <c r="E282">
        <v>0</v>
      </c>
      <c r="F282">
        <v>0</v>
      </c>
      <c r="G282">
        <v>45</v>
      </c>
      <c r="H282"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PRESET-EXERCISE-WALLHOLDARMSEXTENDEDLATERALLY-REGULAR-0</v>
      </c>
      <c r="I282" s="4" t="s">
        <v>784</v>
      </c>
      <c r="J282" t="s">
        <v>36</v>
      </c>
      <c r="K282" t="s">
        <v>36</v>
      </c>
      <c r="L282" t="s">
        <v>36</v>
      </c>
      <c r="M282" t="s">
        <v>36</v>
      </c>
    </row>
    <row r="283" spans="1:13">
      <c r="A283">
        <v>0</v>
      </c>
      <c r="B283">
        <v>0</v>
      </c>
      <c r="C283">
        <v>0</v>
      </c>
      <c r="D283" t="b">
        <v>0</v>
      </c>
      <c r="E283">
        <v>1</v>
      </c>
      <c r="F283">
        <v>0</v>
      </c>
      <c r="G283">
        <v>45</v>
      </c>
      <c r="H283"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PRESET-EXERCISE-WALLHOLDARMSEXTENDEDLATERALLY-REGULAR-1</v>
      </c>
      <c r="I283" s="4" t="s">
        <v>784</v>
      </c>
      <c r="J283" t="s">
        <v>36</v>
      </c>
      <c r="K283" t="s">
        <v>36</v>
      </c>
      <c r="L283" t="s">
        <v>36</v>
      </c>
      <c r="M283" t="s">
        <v>36</v>
      </c>
    </row>
    <row r="284" spans="1:13">
      <c r="A284">
        <v>0</v>
      </c>
      <c r="B284">
        <v>0</v>
      </c>
      <c r="C284">
        <v>0</v>
      </c>
      <c r="D284" t="b">
        <v>0</v>
      </c>
      <c r="E284">
        <v>2</v>
      </c>
      <c r="F284">
        <v>0</v>
      </c>
      <c r="G284">
        <v>45</v>
      </c>
      <c r="H284"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PRESET-EXERCISE-WALLHOLDARMSEXTENDEDLATERALLY-REGULAR-2</v>
      </c>
      <c r="I284" s="4" t="s">
        <v>784</v>
      </c>
      <c r="J284" t="s">
        <v>36</v>
      </c>
      <c r="K284" t="s">
        <v>36</v>
      </c>
      <c r="L284" t="s">
        <v>36</v>
      </c>
      <c r="M284" t="s">
        <v>36</v>
      </c>
    </row>
    <row r="285" spans="1:13">
      <c r="A285">
        <v>0</v>
      </c>
      <c r="B285">
        <v>0</v>
      </c>
      <c r="C285">
        <v>0</v>
      </c>
      <c r="D285" t="b">
        <v>0</v>
      </c>
      <c r="E285">
        <v>0</v>
      </c>
      <c r="F285">
        <v>0</v>
      </c>
      <c r="G285">
        <v>30</v>
      </c>
      <c r="H285"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PRESET-EXERCISE-DIPBARLATERALHOLD-ADVANCED-0</v>
      </c>
      <c r="I285" s="4" t="s">
        <v>785</v>
      </c>
      <c r="J285" t="s">
        <v>36</v>
      </c>
      <c r="K285" t="s">
        <v>36</v>
      </c>
      <c r="L285" t="s">
        <v>36</v>
      </c>
      <c r="M285" t="s">
        <v>36</v>
      </c>
    </row>
    <row r="286" spans="1:13">
      <c r="A286">
        <v>0</v>
      </c>
      <c r="B286">
        <v>0</v>
      </c>
      <c r="C286">
        <v>0</v>
      </c>
      <c r="D286" t="b">
        <v>0</v>
      </c>
      <c r="E286">
        <v>1</v>
      </c>
      <c r="F286">
        <v>0</v>
      </c>
      <c r="G286">
        <v>30</v>
      </c>
      <c r="H286"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PRESET-EXERCISE-DIPBARLATERALHOLD-ADVANCED-1</v>
      </c>
      <c r="I286" s="4" t="s">
        <v>785</v>
      </c>
      <c r="J286" t="s">
        <v>36</v>
      </c>
      <c r="K286" t="s">
        <v>36</v>
      </c>
      <c r="L286" t="s">
        <v>36</v>
      </c>
      <c r="M286" t="s">
        <v>36</v>
      </c>
    </row>
    <row r="287" spans="1:13">
      <c r="A287">
        <v>0</v>
      </c>
      <c r="B287">
        <v>0</v>
      </c>
      <c r="C287">
        <v>0</v>
      </c>
      <c r="D287" t="b">
        <v>0</v>
      </c>
      <c r="E287">
        <v>2</v>
      </c>
      <c r="F287">
        <v>0</v>
      </c>
      <c r="G287">
        <v>30</v>
      </c>
      <c r="H287"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PRESET-EXERCISE-DIPBARLATERALHOLD-ADVANCED-2</v>
      </c>
      <c r="I287" s="4" t="s">
        <v>785</v>
      </c>
      <c r="J287" t="s">
        <v>36</v>
      </c>
      <c r="K287" t="s">
        <v>36</v>
      </c>
      <c r="L287" t="s">
        <v>36</v>
      </c>
      <c r="M287" t="s">
        <v>36</v>
      </c>
    </row>
    <row r="288" spans="1:13">
      <c r="A288">
        <v>0</v>
      </c>
      <c r="B288">
        <v>0</v>
      </c>
      <c r="C288">
        <v>0</v>
      </c>
      <c r="D288" t="b">
        <v>0</v>
      </c>
      <c r="E288">
        <v>0</v>
      </c>
      <c r="F288">
        <v>0</v>
      </c>
      <c r="G288">
        <v>45</v>
      </c>
      <c r="H288"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PRESET-EXERCISE-PULLUPHOLDWITHELBOWSFLARED-ADVANCED-0</v>
      </c>
      <c r="I288" s="4" t="s">
        <v>786</v>
      </c>
      <c r="J288" t="s">
        <v>36</v>
      </c>
      <c r="K288" t="s">
        <v>36</v>
      </c>
      <c r="L288" t="s">
        <v>36</v>
      </c>
      <c r="M288" t="s">
        <v>36</v>
      </c>
    </row>
    <row r="289" spans="1:13">
      <c r="A289">
        <v>0</v>
      </c>
      <c r="B289">
        <v>0</v>
      </c>
      <c r="C289">
        <v>0</v>
      </c>
      <c r="D289" t="b">
        <v>0</v>
      </c>
      <c r="E289">
        <v>1</v>
      </c>
      <c r="F289">
        <v>0</v>
      </c>
      <c r="G289">
        <v>45</v>
      </c>
      <c r="H289"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PRESET-EXERCISE-PULLUPHOLDWITHELBOWSFLARED-ADVANCED-1</v>
      </c>
      <c r="I289" s="4" t="s">
        <v>786</v>
      </c>
      <c r="J289" t="s">
        <v>36</v>
      </c>
      <c r="K289" t="s">
        <v>36</v>
      </c>
      <c r="L289" t="s">
        <v>36</v>
      </c>
      <c r="M289" t="s">
        <v>36</v>
      </c>
    </row>
    <row r="290" spans="1:13">
      <c r="A290">
        <v>0</v>
      </c>
      <c r="B290">
        <v>0</v>
      </c>
      <c r="C290">
        <v>0</v>
      </c>
      <c r="D290" t="b">
        <v>0</v>
      </c>
      <c r="E290">
        <v>2</v>
      </c>
      <c r="F290">
        <v>0</v>
      </c>
      <c r="G290">
        <v>45</v>
      </c>
      <c r="H290"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PRESET-EXERCISE-PULLUPHOLDWITHELBOWSFLARED-ADVANCED-2</v>
      </c>
      <c r="I290" s="4" t="s">
        <v>786</v>
      </c>
      <c r="J290" t="s">
        <v>36</v>
      </c>
      <c r="K290" t="s">
        <v>36</v>
      </c>
      <c r="L290" t="s">
        <v>36</v>
      </c>
      <c r="M290" t="s">
        <v>36</v>
      </c>
    </row>
    <row r="291" spans="1:13">
      <c r="A291">
        <v>0</v>
      </c>
      <c r="B291">
        <v>0</v>
      </c>
      <c r="C291">
        <v>0</v>
      </c>
      <c r="D291" t="b">
        <v>0</v>
      </c>
      <c r="E291">
        <v>0</v>
      </c>
      <c r="F291">
        <v>12</v>
      </c>
      <c r="G291">
        <v>10</v>
      </c>
      <c r="H291"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PRESET-EXERCISE-REVERSEPECDECKFLY-ADVANCED-0</v>
      </c>
      <c r="I291" s="4" t="s">
        <v>787</v>
      </c>
      <c r="J291" t="s">
        <v>36</v>
      </c>
      <c r="K291" t="s">
        <v>36</v>
      </c>
      <c r="L291" t="s">
        <v>36</v>
      </c>
      <c r="M291" t="s">
        <v>36</v>
      </c>
    </row>
    <row r="292" spans="1:13">
      <c r="A292">
        <v>0</v>
      </c>
      <c r="B292">
        <v>0</v>
      </c>
      <c r="C292">
        <v>0</v>
      </c>
      <c r="D292" t="b">
        <v>0</v>
      </c>
      <c r="E292">
        <v>1</v>
      </c>
      <c r="F292">
        <v>12</v>
      </c>
      <c r="G292">
        <v>10</v>
      </c>
      <c r="H292"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PRESET-EXERCISE-REVERSEPECDECKFLY-ADVANCED-1</v>
      </c>
      <c r="I292" s="4" t="s">
        <v>787</v>
      </c>
      <c r="J292" t="s">
        <v>36</v>
      </c>
      <c r="K292" t="s">
        <v>36</v>
      </c>
      <c r="L292" t="s">
        <v>36</v>
      </c>
      <c r="M292" t="s">
        <v>36</v>
      </c>
    </row>
    <row r="293" spans="1:13">
      <c r="A293">
        <v>0</v>
      </c>
      <c r="B293">
        <v>0</v>
      </c>
      <c r="C293">
        <v>0</v>
      </c>
      <c r="D293" t="b">
        <v>0</v>
      </c>
      <c r="E293">
        <v>2</v>
      </c>
      <c r="F293">
        <v>12</v>
      </c>
      <c r="G293">
        <v>10</v>
      </c>
      <c r="H293"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PRESET-EXERCISE-REVERSEPECDECKFLY-ADVANCED-2</v>
      </c>
      <c r="I293" s="4" t="s">
        <v>787</v>
      </c>
      <c r="J293" t="s">
        <v>36</v>
      </c>
      <c r="K293" t="s">
        <v>36</v>
      </c>
      <c r="L293" t="s">
        <v>36</v>
      </c>
      <c r="M293" t="s">
        <v>36</v>
      </c>
    </row>
    <row r="294" spans="1:13">
      <c r="A294">
        <v>0</v>
      </c>
      <c r="B294">
        <v>0</v>
      </c>
      <c r="C294">
        <v>0</v>
      </c>
      <c r="D294" t="b">
        <v>0</v>
      </c>
      <c r="E294">
        <v>0</v>
      </c>
      <c r="F294">
        <v>3</v>
      </c>
      <c r="G294">
        <v>12</v>
      </c>
      <c r="H294" t="str">
        <f>IF([1]!TableExerciseMetric[[#This Row],[relExerciseGoal]]&lt;&gt;"NIL",_xlfn.CONCAT([1]!TableExerciseMetric[[#This Row],[relExerciseGoal]],"-",[1]!TableExerciseMetric[[#This Row],[emOrder]]),_xlfn.CONCAT([1]!TableExerciseMetric[[#This Row],[relExerciseStandard]],"-",[1]!TableExerciseMetric[[#This Row],[emOrder]]))</f>
        <v>PRESET-EXERCISE-FACEPULLS-REGULAR-0</v>
      </c>
      <c r="I294" s="4" t="s">
        <v>788</v>
      </c>
      <c r="J294" t="s">
        <v>36</v>
      </c>
      <c r="K294" t="s">
        <v>36</v>
      </c>
      <c r="L294" t="s">
        <v>36</v>
      </c>
      <c r="M294" t="s">
        <v>36</v>
      </c>
    </row>
    <row r="295" spans="1:13">
      <c r="A295">
        <v>0</v>
      </c>
      <c r="B295">
        <v>0</v>
      </c>
      <c r="C295">
        <v>0</v>
      </c>
      <c r="D295" t="b">
        <v>0</v>
      </c>
      <c r="E295">
        <v>1</v>
      </c>
      <c r="F295">
        <v>3</v>
      </c>
      <c r="G295">
        <v>12</v>
      </c>
      <c r="H295" t="str">
        <f>IF([1]!TableExerciseMetric[[#This Row],[relExerciseGoal]]&lt;&gt;"NIL",_xlfn.CONCAT([1]!TableExerciseMetric[[#This Row],[relExerciseGoal]],"-",[1]!TableExerciseMetric[[#This Row],[emOrder]]),_xlfn.CONCAT([1]!TableExerciseMetric[[#This Row],[relExerciseStandard]],"-",[1]!TableExerciseMetric[[#This Row],[emOrder]]))</f>
        <v>PRESET-EXERCISE-FACEPULLS-REGULAR-1</v>
      </c>
      <c r="I295" s="4" t="s">
        <v>788</v>
      </c>
      <c r="J295" t="s">
        <v>36</v>
      </c>
      <c r="K295" t="s">
        <v>36</v>
      </c>
      <c r="L295" t="s">
        <v>36</v>
      </c>
      <c r="M295" t="s">
        <v>36</v>
      </c>
    </row>
    <row r="296" spans="1:13">
      <c r="A296">
        <v>0</v>
      </c>
      <c r="B296">
        <v>0</v>
      </c>
      <c r="C296">
        <v>0</v>
      </c>
      <c r="D296" t="b">
        <v>0</v>
      </c>
      <c r="E296">
        <v>2</v>
      </c>
      <c r="F296">
        <v>3</v>
      </c>
      <c r="G296">
        <v>12</v>
      </c>
      <c r="H296" t="str">
        <f>IF([1]!TableExerciseMetric[[#This Row],[relExerciseGoal]]&lt;&gt;"NIL",_xlfn.CONCAT([1]!TableExerciseMetric[[#This Row],[relExerciseGoal]],"-",[1]!TableExerciseMetric[[#This Row],[emOrder]]),_xlfn.CONCAT([1]!TableExerciseMetric[[#This Row],[relExerciseStandard]],"-",[1]!TableExerciseMetric[[#This Row],[emOrder]]))</f>
        <v>PRESET-EXERCISE-FACEPULLS-REGULAR-2</v>
      </c>
      <c r="I296" s="4" t="s">
        <v>788</v>
      </c>
      <c r="J296" t="s">
        <v>36</v>
      </c>
      <c r="K296" t="s">
        <v>36</v>
      </c>
      <c r="L296" t="s">
        <v>36</v>
      </c>
      <c r="M296" t="s">
        <v>36</v>
      </c>
    </row>
    <row r="297" spans="1:13">
      <c r="A297">
        <v>0</v>
      </c>
      <c r="B297">
        <v>0</v>
      </c>
      <c r="C297">
        <v>0</v>
      </c>
      <c r="D297" t="b">
        <v>0</v>
      </c>
      <c r="E297">
        <v>0</v>
      </c>
      <c r="F297">
        <v>6</v>
      </c>
      <c r="G297">
        <v>12</v>
      </c>
      <c r="H297"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PRESET-EXERCISE-BENTOVERDUBMBELLLATERALRAISES-REGULAR-0</v>
      </c>
      <c r="I297" s="4" t="s">
        <v>789</v>
      </c>
      <c r="J297" t="s">
        <v>36</v>
      </c>
      <c r="K297" t="s">
        <v>36</v>
      </c>
      <c r="L297" t="s">
        <v>36</v>
      </c>
      <c r="M297" t="s">
        <v>36</v>
      </c>
    </row>
    <row r="298" spans="1:13">
      <c r="A298">
        <v>0</v>
      </c>
      <c r="B298">
        <v>0</v>
      </c>
      <c r="C298">
        <v>0</v>
      </c>
      <c r="D298" t="b">
        <v>0</v>
      </c>
      <c r="E298">
        <v>1</v>
      </c>
      <c r="F298">
        <v>6</v>
      </c>
      <c r="G298">
        <v>12</v>
      </c>
      <c r="H298"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PRESET-EXERCISE-BENTOVERDUBMBELLLATERALRAISES-REGULAR-1</v>
      </c>
      <c r="I298" s="4" t="s">
        <v>789</v>
      </c>
      <c r="J298" t="s">
        <v>36</v>
      </c>
      <c r="K298" t="s">
        <v>36</v>
      </c>
      <c r="L298" t="s">
        <v>36</v>
      </c>
      <c r="M298" t="s">
        <v>36</v>
      </c>
    </row>
    <row r="299" spans="1:13">
      <c r="A299">
        <v>0</v>
      </c>
      <c r="B299">
        <v>0</v>
      </c>
      <c r="C299">
        <v>0</v>
      </c>
      <c r="D299" t="b">
        <v>0</v>
      </c>
      <c r="E299">
        <v>2</v>
      </c>
      <c r="F299">
        <v>6</v>
      </c>
      <c r="G299">
        <v>12</v>
      </c>
      <c r="H299"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PRESET-EXERCISE-BENTOVERDUBMBELLLATERALRAISES-REGULAR-2</v>
      </c>
      <c r="I299" s="4" t="s">
        <v>789</v>
      </c>
      <c r="J299" t="s">
        <v>36</v>
      </c>
      <c r="K299" t="s">
        <v>36</v>
      </c>
      <c r="L299" t="s">
        <v>36</v>
      </c>
      <c r="M299" t="s">
        <v>36</v>
      </c>
    </row>
    <row r="300" spans="1:13">
      <c r="A300">
        <v>0</v>
      </c>
      <c r="B300">
        <v>0</v>
      </c>
      <c r="C300">
        <v>0</v>
      </c>
      <c r="D300" t="b">
        <v>0</v>
      </c>
      <c r="E300">
        <v>0</v>
      </c>
      <c r="F300">
        <v>12</v>
      </c>
      <c r="G300">
        <v>10</v>
      </c>
      <c r="H300"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PRESET-EXERCISE-WIDEGRIPBENTOVERBARBELLROW-ADVANCED-0</v>
      </c>
      <c r="I300" s="4" t="s">
        <v>790</v>
      </c>
      <c r="J300" t="s">
        <v>36</v>
      </c>
      <c r="K300" t="s">
        <v>36</v>
      </c>
      <c r="L300" t="s">
        <v>36</v>
      </c>
      <c r="M300" t="s">
        <v>36</v>
      </c>
    </row>
    <row r="301" spans="1:13">
      <c r="A301">
        <v>0</v>
      </c>
      <c r="B301">
        <v>0</v>
      </c>
      <c r="C301">
        <v>0</v>
      </c>
      <c r="D301" t="b">
        <v>0</v>
      </c>
      <c r="E301">
        <v>1</v>
      </c>
      <c r="F301">
        <v>12</v>
      </c>
      <c r="G301">
        <v>10</v>
      </c>
      <c r="H301"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PRESET-EXERCISE-WIDEGRIPBENTOVERBARBELLROW-ADVANCED-1</v>
      </c>
      <c r="I301" s="4" t="s">
        <v>790</v>
      </c>
      <c r="J301" t="s">
        <v>36</v>
      </c>
      <c r="K301" t="s">
        <v>36</v>
      </c>
      <c r="L301" t="s">
        <v>36</v>
      </c>
      <c r="M301" t="s">
        <v>36</v>
      </c>
    </row>
    <row r="302" spans="1:13">
      <c r="A302">
        <v>0</v>
      </c>
      <c r="B302">
        <v>0</v>
      </c>
      <c r="C302">
        <v>0</v>
      </c>
      <c r="D302" t="b">
        <v>0</v>
      </c>
      <c r="E302">
        <v>2</v>
      </c>
      <c r="F302">
        <v>12</v>
      </c>
      <c r="G302">
        <v>10</v>
      </c>
      <c r="H302"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PRESET-EXERCISE-WIDEGRIPBENTOVERBARBELLROW-ADVANCED-2</v>
      </c>
      <c r="I302" s="4" t="s">
        <v>790</v>
      </c>
      <c r="J302" t="s">
        <v>36</v>
      </c>
      <c r="K302" t="s">
        <v>36</v>
      </c>
      <c r="L302" t="s">
        <v>36</v>
      </c>
      <c r="M302" t="s">
        <v>36</v>
      </c>
    </row>
    <row r="303" spans="1:13">
      <c r="A303">
        <v>0</v>
      </c>
      <c r="B303">
        <v>0</v>
      </c>
      <c r="C303">
        <v>0</v>
      </c>
      <c r="D303" t="b">
        <v>0</v>
      </c>
      <c r="E303">
        <v>0</v>
      </c>
      <c r="F303">
        <v>1</v>
      </c>
      <c r="G303">
        <v>12</v>
      </c>
      <c r="H303"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PRESET-EXERCISE-SEATEDREARRAISESWITHBOTTLES-JUMPSTART-0</v>
      </c>
      <c r="I303" s="4" t="s">
        <v>791</v>
      </c>
      <c r="J303" t="s">
        <v>36</v>
      </c>
      <c r="K303" t="s">
        <v>36</v>
      </c>
      <c r="L303" t="s">
        <v>36</v>
      </c>
      <c r="M303" t="s">
        <v>36</v>
      </c>
    </row>
    <row r="304" spans="1:13">
      <c r="A304">
        <v>0</v>
      </c>
      <c r="B304">
        <v>0</v>
      </c>
      <c r="C304">
        <v>0</v>
      </c>
      <c r="D304" t="b">
        <v>0</v>
      </c>
      <c r="E304">
        <v>1</v>
      </c>
      <c r="F304">
        <v>1</v>
      </c>
      <c r="G304">
        <v>12</v>
      </c>
      <c r="H304"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PRESET-EXERCISE-SEATEDREARRAISESWITHBOTTLES-JUMPSTART-1</v>
      </c>
      <c r="I304" s="4" t="s">
        <v>791</v>
      </c>
      <c r="J304" t="s">
        <v>36</v>
      </c>
      <c r="K304" t="s">
        <v>36</v>
      </c>
      <c r="L304" t="s">
        <v>36</v>
      </c>
      <c r="M304" t="s">
        <v>36</v>
      </c>
    </row>
    <row r="305" spans="1:13">
      <c r="A305">
        <v>0</v>
      </c>
      <c r="B305">
        <v>0</v>
      </c>
      <c r="C305">
        <v>0</v>
      </c>
      <c r="D305" t="b">
        <v>0</v>
      </c>
      <c r="E305">
        <v>0</v>
      </c>
      <c r="F305">
        <v>1.5</v>
      </c>
      <c r="G305">
        <v>12</v>
      </c>
      <c r="H305"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PRESET-EXERCISE-SEATEDREARRAISESWITHBOTTLES-REGULAR-0</v>
      </c>
      <c r="I305" s="4" t="s">
        <v>792</v>
      </c>
      <c r="J305" t="s">
        <v>36</v>
      </c>
      <c r="K305" t="s">
        <v>36</v>
      </c>
      <c r="L305" t="s">
        <v>36</v>
      </c>
      <c r="M305" t="s">
        <v>36</v>
      </c>
    </row>
    <row r="306" spans="1:13">
      <c r="A306">
        <v>0</v>
      </c>
      <c r="B306">
        <v>0</v>
      </c>
      <c r="C306">
        <v>0</v>
      </c>
      <c r="D306" t="b">
        <v>0</v>
      </c>
      <c r="E306">
        <v>1</v>
      </c>
      <c r="F306">
        <v>1.5</v>
      </c>
      <c r="G306">
        <v>12</v>
      </c>
      <c r="H306"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PRESET-EXERCISE-SEATEDREARRAISESWITHBOTTLES-REGULAR-1</v>
      </c>
      <c r="I306" s="4" t="s">
        <v>792</v>
      </c>
      <c r="J306" t="s">
        <v>36</v>
      </c>
      <c r="K306" t="s">
        <v>36</v>
      </c>
      <c r="L306" t="s">
        <v>36</v>
      </c>
      <c r="M306" t="s">
        <v>36</v>
      </c>
    </row>
    <row r="307" spans="1:13">
      <c r="A307">
        <v>0</v>
      </c>
      <c r="B307">
        <v>0</v>
      </c>
      <c r="C307">
        <v>0</v>
      </c>
      <c r="D307" t="b">
        <v>0</v>
      </c>
      <c r="E307">
        <v>2</v>
      </c>
      <c r="F307">
        <v>1.5</v>
      </c>
      <c r="G307">
        <v>12</v>
      </c>
      <c r="H307"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PRESET-EXERCISE-SEATEDREARRAISESWITHBOTTLES-REGULAR-2</v>
      </c>
      <c r="I307" s="4" t="s">
        <v>792</v>
      </c>
      <c r="J307" t="s">
        <v>36</v>
      </c>
      <c r="K307" t="s">
        <v>36</v>
      </c>
      <c r="L307" t="s">
        <v>36</v>
      </c>
      <c r="M307" t="s">
        <v>36</v>
      </c>
    </row>
    <row r="308" spans="1:13">
      <c r="A308">
        <v>0</v>
      </c>
      <c r="B308">
        <v>0</v>
      </c>
      <c r="C308">
        <v>0</v>
      </c>
      <c r="D308" t="b">
        <v>0</v>
      </c>
      <c r="E308">
        <v>0</v>
      </c>
      <c r="F308">
        <v>0</v>
      </c>
      <c r="G308">
        <v>15</v>
      </c>
      <c r="H308"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PRESET-EXERCISE-REARARMREACHFROMPUSHUPPOSITION-REGULAR-0</v>
      </c>
      <c r="I308" s="4" t="s">
        <v>793</v>
      </c>
      <c r="J308" t="s">
        <v>36</v>
      </c>
      <c r="K308" t="s">
        <v>36</v>
      </c>
      <c r="L308" t="s">
        <v>36</v>
      </c>
      <c r="M308" t="s">
        <v>36</v>
      </c>
    </row>
    <row r="309" spans="1:13">
      <c r="A309">
        <v>0</v>
      </c>
      <c r="B309">
        <v>0</v>
      </c>
      <c r="C309">
        <v>0</v>
      </c>
      <c r="D309" t="b">
        <v>0</v>
      </c>
      <c r="E309">
        <v>1</v>
      </c>
      <c r="F309">
        <v>0</v>
      </c>
      <c r="G309">
        <v>15</v>
      </c>
      <c r="H309"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PRESET-EXERCISE-REARARMREACHFROMPUSHUPPOSITION-REGULAR-1</v>
      </c>
      <c r="I309" s="4" t="s">
        <v>793</v>
      </c>
      <c r="J309" t="s">
        <v>36</v>
      </c>
      <c r="K309" t="s">
        <v>36</v>
      </c>
      <c r="L309" t="s">
        <v>36</v>
      </c>
      <c r="M309" t="s">
        <v>36</v>
      </c>
    </row>
    <row r="310" spans="1:13">
      <c r="A310">
        <v>0</v>
      </c>
      <c r="B310">
        <v>0</v>
      </c>
      <c r="C310">
        <v>0</v>
      </c>
      <c r="D310" t="b">
        <v>0</v>
      </c>
      <c r="E310">
        <v>2</v>
      </c>
      <c r="F310">
        <v>0</v>
      </c>
      <c r="G310">
        <v>15</v>
      </c>
      <c r="H310"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PRESET-EXERCISE-REARARMREACHFROMPUSHUPPOSITION-REGULAR-2</v>
      </c>
      <c r="I310" s="4" t="s">
        <v>793</v>
      </c>
      <c r="J310" t="s">
        <v>36</v>
      </c>
      <c r="K310" t="s">
        <v>36</v>
      </c>
      <c r="L310" t="s">
        <v>36</v>
      </c>
      <c r="M310" t="s">
        <v>36</v>
      </c>
    </row>
    <row r="311" spans="1:13">
      <c r="A311">
        <v>0</v>
      </c>
      <c r="B311">
        <v>0</v>
      </c>
      <c r="C311">
        <v>0</v>
      </c>
      <c r="D311" t="b">
        <v>0</v>
      </c>
      <c r="E311">
        <v>0</v>
      </c>
      <c r="F311">
        <v>0</v>
      </c>
      <c r="G311">
        <v>8</v>
      </c>
      <c r="H311"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PRESET-EXERCISE-SUPERMANFLYWITHARMABDUCTION-JUMPSTART-0</v>
      </c>
      <c r="I311" s="4" t="s">
        <v>794</v>
      </c>
      <c r="J311" t="s">
        <v>36</v>
      </c>
      <c r="K311" t="s">
        <v>36</v>
      </c>
      <c r="L311" t="s">
        <v>36</v>
      </c>
      <c r="M311" t="s">
        <v>36</v>
      </c>
    </row>
    <row r="312" spans="1:13">
      <c r="A312">
        <v>0</v>
      </c>
      <c r="B312">
        <v>0</v>
      </c>
      <c r="C312">
        <v>0</v>
      </c>
      <c r="D312" t="b">
        <v>0</v>
      </c>
      <c r="E312">
        <v>1</v>
      </c>
      <c r="F312">
        <v>0</v>
      </c>
      <c r="G312">
        <v>8</v>
      </c>
      <c r="H312"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PRESET-EXERCISE-SUPERMANFLYWITHARMABDUCTION-JUMPSTART-1</v>
      </c>
      <c r="I312" s="4" t="s">
        <v>794</v>
      </c>
      <c r="J312" t="s">
        <v>36</v>
      </c>
      <c r="K312" t="s">
        <v>36</v>
      </c>
      <c r="L312" t="s">
        <v>36</v>
      </c>
      <c r="M312" t="s">
        <v>36</v>
      </c>
    </row>
    <row r="313" spans="1:13">
      <c r="A313">
        <v>0</v>
      </c>
      <c r="B313">
        <v>0</v>
      </c>
      <c r="C313">
        <v>0</v>
      </c>
      <c r="D313" t="b">
        <v>0</v>
      </c>
      <c r="E313">
        <v>0</v>
      </c>
      <c r="F313">
        <v>0</v>
      </c>
      <c r="G313">
        <v>12</v>
      </c>
      <c r="H313"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PRESET-EXERCISE-SUPERMANFLYWITHARMABDUCTION-REGULAR-0</v>
      </c>
      <c r="I313" s="4" t="s">
        <v>795</v>
      </c>
      <c r="J313" t="s">
        <v>36</v>
      </c>
      <c r="K313" t="s">
        <v>36</v>
      </c>
      <c r="L313" t="s">
        <v>36</v>
      </c>
      <c r="M313" t="s">
        <v>36</v>
      </c>
    </row>
    <row r="314" spans="1:13">
      <c r="A314">
        <v>0</v>
      </c>
      <c r="B314">
        <v>0</v>
      </c>
      <c r="C314">
        <v>0</v>
      </c>
      <c r="D314" t="b">
        <v>0</v>
      </c>
      <c r="E314">
        <v>1</v>
      </c>
      <c r="F314">
        <v>0</v>
      </c>
      <c r="G314">
        <v>12</v>
      </c>
      <c r="H314"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PRESET-EXERCISE-SUPERMANFLYWITHARMABDUCTION-REGULAR-1</v>
      </c>
      <c r="I314" s="4" t="s">
        <v>795</v>
      </c>
      <c r="J314" t="s">
        <v>36</v>
      </c>
      <c r="K314" t="s">
        <v>36</v>
      </c>
      <c r="L314" t="s">
        <v>36</v>
      </c>
      <c r="M314" t="s">
        <v>36</v>
      </c>
    </row>
    <row r="315" spans="1:13">
      <c r="A315">
        <v>0</v>
      </c>
      <c r="B315">
        <v>0</v>
      </c>
      <c r="C315">
        <v>0</v>
      </c>
      <c r="D315" t="b">
        <v>0</v>
      </c>
      <c r="E315">
        <v>2</v>
      </c>
      <c r="F315">
        <v>0</v>
      </c>
      <c r="G315">
        <v>12</v>
      </c>
      <c r="H315"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PRESET-EXERCISE-SUPERMANFLYWITHARMABDUCTION-REGULAR-2</v>
      </c>
      <c r="I315" s="4" t="s">
        <v>795</v>
      </c>
      <c r="J315" t="s">
        <v>36</v>
      </c>
      <c r="K315" t="s">
        <v>36</v>
      </c>
      <c r="L315" t="s">
        <v>36</v>
      </c>
      <c r="M315" t="s">
        <v>36</v>
      </c>
    </row>
    <row r="316" spans="1:13">
      <c r="A316">
        <v>0</v>
      </c>
      <c r="B316">
        <v>0</v>
      </c>
      <c r="C316">
        <v>0</v>
      </c>
      <c r="D316" t="b">
        <v>0</v>
      </c>
      <c r="E316">
        <v>0</v>
      </c>
      <c r="F316">
        <v>1</v>
      </c>
      <c r="G316">
        <v>12</v>
      </c>
      <c r="H316" t="str">
        <f>IF([1]!TableExerciseMetric[[#This Row],[relExerciseGoal]]&lt;&gt;"NIL",_xlfn.CONCAT([1]!TableExerciseMetric[[#This Row],[relExerciseGoal]],"-",[1]!TableExerciseMetric[[#This Row],[emOrder]]),_xlfn.CONCAT([1]!TableExerciseMetric[[#This Row],[relExerciseStandard]],"-",[1]!TableExerciseMetric[[#This Row],[emOrder]]))</f>
        <v>PRESET-EXERCISE-BANDFACEPULLS-JUMPSTART-0</v>
      </c>
      <c r="I316" s="4" t="s">
        <v>796</v>
      </c>
      <c r="J316" t="s">
        <v>36</v>
      </c>
      <c r="K316" t="s">
        <v>36</v>
      </c>
      <c r="L316" t="s">
        <v>36</v>
      </c>
      <c r="M316" t="s">
        <v>36</v>
      </c>
    </row>
    <row r="317" spans="1:13">
      <c r="A317">
        <v>0</v>
      </c>
      <c r="B317">
        <v>0</v>
      </c>
      <c r="C317">
        <v>0</v>
      </c>
      <c r="D317" t="b">
        <v>0</v>
      </c>
      <c r="E317">
        <v>1</v>
      </c>
      <c r="F317">
        <v>1</v>
      </c>
      <c r="G317">
        <v>12</v>
      </c>
      <c r="H317" t="str">
        <f>IF([1]!TableExerciseMetric[[#This Row],[relExerciseGoal]]&lt;&gt;"NIL",_xlfn.CONCAT([1]!TableExerciseMetric[[#This Row],[relExerciseGoal]],"-",[1]!TableExerciseMetric[[#This Row],[emOrder]]),_xlfn.CONCAT([1]!TableExerciseMetric[[#This Row],[relExerciseStandard]],"-",[1]!TableExerciseMetric[[#This Row],[emOrder]]))</f>
        <v>PRESET-EXERCISE-BANDFACEPULLS-JUMPSTART-1</v>
      </c>
      <c r="I317" s="4" t="s">
        <v>796</v>
      </c>
      <c r="J317" t="s">
        <v>36</v>
      </c>
      <c r="K317" t="s">
        <v>36</v>
      </c>
      <c r="L317" t="s">
        <v>36</v>
      </c>
      <c r="M317" t="s">
        <v>36</v>
      </c>
    </row>
    <row r="318" spans="1:13">
      <c r="A318">
        <v>0</v>
      </c>
      <c r="B318">
        <v>0</v>
      </c>
      <c r="C318">
        <v>0</v>
      </c>
      <c r="D318" t="b">
        <v>0</v>
      </c>
      <c r="E318">
        <v>0</v>
      </c>
      <c r="F318">
        <v>3</v>
      </c>
      <c r="G318">
        <v>12</v>
      </c>
      <c r="H318" t="str">
        <f>IF([1]!TableExerciseMetric[[#This Row],[relExerciseGoal]]&lt;&gt;"NIL",_xlfn.CONCAT([1]!TableExerciseMetric[[#This Row],[relExerciseGoal]],"-",[1]!TableExerciseMetric[[#This Row],[emOrder]]),_xlfn.CONCAT([1]!TableExerciseMetric[[#This Row],[relExerciseStandard]],"-",[1]!TableExerciseMetric[[#This Row],[emOrder]]))</f>
        <v>PRESET-EXERCISE-BANDFACEPULLS-REGULAR-0</v>
      </c>
      <c r="I318" s="4" t="s">
        <v>797</v>
      </c>
      <c r="J318" t="s">
        <v>36</v>
      </c>
      <c r="K318" t="s">
        <v>36</v>
      </c>
      <c r="L318" t="s">
        <v>36</v>
      </c>
      <c r="M318" t="s">
        <v>36</v>
      </c>
    </row>
    <row r="319" spans="1:13">
      <c r="A319">
        <v>0</v>
      </c>
      <c r="B319">
        <v>0</v>
      </c>
      <c r="C319">
        <v>0</v>
      </c>
      <c r="D319" t="b">
        <v>0</v>
      </c>
      <c r="E319">
        <v>1</v>
      </c>
      <c r="F319">
        <v>3</v>
      </c>
      <c r="G319">
        <v>12</v>
      </c>
      <c r="H319" t="str">
        <f>IF([1]!TableExerciseMetric[[#This Row],[relExerciseGoal]]&lt;&gt;"NIL",_xlfn.CONCAT([1]!TableExerciseMetric[[#This Row],[relExerciseGoal]],"-",[1]!TableExerciseMetric[[#This Row],[emOrder]]),_xlfn.CONCAT([1]!TableExerciseMetric[[#This Row],[relExerciseStandard]],"-",[1]!TableExerciseMetric[[#This Row],[emOrder]]))</f>
        <v>PRESET-EXERCISE-BANDFACEPULLS-REGULAR-1</v>
      </c>
      <c r="I319" s="4" t="s">
        <v>797</v>
      </c>
      <c r="J319" t="s">
        <v>36</v>
      </c>
      <c r="K319" t="s">
        <v>36</v>
      </c>
      <c r="L319" t="s">
        <v>36</v>
      </c>
      <c r="M319" t="s">
        <v>36</v>
      </c>
    </row>
    <row r="320" spans="1:13">
      <c r="A320">
        <v>0</v>
      </c>
      <c r="B320">
        <v>0</v>
      </c>
      <c r="C320">
        <v>0</v>
      </c>
      <c r="D320" t="b">
        <v>0</v>
      </c>
      <c r="E320">
        <v>2</v>
      </c>
      <c r="F320">
        <v>3</v>
      </c>
      <c r="G320">
        <v>12</v>
      </c>
      <c r="H320" t="str">
        <f>IF([1]!TableExerciseMetric[[#This Row],[relExerciseGoal]]&lt;&gt;"NIL",_xlfn.CONCAT([1]!TableExerciseMetric[[#This Row],[relExerciseGoal]],"-",[1]!TableExerciseMetric[[#This Row],[emOrder]]),_xlfn.CONCAT([1]!TableExerciseMetric[[#This Row],[relExerciseStandard]],"-",[1]!TableExerciseMetric[[#This Row],[emOrder]]))</f>
        <v>PRESET-EXERCISE-BANDFACEPULLS-REGULAR-2</v>
      </c>
      <c r="I320" s="4" t="s">
        <v>797</v>
      </c>
      <c r="J320" t="s">
        <v>36</v>
      </c>
      <c r="K320" t="s">
        <v>36</v>
      </c>
      <c r="L320" t="s">
        <v>36</v>
      </c>
      <c r="M320" t="s">
        <v>36</v>
      </c>
    </row>
    <row r="321" spans="1:13">
      <c r="A321">
        <v>0</v>
      </c>
      <c r="B321">
        <v>0</v>
      </c>
      <c r="C321">
        <v>0</v>
      </c>
      <c r="D321" t="b">
        <v>0</v>
      </c>
      <c r="E321">
        <v>0</v>
      </c>
      <c r="F321">
        <v>0</v>
      </c>
      <c r="G321">
        <v>15</v>
      </c>
      <c r="H321"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PRESET-EXERCISE-WIDEREVERSEPUSHUPSONLOWBAR-REGULAR-0</v>
      </c>
      <c r="I321" s="4" t="s">
        <v>798</v>
      </c>
      <c r="J321" t="s">
        <v>36</v>
      </c>
      <c r="K321" t="s">
        <v>36</v>
      </c>
      <c r="L321" t="s">
        <v>36</v>
      </c>
      <c r="M321" t="s">
        <v>36</v>
      </c>
    </row>
    <row r="322" spans="1:13">
      <c r="A322">
        <v>0</v>
      </c>
      <c r="B322">
        <v>0</v>
      </c>
      <c r="C322">
        <v>0</v>
      </c>
      <c r="D322" t="b">
        <v>0</v>
      </c>
      <c r="E322">
        <v>1</v>
      </c>
      <c r="F322">
        <v>0</v>
      </c>
      <c r="G322">
        <v>15</v>
      </c>
      <c r="H322"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PRESET-EXERCISE-WIDEREVERSEPUSHUPSONLOWBAR-REGULAR-1</v>
      </c>
      <c r="I322" s="4" t="s">
        <v>798</v>
      </c>
      <c r="J322" t="s">
        <v>36</v>
      </c>
      <c r="K322" t="s">
        <v>36</v>
      </c>
      <c r="L322" t="s">
        <v>36</v>
      </c>
      <c r="M322" t="s">
        <v>36</v>
      </c>
    </row>
    <row r="323" spans="1:13">
      <c r="A323">
        <v>0</v>
      </c>
      <c r="B323">
        <v>0</v>
      </c>
      <c r="C323">
        <v>0</v>
      </c>
      <c r="D323" t="b">
        <v>0</v>
      </c>
      <c r="E323">
        <v>2</v>
      </c>
      <c r="F323">
        <v>0</v>
      </c>
      <c r="G323">
        <v>15</v>
      </c>
      <c r="H323"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PRESET-EXERCISE-WIDEREVERSEPUSHUPSONLOWBAR-REGULAR-2</v>
      </c>
      <c r="I323" s="4" t="s">
        <v>798</v>
      </c>
      <c r="J323" t="s">
        <v>36</v>
      </c>
      <c r="K323" t="s">
        <v>36</v>
      </c>
      <c r="L323" t="s">
        <v>36</v>
      </c>
      <c r="M323" t="s">
        <v>36</v>
      </c>
    </row>
    <row r="324" spans="1:13">
      <c r="A324">
        <v>0</v>
      </c>
      <c r="B324">
        <v>0</v>
      </c>
      <c r="C324">
        <v>0</v>
      </c>
      <c r="D324" t="b">
        <v>0</v>
      </c>
      <c r="E324">
        <v>0</v>
      </c>
      <c r="F324">
        <v>0</v>
      </c>
      <c r="G324">
        <v>10</v>
      </c>
      <c r="H324"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PRESET-EXERCISE-WIDEGRIPPULLUPSWITHELBOWFLARE-ADVANCED-0</v>
      </c>
      <c r="I324" s="4" t="s">
        <v>799</v>
      </c>
      <c r="J324" t="s">
        <v>36</v>
      </c>
      <c r="K324" t="s">
        <v>36</v>
      </c>
      <c r="L324" t="s">
        <v>36</v>
      </c>
      <c r="M324" t="s">
        <v>36</v>
      </c>
    </row>
    <row r="325" spans="1:13">
      <c r="A325">
        <v>0</v>
      </c>
      <c r="B325">
        <v>0</v>
      </c>
      <c r="C325">
        <v>0</v>
      </c>
      <c r="D325" t="b">
        <v>0</v>
      </c>
      <c r="E325">
        <v>1</v>
      </c>
      <c r="F325">
        <v>0</v>
      </c>
      <c r="G325">
        <v>10</v>
      </c>
      <c r="H325"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PRESET-EXERCISE-WIDEGRIPPULLUPSWITHELBOWFLARE-ADVANCED-1</v>
      </c>
      <c r="I325" s="4" t="s">
        <v>799</v>
      </c>
      <c r="J325" t="s">
        <v>36</v>
      </c>
      <c r="K325" t="s">
        <v>36</v>
      </c>
      <c r="L325" t="s">
        <v>36</v>
      </c>
      <c r="M325" t="s">
        <v>36</v>
      </c>
    </row>
    <row r="326" spans="1:13">
      <c r="A326">
        <v>0</v>
      </c>
      <c r="B326">
        <v>0</v>
      </c>
      <c r="C326">
        <v>0</v>
      </c>
      <c r="D326" t="b">
        <v>0</v>
      </c>
      <c r="E326">
        <v>2</v>
      </c>
      <c r="F326">
        <v>0</v>
      </c>
      <c r="G326">
        <v>10</v>
      </c>
      <c r="H326"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PRESET-EXERCISE-WIDEGRIPPULLUPSWITHELBOWFLARE-ADVANCED-2</v>
      </c>
      <c r="I326" s="4" t="s">
        <v>799</v>
      </c>
      <c r="J326" t="s">
        <v>36</v>
      </c>
      <c r="K326" t="s">
        <v>36</v>
      </c>
      <c r="L326" t="s">
        <v>36</v>
      </c>
      <c r="M326" t="s">
        <v>36</v>
      </c>
    </row>
    <row r="327" spans="1:13">
      <c r="A327">
        <v>0</v>
      </c>
      <c r="B327">
        <v>0</v>
      </c>
      <c r="C327">
        <v>0</v>
      </c>
      <c r="D327" t="b">
        <v>0</v>
      </c>
      <c r="E327">
        <v>0</v>
      </c>
      <c r="F327">
        <v>0</v>
      </c>
      <c r="G327">
        <v>15</v>
      </c>
      <c r="H327"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PRESET-EXERCISE-PUSHUPSWITHFEETELEVATED-REGULAR-0</v>
      </c>
      <c r="I327" s="4" t="s">
        <v>800</v>
      </c>
      <c r="J327" t="s">
        <v>36</v>
      </c>
      <c r="K327" t="s">
        <v>36</v>
      </c>
      <c r="L327" t="s">
        <v>36</v>
      </c>
      <c r="M327" t="s">
        <v>36</v>
      </c>
    </row>
    <row r="328" spans="1:13">
      <c r="A328">
        <v>0</v>
      </c>
      <c r="B328">
        <v>0</v>
      </c>
      <c r="C328">
        <v>0</v>
      </c>
      <c r="D328" t="b">
        <v>0</v>
      </c>
      <c r="E328">
        <v>1</v>
      </c>
      <c r="F328">
        <v>0</v>
      </c>
      <c r="G328">
        <v>15</v>
      </c>
      <c r="H328"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PRESET-EXERCISE-PUSHUPSWITHFEETELEVATED-REGULAR-1</v>
      </c>
      <c r="I328" s="4" t="s">
        <v>800</v>
      </c>
      <c r="J328" t="s">
        <v>36</v>
      </c>
      <c r="K328" t="s">
        <v>36</v>
      </c>
      <c r="L328" t="s">
        <v>36</v>
      </c>
      <c r="M328" t="s">
        <v>36</v>
      </c>
    </row>
    <row r="329" spans="1:13">
      <c r="A329">
        <v>0</v>
      </c>
      <c r="B329">
        <v>0</v>
      </c>
      <c r="C329">
        <v>0</v>
      </c>
      <c r="D329" t="b">
        <v>0</v>
      </c>
      <c r="E329">
        <v>2</v>
      </c>
      <c r="F329">
        <v>0</v>
      </c>
      <c r="G329">
        <v>15</v>
      </c>
      <c r="H329"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PRESET-EXERCISE-PUSHUPSWITHFEETELEVATED-REGULAR-2</v>
      </c>
      <c r="I329" s="4" t="s">
        <v>800</v>
      </c>
      <c r="J329" t="s">
        <v>36</v>
      </c>
      <c r="K329" t="s">
        <v>36</v>
      </c>
      <c r="L329" t="s">
        <v>36</v>
      </c>
      <c r="M329" t="s">
        <v>36</v>
      </c>
    </row>
    <row r="330" spans="1:13">
      <c r="A330">
        <v>0</v>
      </c>
      <c r="B330">
        <v>0</v>
      </c>
      <c r="C330">
        <v>0</v>
      </c>
      <c r="D330" t="b">
        <v>0</v>
      </c>
      <c r="E330">
        <v>0</v>
      </c>
      <c r="F330">
        <v>10</v>
      </c>
      <c r="G330">
        <v>12</v>
      </c>
      <c r="H330"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PRESET-EXERCISE-INCLINEDUMBBELLPRESSUSEAPILLOWORBACKPACKFORSUPPORT-REGULAR-0</v>
      </c>
      <c r="I330" s="4" t="s">
        <v>801</v>
      </c>
      <c r="J330" t="s">
        <v>36</v>
      </c>
      <c r="K330" t="s">
        <v>36</v>
      </c>
      <c r="L330" t="s">
        <v>36</v>
      </c>
      <c r="M330" t="s">
        <v>36</v>
      </c>
    </row>
    <row r="331" spans="1:13">
      <c r="A331">
        <v>0</v>
      </c>
      <c r="B331">
        <v>0</v>
      </c>
      <c r="C331">
        <v>0</v>
      </c>
      <c r="D331" t="b">
        <v>0</v>
      </c>
      <c r="E331">
        <v>1</v>
      </c>
      <c r="F331">
        <v>10</v>
      </c>
      <c r="G331">
        <v>12</v>
      </c>
      <c r="H331"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PRESET-EXERCISE-INCLINEDUMBBELLPRESSUSEAPILLOWORBACKPACKFORSUPPORT-REGULAR-1</v>
      </c>
      <c r="I331" s="4" t="s">
        <v>801</v>
      </c>
      <c r="J331" t="s">
        <v>36</v>
      </c>
      <c r="K331" t="s">
        <v>36</v>
      </c>
      <c r="L331" t="s">
        <v>36</v>
      </c>
      <c r="M331" t="s">
        <v>36</v>
      </c>
    </row>
    <row r="332" spans="1:13">
      <c r="A332">
        <v>0</v>
      </c>
      <c r="B332">
        <v>0</v>
      </c>
      <c r="C332">
        <v>0</v>
      </c>
      <c r="D332" t="b">
        <v>0</v>
      </c>
      <c r="E332">
        <v>2</v>
      </c>
      <c r="F332">
        <v>10</v>
      </c>
      <c r="G332">
        <v>12</v>
      </c>
      <c r="H332"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PRESET-EXERCISE-INCLINEDUMBBELLPRESSUSEAPILLOWORBACKPACKFORSUPPORT-REGULAR-2</v>
      </c>
      <c r="I332" s="4" t="s">
        <v>801</v>
      </c>
      <c r="J332" t="s">
        <v>36</v>
      </c>
      <c r="K332" t="s">
        <v>36</v>
      </c>
      <c r="L332" t="s">
        <v>36</v>
      </c>
      <c r="M332" t="s">
        <v>36</v>
      </c>
    </row>
    <row r="333" spans="1:13">
      <c r="A333">
        <v>0</v>
      </c>
      <c r="B333">
        <v>0</v>
      </c>
      <c r="C333">
        <v>0</v>
      </c>
      <c r="D333" t="b">
        <v>0</v>
      </c>
      <c r="E333">
        <v>0</v>
      </c>
      <c r="F333">
        <v>0</v>
      </c>
      <c r="G333">
        <v>12</v>
      </c>
      <c r="H333"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PRESET-EXERCISE-PLANKWITHSHOULDERTAPSANDTORSOTILT-REGULAR-0</v>
      </c>
      <c r="I333" s="4" t="s">
        <v>802</v>
      </c>
      <c r="J333" t="s">
        <v>36</v>
      </c>
      <c r="K333" t="s">
        <v>36</v>
      </c>
      <c r="L333" t="s">
        <v>36</v>
      </c>
      <c r="M333" t="s">
        <v>36</v>
      </c>
    </row>
    <row r="334" spans="1:13">
      <c r="A334">
        <v>0</v>
      </c>
      <c r="B334">
        <v>0</v>
      </c>
      <c r="C334">
        <v>0</v>
      </c>
      <c r="D334" t="b">
        <v>0</v>
      </c>
      <c r="E334">
        <v>1</v>
      </c>
      <c r="F334">
        <v>0</v>
      </c>
      <c r="G334">
        <v>12</v>
      </c>
      <c r="H334"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PRESET-EXERCISE-PLANKWITHSHOULDERTAPSANDTORSOTILT-REGULAR-1</v>
      </c>
      <c r="I334" s="4" t="s">
        <v>802</v>
      </c>
      <c r="J334" t="s">
        <v>36</v>
      </c>
      <c r="K334" t="s">
        <v>36</v>
      </c>
      <c r="L334" t="s">
        <v>36</v>
      </c>
      <c r="M334" t="s">
        <v>36</v>
      </c>
    </row>
    <row r="335" spans="1:13">
      <c r="A335">
        <v>0</v>
      </c>
      <c r="B335">
        <v>0</v>
      </c>
      <c r="C335">
        <v>0</v>
      </c>
      <c r="D335" t="b">
        <v>0</v>
      </c>
      <c r="E335">
        <v>2</v>
      </c>
      <c r="F335">
        <v>0</v>
      </c>
      <c r="G335">
        <v>12</v>
      </c>
      <c r="H335"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PRESET-EXERCISE-PLANKWITHSHOULDERTAPSANDTORSOTILT-REGULAR-2</v>
      </c>
      <c r="I335" s="4" t="s">
        <v>802</v>
      </c>
      <c r="J335" t="s">
        <v>36</v>
      </c>
      <c r="K335" t="s">
        <v>36</v>
      </c>
      <c r="L335" t="s">
        <v>36</v>
      </c>
      <c r="M335" t="s">
        <v>36</v>
      </c>
    </row>
    <row r="336" spans="1:13">
      <c r="A336">
        <v>0</v>
      </c>
      <c r="B336">
        <v>0</v>
      </c>
      <c r="C336">
        <v>0</v>
      </c>
      <c r="D336" t="b">
        <v>0</v>
      </c>
      <c r="E336">
        <v>0</v>
      </c>
      <c r="F336">
        <v>0</v>
      </c>
      <c r="G336">
        <v>12</v>
      </c>
      <c r="H336"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PRESET-EXERCISE-DIAMONDPUSHUPSWITHHIPSELEVATED-ADVANCED-0</v>
      </c>
      <c r="I336" s="4" t="s">
        <v>803</v>
      </c>
      <c r="J336" t="s">
        <v>36</v>
      </c>
      <c r="K336" t="s">
        <v>36</v>
      </c>
      <c r="L336" t="s">
        <v>36</v>
      </c>
      <c r="M336" t="s">
        <v>36</v>
      </c>
    </row>
    <row r="337" spans="1:13">
      <c r="A337">
        <v>0</v>
      </c>
      <c r="B337">
        <v>0</v>
      </c>
      <c r="C337">
        <v>0</v>
      </c>
      <c r="D337" t="b">
        <v>0</v>
      </c>
      <c r="E337">
        <v>1</v>
      </c>
      <c r="F337">
        <v>0</v>
      </c>
      <c r="G337">
        <v>12</v>
      </c>
      <c r="H337"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PRESET-EXERCISE-DIAMONDPUSHUPSWITHHIPSELEVATED-ADVANCED-1</v>
      </c>
      <c r="I337" s="4" t="s">
        <v>803</v>
      </c>
      <c r="J337" t="s">
        <v>36</v>
      </c>
      <c r="K337" t="s">
        <v>36</v>
      </c>
      <c r="L337" t="s">
        <v>36</v>
      </c>
      <c r="M337" t="s">
        <v>36</v>
      </c>
    </row>
    <row r="338" spans="1:13">
      <c r="A338">
        <v>0</v>
      </c>
      <c r="B338">
        <v>0</v>
      </c>
      <c r="C338">
        <v>0</v>
      </c>
      <c r="D338" t="b">
        <v>0</v>
      </c>
      <c r="E338">
        <v>2</v>
      </c>
      <c r="F338">
        <v>0</v>
      </c>
      <c r="G338">
        <v>12</v>
      </c>
      <c r="H338"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PRESET-EXERCISE-DIAMONDPUSHUPSWITHHIPSELEVATED-ADVANCED-2</v>
      </c>
      <c r="I338" s="4" t="s">
        <v>803</v>
      </c>
      <c r="J338" t="s">
        <v>36</v>
      </c>
      <c r="K338" t="s">
        <v>36</v>
      </c>
      <c r="L338" t="s">
        <v>36</v>
      </c>
      <c r="M338" t="s">
        <v>36</v>
      </c>
    </row>
    <row r="339" spans="1:13">
      <c r="A339">
        <v>0</v>
      </c>
      <c r="B339">
        <v>0</v>
      </c>
      <c r="C339">
        <v>0</v>
      </c>
      <c r="D339" t="b">
        <v>0</v>
      </c>
      <c r="E339">
        <v>0</v>
      </c>
      <c r="F339">
        <v>1</v>
      </c>
      <c r="G339">
        <v>12</v>
      </c>
      <c r="H339"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PRESET-EXERCISE-RESISTANCEBANDPRESSUPWARDATANANGLEWHILESTANDING-JUMPSTART-0</v>
      </c>
      <c r="I339" s="4" t="s">
        <v>804</v>
      </c>
      <c r="J339" t="s">
        <v>36</v>
      </c>
      <c r="K339" t="s">
        <v>36</v>
      </c>
      <c r="L339" t="s">
        <v>36</v>
      </c>
      <c r="M339" t="s">
        <v>36</v>
      </c>
    </row>
    <row r="340" spans="1:13">
      <c r="A340">
        <v>0</v>
      </c>
      <c r="B340">
        <v>0</v>
      </c>
      <c r="C340">
        <v>0</v>
      </c>
      <c r="D340" t="b">
        <v>0</v>
      </c>
      <c r="E340">
        <v>1</v>
      </c>
      <c r="F340">
        <v>1</v>
      </c>
      <c r="G340">
        <v>12</v>
      </c>
      <c r="H340"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PRESET-EXERCISE-RESISTANCEBANDPRESSUPWARDATANANGLEWHILESTANDING-JUMPSTART-1</v>
      </c>
      <c r="I340" s="4" t="s">
        <v>804</v>
      </c>
      <c r="J340" t="s">
        <v>36</v>
      </c>
      <c r="K340" t="s">
        <v>36</v>
      </c>
      <c r="L340" t="s">
        <v>36</v>
      </c>
      <c r="M340" t="s">
        <v>36</v>
      </c>
    </row>
    <row r="341" spans="1:13">
      <c r="A341">
        <v>0</v>
      </c>
      <c r="B341">
        <v>0</v>
      </c>
      <c r="C341">
        <v>0</v>
      </c>
      <c r="D341" t="b">
        <v>0</v>
      </c>
      <c r="E341">
        <v>0</v>
      </c>
      <c r="F341">
        <v>3</v>
      </c>
      <c r="G341">
        <v>12</v>
      </c>
      <c r="H341"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PRESET-EXERCISE-RESISTANCEBANDPRESSUPWARDATANANGLEWHILESTANDING-REGULAR-0</v>
      </c>
      <c r="I341" s="4" t="s">
        <v>805</v>
      </c>
      <c r="J341" t="s">
        <v>36</v>
      </c>
      <c r="K341" t="s">
        <v>36</v>
      </c>
      <c r="L341" t="s">
        <v>36</v>
      </c>
      <c r="M341" t="s">
        <v>36</v>
      </c>
    </row>
    <row r="342" spans="1:13">
      <c r="A342">
        <v>0</v>
      </c>
      <c r="B342">
        <v>0</v>
      </c>
      <c r="C342">
        <v>0</v>
      </c>
      <c r="D342" t="b">
        <v>0</v>
      </c>
      <c r="E342">
        <v>1</v>
      </c>
      <c r="F342">
        <v>3</v>
      </c>
      <c r="G342">
        <v>12</v>
      </c>
      <c r="H342"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PRESET-EXERCISE-RESISTANCEBANDPRESSUPWARDATANANGLEWHILESTANDING-REGULAR-1</v>
      </c>
      <c r="I342" s="4" t="s">
        <v>805</v>
      </c>
      <c r="J342" t="s">
        <v>36</v>
      </c>
      <c r="K342" t="s">
        <v>36</v>
      </c>
      <c r="L342" t="s">
        <v>36</v>
      </c>
      <c r="M342" t="s">
        <v>36</v>
      </c>
    </row>
    <row r="343" spans="1:13">
      <c r="A343">
        <v>0</v>
      </c>
      <c r="B343">
        <v>0</v>
      </c>
      <c r="C343">
        <v>0</v>
      </c>
      <c r="D343" t="b">
        <v>0</v>
      </c>
      <c r="E343">
        <v>2</v>
      </c>
      <c r="F343">
        <v>3</v>
      </c>
      <c r="G343">
        <v>12</v>
      </c>
      <c r="H343"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PRESET-EXERCISE-RESISTANCEBANDPRESSUPWARDATANANGLEWHILESTANDING-REGULAR-2</v>
      </c>
      <c r="I343" s="4" t="s">
        <v>805</v>
      </c>
      <c r="J343" t="s">
        <v>36</v>
      </c>
      <c r="K343" t="s">
        <v>36</v>
      </c>
      <c r="L343" t="s">
        <v>36</v>
      </c>
      <c r="M343" t="s">
        <v>36</v>
      </c>
    </row>
    <row r="344" spans="1:13">
      <c r="A344">
        <v>0</v>
      </c>
      <c r="B344">
        <v>0</v>
      </c>
      <c r="C344">
        <v>0</v>
      </c>
      <c r="D344" t="b">
        <v>0</v>
      </c>
      <c r="E344">
        <v>0</v>
      </c>
      <c r="F344">
        <v>0</v>
      </c>
      <c r="G344">
        <v>15</v>
      </c>
      <c r="H344"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PRESET-EXERCISE-BENCHPUSHUPSWITHFEETONTHEBENCH-REGULAR-0</v>
      </c>
      <c r="I344" s="4" t="s">
        <v>806</v>
      </c>
      <c r="J344" t="s">
        <v>36</v>
      </c>
      <c r="K344" t="s">
        <v>36</v>
      </c>
      <c r="L344" t="s">
        <v>36</v>
      </c>
      <c r="M344" t="s">
        <v>36</v>
      </c>
    </row>
    <row r="345" spans="1:13">
      <c r="A345">
        <v>0</v>
      </c>
      <c r="B345">
        <v>0</v>
      </c>
      <c r="C345">
        <v>0</v>
      </c>
      <c r="D345" t="b">
        <v>0</v>
      </c>
      <c r="E345">
        <v>1</v>
      </c>
      <c r="F345">
        <v>0</v>
      </c>
      <c r="G345">
        <v>15</v>
      </c>
      <c r="H345"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PRESET-EXERCISE-BENCHPUSHUPSWITHFEETONTHEBENCH-REGULAR-1</v>
      </c>
      <c r="I345" s="4" t="s">
        <v>806</v>
      </c>
      <c r="J345" t="s">
        <v>36</v>
      </c>
      <c r="K345" t="s">
        <v>36</v>
      </c>
      <c r="L345" t="s">
        <v>36</v>
      </c>
      <c r="M345" t="s">
        <v>36</v>
      </c>
    </row>
    <row r="346" spans="1:13">
      <c r="A346">
        <v>0</v>
      </c>
      <c r="B346">
        <v>0</v>
      </c>
      <c r="C346">
        <v>0</v>
      </c>
      <c r="D346" t="b">
        <v>0</v>
      </c>
      <c r="E346">
        <v>2</v>
      </c>
      <c r="F346">
        <v>0</v>
      </c>
      <c r="G346">
        <v>15</v>
      </c>
      <c r="H346"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PRESET-EXERCISE-BENCHPUSHUPSWITHFEETONTHEBENCH-REGULAR-2</v>
      </c>
      <c r="I346" s="4" t="s">
        <v>806</v>
      </c>
      <c r="J346" t="s">
        <v>36</v>
      </c>
      <c r="K346" t="s">
        <v>36</v>
      </c>
      <c r="L346" t="s">
        <v>36</v>
      </c>
      <c r="M346" t="s">
        <v>36</v>
      </c>
    </row>
    <row r="347" spans="1:13">
      <c r="A347">
        <v>0</v>
      </c>
      <c r="B347">
        <v>0</v>
      </c>
      <c r="C347">
        <v>0</v>
      </c>
      <c r="D347" t="b">
        <v>0</v>
      </c>
      <c r="E347">
        <v>0</v>
      </c>
      <c r="F347">
        <v>0</v>
      </c>
      <c r="G347">
        <v>12</v>
      </c>
      <c r="H347"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PRESET-EXERCISE-PULLUPBARPUSHUPSWITHLEGSELEVATED-ADVANCED-0</v>
      </c>
      <c r="I347" s="4" t="s">
        <v>807</v>
      </c>
      <c r="J347" t="s">
        <v>36</v>
      </c>
      <c r="K347" t="s">
        <v>36</v>
      </c>
      <c r="L347" t="s">
        <v>36</v>
      </c>
      <c r="M347" t="s">
        <v>36</v>
      </c>
    </row>
    <row r="348" spans="1:13">
      <c r="A348">
        <v>0</v>
      </c>
      <c r="B348">
        <v>0</v>
      </c>
      <c r="C348">
        <v>0</v>
      </c>
      <c r="D348" t="b">
        <v>0</v>
      </c>
      <c r="E348">
        <v>1</v>
      </c>
      <c r="F348">
        <v>0</v>
      </c>
      <c r="G348">
        <v>12</v>
      </c>
      <c r="H348"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PRESET-EXERCISE-PULLUPBARPUSHUPSWITHLEGSELEVATED-ADVANCED-1</v>
      </c>
      <c r="I348" s="4" t="s">
        <v>807</v>
      </c>
      <c r="J348" t="s">
        <v>36</v>
      </c>
      <c r="K348" t="s">
        <v>36</v>
      </c>
      <c r="L348" t="s">
        <v>36</v>
      </c>
      <c r="M348" t="s">
        <v>36</v>
      </c>
    </row>
    <row r="349" spans="1:13">
      <c r="A349">
        <v>0</v>
      </c>
      <c r="B349">
        <v>0</v>
      </c>
      <c r="C349">
        <v>0</v>
      </c>
      <c r="D349" t="b">
        <v>0</v>
      </c>
      <c r="E349">
        <v>2</v>
      </c>
      <c r="F349">
        <v>0</v>
      </c>
      <c r="G349">
        <v>12</v>
      </c>
      <c r="H349"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PRESET-EXERCISE-PULLUPBARPUSHUPSWITHLEGSELEVATED-ADVANCED-2</v>
      </c>
      <c r="I349" s="4" t="s">
        <v>807</v>
      </c>
      <c r="J349" t="s">
        <v>36</v>
      </c>
      <c r="K349" t="s">
        <v>36</v>
      </c>
      <c r="L349" t="s">
        <v>36</v>
      </c>
      <c r="M349" t="s">
        <v>36</v>
      </c>
    </row>
    <row r="350" spans="1:13">
      <c r="A350">
        <v>0</v>
      </c>
      <c r="B350">
        <v>0</v>
      </c>
      <c r="C350">
        <v>0</v>
      </c>
      <c r="D350" t="b">
        <v>0</v>
      </c>
      <c r="E350">
        <v>0</v>
      </c>
      <c r="F350">
        <v>0</v>
      </c>
      <c r="G350">
        <v>12</v>
      </c>
      <c r="H350"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PRESET-EXERCISE-INCLINEWALLPUSHUPSUPWARD-JUMPSTART-0</v>
      </c>
      <c r="I350" s="4" t="s">
        <v>808</v>
      </c>
      <c r="J350" t="s">
        <v>36</v>
      </c>
      <c r="K350" t="s">
        <v>36</v>
      </c>
      <c r="L350" t="s">
        <v>36</v>
      </c>
      <c r="M350" t="s">
        <v>36</v>
      </c>
    </row>
    <row r="351" spans="1:13">
      <c r="A351">
        <v>0</v>
      </c>
      <c r="B351">
        <v>0</v>
      </c>
      <c r="C351">
        <v>0</v>
      </c>
      <c r="D351" t="b">
        <v>0</v>
      </c>
      <c r="E351">
        <v>1</v>
      </c>
      <c r="F351">
        <v>0</v>
      </c>
      <c r="G351">
        <v>12</v>
      </c>
      <c r="H351"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PRESET-EXERCISE-INCLINEWALLPUSHUPSUPWARD-JUMPSTART-1</v>
      </c>
      <c r="I351" s="4" t="s">
        <v>808</v>
      </c>
      <c r="J351" t="s">
        <v>36</v>
      </c>
      <c r="K351" t="s">
        <v>36</v>
      </c>
      <c r="L351" t="s">
        <v>36</v>
      </c>
      <c r="M351" t="s">
        <v>36</v>
      </c>
    </row>
    <row r="352" spans="1:13">
      <c r="A352">
        <v>0</v>
      </c>
      <c r="B352">
        <v>0</v>
      </c>
      <c r="C352">
        <v>0</v>
      </c>
      <c r="D352" t="b">
        <v>0</v>
      </c>
      <c r="E352">
        <v>0</v>
      </c>
      <c r="F352">
        <v>0</v>
      </c>
      <c r="G352">
        <v>12</v>
      </c>
      <c r="H352"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PRESET-EXERCISE-INCLINEWALLPUSHUPSUPWARD-REGULAR-0</v>
      </c>
      <c r="I352" s="4" t="s">
        <v>809</v>
      </c>
      <c r="J352" t="s">
        <v>36</v>
      </c>
      <c r="K352" t="s">
        <v>36</v>
      </c>
      <c r="L352" t="s">
        <v>36</v>
      </c>
      <c r="M352" t="s">
        <v>36</v>
      </c>
    </row>
    <row r="353" spans="1:13">
      <c r="A353">
        <v>0</v>
      </c>
      <c r="B353">
        <v>0</v>
      </c>
      <c r="C353">
        <v>0</v>
      </c>
      <c r="D353" t="b">
        <v>0</v>
      </c>
      <c r="E353">
        <v>1</v>
      </c>
      <c r="F353">
        <v>0</v>
      </c>
      <c r="G353">
        <v>12</v>
      </c>
      <c r="H353"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PRESET-EXERCISE-INCLINEWALLPUSHUPSUPWARD-REGULAR-1</v>
      </c>
      <c r="I353" s="4" t="s">
        <v>809</v>
      </c>
      <c r="J353" t="s">
        <v>36</v>
      </c>
      <c r="K353" t="s">
        <v>36</v>
      </c>
      <c r="L353" t="s">
        <v>36</v>
      </c>
      <c r="M353" t="s">
        <v>36</v>
      </c>
    </row>
    <row r="354" spans="1:13">
      <c r="A354">
        <v>0</v>
      </c>
      <c r="B354">
        <v>0</v>
      </c>
      <c r="C354">
        <v>0</v>
      </c>
      <c r="D354" t="b">
        <v>0</v>
      </c>
      <c r="E354">
        <v>2</v>
      </c>
      <c r="F354">
        <v>0</v>
      </c>
      <c r="G354">
        <v>12</v>
      </c>
      <c r="H354"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PRESET-EXERCISE-INCLINEWALLPUSHUPSUPWARD-REGULAR-2</v>
      </c>
      <c r="I354" s="4" t="s">
        <v>809</v>
      </c>
      <c r="J354" t="s">
        <v>36</v>
      </c>
      <c r="K354" t="s">
        <v>36</v>
      </c>
      <c r="L354" t="s">
        <v>36</v>
      </c>
      <c r="M354" t="s">
        <v>36</v>
      </c>
    </row>
    <row r="355" spans="1:13">
      <c r="A355">
        <v>0</v>
      </c>
      <c r="B355">
        <v>0</v>
      </c>
      <c r="C355">
        <v>0</v>
      </c>
      <c r="D355" t="b">
        <v>0</v>
      </c>
      <c r="E355">
        <v>0</v>
      </c>
      <c r="F355">
        <v>0</v>
      </c>
      <c r="G355">
        <v>12</v>
      </c>
      <c r="H355"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PRESET-EXERCISE-RAILINGPUSHUPSWITHFOCUSONUPPERCHEST-REGULAR-0</v>
      </c>
      <c r="I355" s="4" t="s">
        <v>810</v>
      </c>
      <c r="J355" t="s">
        <v>36</v>
      </c>
      <c r="K355" t="s">
        <v>36</v>
      </c>
      <c r="L355" t="s">
        <v>36</v>
      </c>
      <c r="M355" t="s">
        <v>36</v>
      </c>
    </row>
    <row r="356" spans="1:13">
      <c r="A356">
        <v>0</v>
      </c>
      <c r="B356">
        <v>0</v>
      </c>
      <c r="C356">
        <v>0</v>
      </c>
      <c r="D356" t="b">
        <v>0</v>
      </c>
      <c r="E356">
        <v>1</v>
      </c>
      <c r="F356">
        <v>0</v>
      </c>
      <c r="G356">
        <v>12</v>
      </c>
      <c r="H356"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PRESET-EXERCISE-RAILINGPUSHUPSWITHFOCUSONUPPERCHEST-REGULAR-1</v>
      </c>
      <c r="I356" s="4" t="s">
        <v>810</v>
      </c>
      <c r="J356" t="s">
        <v>36</v>
      </c>
      <c r="K356" t="s">
        <v>36</v>
      </c>
      <c r="L356" t="s">
        <v>36</v>
      </c>
      <c r="M356" t="s">
        <v>36</v>
      </c>
    </row>
    <row r="357" spans="1:13">
      <c r="A357">
        <v>0</v>
      </c>
      <c r="B357">
        <v>0</v>
      </c>
      <c r="C357">
        <v>0</v>
      </c>
      <c r="D357" t="b">
        <v>0</v>
      </c>
      <c r="E357">
        <v>2</v>
      </c>
      <c r="F357">
        <v>0</v>
      </c>
      <c r="G357">
        <v>12</v>
      </c>
      <c r="H357"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PRESET-EXERCISE-RAILINGPUSHUPSWITHFOCUSONUPPERCHEST-REGULAR-2</v>
      </c>
      <c r="I357" s="4" t="s">
        <v>810</v>
      </c>
      <c r="J357" t="s">
        <v>36</v>
      </c>
      <c r="K357" t="s">
        <v>36</v>
      </c>
      <c r="L357" t="s">
        <v>36</v>
      </c>
      <c r="M357" t="s">
        <v>36</v>
      </c>
    </row>
    <row r="358" spans="1:13">
      <c r="A358">
        <v>0</v>
      </c>
      <c r="B358">
        <v>0</v>
      </c>
      <c r="C358">
        <v>0</v>
      </c>
      <c r="D358" t="b">
        <v>0</v>
      </c>
      <c r="E358">
        <v>0</v>
      </c>
      <c r="F358">
        <v>1</v>
      </c>
      <c r="G358">
        <v>12</v>
      </c>
      <c r="H358"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PRESET-EXERCISE-RESISTANCEBANDINCLINEPRESSWHILESTANDING-JUMPSTART-0</v>
      </c>
      <c r="I358" s="4" t="s">
        <v>811</v>
      </c>
      <c r="J358" t="s">
        <v>36</v>
      </c>
      <c r="K358" t="s">
        <v>36</v>
      </c>
      <c r="L358" t="s">
        <v>36</v>
      </c>
      <c r="M358" t="s">
        <v>36</v>
      </c>
    </row>
    <row r="359" spans="1:13">
      <c r="A359">
        <v>0</v>
      </c>
      <c r="B359">
        <v>0</v>
      </c>
      <c r="C359">
        <v>0</v>
      </c>
      <c r="D359" t="b">
        <v>0</v>
      </c>
      <c r="E359">
        <v>1</v>
      </c>
      <c r="F359">
        <v>1</v>
      </c>
      <c r="G359">
        <v>12</v>
      </c>
      <c r="H359"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PRESET-EXERCISE-RESISTANCEBANDINCLINEPRESSWHILESTANDING-JUMPSTART-1</v>
      </c>
      <c r="I359" s="4" t="s">
        <v>811</v>
      </c>
      <c r="J359" t="s">
        <v>36</v>
      </c>
      <c r="K359" t="s">
        <v>36</v>
      </c>
      <c r="L359" t="s">
        <v>36</v>
      </c>
      <c r="M359" t="s">
        <v>36</v>
      </c>
    </row>
    <row r="360" spans="1:13">
      <c r="A360">
        <v>0</v>
      </c>
      <c r="B360">
        <v>0</v>
      </c>
      <c r="C360">
        <v>0</v>
      </c>
      <c r="D360" t="b">
        <v>0</v>
      </c>
      <c r="E360">
        <v>0</v>
      </c>
      <c r="F360">
        <v>3</v>
      </c>
      <c r="G360">
        <v>12</v>
      </c>
      <c r="H360"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PRESET-EXERCISE-RESISTANCEBANDINCLINEPRESSWHILESTANDING-REGULAR-0</v>
      </c>
      <c r="I360" s="4" t="s">
        <v>812</v>
      </c>
      <c r="J360" t="s">
        <v>36</v>
      </c>
      <c r="K360" t="s">
        <v>36</v>
      </c>
      <c r="L360" t="s">
        <v>36</v>
      </c>
      <c r="M360" t="s">
        <v>36</v>
      </c>
    </row>
    <row r="361" spans="1:13">
      <c r="A361">
        <v>0</v>
      </c>
      <c r="B361">
        <v>0</v>
      </c>
      <c r="C361">
        <v>0</v>
      </c>
      <c r="D361" t="b">
        <v>0</v>
      </c>
      <c r="E361">
        <v>1</v>
      </c>
      <c r="F361">
        <v>3</v>
      </c>
      <c r="G361">
        <v>12</v>
      </c>
      <c r="H361"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PRESET-EXERCISE-RESISTANCEBANDINCLINEPRESSWHILESTANDING-REGULAR-1</v>
      </c>
      <c r="I361" s="4" t="s">
        <v>812</v>
      </c>
      <c r="J361" t="s">
        <v>36</v>
      </c>
      <c r="K361" t="s">
        <v>36</v>
      </c>
      <c r="L361" t="s">
        <v>36</v>
      </c>
      <c r="M361" t="s">
        <v>36</v>
      </c>
    </row>
    <row r="362" spans="1:13">
      <c r="A362">
        <v>0</v>
      </c>
      <c r="B362">
        <v>0</v>
      </c>
      <c r="C362">
        <v>0</v>
      </c>
      <c r="D362" t="b">
        <v>0</v>
      </c>
      <c r="E362">
        <v>2</v>
      </c>
      <c r="F362">
        <v>3</v>
      </c>
      <c r="G362">
        <v>12</v>
      </c>
      <c r="H362"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PRESET-EXERCISE-RESISTANCEBANDINCLINEPRESSWHILESTANDING-REGULAR-2</v>
      </c>
      <c r="I362" s="4" t="s">
        <v>812</v>
      </c>
      <c r="J362" t="s">
        <v>36</v>
      </c>
      <c r="K362" t="s">
        <v>36</v>
      </c>
      <c r="L362" t="s">
        <v>36</v>
      </c>
      <c r="M362" t="s">
        <v>36</v>
      </c>
    </row>
    <row r="363" spans="1:13">
      <c r="A363">
        <v>0</v>
      </c>
      <c r="B363">
        <v>0</v>
      </c>
      <c r="C363">
        <v>0</v>
      </c>
      <c r="D363" t="b">
        <v>0</v>
      </c>
      <c r="E363">
        <v>0</v>
      </c>
      <c r="F363">
        <v>70</v>
      </c>
      <c r="G363">
        <v>10</v>
      </c>
      <c r="H363"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PRESET-EXERCISE-INCLINEBARBELLPRESS-ADVANCED-0</v>
      </c>
      <c r="I363" s="4" t="s">
        <v>813</v>
      </c>
      <c r="J363" t="s">
        <v>36</v>
      </c>
      <c r="K363" t="s">
        <v>36</v>
      </c>
      <c r="L363" t="s">
        <v>36</v>
      </c>
      <c r="M363" t="s">
        <v>36</v>
      </c>
    </row>
    <row r="364" spans="1:13">
      <c r="A364">
        <v>0</v>
      </c>
      <c r="B364">
        <v>0</v>
      </c>
      <c r="C364">
        <v>0</v>
      </c>
      <c r="D364" t="b">
        <v>0</v>
      </c>
      <c r="E364">
        <v>1</v>
      </c>
      <c r="F364">
        <v>70</v>
      </c>
      <c r="G364">
        <v>10</v>
      </c>
      <c r="H364"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PRESET-EXERCISE-INCLINEBARBELLPRESS-ADVANCED-1</v>
      </c>
      <c r="I364" s="4" t="s">
        <v>813</v>
      </c>
      <c r="J364" t="s">
        <v>36</v>
      </c>
      <c r="K364" t="s">
        <v>36</v>
      </c>
      <c r="L364" t="s">
        <v>36</v>
      </c>
      <c r="M364" t="s">
        <v>36</v>
      </c>
    </row>
    <row r="365" spans="1:13">
      <c r="A365">
        <v>0</v>
      </c>
      <c r="B365">
        <v>0</v>
      </c>
      <c r="C365">
        <v>0</v>
      </c>
      <c r="D365" t="b">
        <v>0</v>
      </c>
      <c r="E365">
        <v>2</v>
      </c>
      <c r="F365">
        <v>70</v>
      </c>
      <c r="G365">
        <v>10</v>
      </c>
      <c r="H365"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PRESET-EXERCISE-INCLINEBARBELLPRESS-ADVANCED-2</v>
      </c>
      <c r="I365" s="4" t="s">
        <v>813</v>
      </c>
      <c r="J365" t="s">
        <v>36</v>
      </c>
      <c r="K365" t="s">
        <v>36</v>
      </c>
      <c r="L365" t="s">
        <v>36</v>
      </c>
      <c r="M365" t="s">
        <v>36</v>
      </c>
    </row>
    <row r="366" spans="1:13">
      <c r="A366">
        <v>0</v>
      </c>
      <c r="B366">
        <v>0</v>
      </c>
      <c r="C366">
        <v>0</v>
      </c>
      <c r="D366" t="b">
        <v>0</v>
      </c>
      <c r="E366">
        <v>0</v>
      </c>
      <c r="F366">
        <v>10</v>
      </c>
      <c r="G366">
        <v>12</v>
      </c>
      <c r="H366"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PRESET-EXERCISE-INCLINEDUMBBELLFLY-REGULAR-0</v>
      </c>
      <c r="I366" s="4" t="s">
        <v>814</v>
      </c>
      <c r="J366" t="s">
        <v>36</v>
      </c>
      <c r="K366" t="s">
        <v>36</v>
      </c>
      <c r="L366" t="s">
        <v>36</v>
      </c>
      <c r="M366" t="s">
        <v>36</v>
      </c>
    </row>
    <row r="367" spans="1:13">
      <c r="A367">
        <v>0</v>
      </c>
      <c r="B367">
        <v>0</v>
      </c>
      <c r="C367">
        <v>0</v>
      </c>
      <c r="D367" t="b">
        <v>0</v>
      </c>
      <c r="E367">
        <v>1</v>
      </c>
      <c r="F367">
        <v>10</v>
      </c>
      <c r="G367">
        <v>12</v>
      </c>
      <c r="H367"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PRESET-EXERCISE-INCLINEDUMBBELLFLY-REGULAR-1</v>
      </c>
      <c r="I367" s="4" t="s">
        <v>814</v>
      </c>
      <c r="J367" t="s">
        <v>36</v>
      </c>
      <c r="K367" t="s">
        <v>36</v>
      </c>
      <c r="L367" t="s">
        <v>36</v>
      </c>
      <c r="M367" t="s">
        <v>36</v>
      </c>
    </row>
    <row r="368" spans="1:13">
      <c r="A368">
        <v>0</v>
      </c>
      <c r="B368">
        <v>0</v>
      </c>
      <c r="C368">
        <v>0</v>
      </c>
      <c r="D368" t="b">
        <v>0</v>
      </c>
      <c r="E368">
        <v>2</v>
      </c>
      <c r="F368">
        <v>10</v>
      </c>
      <c r="G368">
        <v>12</v>
      </c>
      <c r="H368"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PRESET-EXERCISE-INCLINEDUMBBELLFLY-REGULAR-2</v>
      </c>
      <c r="I368" s="4" t="s">
        <v>814</v>
      </c>
      <c r="J368" t="s">
        <v>36</v>
      </c>
      <c r="K368" t="s">
        <v>36</v>
      </c>
      <c r="L368" t="s">
        <v>36</v>
      </c>
      <c r="M368" t="s">
        <v>36</v>
      </c>
    </row>
    <row r="369" spans="1:13">
      <c r="A369">
        <v>0</v>
      </c>
      <c r="B369">
        <v>0</v>
      </c>
      <c r="C369">
        <v>0</v>
      </c>
      <c r="D369" t="b">
        <v>0</v>
      </c>
      <c r="E369">
        <v>0</v>
      </c>
      <c r="F369">
        <v>10</v>
      </c>
      <c r="G369">
        <v>15</v>
      </c>
      <c r="H369"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PRESET-EXERCISE-HIGHTOLOWCABLECROSSOVER-REGULAR-0</v>
      </c>
      <c r="I369" s="4" t="s">
        <v>815</v>
      </c>
      <c r="J369" t="s">
        <v>36</v>
      </c>
      <c r="K369" t="s">
        <v>36</v>
      </c>
      <c r="L369" t="s">
        <v>36</v>
      </c>
      <c r="M369" t="s">
        <v>36</v>
      </c>
    </row>
    <row r="370" spans="1:13">
      <c r="A370">
        <v>0</v>
      </c>
      <c r="B370">
        <v>0</v>
      </c>
      <c r="C370">
        <v>0</v>
      </c>
      <c r="D370" t="b">
        <v>0</v>
      </c>
      <c r="E370">
        <v>1</v>
      </c>
      <c r="F370">
        <v>10</v>
      </c>
      <c r="G370">
        <v>15</v>
      </c>
      <c r="H370"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PRESET-EXERCISE-HIGHTOLOWCABLECROSSOVER-REGULAR-1</v>
      </c>
      <c r="I370" s="4" t="s">
        <v>815</v>
      </c>
      <c r="J370" t="s">
        <v>36</v>
      </c>
      <c r="K370" t="s">
        <v>36</v>
      </c>
      <c r="L370" t="s">
        <v>36</v>
      </c>
      <c r="M370" t="s">
        <v>36</v>
      </c>
    </row>
    <row r="371" spans="1:13">
      <c r="A371">
        <v>0</v>
      </c>
      <c r="B371">
        <v>0</v>
      </c>
      <c r="C371">
        <v>0</v>
      </c>
      <c r="D371" t="b">
        <v>0</v>
      </c>
      <c r="E371">
        <v>2</v>
      </c>
      <c r="F371">
        <v>10</v>
      </c>
      <c r="G371">
        <v>15</v>
      </c>
      <c r="H371"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PRESET-EXERCISE-HIGHTOLOWCABLECROSSOVER-REGULAR-2</v>
      </c>
      <c r="I371" s="4" t="s">
        <v>815</v>
      </c>
      <c r="J371" t="s">
        <v>36</v>
      </c>
      <c r="K371" t="s">
        <v>36</v>
      </c>
      <c r="L371" t="s">
        <v>36</v>
      </c>
      <c r="M371" t="s">
        <v>36</v>
      </c>
    </row>
    <row r="372" spans="1:13">
      <c r="A372">
        <v>0</v>
      </c>
      <c r="B372">
        <v>0</v>
      </c>
      <c r="C372">
        <v>0</v>
      </c>
      <c r="D372" t="b">
        <v>0</v>
      </c>
      <c r="E372">
        <v>0</v>
      </c>
      <c r="F372">
        <v>40</v>
      </c>
      <c r="G372">
        <v>12</v>
      </c>
      <c r="H372"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PRESET-EXERCISE-SMITHMACHINEINCLINEPRESS-REGULAR-0</v>
      </c>
      <c r="I372" s="4" t="s">
        <v>816</v>
      </c>
      <c r="J372" t="s">
        <v>36</v>
      </c>
      <c r="K372" t="s">
        <v>36</v>
      </c>
      <c r="L372" t="s">
        <v>36</v>
      </c>
      <c r="M372" t="s">
        <v>36</v>
      </c>
    </row>
    <row r="373" spans="1:13">
      <c r="A373">
        <v>0</v>
      </c>
      <c r="B373">
        <v>0</v>
      </c>
      <c r="C373">
        <v>0</v>
      </c>
      <c r="D373" t="b">
        <v>0</v>
      </c>
      <c r="E373">
        <v>1</v>
      </c>
      <c r="F373">
        <v>40</v>
      </c>
      <c r="G373">
        <v>12</v>
      </c>
      <c r="H373"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PRESET-EXERCISE-SMITHMACHINEINCLINEPRESS-REGULAR-1</v>
      </c>
      <c r="I373" s="4" t="s">
        <v>816</v>
      </c>
      <c r="J373" t="s">
        <v>36</v>
      </c>
      <c r="K373" t="s">
        <v>36</v>
      </c>
      <c r="L373" t="s">
        <v>36</v>
      </c>
      <c r="M373" t="s">
        <v>36</v>
      </c>
    </row>
    <row r="374" spans="1:13">
      <c r="A374">
        <v>0</v>
      </c>
      <c r="B374">
        <v>0</v>
      </c>
      <c r="C374">
        <v>0</v>
      </c>
      <c r="D374" t="b">
        <v>0</v>
      </c>
      <c r="E374">
        <v>2</v>
      </c>
      <c r="F374">
        <v>40</v>
      </c>
      <c r="G374">
        <v>12</v>
      </c>
      <c r="H374"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PRESET-EXERCISE-SMITHMACHINEINCLINEPRESS-REGULAR-2</v>
      </c>
      <c r="I374" s="4" t="s">
        <v>816</v>
      </c>
      <c r="J374" t="s">
        <v>36</v>
      </c>
      <c r="K374" t="s">
        <v>36</v>
      </c>
      <c r="L374" t="s">
        <v>36</v>
      </c>
      <c r="M374" t="s">
        <v>36</v>
      </c>
    </row>
    <row r="375" spans="1:13">
      <c r="A375">
        <v>0</v>
      </c>
      <c r="B375">
        <v>0</v>
      </c>
      <c r="C375">
        <v>0</v>
      </c>
      <c r="D375" t="b">
        <v>0</v>
      </c>
      <c r="E375">
        <v>0</v>
      </c>
      <c r="F375">
        <v>0</v>
      </c>
      <c r="G375">
        <v>20</v>
      </c>
      <c r="H375"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PRESET-EXERCISE-STANDARDPUSHUPS-REGULAR-0</v>
      </c>
      <c r="I375" s="4" t="s">
        <v>817</v>
      </c>
      <c r="J375" t="s">
        <v>36</v>
      </c>
      <c r="K375" t="s">
        <v>36</v>
      </c>
      <c r="L375" t="s">
        <v>36</v>
      </c>
      <c r="M375" t="s">
        <v>36</v>
      </c>
    </row>
    <row r="376" spans="1:13">
      <c r="A376">
        <v>0</v>
      </c>
      <c r="B376">
        <v>0</v>
      </c>
      <c r="C376">
        <v>0</v>
      </c>
      <c r="D376" t="b">
        <v>0</v>
      </c>
      <c r="E376">
        <v>1</v>
      </c>
      <c r="F376">
        <v>0</v>
      </c>
      <c r="G376">
        <v>20</v>
      </c>
      <c r="H376"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PRESET-EXERCISE-STANDARDPUSHUPS-REGULAR-1</v>
      </c>
      <c r="I376" s="4" t="s">
        <v>817</v>
      </c>
      <c r="J376" t="s">
        <v>36</v>
      </c>
      <c r="K376" t="s">
        <v>36</v>
      </c>
      <c r="L376" t="s">
        <v>36</v>
      </c>
      <c r="M376" t="s">
        <v>36</v>
      </c>
    </row>
    <row r="377" spans="1:13">
      <c r="A377">
        <v>0</v>
      </c>
      <c r="B377">
        <v>0</v>
      </c>
      <c r="C377">
        <v>0</v>
      </c>
      <c r="D377" t="b">
        <v>0</v>
      </c>
      <c r="E377">
        <v>2</v>
      </c>
      <c r="F377">
        <v>0</v>
      </c>
      <c r="G377">
        <v>20</v>
      </c>
      <c r="H377"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PRESET-EXERCISE-STANDARDPUSHUPS-REGULAR-2</v>
      </c>
      <c r="I377" s="4" t="s">
        <v>817</v>
      </c>
      <c r="J377" t="s">
        <v>36</v>
      </c>
      <c r="K377" t="s">
        <v>36</v>
      </c>
      <c r="L377" t="s">
        <v>36</v>
      </c>
      <c r="M377" t="s">
        <v>36</v>
      </c>
    </row>
    <row r="378" spans="1:13">
      <c r="A378">
        <v>0</v>
      </c>
      <c r="B378">
        <v>0</v>
      </c>
      <c r="C378">
        <v>0</v>
      </c>
      <c r="D378" t="b">
        <v>0</v>
      </c>
      <c r="E378">
        <v>0</v>
      </c>
      <c r="F378">
        <v>1</v>
      </c>
      <c r="G378">
        <v>12</v>
      </c>
      <c r="H37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PRESET-EXERCISE-RESISTANCEBANDCHESTPRESS-JUMPSTART-0</v>
      </c>
      <c r="I378" s="4" t="s">
        <v>818</v>
      </c>
      <c r="J378" t="s">
        <v>36</v>
      </c>
      <c r="K378" t="s">
        <v>36</v>
      </c>
      <c r="L378" t="s">
        <v>36</v>
      </c>
      <c r="M378" t="s">
        <v>36</v>
      </c>
    </row>
    <row r="379" spans="1:13">
      <c r="A379">
        <v>0</v>
      </c>
      <c r="B379">
        <v>0</v>
      </c>
      <c r="C379">
        <v>0</v>
      </c>
      <c r="D379" t="b">
        <v>0</v>
      </c>
      <c r="E379">
        <v>1</v>
      </c>
      <c r="F379">
        <v>1</v>
      </c>
      <c r="G379">
        <v>12</v>
      </c>
      <c r="H37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PRESET-EXERCISE-RESISTANCEBANDCHESTPRESS-JUMPSTART-1</v>
      </c>
      <c r="I379" s="4" t="s">
        <v>818</v>
      </c>
      <c r="J379" t="s">
        <v>36</v>
      </c>
      <c r="K379" t="s">
        <v>36</v>
      </c>
      <c r="L379" t="s">
        <v>36</v>
      </c>
      <c r="M379" t="s">
        <v>36</v>
      </c>
    </row>
    <row r="380" spans="1:13">
      <c r="A380">
        <v>0</v>
      </c>
      <c r="B380">
        <v>0</v>
      </c>
      <c r="C380">
        <v>0</v>
      </c>
      <c r="D380" t="b">
        <v>0</v>
      </c>
      <c r="E380">
        <v>0</v>
      </c>
      <c r="F380">
        <v>3</v>
      </c>
      <c r="G380">
        <v>12</v>
      </c>
      <c r="H38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PRESET-EXERCISE-RESISTANCEBANDCHESTPRESS-REGULAR-0</v>
      </c>
      <c r="I380" s="4" t="s">
        <v>819</v>
      </c>
      <c r="J380" t="s">
        <v>36</v>
      </c>
      <c r="K380" t="s">
        <v>36</v>
      </c>
      <c r="L380" t="s">
        <v>36</v>
      </c>
      <c r="M380" t="s">
        <v>36</v>
      </c>
    </row>
    <row r="381" spans="1:13">
      <c r="A381">
        <v>0</v>
      </c>
      <c r="B381">
        <v>0</v>
      </c>
      <c r="C381">
        <v>0</v>
      </c>
      <c r="D381" t="b">
        <v>0</v>
      </c>
      <c r="E381">
        <v>1</v>
      </c>
      <c r="F381">
        <v>3</v>
      </c>
      <c r="G381">
        <v>12</v>
      </c>
      <c r="H38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PRESET-EXERCISE-RESISTANCEBANDCHESTPRESS-REGULAR-1</v>
      </c>
      <c r="I381" s="4" t="s">
        <v>819</v>
      </c>
      <c r="J381" t="s">
        <v>36</v>
      </c>
      <c r="K381" t="s">
        <v>36</v>
      </c>
      <c r="L381" t="s">
        <v>36</v>
      </c>
      <c r="M381" t="s">
        <v>36</v>
      </c>
    </row>
    <row r="382" spans="1:13">
      <c r="A382">
        <v>0</v>
      </c>
      <c r="B382">
        <v>0</v>
      </c>
      <c r="C382">
        <v>0</v>
      </c>
      <c r="D382" t="b">
        <v>0</v>
      </c>
      <c r="E382">
        <v>2</v>
      </c>
      <c r="F382">
        <v>3</v>
      </c>
      <c r="G382">
        <v>12</v>
      </c>
      <c r="H382"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PRESET-EXERCISE-RESISTANCEBANDCHESTPRESS-REGULAR-2</v>
      </c>
      <c r="I382" s="4" t="s">
        <v>819</v>
      </c>
      <c r="J382" t="s">
        <v>36</v>
      </c>
      <c r="K382" t="s">
        <v>36</v>
      </c>
      <c r="L382" t="s">
        <v>36</v>
      </c>
      <c r="M382" t="s">
        <v>36</v>
      </c>
    </row>
    <row r="383" spans="1:13">
      <c r="A383">
        <v>0</v>
      </c>
      <c r="B383">
        <v>0</v>
      </c>
      <c r="C383">
        <v>0</v>
      </c>
      <c r="D383" t="b">
        <v>0</v>
      </c>
      <c r="E383">
        <v>0</v>
      </c>
      <c r="F383">
        <v>1</v>
      </c>
      <c r="G383">
        <v>12</v>
      </c>
      <c r="H383"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PRESET-EXERCISE-RESISTANCEBANDFLYLYINGDOWN-JUMPSTART-0</v>
      </c>
      <c r="I383" s="4" t="s">
        <v>820</v>
      </c>
      <c r="J383" t="s">
        <v>36</v>
      </c>
      <c r="K383" t="s">
        <v>36</v>
      </c>
      <c r="L383" t="s">
        <v>36</v>
      </c>
      <c r="M383" t="s">
        <v>36</v>
      </c>
    </row>
    <row r="384" spans="1:13">
      <c r="A384">
        <v>0</v>
      </c>
      <c r="B384">
        <v>0</v>
      </c>
      <c r="C384">
        <v>0</v>
      </c>
      <c r="D384" t="b">
        <v>0</v>
      </c>
      <c r="E384">
        <v>1</v>
      </c>
      <c r="F384">
        <v>1</v>
      </c>
      <c r="G384">
        <v>12</v>
      </c>
      <c r="H384"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PRESET-EXERCISE-RESISTANCEBANDFLYLYINGDOWN-JUMPSTART-1</v>
      </c>
      <c r="I384" s="4" t="s">
        <v>820</v>
      </c>
      <c r="J384" t="s">
        <v>36</v>
      </c>
      <c r="K384" t="s">
        <v>36</v>
      </c>
      <c r="L384" t="s">
        <v>36</v>
      </c>
      <c r="M384" t="s">
        <v>36</v>
      </c>
    </row>
    <row r="385" spans="1:13">
      <c r="A385">
        <v>0</v>
      </c>
      <c r="B385">
        <v>0</v>
      </c>
      <c r="C385">
        <v>0</v>
      </c>
      <c r="D385" t="b">
        <v>0</v>
      </c>
      <c r="E385">
        <v>0</v>
      </c>
      <c r="F385">
        <v>3</v>
      </c>
      <c r="G385">
        <v>12</v>
      </c>
      <c r="H385"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PRESET-EXERCISE-RESISTANCEBANDFLYLYINGDOWN-REGULAR-0</v>
      </c>
      <c r="I385" s="4" t="s">
        <v>821</v>
      </c>
      <c r="J385" t="s">
        <v>36</v>
      </c>
      <c r="K385" t="s">
        <v>36</v>
      </c>
      <c r="L385" t="s">
        <v>36</v>
      </c>
      <c r="M385" t="s">
        <v>36</v>
      </c>
    </row>
    <row r="386" spans="1:13">
      <c r="A386">
        <v>0</v>
      </c>
      <c r="B386">
        <v>0</v>
      </c>
      <c r="C386">
        <v>0</v>
      </c>
      <c r="D386" t="b">
        <v>0</v>
      </c>
      <c r="E386">
        <v>1</v>
      </c>
      <c r="F386">
        <v>3</v>
      </c>
      <c r="G386">
        <v>12</v>
      </c>
      <c r="H386"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PRESET-EXERCISE-RESISTANCEBANDFLYLYINGDOWN-REGULAR-1</v>
      </c>
      <c r="I386" s="4" t="s">
        <v>821</v>
      </c>
      <c r="J386" t="s">
        <v>36</v>
      </c>
      <c r="K386" t="s">
        <v>36</v>
      </c>
      <c r="L386" t="s">
        <v>36</v>
      </c>
      <c r="M386" t="s">
        <v>36</v>
      </c>
    </row>
    <row r="387" spans="1:13">
      <c r="A387">
        <v>0</v>
      </c>
      <c r="B387">
        <v>0</v>
      </c>
      <c r="C387">
        <v>0</v>
      </c>
      <c r="D387" t="b">
        <v>0</v>
      </c>
      <c r="E387">
        <v>2</v>
      </c>
      <c r="F387">
        <v>3</v>
      </c>
      <c r="G387">
        <v>12</v>
      </c>
      <c r="H387"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PRESET-EXERCISE-RESISTANCEBANDFLYLYINGDOWN-REGULAR-2</v>
      </c>
      <c r="I387" s="4" t="s">
        <v>821</v>
      </c>
      <c r="J387" t="s">
        <v>36</v>
      </c>
      <c r="K387" t="s">
        <v>36</v>
      </c>
      <c r="L387" t="s">
        <v>36</v>
      </c>
      <c r="M387" t="s">
        <v>36</v>
      </c>
    </row>
    <row r="388" spans="1:13">
      <c r="A388">
        <v>0</v>
      </c>
      <c r="B388">
        <v>0</v>
      </c>
      <c r="C388">
        <v>0</v>
      </c>
      <c r="D388" t="b">
        <v>0</v>
      </c>
      <c r="E388">
        <v>0</v>
      </c>
      <c r="F388">
        <v>0.5</v>
      </c>
      <c r="G388">
        <v>12</v>
      </c>
      <c r="H388"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PRESET-EXERCISE-FORWARDARMRAISEWITHBOTTLESORDUMBBELLS-JUMPSTART-0</v>
      </c>
      <c r="I388" s="4" t="s">
        <v>822</v>
      </c>
      <c r="J388" t="s">
        <v>36</v>
      </c>
      <c r="K388" t="s">
        <v>36</v>
      </c>
      <c r="L388" t="s">
        <v>36</v>
      </c>
      <c r="M388" t="s">
        <v>36</v>
      </c>
    </row>
    <row r="389" spans="1:13">
      <c r="A389">
        <v>0</v>
      </c>
      <c r="B389">
        <v>0</v>
      </c>
      <c r="C389">
        <v>0</v>
      </c>
      <c r="D389" t="b">
        <v>0</v>
      </c>
      <c r="E389">
        <v>1</v>
      </c>
      <c r="F389">
        <v>0.5</v>
      </c>
      <c r="G389">
        <v>12</v>
      </c>
      <c r="H389"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PRESET-EXERCISE-FORWARDARMRAISEWITHBOTTLESORDUMBBELLS-JUMPSTART-1</v>
      </c>
      <c r="I389" s="4" t="s">
        <v>822</v>
      </c>
      <c r="J389" t="s">
        <v>36</v>
      </c>
      <c r="K389" t="s">
        <v>36</v>
      </c>
      <c r="L389" t="s">
        <v>36</v>
      </c>
      <c r="M389" t="s">
        <v>36</v>
      </c>
    </row>
    <row r="390" spans="1:13">
      <c r="A390">
        <v>0</v>
      </c>
      <c r="B390">
        <v>0</v>
      </c>
      <c r="C390">
        <v>0</v>
      </c>
      <c r="D390" t="b">
        <v>0</v>
      </c>
      <c r="E390">
        <v>0</v>
      </c>
      <c r="F390">
        <v>2</v>
      </c>
      <c r="G390">
        <v>12</v>
      </c>
      <c r="H390"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PRESET-EXERCISE-FORWARDARMRAISEWITHBOTTLESORDUMBBELLS-REGULAR-0</v>
      </c>
      <c r="I390" s="4" t="s">
        <v>823</v>
      </c>
      <c r="J390" t="s">
        <v>36</v>
      </c>
      <c r="K390" t="s">
        <v>36</v>
      </c>
      <c r="L390" t="s">
        <v>36</v>
      </c>
      <c r="M390" t="s">
        <v>36</v>
      </c>
    </row>
    <row r="391" spans="1:13">
      <c r="A391">
        <v>0</v>
      </c>
      <c r="B391">
        <v>0</v>
      </c>
      <c r="C391">
        <v>0</v>
      </c>
      <c r="D391" t="b">
        <v>0</v>
      </c>
      <c r="E391">
        <v>1</v>
      </c>
      <c r="F391">
        <v>2</v>
      </c>
      <c r="G391">
        <v>12</v>
      </c>
      <c r="H391"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PRESET-EXERCISE-FORWARDARMRAISEWITHBOTTLESORDUMBBELLS-REGULAR-1</v>
      </c>
      <c r="I391" s="4" t="s">
        <v>823</v>
      </c>
      <c r="J391" t="s">
        <v>36</v>
      </c>
      <c r="K391" t="s">
        <v>36</v>
      </c>
      <c r="L391" t="s">
        <v>36</v>
      </c>
      <c r="M391" t="s">
        <v>36</v>
      </c>
    </row>
    <row r="392" spans="1:13">
      <c r="A392">
        <v>0</v>
      </c>
      <c r="B392">
        <v>0</v>
      </c>
      <c r="C392">
        <v>0</v>
      </c>
      <c r="D392" t="b">
        <v>0</v>
      </c>
      <c r="E392">
        <v>2</v>
      </c>
      <c r="F392">
        <v>2</v>
      </c>
      <c r="G392">
        <v>12</v>
      </c>
      <c r="H392"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PRESET-EXERCISE-FORWARDARMRAISEWITHBOTTLESORDUMBBELLS-REGULAR-2</v>
      </c>
      <c r="I392" s="4" t="s">
        <v>823</v>
      </c>
      <c r="J392" t="s">
        <v>36</v>
      </c>
      <c r="K392" t="s">
        <v>36</v>
      </c>
      <c r="L392" t="s">
        <v>36</v>
      </c>
      <c r="M392" t="s">
        <v>36</v>
      </c>
    </row>
    <row r="393" spans="1:13">
      <c r="A393">
        <v>0</v>
      </c>
      <c r="B393">
        <v>0</v>
      </c>
      <c r="C393">
        <v>0</v>
      </c>
      <c r="D393" t="b">
        <v>0</v>
      </c>
      <c r="E393">
        <v>0</v>
      </c>
      <c r="F393">
        <v>0</v>
      </c>
      <c r="G393">
        <v>10</v>
      </c>
      <c r="H393"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PRESET-EXERCISE-PARALLELBARDIPSINNEUTRALPOSITION-ADVANCED-0</v>
      </c>
      <c r="I393" s="4" t="s">
        <v>824</v>
      </c>
      <c r="J393" t="s">
        <v>36</v>
      </c>
      <c r="K393" t="s">
        <v>36</v>
      </c>
      <c r="L393" t="s">
        <v>36</v>
      </c>
      <c r="M393" t="s">
        <v>36</v>
      </c>
    </row>
    <row r="394" spans="1:13">
      <c r="A394">
        <v>0</v>
      </c>
      <c r="B394">
        <v>0</v>
      </c>
      <c r="C394">
        <v>0</v>
      </c>
      <c r="D394" t="b">
        <v>0</v>
      </c>
      <c r="E394">
        <v>1</v>
      </c>
      <c r="F394">
        <v>0</v>
      </c>
      <c r="G394">
        <v>10</v>
      </c>
      <c r="H394"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PRESET-EXERCISE-PARALLELBARDIPSINNEUTRALPOSITION-ADVANCED-1</v>
      </c>
      <c r="I394" s="4" t="s">
        <v>824</v>
      </c>
      <c r="J394" t="s">
        <v>36</v>
      </c>
      <c r="K394" t="s">
        <v>36</v>
      </c>
      <c r="L394" t="s">
        <v>36</v>
      </c>
      <c r="M394" t="s">
        <v>36</v>
      </c>
    </row>
    <row r="395" spans="1:13">
      <c r="A395">
        <v>0</v>
      </c>
      <c r="B395">
        <v>0</v>
      </c>
      <c r="C395">
        <v>0</v>
      </c>
      <c r="D395" t="b">
        <v>0</v>
      </c>
      <c r="E395">
        <v>2</v>
      </c>
      <c r="F395">
        <v>0</v>
      </c>
      <c r="G395">
        <v>10</v>
      </c>
      <c r="H395"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PRESET-EXERCISE-PARALLELBARDIPSINNEUTRALPOSITION-ADVANCED-2</v>
      </c>
      <c r="I395" s="4" t="s">
        <v>824</v>
      </c>
      <c r="J395" t="s">
        <v>36</v>
      </c>
      <c r="K395" t="s">
        <v>36</v>
      </c>
      <c r="L395" t="s">
        <v>36</v>
      </c>
      <c r="M395" t="s">
        <v>36</v>
      </c>
    </row>
    <row r="396" spans="1:13">
      <c r="A396">
        <v>0</v>
      </c>
      <c r="B396">
        <v>0</v>
      </c>
      <c r="C396">
        <v>0</v>
      </c>
      <c r="D396" t="b">
        <v>0</v>
      </c>
      <c r="E396">
        <v>0</v>
      </c>
      <c r="F396">
        <v>0</v>
      </c>
      <c r="G396">
        <v>10</v>
      </c>
      <c r="H396"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PRESET-EXERCISE-PULLUPSWITHWIDEGRIPFOCUSINGONCHEST-ADVANCED-0</v>
      </c>
      <c r="I396" s="4" t="s">
        <v>825</v>
      </c>
      <c r="J396" t="s">
        <v>36</v>
      </c>
      <c r="K396" t="s">
        <v>36</v>
      </c>
      <c r="L396" t="s">
        <v>36</v>
      </c>
      <c r="M396" t="s">
        <v>36</v>
      </c>
    </row>
    <row r="397" spans="1:13">
      <c r="A397">
        <v>0</v>
      </c>
      <c r="B397">
        <v>0</v>
      </c>
      <c r="C397">
        <v>0</v>
      </c>
      <c r="D397" t="b">
        <v>0</v>
      </c>
      <c r="E397">
        <v>1</v>
      </c>
      <c r="F397">
        <v>0</v>
      </c>
      <c r="G397">
        <v>10</v>
      </c>
      <c r="H397"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PRESET-EXERCISE-PULLUPSWITHWIDEGRIPFOCUSINGONCHEST-ADVANCED-1</v>
      </c>
      <c r="I397" s="4" t="s">
        <v>825</v>
      </c>
      <c r="J397" t="s">
        <v>36</v>
      </c>
      <c r="K397" t="s">
        <v>36</v>
      </c>
      <c r="L397" t="s">
        <v>36</v>
      </c>
      <c r="M397" t="s">
        <v>36</v>
      </c>
    </row>
    <row r="398" spans="1:13">
      <c r="A398">
        <v>0</v>
      </c>
      <c r="B398">
        <v>0</v>
      </c>
      <c r="C398">
        <v>0</v>
      </c>
      <c r="D398" t="b">
        <v>0</v>
      </c>
      <c r="E398">
        <v>2</v>
      </c>
      <c r="F398">
        <v>0</v>
      </c>
      <c r="G398">
        <v>10</v>
      </c>
      <c r="H398"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PRESET-EXERCISE-PULLUPSWITHWIDEGRIPFOCUSINGONCHEST-ADVANCED-2</v>
      </c>
      <c r="I398" s="4" t="s">
        <v>825</v>
      </c>
      <c r="J398" t="s">
        <v>36</v>
      </c>
      <c r="K398" t="s">
        <v>36</v>
      </c>
      <c r="L398" t="s">
        <v>36</v>
      </c>
      <c r="M398" t="s">
        <v>36</v>
      </c>
    </row>
    <row r="399" spans="1:13">
      <c r="A399">
        <v>0</v>
      </c>
      <c r="B399">
        <v>0</v>
      </c>
      <c r="C399">
        <v>0</v>
      </c>
      <c r="D399" t="b">
        <v>0</v>
      </c>
      <c r="E399">
        <v>0</v>
      </c>
      <c r="F399">
        <v>0</v>
      </c>
      <c r="G399">
        <v>12</v>
      </c>
      <c r="H399"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PRESET-EXERCISE-BENCHPUSHUPSWITHHANDSONTHEBENCH-JUMPSTART-0</v>
      </c>
      <c r="I399" s="4" t="s">
        <v>826</v>
      </c>
      <c r="J399" t="s">
        <v>36</v>
      </c>
      <c r="K399" t="s">
        <v>36</v>
      </c>
      <c r="L399" t="s">
        <v>36</v>
      </c>
      <c r="M399" t="s">
        <v>36</v>
      </c>
    </row>
    <row r="400" spans="1:13">
      <c r="A400">
        <v>0</v>
      </c>
      <c r="B400">
        <v>0</v>
      </c>
      <c r="C400">
        <v>0</v>
      </c>
      <c r="D400" t="b">
        <v>0</v>
      </c>
      <c r="E400">
        <v>1</v>
      </c>
      <c r="F400">
        <v>0</v>
      </c>
      <c r="G400">
        <v>12</v>
      </c>
      <c r="H400"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PRESET-EXERCISE-BENCHPUSHUPSWITHHANDSONTHEBENCH-JUMPSTART-1</v>
      </c>
      <c r="I400" s="4" t="s">
        <v>826</v>
      </c>
      <c r="J400" t="s">
        <v>36</v>
      </c>
      <c r="K400" t="s">
        <v>36</v>
      </c>
      <c r="L400" t="s">
        <v>36</v>
      </c>
      <c r="M400" t="s">
        <v>36</v>
      </c>
    </row>
    <row r="401" spans="1:13">
      <c r="A401">
        <v>0</v>
      </c>
      <c r="B401">
        <v>0</v>
      </c>
      <c r="C401">
        <v>0</v>
      </c>
      <c r="D401" t="b">
        <v>0</v>
      </c>
      <c r="E401">
        <v>0</v>
      </c>
      <c r="F401">
        <v>0</v>
      </c>
      <c r="G401">
        <v>12</v>
      </c>
      <c r="H401"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PRESET-EXERCISE-BENCHPUSHUPSWITHHANDSONTHEBENCH-REGULAR-0</v>
      </c>
      <c r="I401" s="4" t="s">
        <v>827</v>
      </c>
      <c r="J401" t="s">
        <v>36</v>
      </c>
      <c r="K401" t="s">
        <v>36</v>
      </c>
      <c r="L401" t="s">
        <v>36</v>
      </c>
      <c r="M401" t="s">
        <v>36</v>
      </c>
    </row>
    <row r="402" spans="1:13">
      <c r="A402">
        <v>0</v>
      </c>
      <c r="B402">
        <v>0</v>
      </c>
      <c r="C402">
        <v>0</v>
      </c>
      <c r="D402" t="b">
        <v>0</v>
      </c>
      <c r="E402">
        <v>1</v>
      </c>
      <c r="F402">
        <v>0</v>
      </c>
      <c r="G402">
        <v>12</v>
      </c>
      <c r="H402"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PRESET-EXERCISE-BENCHPUSHUPSWITHHANDSONTHEBENCH-REGULAR-1</v>
      </c>
      <c r="I402" s="4" t="s">
        <v>827</v>
      </c>
      <c r="J402" t="s">
        <v>36</v>
      </c>
      <c r="K402" t="s">
        <v>36</v>
      </c>
      <c r="L402" t="s">
        <v>36</v>
      </c>
      <c r="M402" t="s">
        <v>36</v>
      </c>
    </row>
    <row r="403" spans="1:13">
      <c r="A403">
        <v>0</v>
      </c>
      <c r="B403">
        <v>0</v>
      </c>
      <c r="C403">
        <v>0</v>
      </c>
      <c r="D403" t="b">
        <v>0</v>
      </c>
      <c r="E403">
        <v>2</v>
      </c>
      <c r="F403">
        <v>0</v>
      </c>
      <c r="G403">
        <v>12</v>
      </c>
      <c r="H403"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PRESET-EXERCISE-BENCHPUSHUPSWITHHANDSONTHEBENCH-REGULAR-2</v>
      </c>
      <c r="I403" s="4" t="s">
        <v>827</v>
      </c>
      <c r="J403" t="s">
        <v>36</v>
      </c>
      <c r="K403" t="s">
        <v>36</v>
      </c>
      <c r="L403" t="s">
        <v>36</v>
      </c>
      <c r="M403" t="s">
        <v>36</v>
      </c>
    </row>
    <row r="404" spans="1:13">
      <c r="A404">
        <v>0</v>
      </c>
      <c r="B404">
        <v>0</v>
      </c>
      <c r="C404">
        <v>0</v>
      </c>
      <c r="D404" t="b">
        <v>0</v>
      </c>
      <c r="E404">
        <v>0</v>
      </c>
      <c r="F404">
        <v>0</v>
      </c>
      <c r="G404">
        <v>8</v>
      </c>
      <c r="H404"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PRESET-EXERCISE-PUSHUPSWITHBALLROLLBETWEENHANDS-REGULAR-0</v>
      </c>
      <c r="I404" s="4" t="s">
        <v>828</v>
      </c>
      <c r="J404" t="s">
        <v>36</v>
      </c>
      <c r="K404" t="s">
        <v>36</v>
      </c>
      <c r="L404" t="s">
        <v>36</v>
      </c>
      <c r="M404" t="s">
        <v>36</v>
      </c>
    </row>
    <row r="405" spans="1:13">
      <c r="A405">
        <v>0</v>
      </c>
      <c r="B405">
        <v>0</v>
      </c>
      <c r="C405">
        <v>0</v>
      </c>
      <c r="D405" t="b">
        <v>0</v>
      </c>
      <c r="E405">
        <v>1</v>
      </c>
      <c r="F405">
        <v>0</v>
      </c>
      <c r="G405">
        <v>8</v>
      </c>
      <c r="H405"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PRESET-EXERCISE-PUSHUPSWITHBALLROLLBETWEENHANDS-REGULAR-1</v>
      </c>
      <c r="I405" s="4" t="s">
        <v>828</v>
      </c>
      <c r="J405" t="s">
        <v>36</v>
      </c>
      <c r="K405" t="s">
        <v>36</v>
      </c>
      <c r="L405" t="s">
        <v>36</v>
      </c>
      <c r="M405" t="s">
        <v>36</v>
      </c>
    </row>
    <row r="406" spans="1:13">
      <c r="A406">
        <v>0</v>
      </c>
      <c r="B406">
        <v>0</v>
      </c>
      <c r="C406">
        <v>0</v>
      </c>
      <c r="D406" t="b">
        <v>0</v>
      </c>
      <c r="E406">
        <v>2</v>
      </c>
      <c r="F406">
        <v>0</v>
      </c>
      <c r="G406">
        <v>8</v>
      </c>
      <c r="H406"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PRESET-EXERCISE-PUSHUPSWITHBALLROLLBETWEENHANDS-REGULAR-2</v>
      </c>
      <c r="I406" s="4" t="s">
        <v>828</v>
      </c>
      <c r="J406" t="s">
        <v>36</v>
      </c>
      <c r="K406" t="s">
        <v>36</v>
      </c>
      <c r="L406" t="s">
        <v>36</v>
      </c>
      <c r="M406" t="s">
        <v>36</v>
      </c>
    </row>
    <row r="407" spans="1:13">
      <c r="A407">
        <v>0</v>
      </c>
      <c r="B407">
        <v>0</v>
      </c>
      <c r="C407">
        <v>0</v>
      </c>
      <c r="D407" t="b">
        <v>0</v>
      </c>
      <c r="E407">
        <v>0</v>
      </c>
      <c r="F407">
        <v>1</v>
      </c>
      <c r="G407">
        <v>12</v>
      </c>
      <c r="H407"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PRESET-EXERCISE-RESISTANCEBANDCHESTPRESSWHILESTANDING-JUMPSTART-0</v>
      </c>
      <c r="I407" s="4" t="s">
        <v>829</v>
      </c>
      <c r="J407" t="s">
        <v>36</v>
      </c>
      <c r="K407" t="s">
        <v>36</v>
      </c>
      <c r="L407" t="s">
        <v>36</v>
      </c>
      <c r="M407" t="s">
        <v>36</v>
      </c>
    </row>
    <row r="408" spans="1:13">
      <c r="A408">
        <v>0</v>
      </c>
      <c r="B408">
        <v>0</v>
      </c>
      <c r="C408">
        <v>0</v>
      </c>
      <c r="D408" t="b">
        <v>0</v>
      </c>
      <c r="E408">
        <v>1</v>
      </c>
      <c r="F408">
        <v>1</v>
      </c>
      <c r="G408">
        <v>12</v>
      </c>
      <c r="H40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PRESET-EXERCISE-RESISTANCEBANDCHESTPRESSWHILESTANDING-JUMPSTART-1</v>
      </c>
      <c r="I408" s="4" t="s">
        <v>829</v>
      </c>
      <c r="J408" t="s">
        <v>36</v>
      </c>
      <c r="K408" t="s">
        <v>36</v>
      </c>
      <c r="L408" t="s">
        <v>36</v>
      </c>
      <c r="M408" t="s">
        <v>36</v>
      </c>
    </row>
    <row r="409" spans="1:13">
      <c r="A409">
        <v>0</v>
      </c>
      <c r="B409">
        <v>0</v>
      </c>
      <c r="C409">
        <v>0</v>
      </c>
      <c r="D409" t="b">
        <v>0</v>
      </c>
      <c r="E409">
        <v>0</v>
      </c>
      <c r="F409">
        <v>3</v>
      </c>
      <c r="G409">
        <v>12</v>
      </c>
      <c r="H40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PRESET-EXERCISE-RESISTANCEBANDCHESTPRESSWHILESTANDING-REGULAR-0</v>
      </c>
      <c r="I409" s="4" t="s">
        <v>830</v>
      </c>
      <c r="J409" t="s">
        <v>36</v>
      </c>
      <c r="K409" t="s">
        <v>36</v>
      </c>
      <c r="L409" t="s">
        <v>36</v>
      </c>
      <c r="M409" t="s">
        <v>36</v>
      </c>
    </row>
    <row r="410" spans="1:13">
      <c r="A410">
        <v>0</v>
      </c>
      <c r="B410">
        <v>0</v>
      </c>
      <c r="C410">
        <v>0</v>
      </c>
      <c r="D410" t="b">
        <v>0</v>
      </c>
      <c r="E410">
        <v>1</v>
      </c>
      <c r="F410">
        <v>3</v>
      </c>
      <c r="G410">
        <v>12</v>
      </c>
      <c r="H41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PRESET-EXERCISE-RESISTANCEBANDCHESTPRESSWHILESTANDING-REGULAR-1</v>
      </c>
      <c r="I410" s="4" t="s">
        <v>830</v>
      </c>
      <c r="J410" t="s">
        <v>36</v>
      </c>
      <c r="K410" t="s">
        <v>36</v>
      </c>
      <c r="L410" t="s">
        <v>36</v>
      </c>
      <c r="M410" t="s">
        <v>36</v>
      </c>
    </row>
    <row r="411" spans="1:13">
      <c r="A411">
        <v>0</v>
      </c>
      <c r="B411">
        <v>0</v>
      </c>
      <c r="C411">
        <v>0</v>
      </c>
      <c r="D411" t="b">
        <v>0</v>
      </c>
      <c r="E411">
        <v>2</v>
      </c>
      <c r="F411">
        <v>3</v>
      </c>
      <c r="G411">
        <v>12</v>
      </c>
      <c r="H41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PRESET-EXERCISE-RESISTANCEBANDCHESTPRESSWHILESTANDING-REGULAR-2</v>
      </c>
      <c r="I411" s="4" t="s">
        <v>830</v>
      </c>
      <c r="J411" t="s">
        <v>36</v>
      </c>
      <c r="K411" t="s">
        <v>36</v>
      </c>
      <c r="L411" t="s">
        <v>36</v>
      </c>
      <c r="M411" t="s">
        <v>36</v>
      </c>
    </row>
    <row r="412" spans="1:13">
      <c r="A412">
        <v>0</v>
      </c>
      <c r="B412">
        <v>0</v>
      </c>
      <c r="C412">
        <v>0</v>
      </c>
      <c r="D412" t="b">
        <v>0</v>
      </c>
      <c r="E412">
        <v>0</v>
      </c>
      <c r="F412">
        <v>70</v>
      </c>
      <c r="G412">
        <v>10</v>
      </c>
      <c r="H412"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PRESET-EXERCISE-FLATBENCHBARBELLPRESS-ADVANCED-0</v>
      </c>
      <c r="I412" s="4" t="s">
        <v>831</v>
      </c>
      <c r="J412" t="s">
        <v>36</v>
      </c>
      <c r="K412" t="s">
        <v>36</v>
      </c>
      <c r="L412" t="s">
        <v>36</v>
      </c>
      <c r="M412" t="s">
        <v>36</v>
      </c>
    </row>
    <row r="413" spans="1:13">
      <c r="A413">
        <v>0</v>
      </c>
      <c r="B413">
        <v>0</v>
      </c>
      <c r="C413">
        <v>0</v>
      </c>
      <c r="D413" t="b">
        <v>0</v>
      </c>
      <c r="E413">
        <v>1</v>
      </c>
      <c r="F413">
        <v>70</v>
      </c>
      <c r="G413">
        <v>10</v>
      </c>
      <c r="H413"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PRESET-EXERCISE-FLATBENCHBARBELLPRESS-ADVANCED-1</v>
      </c>
      <c r="I413" s="4" t="s">
        <v>831</v>
      </c>
      <c r="J413" t="s">
        <v>36</v>
      </c>
      <c r="K413" t="s">
        <v>36</v>
      </c>
      <c r="L413" t="s">
        <v>36</v>
      </c>
      <c r="M413" t="s">
        <v>36</v>
      </c>
    </row>
    <row r="414" spans="1:13">
      <c r="A414">
        <v>0</v>
      </c>
      <c r="B414">
        <v>0</v>
      </c>
      <c r="C414">
        <v>0</v>
      </c>
      <c r="D414" t="b">
        <v>0</v>
      </c>
      <c r="E414">
        <v>2</v>
      </c>
      <c r="F414">
        <v>70</v>
      </c>
      <c r="G414">
        <v>10</v>
      </c>
      <c r="H414"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PRESET-EXERCISE-FLATBENCHBARBELLPRESS-ADVANCED-2</v>
      </c>
      <c r="I414" s="4" t="s">
        <v>831</v>
      </c>
      <c r="J414" t="s">
        <v>36</v>
      </c>
      <c r="K414" t="s">
        <v>36</v>
      </c>
      <c r="L414" t="s">
        <v>36</v>
      </c>
      <c r="M414" t="s">
        <v>36</v>
      </c>
    </row>
    <row r="415" spans="1:13">
      <c r="A415">
        <v>0</v>
      </c>
      <c r="B415">
        <v>0</v>
      </c>
      <c r="C415">
        <v>0</v>
      </c>
      <c r="D415" t="b">
        <v>0</v>
      </c>
      <c r="E415">
        <v>0</v>
      </c>
      <c r="F415">
        <v>30</v>
      </c>
      <c r="G415">
        <v>10</v>
      </c>
      <c r="H415"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PRESET-EXERCISE-FLATBENCHDUMBBELLPRESS-ADVANCED-0</v>
      </c>
      <c r="I415" s="4" t="s">
        <v>832</v>
      </c>
      <c r="J415" t="s">
        <v>36</v>
      </c>
      <c r="K415" t="s">
        <v>36</v>
      </c>
      <c r="L415" t="s">
        <v>36</v>
      </c>
      <c r="M415" t="s">
        <v>36</v>
      </c>
    </row>
    <row r="416" spans="1:13">
      <c r="A416">
        <v>0</v>
      </c>
      <c r="B416">
        <v>0</v>
      </c>
      <c r="C416">
        <v>0</v>
      </c>
      <c r="D416" t="b">
        <v>0</v>
      </c>
      <c r="E416">
        <v>1</v>
      </c>
      <c r="F416">
        <v>30</v>
      </c>
      <c r="G416">
        <v>10</v>
      </c>
      <c r="H416"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PRESET-EXERCISE-FLATBENCHDUMBBELLPRESS-ADVANCED-1</v>
      </c>
      <c r="I416" s="4" t="s">
        <v>832</v>
      </c>
      <c r="J416" t="s">
        <v>36</v>
      </c>
      <c r="K416" t="s">
        <v>36</v>
      </c>
      <c r="L416" t="s">
        <v>36</v>
      </c>
      <c r="M416" t="s">
        <v>36</v>
      </c>
    </row>
    <row r="417" spans="1:13">
      <c r="A417">
        <v>0</v>
      </c>
      <c r="B417">
        <v>0</v>
      </c>
      <c r="C417">
        <v>0</v>
      </c>
      <c r="D417" t="b">
        <v>0</v>
      </c>
      <c r="E417">
        <v>2</v>
      </c>
      <c r="F417">
        <v>30</v>
      </c>
      <c r="G417">
        <v>10</v>
      </c>
      <c r="H417"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PRESET-EXERCISE-FLATBENCHDUMBBELLPRESS-ADVANCED-2</v>
      </c>
      <c r="I417" s="4" t="s">
        <v>832</v>
      </c>
      <c r="J417" t="s">
        <v>36</v>
      </c>
      <c r="K417" t="s">
        <v>36</v>
      </c>
      <c r="L417" t="s">
        <v>36</v>
      </c>
      <c r="M417" t="s">
        <v>36</v>
      </c>
    </row>
    <row r="418" spans="1:13">
      <c r="A418">
        <v>0</v>
      </c>
      <c r="B418">
        <v>0</v>
      </c>
      <c r="C418">
        <v>0</v>
      </c>
      <c r="D418" t="b">
        <v>0</v>
      </c>
      <c r="E418">
        <v>0</v>
      </c>
      <c r="F418">
        <v>10</v>
      </c>
      <c r="G418">
        <v>12</v>
      </c>
      <c r="H418"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PRESET-EXERCISE-FLATBENCHDUMBBELLFLY-REGULAR-0</v>
      </c>
      <c r="I418" s="4" t="s">
        <v>833</v>
      </c>
      <c r="J418" t="s">
        <v>36</v>
      </c>
      <c r="K418" t="s">
        <v>36</v>
      </c>
      <c r="L418" t="s">
        <v>36</v>
      </c>
      <c r="M418" t="s">
        <v>36</v>
      </c>
    </row>
    <row r="419" spans="1:13">
      <c r="A419">
        <v>0</v>
      </c>
      <c r="B419">
        <v>0</v>
      </c>
      <c r="C419">
        <v>0</v>
      </c>
      <c r="D419" t="b">
        <v>0</v>
      </c>
      <c r="E419">
        <v>1</v>
      </c>
      <c r="F419">
        <v>10</v>
      </c>
      <c r="G419">
        <v>12</v>
      </c>
      <c r="H419"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PRESET-EXERCISE-FLATBENCHDUMBBELLFLY-REGULAR-1</v>
      </c>
      <c r="I419" s="4" t="s">
        <v>833</v>
      </c>
      <c r="J419" t="s">
        <v>36</v>
      </c>
      <c r="K419" t="s">
        <v>36</v>
      </c>
      <c r="L419" t="s">
        <v>36</v>
      </c>
      <c r="M419" t="s">
        <v>36</v>
      </c>
    </row>
    <row r="420" spans="1:13">
      <c r="A420">
        <v>0</v>
      </c>
      <c r="B420">
        <v>0</v>
      </c>
      <c r="C420">
        <v>0</v>
      </c>
      <c r="D420" t="b">
        <v>0</v>
      </c>
      <c r="E420">
        <v>2</v>
      </c>
      <c r="F420">
        <v>10</v>
      </c>
      <c r="G420">
        <v>12</v>
      </c>
      <c r="H420"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PRESET-EXERCISE-FLATBENCHDUMBBELLFLY-REGULAR-2</v>
      </c>
      <c r="I420" s="4" t="s">
        <v>833</v>
      </c>
      <c r="J420" t="s">
        <v>36</v>
      </c>
      <c r="K420" t="s">
        <v>36</v>
      </c>
      <c r="L420" t="s">
        <v>36</v>
      </c>
      <c r="M420" t="s">
        <v>36</v>
      </c>
    </row>
    <row r="421" spans="1:13">
      <c r="A421">
        <v>0</v>
      </c>
      <c r="B421">
        <v>0</v>
      </c>
      <c r="C421">
        <v>0</v>
      </c>
      <c r="D421" t="b">
        <v>0</v>
      </c>
      <c r="E421">
        <v>0</v>
      </c>
      <c r="F421">
        <v>10</v>
      </c>
      <c r="G421">
        <v>15</v>
      </c>
      <c r="H421"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PRESET-EXERCISE-MIDPOINTCABLECROSSOVER-REGULAR-0</v>
      </c>
      <c r="I421" s="4" t="s">
        <v>834</v>
      </c>
      <c r="J421" t="s">
        <v>36</v>
      </c>
      <c r="K421" t="s">
        <v>36</v>
      </c>
      <c r="L421" t="s">
        <v>36</v>
      </c>
      <c r="M421" t="s">
        <v>36</v>
      </c>
    </row>
    <row r="422" spans="1:13">
      <c r="A422">
        <v>0</v>
      </c>
      <c r="B422">
        <v>0</v>
      </c>
      <c r="C422">
        <v>0</v>
      </c>
      <c r="D422" t="b">
        <v>0</v>
      </c>
      <c r="E422">
        <v>1</v>
      </c>
      <c r="F422">
        <v>10</v>
      </c>
      <c r="G422">
        <v>15</v>
      </c>
      <c r="H422"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PRESET-EXERCISE-MIDPOINTCABLECROSSOVER-REGULAR-1</v>
      </c>
      <c r="I422" s="4" t="s">
        <v>834</v>
      </c>
      <c r="J422" t="s">
        <v>36</v>
      </c>
      <c r="K422" t="s">
        <v>36</v>
      </c>
      <c r="L422" t="s">
        <v>36</v>
      </c>
      <c r="M422" t="s">
        <v>36</v>
      </c>
    </row>
    <row r="423" spans="1:13">
      <c r="A423">
        <v>0</v>
      </c>
      <c r="B423">
        <v>0</v>
      </c>
      <c r="C423">
        <v>0</v>
      </c>
      <c r="D423" t="b">
        <v>0</v>
      </c>
      <c r="E423">
        <v>2</v>
      </c>
      <c r="F423">
        <v>10</v>
      </c>
      <c r="G423">
        <v>15</v>
      </c>
      <c r="H423"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PRESET-EXERCISE-MIDPOINTCABLECROSSOVER-REGULAR-2</v>
      </c>
      <c r="I423" s="4" t="s">
        <v>834</v>
      </c>
      <c r="J423" t="s">
        <v>36</v>
      </c>
      <c r="K423" t="s">
        <v>36</v>
      </c>
      <c r="L423" t="s">
        <v>36</v>
      </c>
      <c r="M423" t="s">
        <v>36</v>
      </c>
    </row>
    <row r="424" spans="1:13">
      <c r="A424">
        <v>0</v>
      </c>
      <c r="B424">
        <v>0</v>
      </c>
      <c r="C424">
        <v>0</v>
      </c>
      <c r="D424" t="b">
        <v>0</v>
      </c>
      <c r="E424">
        <v>0</v>
      </c>
      <c r="F424">
        <v>35</v>
      </c>
      <c r="G424">
        <v>15</v>
      </c>
      <c r="H424"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PRESET-EXERCISE-BUTTERFLYMACHINE-REGULAR-0</v>
      </c>
      <c r="I424" s="4" t="s">
        <v>835</v>
      </c>
      <c r="J424" t="s">
        <v>36</v>
      </c>
      <c r="K424" t="s">
        <v>36</v>
      </c>
      <c r="L424" t="s">
        <v>36</v>
      </c>
      <c r="M424" t="s">
        <v>36</v>
      </c>
    </row>
    <row r="425" spans="1:13">
      <c r="A425">
        <v>0</v>
      </c>
      <c r="B425">
        <v>0</v>
      </c>
      <c r="C425">
        <v>0</v>
      </c>
      <c r="D425" t="b">
        <v>0</v>
      </c>
      <c r="E425">
        <v>1</v>
      </c>
      <c r="F425">
        <v>35</v>
      </c>
      <c r="G425">
        <v>15</v>
      </c>
      <c r="H425"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PRESET-EXERCISE-BUTTERFLYMACHINE-REGULAR-1</v>
      </c>
      <c r="I425" s="4" t="s">
        <v>835</v>
      </c>
      <c r="J425" t="s">
        <v>36</v>
      </c>
      <c r="K425" t="s">
        <v>36</v>
      </c>
      <c r="L425" t="s">
        <v>36</v>
      </c>
      <c r="M425" t="s">
        <v>36</v>
      </c>
    </row>
    <row r="426" spans="1:13">
      <c r="A426">
        <v>0</v>
      </c>
      <c r="B426">
        <v>0</v>
      </c>
      <c r="C426">
        <v>0</v>
      </c>
      <c r="D426" t="b">
        <v>0</v>
      </c>
      <c r="E426">
        <v>2</v>
      </c>
      <c r="F426">
        <v>35</v>
      </c>
      <c r="G426">
        <v>15</v>
      </c>
      <c r="H426"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PRESET-EXERCISE-BUTTERFLYMACHINE-REGULAR-2</v>
      </c>
      <c r="I426" s="4" t="s">
        <v>835</v>
      </c>
      <c r="J426" t="s">
        <v>36</v>
      </c>
      <c r="K426" t="s">
        <v>36</v>
      </c>
      <c r="L426" t="s">
        <v>36</v>
      </c>
      <c r="M426" t="s">
        <v>36</v>
      </c>
    </row>
    <row r="427" spans="1:13">
      <c r="A427">
        <v>0</v>
      </c>
      <c r="B427">
        <v>0</v>
      </c>
      <c r="C427">
        <v>0</v>
      </c>
      <c r="D427" t="b">
        <v>0</v>
      </c>
      <c r="E427">
        <v>0</v>
      </c>
      <c r="F427">
        <v>0</v>
      </c>
      <c r="G427">
        <v>12</v>
      </c>
      <c r="H427"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PRESET-EXERCISE-PUSHUPSWITHHANDSELEVATED-JUMPSTART-0</v>
      </c>
      <c r="I427" s="4" t="s">
        <v>836</v>
      </c>
      <c r="J427" t="s">
        <v>36</v>
      </c>
      <c r="K427" t="s">
        <v>36</v>
      </c>
      <c r="L427" t="s">
        <v>36</v>
      </c>
      <c r="M427" t="s">
        <v>36</v>
      </c>
    </row>
    <row r="428" spans="1:13">
      <c r="A428">
        <v>0</v>
      </c>
      <c r="B428">
        <v>0</v>
      </c>
      <c r="C428">
        <v>0</v>
      </c>
      <c r="D428" t="b">
        <v>0</v>
      </c>
      <c r="E428">
        <v>1</v>
      </c>
      <c r="F428">
        <v>0</v>
      </c>
      <c r="G428">
        <v>12</v>
      </c>
      <c r="H428"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PRESET-EXERCISE-PUSHUPSWITHHANDSELEVATED-JUMPSTART-1</v>
      </c>
      <c r="I428" s="4" t="s">
        <v>836</v>
      </c>
      <c r="J428" t="s">
        <v>36</v>
      </c>
      <c r="K428" t="s">
        <v>36</v>
      </c>
      <c r="L428" t="s">
        <v>36</v>
      </c>
      <c r="M428" t="s">
        <v>36</v>
      </c>
    </row>
    <row r="429" spans="1:13">
      <c r="A429">
        <v>0</v>
      </c>
      <c r="B429">
        <v>0</v>
      </c>
      <c r="C429">
        <v>0</v>
      </c>
      <c r="D429" t="b">
        <v>0</v>
      </c>
      <c r="E429">
        <v>0</v>
      </c>
      <c r="F429">
        <v>0</v>
      </c>
      <c r="G429">
        <v>12</v>
      </c>
      <c r="H429"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PRESET-EXERCISE-PUSHUPSWITHHANDSELEVATED-REGULAR-0</v>
      </c>
      <c r="I429" s="4" t="s">
        <v>837</v>
      </c>
      <c r="J429" t="s">
        <v>36</v>
      </c>
      <c r="K429" t="s">
        <v>36</v>
      </c>
      <c r="L429" t="s">
        <v>36</v>
      </c>
      <c r="M429" t="s">
        <v>36</v>
      </c>
    </row>
    <row r="430" spans="1:13">
      <c r="A430">
        <v>0</v>
      </c>
      <c r="B430">
        <v>0</v>
      </c>
      <c r="C430">
        <v>0</v>
      </c>
      <c r="D430" t="b">
        <v>0</v>
      </c>
      <c r="E430">
        <v>1</v>
      </c>
      <c r="F430">
        <v>0</v>
      </c>
      <c r="G430">
        <v>12</v>
      </c>
      <c r="H430"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PRESET-EXERCISE-PUSHUPSWITHHANDSELEVATED-REGULAR-1</v>
      </c>
      <c r="I430" s="4" t="s">
        <v>837</v>
      </c>
      <c r="J430" t="s">
        <v>36</v>
      </c>
      <c r="K430" t="s">
        <v>36</v>
      </c>
      <c r="L430" t="s">
        <v>36</v>
      </c>
      <c r="M430" t="s">
        <v>36</v>
      </c>
    </row>
    <row r="431" spans="1:13">
      <c r="A431">
        <v>0</v>
      </c>
      <c r="B431">
        <v>0</v>
      </c>
      <c r="C431">
        <v>0</v>
      </c>
      <c r="D431" t="b">
        <v>0</v>
      </c>
      <c r="E431">
        <v>2</v>
      </c>
      <c r="F431">
        <v>0</v>
      </c>
      <c r="G431">
        <v>12</v>
      </c>
      <c r="H431"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PRESET-EXERCISE-PUSHUPSWITHHANDSELEVATED-REGULAR-2</v>
      </c>
      <c r="I431" s="4" t="s">
        <v>837</v>
      </c>
      <c r="J431" t="s">
        <v>36</v>
      </c>
      <c r="K431" t="s">
        <v>36</v>
      </c>
      <c r="L431" t="s">
        <v>36</v>
      </c>
      <c r="M431" t="s">
        <v>36</v>
      </c>
    </row>
    <row r="432" spans="1:13">
      <c r="A432">
        <v>0</v>
      </c>
      <c r="B432">
        <v>0</v>
      </c>
      <c r="C432">
        <v>0</v>
      </c>
      <c r="D432" t="b">
        <v>0</v>
      </c>
      <c r="E432">
        <v>0</v>
      </c>
      <c r="F432">
        <v>0</v>
      </c>
      <c r="G432">
        <v>12</v>
      </c>
      <c r="H432"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PRESET-EXERCISE-FORWARDLEANINGPUSHUPS-REGULAR-0</v>
      </c>
      <c r="I432" s="4" t="s">
        <v>838</v>
      </c>
      <c r="J432" t="s">
        <v>36</v>
      </c>
      <c r="K432" t="s">
        <v>36</v>
      </c>
      <c r="L432" t="s">
        <v>36</v>
      </c>
      <c r="M432" t="s">
        <v>36</v>
      </c>
    </row>
    <row r="433" spans="1:13">
      <c r="A433">
        <v>0</v>
      </c>
      <c r="B433">
        <v>0</v>
      </c>
      <c r="C433">
        <v>0</v>
      </c>
      <c r="D433" t="b">
        <v>0</v>
      </c>
      <c r="E433">
        <v>1</v>
      </c>
      <c r="F433">
        <v>0</v>
      </c>
      <c r="G433">
        <v>12</v>
      </c>
      <c r="H433"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PRESET-EXERCISE-FORWARDLEANINGPUSHUPS-REGULAR-1</v>
      </c>
      <c r="I433" s="4" t="s">
        <v>838</v>
      </c>
      <c r="J433" t="s">
        <v>36</v>
      </c>
      <c r="K433" t="s">
        <v>36</v>
      </c>
      <c r="L433" t="s">
        <v>36</v>
      </c>
      <c r="M433" t="s">
        <v>36</v>
      </c>
    </row>
    <row r="434" spans="1:13">
      <c r="A434">
        <v>0</v>
      </c>
      <c r="B434">
        <v>0</v>
      </c>
      <c r="C434">
        <v>0</v>
      </c>
      <c r="D434" t="b">
        <v>0</v>
      </c>
      <c r="E434">
        <v>2</v>
      </c>
      <c r="F434">
        <v>0</v>
      </c>
      <c r="G434">
        <v>12</v>
      </c>
      <c r="H434"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PRESET-EXERCISE-FORWARDLEANINGPUSHUPS-REGULAR-2</v>
      </c>
      <c r="I434" s="4" t="s">
        <v>838</v>
      </c>
      <c r="J434" t="s">
        <v>36</v>
      </c>
      <c r="K434" t="s">
        <v>36</v>
      </c>
      <c r="L434" t="s">
        <v>36</v>
      </c>
      <c r="M434" t="s">
        <v>36</v>
      </c>
    </row>
    <row r="435" spans="1:13">
      <c r="A435">
        <v>0</v>
      </c>
      <c r="B435">
        <v>0</v>
      </c>
      <c r="C435">
        <v>0</v>
      </c>
      <c r="D435" t="b">
        <v>0</v>
      </c>
      <c r="E435">
        <v>0</v>
      </c>
      <c r="F435">
        <v>0</v>
      </c>
      <c r="G435">
        <v>15</v>
      </c>
      <c r="H435"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PRESET-EXERCISE-DECLINEPUSHUPSWITHSUPPORTONBED-REGULAR-0</v>
      </c>
      <c r="I435" s="4" t="s">
        <v>839</v>
      </c>
      <c r="J435" t="s">
        <v>36</v>
      </c>
      <c r="K435" t="s">
        <v>36</v>
      </c>
      <c r="L435" t="s">
        <v>36</v>
      </c>
      <c r="M435" t="s">
        <v>36</v>
      </c>
    </row>
    <row r="436" spans="1:13">
      <c r="A436">
        <v>0</v>
      </c>
      <c r="B436">
        <v>0</v>
      </c>
      <c r="C436">
        <v>0</v>
      </c>
      <c r="D436" t="b">
        <v>0</v>
      </c>
      <c r="E436">
        <v>1</v>
      </c>
      <c r="F436">
        <v>0</v>
      </c>
      <c r="G436">
        <v>15</v>
      </c>
      <c r="H436"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PRESET-EXERCISE-DECLINEPUSHUPSWITHSUPPORTONBED-REGULAR-1</v>
      </c>
      <c r="I436" s="4" t="s">
        <v>839</v>
      </c>
      <c r="J436" t="s">
        <v>36</v>
      </c>
      <c r="K436" t="s">
        <v>36</v>
      </c>
      <c r="L436" t="s">
        <v>36</v>
      </c>
      <c r="M436" t="s">
        <v>36</v>
      </c>
    </row>
    <row r="437" spans="1:13">
      <c r="A437">
        <v>0</v>
      </c>
      <c r="B437">
        <v>0</v>
      </c>
      <c r="C437">
        <v>0</v>
      </c>
      <c r="D437" t="b">
        <v>0</v>
      </c>
      <c r="E437">
        <v>2</v>
      </c>
      <c r="F437">
        <v>0</v>
      </c>
      <c r="G437">
        <v>15</v>
      </c>
      <c r="H43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PRESET-EXERCISE-DECLINEPUSHUPSWITHSUPPORTONBED-REGULAR-2</v>
      </c>
      <c r="I437" s="4" t="s">
        <v>839</v>
      </c>
      <c r="J437" t="s">
        <v>36</v>
      </c>
      <c r="K437" t="s">
        <v>36</v>
      </c>
      <c r="L437" t="s">
        <v>36</v>
      </c>
      <c r="M437" t="s">
        <v>36</v>
      </c>
    </row>
    <row r="438" spans="1:13">
      <c r="A438">
        <v>0</v>
      </c>
      <c r="B438">
        <v>0</v>
      </c>
      <c r="C438">
        <v>0</v>
      </c>
      <c r="D438" t="b">
        <v>0</v>
      </c>
      <c r="E438">
        <v>0</v>
      </c>
      <c r="F438">
        <v>1</v>
      </c>
      <c r="G438">
        <v>12</v>
      </c>
      <c r="H438"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PRESET-EXERCISE-RESISTANCEBANDPRESSDOWNWARDDOORANCHOROVERHEAD-JUMPSTART-0</v>
      </c>
      <c r="I438" s="4" t="s">
        <v>840</v>
      </c>
      <c r="J438" t="s">
        <v>36</v>
      </c>
      <c r="K438" t="s">
        <v>36</v>
      </c>
      <c r="L438" t="s">
        <v>36</v>
      </c>
      <c r="M438" t="s">
        <v>36</v>
      </c>
    </row>
    <row r="439" spans="1:13">
      <c r="A439">
        <v>0</v>
      </c>
      <c r="B439">
        <v>0</v>
      </c>
      <c r="C439">
        <v>0</v>
      </c>
      <c r="D439" t="b">
        <v>0</v>
      </c>
      <c r="E439">
        <v>1</v>
      </c>
      <c r="F439">
        <v>1</v>
      </c>
      <c r="G439">
        <v>12</v>
      </c>
      <c r="H439"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PRESET-EXERCISE-RESISTANCEBANDPRESSDOWNWARDDOORANCHOROVERHEAD-JUMPSTART-1</v>
      </c>
      <c r="I439" s="4" t="s">
        <v>840</v>
      </c>
      <c r="J439" t="s">
        <v>36</v>
      </c>
      <c r="K439" t="s">
        <v>36</v>
      </c>
      <c r="L439" t="s">
        <v>36</v>
      </c>
      <c r="M439" t="s">
        <v>36</v>
      </c>
    </row>
    <row r="440" spans="1:13">
      <c r="A440">
        <v>0</v>
      </c>
      <c r="B440">
        <v>0</v>
      </c>
      <c r="C440">
        <v>0</v>
      </c>
      <c r="D440" t="b">
        <v>0</v>
      </c>
      <c r="E440">
        <v>0</v>
      </c>
      <c r="F440">
        <v>3</v>
      </c>
      <c r="G440">
        <v>12</v>
      </c>
      <c r="H440"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PRESET-EXERCISE-RESISTANCEBANDPRESSDOWNWARDDOORANCHOROVERHEAD-REGULAR-0</v>
      </c>
      <c r="I440" s="4" t="s">
        <v>841</v>
      </c>
      <c r="J440" t="s">
        <v>36</v>
      </c>
      <c r="K440" t="s">
        <v>36</v>
      </c>
      <c r="L440" t="s">
        <v>36</v>
      </c>
      <c r="M440" t="s">
        <v>36</v>
      </c>
    </row>
    <row r="441" spans="1:13">
      <c r="A441">
        <v>0</v>
      </c>
      <c r="B441">
        <v>0</v>
      </c>
      <c r="C441">
        <v>0</v>
      </c>
      <c r="D441" t="b">
        <v>0</v>
      </c>
      <c r="E441">
        <v>1</v>
      </c>
      <c r="F441">
        <v>3</v>
      </c>
      <c r="G441">
        <v>12</v>
      </c>
      <c r="H441"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PRESET-EXERCISE-RESISTANCEBANDPRESSDOWNWARDDOORANCHOROVERHEAD-REGULAR-1</v>
      </c>
      <c r="I441" s="4" t="s">
        <v>841</v>
      </c>
      <c r="J441" t="s">
        <v>36</v>
      </c>
      <c r="K441" t="s">
        <v>36</v>
      </c>
      <c r="L441" t="s">
        <v>36</v>
      </c>
      <c r="M441" t="s">
        <v>36</v>
      </c>
    </row>
    <row r="442" spans="1:13">
      <c r="A442">
        <v>0</v>
      </c>
      <c r="B442">
        <v>0</v>
      </c>
      <c r="C442">
        <v>0</v>
      </c>
      <c r="D442" t="b">
        <v>0</v>
      </c>
      <c r="E442">
        <v>2</v>
      </c>
      <c r="F442">
        <v>3</v>
      </c>
      <c r="G442">
        <v>12</v>
      </c>
      <c r="H442"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PRESET-EXERCISE-RESISTANCEBANDPRESSDOWNWARDDOORANCHOROVERHEAD-REGULAR-2</v>
      </c>
      <c r="I442" s="4" t="s">
        <v>841</v>
      </c>
      <c r="J442" t="s">
        <v>36</v>
      </c>
      <c r="K442" t="s">
        <v>36</v>
      </c>
      <c r="L442" t="s">
        <v>36</v>
      </c>
      <c r="M442" t="s">
        <v>36</v>
      </c>
    </row>
    <row r="443" spans="1:13">
      <c r="A443">
        <v>0</v>
      </c>
      <c r="B443">
        <v>0</v>
      </c>
      <c r="C443">
        <v>0</v>
      </c>
      <c r="D443" t="b">
        <v>0</v>
      </c>
      <c r="E443">
        <v>0</v>
      </c>
      <c r="F443">
        <v>0</v>
      </c>
      <c r="G443">
        <v>15</v>
      </c>
      <c r="H443"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PRESET-EXERCISE-DOWNHILLPUSHUPS-REGULAR-0</v>
      </c>
      <c r="I443" s="4" t="s">
        <v>842</v>
      </c>
      <c r="J443" t="s">
        <v>36</v>
      </c>
      <c r="K443" t="s">
        <v>36</v>
      </c>
      <c r="L443" t="s">
        <v>36</v>
      </c>
      <c r="M443" t="s">
        <v>36</v>
      </c>
    </row>
    <row r="444" spans="1:13">
      <c r="A444">
        <v>0</v>
      </c>
      <c r="B444">
        <v>0</v>
      </c>
      <c r="C444">
        <v>0</v>
      </c>
      <c r="D444" t="b">
        <v>0</v>
      </c>
      <c r="E444">
        <v>1</v>
      </c>
      <c r="F444">
        <v>0</v>
      </c>
      <c r="G444">
        <v>15</v>
      </c>
      <c r="H444"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PRESET-EXERCISE-DOWNHILLPUSHUPS-REGULAR-1</v>
      </c>
      <c r="I444" s="4" t="s">
        <v>842</v>
      </c>
      <c r="J444" t="s">
        <v>36</v>
      </c>
      <c r="K444" t="s">
        <v>36</v>
      </c>
      <c r="L444" t="s">
        <v>36</v>
      </c>
      <c r="M444" t="s">
        <v>36</v>
      </c>
    </row>
    <row r="445" spans="1:13">
      <c r="A445">
        <v>0</v>
      </c>
      <c r="B445">
        <v>0</v>
      </c>
      <c r="C445">
        <v>0</v>
      </c>
      <c r="D445" t="b">
        <v>0</v>
      </c>
      <c r="E445">
        <v>2</v>
      </c>
      <c r="F445">
        <v>0</v>
      </c>
      <c r="G445">
        <v>15</v>
      </c>
      <c r="H445"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PRESET-EXERCISE-DOWNHILLPUSHUPS-REGULAR-2</v>
      </c>
      <c r="I445" s="4" t="s">
        <v>842</v>
      </c>
      <c r="J445" t="s">
        <v>36</v>
      </c>
      <c r="K445" t="s">
        <v>36</v>
      </c>
      <c r="L445" t="s">
        <v>36</v>
      </c>
      <c r="M445" t="s">
        <v>36</v>
      </c>
    </row>
    <row r="446" spans="1:13">
      <c r="A446">
        <v>0</v>
      </c>
      <c r="B446">
        <v>0</v>
      </c>
      <c r="C446">
        <v>0</v>
      </c>
      <c r="D446" t="b">
        <v>0</v>
      </c>
      <c r="E446">
        <v>0</v>
      </c>
      <c r="F446">
        <v>0</v>
      </c>
      <c r="G446">
        <v>10</v>
      </c>
      <c r="H446"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PRESET-EXERCISE-FORWARDLEANINGDIPSONPARALLELBARS-ADVANCED-0</v>
      </c>
      <c r="I446" s="4" t="s">
        <v>843</v>
      </c>
      <c r="J446" t="s">
        <v>36</v>
      </c>
      <c r="K446" t="s">
        <v>36</v>
      </c>
      <c r="L446" t="s">
        <v>36</v>
      </c>
      <c r="M446" t="s">
        <v>36</v>
      </c>
    </row>
    <row r="447" spans="1:13">
      <c r="A447">
        <v>0</v>
      </c>
      <c r="B447">
        <v>0</v>
      </c>
      <c r="C447">
        <v>0</v>
      </c>
      <c r="D447" t="b">
        <v>0</v>
      </c>
      <c r="E447">
        <v>1</v>
      </c>
      <c r="F447">
        <v>0</v>
      </c>
      <c r="G447">
        <v>10</v>
      </c>
      <c r="H447"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PRESET-EXERCISE-FORWARDLEANINGDIPSONPARALLELBARS-ADVANCED-1</v>
      </c>
      <c r="I447" s="4" t="s">
        <v>843</v>
      </c>
      <c r="J447" t="s">
        <v>36</v>
      </c>
      <c r="K447" t="s">
        <v>36</v>
      </c>
      <c r="L447" t="s">
        <v>36</v>
      </c>
      <c r="M447" t="s">
        <v>36</v>
      </c>
    </row>
    <row r="448" spans="1:13">
      <c r="A448">
        <v>0</v>
      </c>
      <c r="B448">
        <v>0</v>
      </c>
      <c r="C448">
        <v>0</v>
      </c>
      <c r="D448" t="b">
        <v>0</v>
      </c>
      <c r="E448">
        <v>2</v>
      </c>
      <c r="F448">
        <v>0</v>
      </c>
      <c r="G448">
        <v>10</v>
      </c>
      <c r="H448"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PRESET-EXERCISE-FORWARDLEANINGDIPSONPARALLELBARS-ADVANCED-2</v>
      </c>
      <c r="I448" s="4" t="s">
        <v>843</v>
      </c>
      <c r="J448" t="s">
        <v>36</v>
      </c>
      <c r="K448" t="s">
        <v>36</v>
      </c>
      <c r="L448" t="s">
        <v>36</v>
      </c>
      <c r="M448" t="s">
        <v>36</v>
      </c>
    </row>
    <row r="449" spans="1:13">
      <c r="A449">
        <v>0</v>
      </c>
      <c r="B449">
        <v>0</v>
      </c>
      <c r="C449">
        <v>0</v>
      </c>
      <c r="D449" t="b">
        <v>0</v>
      </c>
      <c r="E449">
        <v>0</v>
      </c>
      <c r="F449">
        <v>0</v>
      </c>
      <c r="G449">
        <v>6</v>
      </c>
      <c r="H449"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PRESET-EXERCISE-MUSCLEUPSONBARWITHFORWARDLEAN-ADVANCED-0</v>
      </c>
      <c r="I449" s="4" t="s">
        <v>844</v>
      </c>
      <c r="J449" t="s">
        <v>36</v>
      </c>
      <c r="K449" t="s">
        <v>36</v>
      </c>
      <c r="L449" t="s">
        <v>36</v>
      </c>
      <c r="M449" t="s">
        <v>36</v>
      </c>
    </row>
    <row r="450" spans="1:13">
      <c r="A450">
        <v>0</v>
      </c>
      <c r="B450">
        <v>0</v>
      </c>
      <c r="C450">
        <v>0</v>
      </c>
      <c r="D450" t="b">
        <v>0</v>
      </c>
      <c r="E450">
        <v>1</v>
      </c>
      <c r="F450">
        <v>0</v>
      </c>
      <c r="G450">
        <v>6</v>
      </c>
      <c r="H450"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PRESET-EXERCISE-MUSCLEUPSONBARWITHFORWARDLEAN-ADVANCED-1</v>
      </c>
      <c r="I450" s="4" t="s">
        <v>844</v>
      </c>
      <c r="J450" t="s">
        <v>36</v>
      </c>
      <c r="K450" t="s">
        <v>36</v>
      </c>
      <c r="L450" t="s">
        <v>36</v>
      </c>
      <c r="M450" t="s">
        <v>36</v>
      </c>
    </row>
    <row r="451" spans="1:13">
      <c r="A451">
        <v>0</v>
      </c>
      <c r="B451">
        <v>0</v>
      </c>
      <c r="C451">
        <v>0</v>
      </c>
      <c r="D451" t="b">
        <v>0</v>
      </c>
      <c r="E451">
        <v>2</v>
      </c>
      <c r="F451">
        <v>0</v>
      </c>
      <c r="G451">
        <v>6</v>
      </c>
      <c r="H451"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PRESET-EXERCISE-MUSCLEUPSONBARWITHFORWARDLEAN-ADVANCED-2</v>
      </c>
      <c r="I451" s="4" t="s">
        <v>844</v>
      </c>
      <c r="J451" t="s">
        <v>36</v>
      </c>
      <c r="K451" t="s">
        <v>36</v>
      </c>
      <c r="L451" t="s">
        <v>36</v>
      </c>
      <c r="M451" t="s">
        <v>36</v>
      </c>
    </row>
    <row r="452" spans="1:13">
      <c r="A452">
        <v>0</v>
      </c>
      <c r="B452">
        <v>0</v>
      </c>
      <c r="C452">
        <v>0</v>
      </c>
      <c r="D452" t="b">
        <v>0</v>
      </c>
      <c r="E452">
        <v>0</v>
      </c>
      <c r="F452">
        <v>1</v>
      </c>
      <c r="G452">
        <v>12</v>
      </c>
      <c r="H452"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PRESET-EXERCISE-RESISTANCEBANDDOWNWARDPULL-JUMPSTART-0</v>
      </c>
      <c r="I452" s="4" t="s">
        <v>845</v>
      </c>
      <c r="J452" t="s">
        <v>36</v>
      </c>
      <c r="K452" t="s">
        <v>36</v>
      </c>
      <c r="L452" t="s">
        <v>36</v>
      </c>
      <c r="M452" t="s">
        <v>36</v>
      </c>
    </row>
    <row r="453" spans="1:13">
      <c r="A453">
        <v>0</v>
      </c>
      <c r="B453">
        <v>0</v>
      </c>
      <c r="C453">
        <v>0</v>
      </c>
      <c r="D453" t="b">
        <v>0</v>
      </c>
      <c r="E453">
        <v>1</v>
      </c>
      <c r="F453">
        <v>1</v>
      </c>
      <c r="G453">
        <v>12</v>
      </c>
      <c r="H453"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PRESET-EXERCISE-RESISTANCEBANDDOWNWARDPULL-JUMPSTART-1</v>
      </c>
      <c r="I453" s="4" t="s">
        <v>845</v>
      </c>
      <c r="J453" t="s">
        <v>36</v>
      </c>
      <c r="K453" t="s">
        <v>36</v>
      </c>
      <c r="L453" t="s">
        <v>36</v>
      </c>
      <c r="M453" t="s">
        <v>36</v>
      </c>
    </row>
    <row r="454" spans="1:13">
      <c r="A454">
        <v>0</v>
      </c>
      <c r="B454">
        <v>0</v>
      </c>
      <c r="C454">
        <v>0</v>
      </c>
      <c r="D454" t="b">
        <v>0</v>
      </c>
      <c r="E454">
        <v>0</v>
      </c>
      <c r="F454">
        <v>3</v>
      </c>
      <c r="G454">
        <v>12</v>
      </c>
      <c r="H454"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PRESET-EXERCISE-RESISTANCEBANDDOWNWARDPULL-REGULAR-0</v>
      </c>
      <c r="I454" s="4" t="s">
        <v>846</v>
      </c>
      <c r="J454" t="s">
        <v>36</v>
      </c>
      <c r="K454" t="s">
        <v>36</v>
      </c>
      <c r="L454" t="s">
        <v>36</v>
      </c>
      <c r="M454" t="s">
        <v>36</v>
      </c>
    </row>
    <row r="455" spans="1:13">
      <c r="A455">
        <v>0</v>
      </c>
      <c r="B455">
        <v>0</v>
      </c>
      <c r="C455">
        <v>0</v>
      </c>
      <c r="D455" t="b">
        <v>0</v>
      </c>
      <c r="E455">
        <v>1</v>
      </c>
      <c r="F455">
        <v>3</v>
      </c>
      <c r="G455">
        <v>12</v>
      </c>
      <c r="H455"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PRESET-EXERCISE-RESISTANCEBANDDOWNWARDPULL-REGULAR-1</v>
      </c>
      <c r="I455" s="4" t="s">
        <v>846</v>
      </c>
      <c r="J455" t="s">
        <v>36</v>
      </c>
      <c r="K455" t="s">
        <v>36</v>
      </c>
      <c r="L455" t="s">
        <v>36</v>
      </c>
      <c r="M455" t="s">
        <v>36</v>
      </c>
    </row>
    <row r="456" spans="1:13">
      <c r="A456">
        <v>0</v>
      </c>
      <c r="B456">
        <v>0</v>
      </c>
      <c r="C456">
        <v>0</v>
      </c>
      <c r="D456" t="b">
        <v>0</v>
      </c>
      <c r="E456">
        <v>2</v>
      </c>
      <c r="F456">
        <v>3</v>
      </c>
      <c r="G456">
        <v>12</v>
      </c>
      <c r="H456"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PRESET-EXERCISE-RESISTANCEBANDDOWNWARDPULL-REGULAR-2</v>
      </c>
      <c r="I456" s="4" t="s">
        <v>846</v>
      </c>
      <c r="J456" t="s">
        <v>36</v>
      </c>
      <c r="K456" t="s">
        <v>36</v>
      </c>
      <c r="L456" t="s">
        <v>36</v>
      </c>
      <c r="M456" t="s">
        <v>36</v>
      </c>
    </row>
    <row r="457" spans="1:13">
      <c r="A457">
        <v>0</v>
      </c>
      <c r="B457">
        <v>0</v>
      </c>
      <c r="C457">
        <v>0</v>
      </c>
      <c r="D457" t="b">
        <v>0</v>
      </c>
      <c r="E457">
        <v>0</v>
      </c>
      <c r="F457">
        <v>0</v>
      </c>
      <c r="G457">
        <v>10</v>
      </c>
      <c r="H457"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PRESET-EXERCISE-SLIDEPUSHONINCLINEDSURFACE-REGULAR-0</v>
      </c>
      <c r="I457" s="4" t="s">
        <v>847</v>
      </c>
      <c r="J457" t="s">
        <v>36</v>
      </c>
      <c r="K457" t="s">
        <v>36</v>
      </c>
      <c r="L457" t="s">
        <v>36</v>
      </c>
      <c r="M457" t="s">
        <v>36</v>
      </c>
    </row>
    <row r="458" spans="1:13">
      <c r="A458">
        <v>0</v>
      </c>
      <c r="B458">
        <v>0</v>
      </c>
      <c r="C458">
        <v>0</v>
      </c>
      <c r="D458" t="b">
        <v>0</v>
      </c>
      <c r="E458">
        <v>1</v>
      </c>
      <c r="F458">
        <v>0</v>
      </c>
      <c r="G458">
        <v>10</v>
      </c>
      <c r="H458"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PRESET-EXERCISE-SLIDEPUSHONINCLINEDSURFACE-REGULAR-1</v>
      </c>
      <c r="I458" s="4" t="s">
        <v>847</v>
      </c>
      <c r="J458" t="s">
        <v>36</v>
      </c>
      <c r="K458" t="s">
        <v>36</v>
      </c>
      <c r="L458" t="s">
        <v>36</v>
      </c>
      <c r="M458" t="s">
        <v>36</v>
      </c>
    </row>
    <row r="459" spans="1:13">
      <c r="A459">
        <v>0</v>
      </c>
      <c r="B459">
        <v>0</v>
      </c>
      <c r="C459">
        <v>0</v>
      </c>
      <c r="D459" t="b">
        <v>0</v>
      </c>
      <c r="E459">
        <v>2</v>
      </c>
      <c r="F459">
        <v>0</v>
      </c>
      <c r="G459">
        <v>10</v>
      </c>
      <c r="H459"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PRESET-EXERCISE-SLIDEPUSHONINCLINEDSURFACE-REGULAR-2</v>
      </c>
      <c r="I459" s="4" t="s">
        <v>847</v>
      </c>
      <c r="J459" t="s">
        <v>36</v>
      </c>
      <c r="K459" t="s">
        <v>36</v>
      </c>
      <c r="L459" t="s">
        <v>36</v>
      </c>
      <c r="M459" t="s">
        <v>36</v>
      </c>
    </row>
    <row r="460" spans="1:13">
      <c r="A460">
        <v>0</v>
      </c>
      <c r="B460">
        <v>0</v>
      </c>
      <c r="C460">
        <v>0</v>
      </c>
      <c r="D460" t="b">
        <v>0</v>
      </c>
      <c r="E460">
        <v>0</v>
      </c>
      <c r="F460">
        <v>0</v>
      </c>
      <c r="G460">
        <v>12</v>
      </c>
      <c r="H460"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PRESET-EXERCISE-INCLINEDWALLPRESSDOWNWARDMAKESHIFTANGLE-REGULAR-0</v>
      </c>
      <c r="I460" s="4" t="s">
        <v>848</v>
      </c>
      <c r="J460" t="s">
        <v>36</v>
      </c>
      <c r="K460" t="s">
        <v>36</v>
      </c>
      <c r="L460" t="s">
        <v>36</v>
      </c>
      <c r="M460" t="s">
        <v>36</v>
      </c>
    </row>
    <row r="461" spans="1:13">
      <c r="A461">
        <v>0</v>
      </c>
      <c r="B461">
        <v>0</v>
      </c>
      <c r="C461">
        <v>0</v>
      </c>
      <c r="D461" t="b">
        <v>0</v>
      </c>
      <c r="E461">
        <v>1</v>
      </c>
      <c r="F461">
        <v>0</v>
      </c>
      <c r="G461">
        <v>12</v>
      </c>
      <c r="H461"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PRESET-EXERCISE-INCLINEDWALLPRESSDOWNWARDMAKESHIFTANGLE-REGULAR-1</v>
      </c>
      <c r="I461" s="4" t="s">
        <v>848</v>
      </c>
      <c r="J461" t="s">
        <v>36</v>
      </c>
      <c r="K461" t="s">
        <v>36</v>
      </c>
      <c r="L461" t="s">
        <v>36</v>
      </c>
      <c r="M461" t="s">
        <v>36</v>
      </c>
    </row>
    <row r="462" spans="1:13">
      <c r="A462">
        <v>0</v>
      </c>
      <c r="B462">
        <v>0</v>
      </c>
      <c r="C462">
        <v>0</v>
      </c>
      <c r="D462" t="b">
        <v>0</v>
      </c>
      <c r="E462">
        <v>2</v>
      </c>
      <c r="F462">
        <v>0</v>
      </c>
      <c r="G462">
        <v>12</v>
      </c>
      <c r="H462"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PRESET-EXERCISE-INCLINEDWALLPRESSDOWNWARDMAKESHIFTANGLE-REGULAR-2</v>
      </c>
      <c r="I462" s="4" t="s">
        <v>848</v>
      </c>
      <c r="J462" t="s">
        <v>36</v>
      </c>
      <c r="K462" t="s">
        <v>36</v>
      </c>
      <c r="L462" t="s">
        <v>36</v>
      </c>
      <c r="M462" t="s">
        <v>36</v>
      </c>
    </row>
    <row r="463" spans="1:13">
      <c r="A463">
        <v>0</v>
      </c>
      <c r="B463">
        <v>0</v>
      </c>
      <c r="C463">
        <v>0</v>
      </c>
      <c r="D463" t="b">
        <v>0</v>
      </c>
      <c r="E463">
        <v>0</v>
      </c>
      <c r="F463">
        <v>50</v>
      </c>
      <c r="G463">
        <v>12</v>
      </c>
      <c r="H463"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PRESET-EXERCISE-DECLINEMACHINEPRESSHAMMERSTRENGTH-REGULAR-0</v>
      </c>
      <c r="I463" s="4" t="s">
        <v>849</v>
      </c>
      <c r="J463" t="s">
        <v>36</v>
      </c>
      <c r="K463" t="s">
        <v>36</v>
      </c>
      <c r="L463" t="s">
        <v>36</v>
      </c>
      <c r="M463" t="s">
        <v>36</v>
      </c>
    </row>
    <row r="464" spans="1:13">
      <c r="A464">
        <v>0</v>
      </c>
      <c r="B464">
        <v>0</v>
      </c>
      <c r="C464">
        <v>0</v>
      </c>
      <c r="D464" t="b">
        <v>0</v>
      </c>
      <c r="E464">
        <v>1</v>
      </c>
      <c r="F464">
        <v>50</v>
      </c>
      <c r="G464">
        <v>12</v>
      </c>
      <c r="H464"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PRESET-EXERCISE-DECLINEMACHINEPRESSHAMMERSTRENGTH-REGULAR-1</v>
      </c>
      <c r="I464" s="4" t="s">
        <v>849</v>
      </c>
      <c r="J464" t="s">
        <v>36</v>
      </c>
      <c r="K464" t="s">
        <v>36</v>
      </c>
      <c r="L464" t="s">
        <v>36</v>
      </c>
      <c r="M464" t="s">
        <v>36</v>
      </c>
    </row>
    <row r="465" spans="1:13">
      <c r="A465">
        <v>0</v>
      </c>
      <c r="B465">
        <v>0</v>
      </c>
      <c r="C465">
        <v>0</v>
      </c>
      <c r="D465" t="b">
        <v>0</v>
      </c>
      <c r="E465">
        <v>2</v>
      </c>
      <c r="F465">
        <v>50</v>
      </c>
      <c r="G465">
        <v>12</v>
      </c>
      <c r="H465"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PRESET-EXERCISE-DECLINEMACHINEPRESSHAMMERSTRENGTH-REGULAR-2</v>
      </c>
      <c r="I465" s="4" t="s">
        <v>849</v>
      </c>
      <c r="J465" t="s">
        <v>36</v>
      </c>
      <c r="K465" t="s">
        <v>36</v>
      </c>
      <c r="L465" t="s">
        <v>36</v>
      </c>
      <c r="M465" t="s">
        <v>36</v>
      </c>
    </row>
    <row r="466" spans="1:13">
      <c r="A466">
        <v>0</v>
      </c>
      <c r="B466">
        <v>0</v>
      </c>
      <c r="C466">
        <v>0</v>
      </c>
      <c r="D466" t="b">
        <v>0</v>
      </c>
      <c r="E466">
        <v>0</v>
      </c>
      <c r="F466">
        <v>10</v>
      </c>
      <c r="G466">
        <v>15</v>
      </c>
      <c r="H466"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PRESET-EXERCISE-LOWTOHIGHCABLECROSSOVER-REGULAR-0</v>
      </c>
      <c r="I466" s="4" t="s">
        <v>850</v>
      </c>
      <c r="J466" t="s">
        <v>36</v>
      </c>
      <c r="K466" t="s">
        <v>36</v>
      </c>
      <c r="L466" t="s">
        <v>36</v>
      </c>
      <c r="M466" t="s">
        <v>36</v>
      </c>
    </row>
    <row r="467" spans="1:13">
      <c r="A467">
        <v>0</v>
      </c>
      <c r="B467">
        <v>0</v>
      </c>
      <c r="C467">
        <v>0</v>
      </c>
      <c r="D467" t="b">
        <v>0</v>
      </c>
      <c r="E467">
        <v>1</v>
      </c>
      <c r="F467">
        <v>10</v>
      </c>
      <c r="G467">
        <v>15</v>
      </c>
      <c r="H467"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PRESET-EXERCISE-LOWTOHIGHCABLECROSSOVER-REGULAR-1</v>
      </c>
      <c r="I467" s="4" t="s">
        <v>850</v>
      </c>
      <c r="J467" t="s">
        <v>36</v>
      </c>
      <c r="K467" t="s">
        <v>36</v>
      </c>
      <c r="L467" t="s">
        <v>36</v>
      </c>
      <c r="M467" t="s">
        <v>36</v>
      </c>
    </row>
    <row r="468" spans="1:13">
      <c r="A468">
        <v>0</v>
      </c>
      <c r="B468">
        <v>0</v>
      </c>
      <c r="C468">
        <v>0</v>
      </c>
      <c r="D468" t="b">
        <v>0</v>
      </c>
      <c r="E468">
        <v>2</v>
      </c>
      <c r="F468">
        <v>10</v>
      </c>
      <c r="G468">
        <v>15</v>
      </c>
      <c r="H468"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PRESET-EXERCISE-LOWTOHIGHCABLECROSSOVER-REGULAR-2</v>
      </c>
      <c r="I468" s="4" t="s">
        <v>850</v>
      </c>
      <c r="J468" t="s">
        <v>36</v>
      </c>
      <c r="K468" t="s">
        <v>36</v>
      </c>
      <c r="L468" t="s">
        <v>36</v>
      </c>
      <c r="M468" t="s">
        <v>36</v>
      </c>
    </row>
    <row r="469" spans="1:13">
      <c r="A469">
        <v>0</v>
      </c>
      <c r="B469">
        <v>0</v>
      </c>
      <c r="C469">
        <v>0</v>
      </c>
      <c r="D469" t="b">
        <v>0</v>
      </c>
      <c r="E469">
        <v>0</v>
      </c>
      <c r="F469">
        <v>12</v>
      </c>
      <c r="G469">
        <v>12</v>
      </c>
      <c r="H469"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PRESET-EXERCISE-DECLINEDUMBBELLFLY-ADVANCED-0</v>
      </c>
      <c r="I469" s="4" t="s">
        <v>851</v>
      </c>
      <c r="J469" t="s">
        <v>36</v>
      </c>
      <c r="K469" t="s">
        <v>36</v>
      </c>
      <c r="L469" t="s">
        <v>36</v>
      </c>
      <c r="M469" t="s">
        <v>36</v>
      </c>
    </row>
    <row r="470" spans="1:13">
      <c r="A470">
        <v>0</v>
      </c>
      <c r="B470">
        <v>0</v>
      </c>
      <c r="C470">
        <v>0</v>
      </c>
      <c r="D470" t="b">
        <v>0</v>
      </c>
      <c r="E470">
        <v>1</v>
      </c>
      <c r="F470">
        <v>12</v>
      </c>
      <c r="G470">
        <v>12</v>
      </c>
      <c r="H470"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PRESET-EXERCISE-DECLINEDUMBBELLFLY-ADVANCED-1</v>
      </c>
      <c r="I470" s="4" t="s">
        <v>851</v>
      </c>
      <c r="J470" t="s">
        <v>36</v>
      </c>
      <c r="K470" t="s">
        <v>36</v>
      </c>
      <c r="L470" t="s">
        <v>36</v>
      </c>
      <c r="M470" t="s">
        <v>36</v>
      </c>
    </row>
    <row r="471" spans="1:13">
      <c r="A471">
        <v>0</v>
      </c>
      <c r="B471">
        <v>0</v>
      </c>
      <c r="C471">
        <v>0</v>
      </c>
      <c r="D471" t="b">
        <v>0</v>
      </c>
      <c r="E471">
        <v>2</v>
      </c>
      <c r="F471">
        <v>12</v>
      </c>
      <c r="G471">
        <v>12</v>
      </c>
      <c r="H471"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PRESET-EXERCISE-DECLINEDUMBBELLFLY-ADVANCED-2</v>
      </c>
      <c r="I471" s="4" t="s">
        <v>851</v>
      </c>
      <c r="J471" t="s">
        <v>36</v>
      </c>
      <c r="K471" t="s">
        <v>36</v>
      </c>
      <c r="L471" t="s">
        <v>36</v>
      </c>
      <c r="M471" t="s">
        <v>36</v>
      </c>
    </row>
    <row r="472" spans="1:13">
      <c r="A472">
        <v>0</v>
      </c>
      <c r="B472">
        <v>0</v>
      </c>
      <c r="C472">
        <v>0</v>
      </c>
      <c r="D472" t="b">
        <v>0</v>
      </c>
      <c r="E472">
        <v>0</v>
      </c>
      <c r="F472">
        <v>30</v>
      </c>
      <c r="G472">
        <v>10</v>
      </c>
      <c r="H472"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PRESET-EXERCISE-DECLINEDUMBBELLPRESS-ADVANCED-0</v>
      </c>
      <c r="I472" s="4" t="s">
        <v>852</v>
      </c>
      <c r="J472" t="s">
        <v>36</v>
      </c>
      <c r="K472" t="s">
        <v>36</v>
      </c>
      <c r="L472" t="s">
        <v>36</v>
      </c>
      <c r="M472" t="s">
        <v>36</v>
      </c>
    </row>
    <row r="473" spans="1:13">
      <c r="A473">
        <v>0</v>
      </c>
      <c r="B473">
        <v>0</v>
      </c>
      <c r="C473">
        <v>0</v>
      </c>
      <c r="D473" t="b">
        <v>0</v>
      </c>
      <c r="E473">
        <v>1</v>
      </c>
      <c r="F473">
        <v>30</v>
      </c>
      <c r="G473">
        <v>10</v>
      </c>
      <c r="H473"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PRESET-EXERCISE-DECLINEDUMBBELLPRESS-ADVANCED-1</v>
      </c>
      <c r="I473" s="4" t="s">
        <v>852</v>
      </c>
      <c r="J473" t="s">
        <v>36</v>
      </c>
      <c r="K473" t="s">
        <v>36</v>
      </c>
      <c r="L473" t="s">
        <v>36</v>
      </c>
      <c r="M473" t="s">
        <v>36</v>
      </c>
    </row>
    <row r="474" spans="1:13">
      <c r="A474">
        <v>0</v>
      </c>
      <c r="B474">
        <v>0</v>
      </c>
      <c r="C474">
        <v>0</v>
      </c>
      <c r="D474" t="b">
        <v>0</v>
      </c>
      <c r="E474">
        <v>2</v>
      </c>
      <c r="F474">
        <v>30</v>
      </c>
      <c r="G474">
        <v>10</v>
      </c>
      <c r="H474"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PRESET-EXERCISE-DECLINEDUMBBELLPRESS-ADVANCED-2</v>
      </c>
      <c r="I474" s="4" t="s">
        <v>852</v>
      </c>
      <c r="J474" t="s">
        <v>36</v>
      </c>
      <c r="K474" t="s">
        <v>36</v>
      </c>
      <c r="L474" t="s">
        <v>36</v>
      </c>
      <c r="M474" t="s">
        <v>36</v>
      </c>
    </row>
    <row r="475" spans="1:13">
      <c r="A475">
        <v>0</v>
      </c>
      <c r="B475">
        <v>0</v>
      </c>
      <c r="C475">
        <v>0</v>
      </c>
      <c r="D475" t="b">
        <v>0</v>
      </c>
      <c r="E475">
        <v>0</v>
      </c>
      <c r="F475">
        <v>0</v>
      </c>
      <c r="G475">
        <v>12</v>
      </c>
      <c r="H475"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PRESET-EXERCISE-PUSHUPSWITHELBOWTOKNEETOUCH-REGULAR-0</v>
      </c>
      <c r="I475" s="11" t="s">
        <v>853</v>
      </c>
      <c r="J475" t="s">
        <v>36</v>
      </c>
      <c r="K475" t="s">
        <v>36</v>
      </c>
      <c r="L475" t="s">
        <v>36</v>
      </c>
      <c r="M475" t="s">
        <v>36</v>
      </c>
    </row>
    <row r="476" spans="1:13">
      <c r="A476">
        <v>0</v>
      </c>
      <c r="B476">
        <v>0</v>
      </c>
      <c r="C476">
        <v>0</v>
      </c>
      <c r="D476" t="b">
        <v>0</v>
      </c>
      <c r="E476">
        <v>1</v>
      </c>
      <c r="F476">
        <v>0</v>
      </c>
      <c r="G476">
        <v>12</v>
      </c>
      <c r="H476"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PRESET-EXERCISE-PUSHUPSWITHELBOWTOKNEETOUCH-REGULAR-1</v>
      </c>
      <c r="I476" s="11" t="s">
        <v>853</v>
      </c>
      <c r="J476" t="s">
        <v>36</v>
      </c>
      <c r="K476" t="s">
        <v>36</v>
      </c>
      <c r="L476" t="s">
        <v>36</v>
      </c>
      <c r="M476" t="s">
        <v>36</v>
      </c>
    </row>
    <row r="477" spans="1:13">
      <c r="A477">
        <v>0</v>
      </c>
      <c r="B477">
        <v>0</v>
      </c>
      <c r="C477">
        <v>0</v>
      </c>
      <c r="D477" t="b">
        <v>0</v>
      </c>
      <c r="E477">
        <v>2</v>
      </c>
      <c r="F477">
        <v>0</v>
      </c>
      <c r="G477">
        <v>12</v>
      </c>
      <c r="H477"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PRESET-EXERCISE-PUSHUPSWITHELBOWTOKNEETOUCH-REGULAR-2</v>
      </c>
      <c r="I477" s="11" t="s">
        <v>853</v>
      </c>
      <c r="J477" t="s">
        <v>36</v>
      </c>
      <c r="K477" t="s">
        <v>36</v>
      </c>
      <c r="L477" t="s">
        <v>36</v>
      </c>
      <c r="M477" t="s">
        <v>36</v>
      </c>
    </row>
    <row r="478" spans="1:13">
      <c r="A478">
        <v>0</v>
      </c>
      <c r="B478">
        <v>0</v>
      </c>
      <c r="C478">
        <v>0</v>
      </c>
      <c r="D478" t="b">
        <v>0</v>
      </c>
      <c r="E478">
        <v>0</v>
      </c>
      <c r="F478">
        <v>0</v>
      </c>
      <c r="G478">
        <v>8</v>
      </c>
      <c r="H478"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PRESET-EXERCISE-PLANKWITHARMLIFTS-REGULAR-0</v>
      </c>
      <c r="I478" s="4" t="s">
        <v>854</v>
      </c>
      <c r="J478" t="s">
        <v>36</v>
      </c>
      <c r="K478" t="s">
        <v>36</v>
      </c>
      <c r="L478" t="s">
        <v>36</v>
      </c>
      <c r="M478" t="s">
        <v>36</v>
      </c>
    </row>
    <row r="479" spans="1:13">
      <c r="A479">
        <v>0</v>
      </c>
      <c r="B479">
        <v>0</v>
      </c>
      <c r="C479">
        <v>0</v>
      </c>
      <c r="D479" t="b">
        <v>0</v>
      </c>
      <c r="E479">
        <v>1</v>
      </c>
      <c r="F479">
        <v>0</v>
      </c>
      <c r="G479">
        <v>8</v>
      </c>
      <c r="H479"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PRESET-EXERCISE-PLANKWITHARMLIFTS-REGULAR-1</v>
      </c>
      <c r="I479" s="4" t="s">
        <v>854</v>
      </c>
      <c r="J479" t="s">
        <v>36</v>
      </c>
      <c r="K479" t="s">
        <v>36</v>
      </c>
      <c r="L479" t="s">
        <v>36</v>
      </c>
      <c r="M479" t="s">
        <v>36</v>
      </c>
    </row>
    <row r="480" spans="1:13">
      <c r="A480">
        <v>0</v>
      </c>
      <c r="B480">
        <v>0</v>
      </c>
      <c r="C480">
        <v>0</v>
      </c>
      <c r="D480" t="b">
        <v>0</v>
      </c>
      <c r="E480">
        <v>2</v>
      </c>
      <c r="F480">
        <v>0</v>
      </c>
      <c r="G480">
        <v>8</v>
      </c>
      <c r="H480"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PRESET-EXERCISE-PLANKWITHARMLIFTS-REGULAR-2</v>
      </c>
      <c r="I480" s="4" t="s">
        <v>854</v>
      </c>
      <c r="J480" t="s">
        <v>36</v>
      </c>
      <c r="K480" t="s">
        <v>36</v>
      </c>
      <c r="L480" t="s">
        <v>36</v>
      </c>
      <c r="M480" t="s">
        <v>36</v>
      </c>
    </row>
    <row r="481" spans="1:13">
      <c r="A481">
        <v>0</v>
      </c>
      <c r="B481">
        <v>0</v>
      </c>
      <c r="C481">
        <v>0</v>
      </c>
      <c r="D481" t="b">
        <v>0</v>
      </c>
      <c r="E481">
        <v>0</v>
      </c>
      <c r="F481">
        <v>1</v>
      </c>
      <c r="G481">
        <v>12</v>
      </c>
      <c r="H481"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PRESET-EXERCISE-RESISTANCEBANDPULLTOCHESTOUTWARD-JUMPSTART-0</v>
      </c>
      <c r="I481" s="4" t="s">
        <v>855</v>
      </c>
      <c r="J481" t="s">
        <v>36</v>
      </c>
      <c r="K481" t="s">
        <v>36</v>
      </c>
      <c r="L481" t="s">
        <v>36</v>
      </c>
      <c r="M481" t="s">
        <v>36</v>
      </c>
    </row>
    <row r="482" spans="1:13">
      <c r="A482">
        <v>0</v>
      </c>
      <c r="B482">
        <v>0</v>
      </c>
      <c r="C482">
        <v>0</v>
      </c>
      <c r="D482" t="b">
        <v>0</v>
      </c>
      <c r="E482">
        <v>1</v>
      </c>
      <c r="F482">
        <v>1</v>
      </c>
      <c r="G482">
        <v>12</v>
      </c>
      <c r="H482"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PRESET-EXERCISE-RESISTANCEBANDPULLTOCHESTOUTWARD-JUMPSTART-1</v>
      </c>
      <c r="I482" s="4" t="s">
        <v>855</v>
      </c>
      <c r="J482" t="s">
        <v>36</v>
      </c>
      <c r="K482" t="s">
        <v>36</v>
      </c>
      <c r="L482" t="s">
        <v>36</v>
      </c>
      <c r="M482" t="s">
        <v>36</v>
      </c>
    </row>
    <row r="483" spans="1:13">
      <c r="A483">
        <v>0</v>
      </c>
      <c r="B483">
        <v>0</v>
      </c>
      <c r="C483">
        <v>0</v>
      </c>
      <c r="D483" t="b">
        <v>0</v>
      </c>
      <c r="E483">
        <v>0</v>
      </c>
      <c r="F483">
        <v>3</v>
      </c>
      <c r="G483">
        <v>12</v>
      </c>
      <c r="H483"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PRESET-EXERCISE-RESISTANCEBANDPULLTOCHESTOUTWARD-REGULAR-0</v>
      </c>
      <c r="I483" s="4" t="s">
        <v>856</v>
      </c>
      <c r="J483" t="s">
        <v>36</v>
      </c>
      <c r="K483" t="s">
        <v>36</v>
      </c>
      <c r="L483" t="s">
        <v>36</v>
      </c>
      <c r="M483" t="s">
        <v>36</v>
      </c>
    </row>
    <row r="484" spans="1:13">
      <c r="A484">
        <v>0</v>
      </c>
      <c r="B484">
        <v>0</v>
      </c>
      <c r="C484">
        <v>0</v>
      </c>
      <c r="D484" t="b">
        <v>0</v>
      </c>
      <c r="E484">
        <v>1</v>
      </c>
      <c r="F484">
        <v>3</v>
      </c>
      <c r="G484">
        <v>12</v>
      </c>
      <c r="H484"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PRESET-EXERCISE-RESISTANCEBANDPULLTOCHESTOUTWARD-REGULAR-1</v>
      </c>
      <c r="I484" s="4" t="s">
        <v>856</v>
      </c>
      <c r="J484" t="s">
        <v>36</v>
      </c>
      <c r="K484" t="s">
        <v>36</v>
      </c>
      <c r="L484" t="s">
        <v>36</v>
      </c>
      <c r="M484" t="s">
        <v>36</v>
      </c>
    </row>
    <row r="485" spans="1:13">
      <c r="A485">
        <v>0</v>
      </c>
      <c r="B485">
        <v>0</v>
      </c>
      <c r="C485">
        <v>0</v>
      </c>
      <c r="D485" t="b">
        <v>0</v>
      </c>
      <c r="E485">
        <v>2</v>
      </c>
      <c r="F485">
        <v>3</v>
      </c>
      <c r="G485">
        <v>12</v>
      </c>
      <c r="H485"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PRESET-EXERCISE-RESISTANCEBANDPULLTOCHESTOUTWARD-REGULAR-2</v>
      </c>
      <c r="I485" s="4" t="s">
        <v>856</v>
      </c>
      <c r="J485" t="s">
        <v>36</v>
      </c>
      <c r="K485" t="s">
        <v>36</v>
      </c>
      <c r="L485" t="s">
        <v>36</v>
      </c>
      <c r="M485" t="s">
        <v>36</v>
      </c>
    </row>
    <row r="486" spans="1:13">
      <c r="A486">
        <v>0</v>
      </c>
      <c r="B486">
        <v>0</v>
      </c>
      <c r="C486">
        <v>0</v>
      </c>
      <c r="D486" t="b">
        <v>0</v>
      </c>
      <c r="E486">
        <v>0</v>
      </c>
      <c r="F486">
        <v>0</v>
      </c>
      <c r="G486">
        <v>12</v>
      </c>
      <c r="H486"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PRESET-EXERCISE-WIDEPUSHUPSWITHSCAPULARETRACTION-REGULAR-0</v>
      </c>
      <c r="I486" s="4" t="s">
        <v>857</v>
      </c>
      <c r="J486" t="s">
        <v>36</v>
      </c>
      <c r="K486" t="s">
        <v>36</v>
      </c>
      <c r="L486" t="s">
        <v>36</v>
      </c>
      <c r="M486" t="s">
        <v>36</v>
      </c>
    </row>
    <row r="487" spans="1:13">
      <c r="A487">
        <v>0</v>
      </c>
      <c r="B487">
        <v>0</v>
      </c>
      <c r="C487">
        <v>0</v>
      </c>
      <c r="D487" t="b">
        <v>0</v>
      </c>
      <c r="E487">
        <v>1</v>
      </c>
      <c r="F487">
        <v>0</v>
      </c>
      <c r="G487">
        <v>12</v>
      </c>
      <c r="H487"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PRESET-EXERCISE-WIDEPUSHUPSWITHSCAPULARETRACTION-REGULAR-1</v>
      </c>
      <c r="I487" s="4" t="s">
        <v>857</v>
      </c>
      <c r="J487" t="s">
        <v>36</v>
      </c>
      <c r="K487" t="s">
        <v>36</v>
      </c>
      <c r="L487" t="s">
        <v>36</v>
      </c>
      <c r="M487" t="s">
        <v>36</v>
      </c>
    </row>
    <row r="488" spans="1:13">
      <c r="A488">
        <v>0</v>
      </c>
      <c r="B488">
        <v>0</v>
      </c>
      <c r="C488">
        <v>0</v>
      </c>
      <c r="D488" t="b">
        <v>0</v>
      </c>
      <c r="E488">
        <v>2</v>
      </c>
      <c r="F488">
        <v>0</v>
      </c>
      <c r="G488">
        <v>12</v>
      </c>
      <c r="H488"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PRESET-EXERCISE-WIDEPUSHUPSWITHSCAPULARETRACTION-REGULAR-2</v>
      </c>
      <c r="I488" s="4" t="s">
        <v>857</v>
      </c>
      <c r="J488" t="s">
        <v>36</v>
      </c>
      <c r="K488" t="s">
        <v>36</v>
      </c>
      <c r="L488" t="s">
        <v>36</v>
      </c>
      <c r="M488" t="s">
        <v>36</v>
      </c>
    </row>
    <row r="489" spans="1:13">
      <c r="A489">
        <v>0</v>
      </c>
      <c r="B489">
        <v>0</v>
      </c>
      <c r="C489">
        <v>0</v>
      </c>
      <c r="D489" t="b">
        <v>0</v>
      </c>
      <c r="E489">
        <v>0</v>
      </c>
      <c r="F489">
        <v>0</v>
      </c>
      <c r="G489">
        <v>8</v>
      </c>
      <c r="H489"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PRESET-EXERCISE-CATCOWYOGAMOVEFOCUSINGONCHEST-JUMPSTART-0</v>
      </c>
      <c r="I489" s="4" t="s">
        <v>858</v>
      </c>
      <c r="J489" t="s">
        <v>36</v>
      </c>
      <c r="K489" t="s">
        <v>36</v>
      </c>
      <c r="L489" t="s">
        <v>36</v>
      </c>
      <c r="M489" t="s">
        <v>36</v>
      </c>
    </row>
    <row r="490" spans="1:13">
      <c r="A490">
        <v>0</v>
      </c>
      <c r="B490">
        <v>0</v>
      </c>
      <c r="C490">
        <v>0</v>
      </c>
      <c r="D490" t="b">
        <v>0</v>
      </c>
      <c r="E490">
        <v>1</v>
      </c>
      <c r="F490">
        <v>0</v>
      </c>
      <c r="G490">
        <v>8</v>
      </c>
      <c r="H490"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PRESET-EXERCISE-CATCOWYOGAMOVEFOCUSINGONCHEST-JUMPSTART-1</v>
      </c>
      <c r="I490" s="4" t="s">
        <v>858</v>
      </c>
      <c r="J490" t="s">
        <v>36</v>
      </c>
      <c r="K490" t="s">
        <v>36</v>
      </c>
      <c r="L490" t="s">
        <v>36</v>
      </c>
      <c r="M490" t="s">
        <v>36</v>
      </c>
    </row>
    <row r="491" spans="1:13">
      <c r="A491">
        <v>0</v>
      </c>
      <c r="B491">
        <v>0</v>
      </c>
      <c r="C491">
        <v>0</v>
      </c>
      <c r="D491" t="b">
        <v>0</v>
      </c>
      <c r="E491">
        <v>0</v>
      </c>
      <c r="F491">
        <v>0</v>
      </c>
      <c r="G491">
        <v>12</v>
      </c>
      <c r="H491"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PRESET-EXERCISE-CATCOWYOGAMOVEFOCUSINGONCHEST-REGULAR-0</v>
      </c>
      <c r="I491" s="4" t="s">
        <v>859</v>
      </c>
      <c r="J491" t="s">
        <v>36</v>
      </c>
      <c r="K491" t="s">
        <v>36</v>
      </c>
      <c r="L491" t="s">
        <v>36</v>
      </c>
      <c r="M491" t="s">
        <v>36</v>
      </c>
    </row>
    <row r="492" spans="1:13">
      <c r="A492">
        <v>0</v>
      </c>
      <c r="B492">
        <v>0</v>
      </c>
      <c r="C492">
        <v>0</v>
      </c>
      <c r="D492" t="b">
        <v>0</v>
      </c>
      <c r="E492">
        <v>1</v>
      </c>
      <c r="F492">
        <v>0</v>
      </c>
      <c r="G492">
        <v>12</v>
      </c>
      <c r="H492"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PRESET-EXERCISE-CATCOWYOGAMOVEFOCUSINGONCHEST-REGULAR-1</v>
      </c>
      <c r="I492" s="4" t="s">
        <v>859</v>
      </c>
      <c r="J492" t="s">
        <v>36</v>
      </c>
      <c r="K492" t="s">
        <v>36</v>
      </c>
      <c r="L492" t="s">
        <v>36</v>
      </c>
      <c r="M492" t="s">
        <v>36</v>
      </c>
    </row>
    <row r="493" spans="1:13">
      <c r="A493">
        <v>0</v>
      </c>
      <c r="B493">
        <v>0</v>
      </c>
      <c r="C493">
        <v>0</v>
      </c>
      <c r="D493" t="b">
        <v>0</v>
      </c>
      <c r="E493">
        <v>2</v>
      </c>
      <c r="F493">
        <v>0</v>
      </c>
      <c r="G493">
        <v>12</v>
      </c>
      <c r="H493"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PRESET-EXERCISE-CATCOWYOGAMOVEFOCUSINGONCHEST-REGULAR-2</v>
      </c>
      <c r="I493" s="4" t="s">
        <v>859</v>
      </c>
      <c r="J493" t="s">
        <v>36</v>
      </c>
      <c r="K493" t="s">
        <v>36</v>
      </c>
      <c r="L493" t="s">
        <v>36</v>
      </c>
      <c r="M493" t="s">
        <v>36</v>
      </c>
    </row>
    <row r="494" spans="1:13">
      <c r="A494">
        <v>0</v>
      </c>
      <c r="B494">
        <v>0</v>
      </c>
      <c r="C494">
        <v>0</v>
      </c>
      <c r="D494" t="b">
        <v>0</v>
      </c>
      <c r="E494">
        <v>0</v>
      </c>
      <c r="F494">
        <v>0</v>
      </c>
      <c r="G494">
        <v>10</v>
      </c>
      <c r="H494"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PRESET-EXERCISE-PULLUPSWITHNARROWREVERSEGRIP-ADVANCED-0</v>
      </c>
      <c r="I494" s="4" t="s">
        <v>860</v>
      </c>
      <c r="J494" t="s">
        <v>36</v>
      </c>
      <c r="K494" t="s">
        <v>36</v>
      </c>
      <c r="L494" t="s">
        <v>36</v>
      </c>
      <c r="M494" t="s">
        <v>36</v>
      </c>
    </row>
    <row r="495" spans="1:13">
      <c r="A495">
        <v>0</v>
      </c>
      <c r="B495">
        <v>0</v>
      </c>
      <c r="C495">
        <v>0</v>
      </c>
      <c r="D495" t="b">
        <v>0</v>
      </c>
      <c r="E495">
        <v>1</v>
      </c>
      <c r="F495">
        <v>0</v>
      </c>
      <c r="G495">
        <v>10</v>
      </c>
      <c r="H495"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PRESET-EXERCISE-PULLUPSWITHNARROWREVERSEGRIP-ADVANCED-1</v>
      </c>
      <c r="I495" s="4" t="s">
        <v>860</v>
      </c>
      <c r="J495" t="s">
        <v>36</v>
      </c>
      <c r="K495" t="s">
        <v>36</v>
      </c>
      <c r="L495" t="s">
        <v>36</v>
      </c>
      <c r="M495" t="s">
        <v>36</v>
      </c>
    </row>
    <row r="496" spans="1:13">
      <c r="A496">
        <v>0</v>
      </c>
      <c r="B496">
        <v>0</v>
      </c>
      <c r="C496">
        <v>0</v>
      </c>
      <c r="D496" t="b">
        <v>0</v>
      </c>
      <c r="E496">
        <v>2</v>
      </c>
      <c r="F496">
        <v>0</v>
      </c>
      <c r="G496">
        <v>10</v>
      </c>
      <c r="H496"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PRESET-EXERCISE-PULLUPSWITHNARROWREVERSEGRIP-ADVANCED-2</v>
      </c>
      <c r="I496" s="4" t="s">
        <v>860</v>
      </c>
      <c r="J496" t="s">
        <v>36</v>
      </c>
      <c r="K496" t="s">
        <v>36</v>
      </c>
      <c r="L496" t="s">
        <v>36</v>
      </c>
      <c r="M496" t="s">
        <v>36</v>
      </c>
    </row>
    <row r="497" spans="1:13">
      <c r="A497">
        <v>0</v>
      </c>
      <c r="B497">
        <v>0</v>
      </c>
      <c r="C497">
        <v>0</v>
      </c>
      <c r="D497" t="b">
        <v>0</v>
      </c>
      <c r="E497">
        <v>0</v>
      </c>
      <c r="F497">
        <v>0</v>
      </c>
      <c r="G497">
        <v>10</v>
      </c>
      <c r="H497"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PRESET-EXERCISE-PARALLELBARPRESSUPWITHCHESTSQUEEZE-ADVANCED-0</v>
      </c>
      <c r="I497" s="4" t="s">
        <v>861</v>
      </c>
      <c r="J497" t="s">
        <v>36</v>
      </c>
      <c r="K497" t="s">
        <v>36</v>
      </c>
      <c r="L497" t="s">
        <v>36</v>
      </c>
      <c r="M497" t="s">
        <v>36</v>
      </c>
    </row>
    <row r="498" spans="1:13">
      <c r="A498">
        <v>0</v>
      </c>
      <c r="B498">
        <v>0</v>
      </c>
      <c r="C498">
        <v>0</v>
      </c>
      <c r="D498" t="b">
        <v>0</v>
      </c>
      <c r="E498">
        <v>1</v>
      </c>
      <c r="F498">
        <v>0</v>
      </c>
      <c r="G498">
        <v>10</v>
      </c>
      <c r="H498"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PRESET-EXERCISE-PARALLELBARPRESSUPWITHCHESTSQUEEZE-ADVANCED-1</v>
      </c>
      <c r="I498" s="4" t="s">
        <v>861</v>
      </c>
      <c r="J498" t="s">
        <v>36</v>
      </c>
      <c r="K498" t="s">
        <v>36</v>
      </c>
      <c r="L498" t="s">
        <v>36</v>
      </c>
      <c r="M498" t="s">
        <v>36</v>
      </c>
    </row>
    <row r="499" spans="1:13">
      <c r="A499">
        <v>0</v>
      </c>
      <c r="B499">
        <v>0</v>
      </c>
      <c r="C499">
        <v>0</v>
      </c>
      <c r="D499" t="b">
        <v>0</v>
      </c>
      <c r="E499">
        <v>2</v>
      </c>
      <c r="F499">
        <v>0</v>
      </c>
      <c r="G499">
        <v>10</v>
      </c>
      <c r="H499"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PRESET-EXERCISE-PARALLELBARPRESSUPWITHCHESTSQUEEZE-ADVANCED-2</v>
      </c>
      <c r="I499" s="4" t="s">
        <v>861</v>
      </c>
      <c r="J499" t="s">
        <v>36</v>
      </c>
      <c r="K499" t="s">
        <v>36</v>
      </c>
      <c r="L499" t="s">
        <v>36</v>
      </c>
      <c r="M499" t="s">
        <v>36</v>
      </c>
    </row>
    <row r="500" spans="1:13">
      <c r="A500">
        <v>0</v>
      </c>
      <c r="B500">
        <v>0</v>
      </c>
      <c r="C500">
        <v>0</v>
      </c>
      <c r="D500" t="b">
        <v>0</v>
      </c>
      <c r="E500">
        <v>0</v>
      </c>
      <c r="F500">
        <v>0</v>
      </c>
      <c r="G500">
        <v>30</v>
      </c>
      <c r="H500"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PRESET-EXERCISE-ONEARMPLANKAGAINSTWALL-ADVANCED-0</v>
      </c>
      <c r="I500" s="4" t="s">
        <v>862</v>
      </c>
      <c r="J500" t="s">
        <v>36</v>
      </c>
      <c r="K500" t="s">
        <v>36</v>
      </c>
      <c r="L500" t="s">
        <v>36</v>
      </c>
      <c r="M500" t="s">
        <v>36</v>
      </c>
    </row>
    <row r="501" spans="1:13">
      <c r="A501">
        <v>0</v>
      </c>
      <c r="B501">
        <v>0</v>
      </c>
      <c r="C501">
        <v>0</v>
      </c>
      <c r="D501" t="b">
        <v>0</v>
      </c>
      <c r="E501">
        <v>1</v>
      </c>
      <c r="F501">
        <v>0</v>
      </c>
      <c r="G501">
        <v>30</v>
      </c>
      <c r="H501"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PRESET-EXERCISE-ONEARMPLANKAGAINSTWALL-ADVANCED-1</v>
      </c>
      <c r="I501" s="4" t="s">
        <v>862</v>
      </c>
      <c r="J501" t="s">
        <v>36</v>
      </c>
      <c r="K501" t="s">
        <v>36</v>
      </c>
      <c r="L501" t="s">
        <v>36</v>
      </c>
      <c r="M501" t="s">
        <v>36</v>
      </c>
    </row>
    <row r="502" spans="1:13">
      <c r="A502">
        <v>0</v>
      </c>
      <c r="B502">
        <v>0</v>
      </c>
      <c r="C502">
        <v>0</v>
      </c>
      <c r="D502" t="b">
        <v>0</v>
      </c>
      <c r="E502">
        <v>2</v>
      </c>
      <c r="F502">
        <v>0</v>
      </c>
      <c r="G502">
        <v>30</v>
      </c>
      <c r="H502"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PRESET-EXERCISE-ONEARMPLANKAGAINSTWALL-ADVANCED-2</v>
      </c>
      <c r="I502" s="4" t="s">
        <v>862</v>
      </c>
      <c r="J502" t="s">
        <v>36</v>
      </c>
      <c r="K502" t="s">
        <v>36</v>
      </c>
      <c r="L502" t="s">
        <v>36</v>
      </c>
      <c r="M502" t="s">
        <v>36</v>
      </c>
    </row>
    <row r="503" spans="1:13">
      <c r="A503">
        <v>0</v>
      </c>
      <c r="B503">
        <v>0</v>
      </c>
      <c r="C503">
        <v>0</v>
      </c>
      <c r="D503" t="b">
        <v>0</v>
      </c>
      <c r="E503">
        <v>0</v>
      </c>
      <c r="F503">
        <v>1</v>
      </c>
      <c r="G503">
        <v>12</v>
      </c>
      <c r="H503"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PRESET-EXERCISE-RESISTANCEBANDFLYATHIGHPOSITION-JUMPSTART-0</v>
      </c>
      <c r="I503" s="4" t="s">
        <v>863</v>
      </c>
      <c r="J503" t="s">
        <v>36</v>
      </c>
      <c r="K503" t="s">
        <v>36</v>
      </c>
      <c r="L503" t="s">
        <v>36</v>
      </c>
      <c r="M503" t="s">
        <v>36</v>
      </c>
    </row>
    <row r="504" spans="1:13">
      <c r="A504">
        <v>0</v>
      </c>
      <c r="B504">
        <v>0</v>
      </c>
      <c r="C504">
        <v>0</v>
      </c>
      <c r="D504" t="b">
        <v>0</v>
      </c>
      <c r="E504">
        <v>1</v>
      </c>
      <c r="F504">
        <v>1</v>
      </c>
      <c r="G504">
        <v>12</v>
      </c>
      <c r="H504"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PRESET-EXERCISE-RESISTANCEBANDFLYATHIGHPOSITION-JUMPSTART-1</v>
      </c>
      <c r="I504" s="4" t="s">
        <v>863</v>
      </c>
      <c r="J504" t="s">
        <v>36</v>
      </c>
      <c r="K504" t="s">
        <v>36</v>
      </c>
      <c r="L504" t="s">
        <v>36</v>
      </c>
      <c r="M504" t="s">
        <v>36</v>
      </c>
    </row>
    <row r="505" spans="1:13">
      <c r="A505">
        <v>0</v>
      </c>
      <c r="B505">
        <v>0</v>
      </c>
      <c r="C505">
        <v>0</v>
      </c>
      <c r="D505" t="b">
        <v>0</v>
      </c>
      <c r="E505">
        <v>0</v>
      </c>
      <c r="F505">
        <v>3</v>
      </c>
      <c r="G505">
        <v>12</v>
      </c>
      <c r="H505"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PRESET-EXERCISE-RESISTANCEBANDFLYATHIGHPOSITION-REGULAR-0</v>
      </c>
      <c r="I505" s="4" t="s">
        <v>864</v>
      </c>
      <c r="J505" t="s">
        <v>36</v>
      </c>
      <c r="K505" t="s">
        <v>36</v>
      </c>
      <c r="L505" t="s">
        <v>36</v>
      </c>
      <c r="M505" t="s">
        <v>36</v>
      </c>
    </row>
    <row r="506" spans="1:13">
      <c r="A506">
        <v>0</v>
      </c>
      <c r="B506">
        <v>0</v>
      </c>
      <c r="C506">
        <v>0</v>
      </c>
      <c r="D506" t="b">
        <v>0</v>
      </c>
      <c r="E506">
        <v>1</v>
      </c>
      <c r="F506">
        <v>3</v>
      </c>
      <c r="G506">
        <v>12</v>
      </c>
      <c r="H506"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PRESET-EXERCISE-RESISTANCEBANDFLYATHIGHPOSITION-REGULAR-1</v>
      </c>
      <c r="I506" s="4" t="s">
        <v>864</v>
      </c>
      <c r="J506" t="s">
        <v>36</v>
      </c>
      <c r="K506" t="s">
        <v>36</v>
      </c>
      <c r="L506" t="s">
        <v>36</v>
      </c>
      <c r="M506" t="s">
        <v>36</v>
      </c>
    </row>
    <row r="507" spans="1:13">
      <c r="A507">
        <v>0</v>
      </c>
      <c r="B507">
        <v>0</v>
      </c>
      <c r="C507">
        <v>0</v>
      </c>
      <c r="D507" t="b">
        <v>0</v>
      </c>
      <c r="E507">
        <v>2</v>
      </c>
      <c r="F507">
        <v>3</v>
      </c>
      <c r="G507">
        <v>12</v>
      </c>
      <c r="H507"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PRESET-EXERCISE-RESISTANCEBANDFLYATHIGHPOSITION-REGULAR-2</v>
      </c>
      <c r="I507" s="4" t="s">
        <v>864</v>
      </c>
      <c r="J507" t="s">
        <v>36</v>
      </c>
      <c r="K507" t="s">
        <v>36</v>
      </c>
      <c r="L507" t="s">
        <v>36</v>
      </c>
      <c r="M507" t="s">
        <v>36</v>
      </c>
    </row>
    <row r="508" spans="1:13">
      <c r="A508">
        <v>0</v>
      </c>
      <c r="B508">
        <v>0</v>
      </c>
      <c r="C508">
        <v>0</v>
      </c>
      <c r="D508" t="b">
        <v>0</v>
      </c>
      <c r="E508">
        <v>0</v>
      </c>
      <c r="F508">
        <v>10</v>
      </c>
      <c r="G508">
        <v>12</v>
      </c>
      <c r="H508"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PRESET-EXERCISE-PULLOVERWITHDUMBBELLBOTTLELYINGONBENCH-REGULAR-0</v>
      </c>
      <c r="I508" s="4" t="s">
        <v>865</v>
      </c>
      <c r="J508" t="s">
        <v>36</v>
      </c>
      <c r="K508" t="s">
        <v>36</v>
      </c>
      <c r="L508" t="s">
        <v>36</v>
      </c>
      <c r="M508" t="s">
        <v>36</v>
      </c>
    </row>
    <row r="509" spans="1:13">
      <c r="A509">
        <v>0</v>
      </c>
      <c r="B509">
        <v>0</v>
      </c>
      <c r="C509">
        <v>0</v>
      </c>
      <c r="D509" t="b">
        <v>0</v>
      </c>
      <c r="E509">
        <v>1</v>
      </c>
      <c r="F509">
        <v>10</v>
      </c>
      <c r="G509">
        <v>12</v>
      </c>
      <c r="H509"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PRESET-EXERCISE-PULLOVERWITHDUMBBELLBOTTLELYINGONBENCH-REGULAR-1</v>
      </c>
      <c r="I509" s="4" t="s">
        <v>865</v>
      </c>
      <c r="J509" t="s">
        <v>36</v>
      </c>
      <c r="K509" t="s">
        <v>36</v>
      </c>
      <c r="L509" t="s">
        <v>36</v>
      </c>
      <c r="M509" t="s">
        <v>36</v>
      </c>
    </row>
    <row r="510" spans="1:13">
      <c r="A510">
        <v>0</v>
      </c>
      <c r="B510">
        <v>0</v>
      </c>
      <c r="C510">
        <v>0</v>
      </c>
      <c r="D510" t="b">
        <v>0</v>
      </c>
      <c r="E510">
        <v>2</v>
      </c>
      <c r="F510">
        <v>10</v>
      </c>
      <c r="G510">
        <v>12</v>
      </c>
      <c r="H510"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PRESET-EXERCISE-PULLOVERWITHDUMBBELLBOTTLELYINGONBENCH-REGULAR-2</v>
      </c>
      <c r="I510" s="4" t="s">
        <v>865</v>
      </c>
      <c r="J510" t="s">
        <v>36</v>
      </c>
      <c r="K510" t="s">
        <v>36</v>
      </c>
      <c r="L510" t="s">
        <v>36</v>
      </c>
      <c r="M510" t="s">
        <v>36</v>
      </c>
    </row>
    <row r="511" spans="1:13">
      <c r="A511">
        <v>0</v>
      </c>
      <c r="B511">
        <v>0</v>
      </c>
      <c r="C511">
        <v>0</v>
      </c>
      <c r="D511" t="b">
        <v>0</v>
      </c>
      <c r="E511">
        <v>0</v>
      </c>
      <c r="F511">
        <v>12</v>
      </c>
      <c r="G511">
        <v>12</v>
      </c>
      <c r="H511"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PRESET-EXERCISE-DUMBBELLPULLOVER-REGULAR-0</v>
      </c>
      <c r="I511" s="4" t="s">
        <v>866</v>
      </c>
      <c r="J511" t="s">
        <v>36</v>
      </c>
      <c r="K511" t="s">
        <v>36</v>
      </c>
      <c r="L511" t="s">
        <v>36</v>
      </c>
      <c r="M511" t="s">
        <v>36</v>
      </c>
    </row>
    <row r="512" spans="1:13">
      <c r="A512">
        <v>0</v>
      </c>
      <c r="B512">
        <v>0</v>
      </c>
      <c r="C512">
        <v>0</v>
      </c>
      <c r="D512" t="b">
        <v>0</v>
      </c>
      <c r="E512">
        <v>1</v>
      </c>
      <c r="F512">
        <v>12</v>
      </c>
      <c r="G512">
        <v>12</v>
      </c>
      <c r="H512"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PRESET-EXERCISE-DUMBBELLPULLOVER-REGULAR-1</v>
      </c>
      <c r="I512" s="4" t="s">
        <v>866</v>
      </c>
      <c r="J512" t="s">
        <v>36</v>
      </c>
      <c r="K512" t="s">
        <v>36</v>
      </c>
      <c r="L512" t="s">
        <v>36</v>
      </c>
      <c r="M512" t="s">
        <v>36</v>
      </c>
    </row>
    <row r="513" spans="1:13">
      <c r="A513">
        <v>0</v>
      </c>
      <c r="B513">
        <v>0</v>
      </c>
      <c r="C513">
        <v>0</v>
      </c>
      <c r="D513" t="b">
        <v>0</v>
      </c>
      <c r="E513">
        <v>2</v>
      </c>
      <c r="F513">
        <v>12</v>
      </c>
      <c r="G513">
        <v>12</v>
      </c>
      <c r="H513"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PRESET-EXERCISE-DUMBBELLPULLOVER-REGULAR-2</v>
      </c>
      <c r="I513" s="4" t="s">
        <v>866</v>
      </c>
      <c r="J513" t="s">
        <v>36</v>
      </c>
      <c r="K513" t="s">
        <v>36</v>
      </c>
      <c r="L513" t="s">
        <v>36</v>
      </c>
      <c r="M513" t="s">
        <v>36</v>
      </c>
    </row>
    <row r="514" spans="1:13">
      <c r="A514">
        <v>0</v>
      </c>
      <c r="B514">
        <v>0</v>
      </c>
      <c r="C514">
        <v>0</v>
      </c>
      <c r="D514" t="b">
        <v>0</v>
      </c>
      <c r="E514">
        <v>0</v>
      </c>
      <c r="F514">
        <v>10</v>
      </c>
      <c r="G514">
        <v>15</v>
      </c>
      <c r="H514"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PRESET-EXERCISE-CABLECROSSOVERWITHCHESTSQUEEZEATTOP-REGULAR-0</v>
      </c>
      <c r="I514" s="4" t="s">
        <v>867</v>
      </c>
      <c r="J514" t="s">
        <v>36</v>
      </c>
      <c r="K514" t="s">
        <v>36</v>
      </c>
      <c r="L514" t="s">
        <v>36</v>
      </c>
      <c r="M514" t="s">
        <v>36</v>
      </c>
    </row>
    <row r="515" spans="1:13">
      <c r="A515">
        <v>0</v>
      </c>
      <c r="B515">
        <v>0</v>
      </c>
      <c r="C515">
        <v>0</v>
      </c>
      <c r="D515" t="b">
        <v>0</v>
      </c>
      <c r="E515">
        <v>1</v>
      </c>
      <c r="F515">
        <v>10</v>
      </c>
      <c r="G515">
        <v>15</v>
      </c>
      <c r="H515"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PRESET-EXERCISE-CABLECROSSOVERWITHCHESTSQUEEZEATTOP-REGULAR-1</v>
      </c>
      <c r="I515" s="4" t="s">
        <v>867</v>
      </c>
      <c r="J515" t="s">
        <v>36</v>
      </c>
      <c r="K515" t="s">
        <v>36</v>
      </c>
      <c r="L515" t="s">
        <v>36</v>
      </c>
      <c r="M515" t="s">
        <v>36</v>
      </c>
    </row>
    <row r="516" spans="1:13">
      <c r="A516">
        <v>0</v>
      </c>
      <c r="B516">
        <v>0</v>
      </c>
      <c r="C516">
        <v>0</v>
      </c>
      <c r="D516" t="b">
        <v>0</v>
      </c>
      <c r="E516">
        <v>2</v>
      </c>
      <c r="F516">
        <v>10</v>
      </c>
      <c r="G516">
        <v>15</v>
      </c>
      <c r="H516"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PRESET-EXERCISE-CABLECROSSOVERWITHCHESTSQUEEZEATTOP-REGULAR-2</v>
      </c>
      <c r="I516" s="4" t="s">
        <v>867</v>
      </c>
      <c r="J516" t="s">
        <v>36</v>
      </c>
      <c r="K516" t="s">
        <v>36</v>
      </c>
      <c r="L516" t="s">
        <v>36</v>
      </c>
      <c r="M516" t="s">
        <v>36</v>
      </c>
    </row>
    <row r="517" spans="1:13">
      <c r="A517">
        <v>0</v>
      </c>
      <c r="B517">
        <v>0</v>
      </c>
      <c r="C517">
        <v>0</v>
      </c>
      <c r="D517" t="b">
        <v>0</v>
      </c>
      <c r="E517">
        <v>0</v>
      </c>
      <c r="F517">
        <v>35</v>
      </c>
      <c r="G517">
        <v>12</v>
      </c>
      <c r="H517"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PRESET-EXERCISE-MACHINEFLYWITHHOLDATPEAKCONTRACTION-REGULAR-0</v>
      </c>
      <c r="I517" s="4" t="s">
        <v>868</v>
      </c>
      <c r="J517" t="s">
        <v>36</v>
      </c>
      <c r="K517" t="s">
        <v>36</v>
      </c>
      <c r="L517" t="s">
        <v>36</v>
      </c>
      <c r="M517" t="s">
        <v>36</v>
      </c>
    </row>
    <row r="518" spans="1:13">
      <c r="A518">
        <v>0</v>
      </c>
      <c r="B518">
        <v>0</v>
      </c>
      <c r="C518">
        <v>0</v>
      </c>
      <c r="D518" t="b">
        <v>0</v>
      </c>
      <c r="E518">
        <v>1</v>
      </c>
      <c r="F518">
        <v>35</v>
      </c>
      <c r="G518">
        <v>12</v>
      </c>
      <c r="H518"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PRESET-EXERCISE-MACHINEFLYWITHHOLDATPEAKCONTRACTION-REGULAR-1</v>
      </c>
      <c r="I518" s="4" t="s">
        <v>868</v>
      </c>
      <c r="J518" t="s">
        <v>36</v>
      </c>
      <c r="K518" t="s">
        <v>36</v>
      </c>
      <c r="L518" t="s">
        <v>36</v>
      </c>
      <c r="M518" t="s">
        <v>36</v>
      </c>
    </row>
    <row r="519" spans="1:13">
      <c r="A519">
        <v>0</v>
      </c>
      <c r="B519">
        <v>0</v>
      </c>
      <c r="C519">
        <v>0</v>
      </c>
      <c r="D519" t="b">
        <v>0</v>
      </c>
      <c r="E519">
        <v>2</v>
      </c>
      <c r="F519">
        <v>35</v>
      </c>
      <c r="G519">
        <v>12</v>
      </c>
      <c r="H519"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PRESET-EXERCISE-MACHINEFLYWITHHOLDATPEAKCONTRACTION-REGULAR-2</v>
      </c>
      <c r="I519" s="4" t="s">
        <v>868</v>
      </c>
      <c r="J519" t="s">
        <v>36</v>
      </c>
      <c r="K519" t="s">
        <v>36</v>
      </c>
      <c r="L519" t="s">
        <v>36</v>
      </c>
      <c r="M519" t="s">
        <v>36</v>
      </c>
    </row>
    <row r="520" spans="1:13">
      <c r="A520">
        <v>0</v>
      </c>
      <c r="B520">
        <v>0</v>
      </c>
      <c r="C520">
        <v>0</v>
      </c>
      <c r="D520" t="b">
        <v>0</v>
      </c>
      <c r="E520">
        <v>0</v>
      </c>
      <c r="F520">
        <v>24</v>
      </c>
      <c r="G520">
        <v>10</v>
      </c>
      <c r="H520"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PRESET-EXERCISE-DUMBBELLPRESSWITHVERYNARROWGRIP-ADVANCED-0</v>
      </c>
      <c r="I520" s="4" t="s">
        <v>869</v>
      </c>
      <c r="J520" t="s">
        <v>36</v>
      </c>
      <c r="K520" t="s">
        <v>36</v>
      </c>
      <c r="L520" t="s">
        <v>36</v>
      </c>
      <c r="M520" t="s">
        <v>36</v>
      </c>
    </row>
    <row r="521" spans="1:13">
      <c r="A521">
        <v>0</v>
      </c>
      <c r="B521">
        <v>0</v>
      </c>
      <c r="C521">
        <v>0</v>
      </c>
      <c r="D521" t="b">
        <v>0</v>
      </c>
      <c r="E521">
        <v>1</v>
      </c>
      <c r="F521">
        <v>24</v>
      </c>
      <c r="G521">
        <v>10</v>
      </c>
      <c r="H521"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PRESET-EXERCISE-DUMBBELLPRESSWITHVERYNARROWGRIP-ADVANCED-1</v>
      </c>
      <c r="I521" s="4" t="s">
        <v>869</v>
      </c>
      <c r="J521" t="s">
        <v>36</v>
      </c>
      <c r="K521" t="s">
        <v>36</v>
      </c>
      <c r="L521" t="s">
        <v>36</v>
      </c>
      <c r="M521" t="s">
        <v>36</v>
      </c>
    </row>
    <row r="522" spans="1:13">
      <c r="A522">
        <v>0</v>
      </c>
      <c r="B522">
        <v>0</v>
      </c>
      <c r="C522">
        <v>0</v>
      </c>
      <c r="D522" t="b">
        <v>0</v>
      </c>
      <c r="E522">
        <v>2</v>
      </c>
      <c r="F522">
        <v>24</v>
      </c>
      <c r="G522">
        <v>10</v>
      </c>
      <c r="H522"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PRESET-EXERCISE-DUMBBELLPRESSWITHVERYNARROWGRIP-ADVANCED-2</v>
      </c>
      <c r="I522" s="4" t="s">
        <v>869</v>
      </c>
      <c r="J522" t="s">
        <v>36</v>
      </c>
      <c r="K522" t="s">
        <v>36</v>
      </c>
      <c r="L522" t="s">
        <v>36</v>
      </c>
      <c r="M522" t="s">
        <v>36</v>
      </c>
    </row>
    <row r="523" spans="1:13">
      <c r="A523">
        <v>0</v>
      </c>
      <c r="B523">
        <v>0</v>
      </c>
      <c r="C523">
        <v>0</v>
      </c>
      <c r="D523" t="b">
        <v>0</v>
      </c>
      <c r="E523">
        <v>0</v>
      </c>
      <c r="F523">
        <v>0</v>
      </c>
      <c r="G523">
        <v>10</v>
      </c>
      <c r="H523"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PRESET-EXERCISE-PLANKROPEDRAGCABLEDRAGFROMPLANK-ADVANCED-0</v>
      </c>
      <c r="I523" s="4" t="s">
        <v>870</v>
      </c>
      <c r="J523" t="s">
        <v>36</v>
      </c>
      <c r="K523" t="s">
        <v>36</v>
      </c>
      <c r="L523" t="s">
        <v>36</v>
      </c>
      <c r="M523" t="s">
        <v>36</v>
      </c>
    </row>
    <row r="524" spans="1:13">
      <c r="A524">
        <v>0</v>
      </c>
      <c r="B524">
        <v>0</v>
      </c>
      <c r="C524">
        <v>0</v>
      </c>
      <c r="D524" t="b">
        <v>0</v>
      </c>
      <c r="E524">
        <v>1</v>
      </c>
      <c r="F524">
        <v>0</v>
      </c>
      <c r="G524">
        <v>10</v>
      </c>
      <c r="H524"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PRESET-EXERCISE-PLANKROPEDRAGCABLEDRAGFROMPLANK-ADVANCED-1</v>
      </c>
      <c r="I524" s="4" t="s">
        <v>870</v>
      </c>
      <c r="J524" t="s">
        <v>36</v>
      </c>
      <c r="K524" t="s">
        <v>36</v>
      </c>
      <c r="L524" t="s">
        <v>36</v>
      </c>
      <c r="M524" t="s">
        <v>36</v>
      </c>
    </row>
    <row r="525" spans="1:13">
      <c r="A525">
        <v>0</v>
      </c>
      <c r="B525">
        <v>0</v>
      </c>
      <c r="C525">
        <v>0</v>
      </c>
      <c r="D525" t="b">
        <v>0</v>
      </c>
      <c r="E525">
        <v>2</v>
      </c>
      <c r="F525">
        <v>0</v>
      </c>
      <c r="G525">
        <v>10</v>
      </c>
      <c r="H525"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PRESET-EXERCISE-PLANKROPEDRAGCABLEDRAGFROMPLANK-ADVANCED-2</v>
      </c>
      <c r="I525" s="4" t="s">
        <v>870</v>
      </c>
      <c r="J525" t="s">
        <v>36</v>
      </c>
      <c r="K525" t="s">
        <v>36</v>
      </c>
      <c r="L525" t="s">
        <v>36</v>
      </c>
      <c r="M525" t="s">
        <v>36</v>
      </c>
    </row>
    <row r="526" spans="1:13">
      <c r="A526">
        <v>0</v>
      </c>
      <c r="B526">
        <v>0</v>
      </c>
      <c r="C526">
        <v>0</v>
      </c>
      <c r="D526" t="b">
        <v>0</v>
      </c>
      <c r="E526">
        <v>0</v>
      </c>
      <c r="F526">
        <v>2</v>
      </c>
      <c r="G526">
        <v>12</v>
      </c>
      <c r="H526"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PRESET-EXERCISE-SEATEDDUMBBELLWRISTCURLS-JUMPSTART-0</v>
      </c>
      <c r="I526" s="4" t="s">
        <v>871</v>
      </c>
      <c r="J526" t="s">
        <v>36</v>
      </c>
      <c r="K526" t="s">
        <v>36</v>
      </c>
      <c r="L526" t="s">
        <v>36</v>
      </c>
      <c r="M526" t="s">
        <v>36</v>
      </c>
    </row>
    <row r="527" spans="1:13">
      <c r="A527">
        <v>0</v>
      </c>
      <c r="B527">
        <v>0</v>
      </c>
      <c r="C527">
        <v>0</v>
      </c>
      <c r="D527" t="b">
        <v>0</v>
      </c>
      <c r="E527">
        <v>1</v>
      </c>
      <c r="F527">
        <v>2</v>
      </c>
      <c r="G527">
        <v>12</v>
      </c>
      <c r="H527"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PRESET-EXERCISE-SEATEDDUMBBELLWRISTCURLS-JUMPSTART-1</v>
      </c>
      <c r="I527" s="4" t="s">
        <v>871</v>
      </c>
      <c r="J527" t="s">
        <v>36</v>
      </c>
      <c r="K527" t="s">
        <v>36</v>
      </c>
      <c r="L527" t="s">
        <v>36</v>
      </c>
      <c r="M527" t="s">
        <v>36</v>
      </c>
    </row>
    <row r="528" spans="1:13">
      <c r="A528">
        <v>0</v>
      </c>
      <c r="B528">
        <v>0</v>
      </c>
      <c r="C528">
        <v>0</v>
      </c>
      <c r="D528" t="b">
        <v>0</v>
      </c>
      <c r="E528">
        <v>0</v>
      </c>
      <c r="F528">
        <v>6</v>
      </c>
      <c r="G528">
        <v>12</v>
      </c>
      <c r="H528"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PRESET-EXERCISE-SEATEDDUMBBELLWRISTCURLS-REGULAR-0</v>
      </c>
      <c r="I528" s="4" t="s">
        <v>872</v>
      </c>
      <c r="J528" t="s">
        <v>36</v>
      </c>
      <c r="K528" t="s">
        <v>36</v>
      </c>
      <c r="L528" t="s">
        <v>36</v>
      </c>
      <c r="M528" t="s">
        <v>36</v>
      </c>
    </row>
    <row r="529" spans="1:13">
      <c r="A529">
        <v>0</v>
      </c>
      <c r="B529">
        <v>0</v>
      </c>
      <c r="C529">
        <v>0</v>
      </c>
      <c r="D529" t="b">
        <v>0</v>
      </c>
      <c r="E529">
        <v>1</v>
      </c>
      <c r="F529">
        <v>6</v>
      </c>
      <c r="G529">
        <v>12</v>
      </c>
      <c r="H529"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PRESET-EXERCISE-SEATEDDUMBBELLWRISTCURLS-REGULAR-1</v>
      </c>
      <c r="I529" s="4" t="s">
        <v>872</v>
      </c>
      <c r="J529" t="s">
        <v>36</v>
      </c>
      <c r="K529" t="s">
        <v>36</v>
      </c>
      <c r="L529" t="s">
        <v>36</v>
      </c>
      <c r="M529" t="s">
        <v>36</v>
      </c>
    </row>
    <row r="530" spans="1:13">
      <c r="A530">
        <v>0</v>
      </c>
      <c r="B530">
        <v>0</v>
      </c>
      <c r="C530">
        <v>0</v>
      </c>
      <c r="D530" t="b">
        <v>0</v>
      </c>
      <c r="E530">
        <v>2</v>
      </c>
      <c r="F530">
        <v>6</v>
      </c>
      <c r="G530">
        <v>12</v>
      </c>
      <c r="H530"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PRESET-EXERCISE-SEATEDDUMBBELLWRISTCURLS-REGULAR-2</v>
      </c>
      <c r="I530" s="4" t="s">
        <v>872</v>
      </c>
      <c r="J530" t="s">
        <v>36</v>
      </c>
      <c r="K530" t="s">
        <v>36</v>
      </c>
      <c r="L530" t="s">
        <v>36</v>
      </c>
      <c r="M530" t="s">
        <v>36</v>
      </c>
    </row>
    <row r="531" spans="1:13">
      <c r="A531">
        <v>0</v>
      </c>
      <c r="B531">
        <v>0</v>
      </c>
      <c r="C531">
        <v>0</v>
      </c>
      <c r="D531" t="b">
        <v>0</v>
      </c>
      <c r="E531">
        <v>0</v>
      </c>
      <c r="F531">
        <v>25</v>
      </c>
      <c r="G531">
        <v>12</v>
      </c>
      <c r="H531"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PRESET-EXERCISE-REVERSEGRIPBARBELLCURL-REGULAR-0</v>
      </c>
      <c r="I531" s="4" t="s">
        <v>873</v>
      </c>
      <c r="J531" t="s">
        <v>36</v>
      </c>
      <c r="K531" t="s">
        <v>36</v>
      </c>
      <c r="L531" t="s">
        <v>36</v>
      </c>
      <c r="M531" t="s">
        <v>36</v>
      </c>
    </row>
    <row r="532" spans="1:13">
      <c r="A532">
        <v>0</v>
      </c>
      <c r="B532">
        <v>0</v>
      </c>
      <c r="C532">
        <v>0</v>
      </c>
      <c r="D532" t="b">
        <v>0</v>
      </c>
      <c r="E532">
        <v>1</v>
      </c>
      <c r="F532">
        <v>25</v>
      </c>
      <c r="G532">
        <v>12</v>
      </c>
      <c r="H532"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PRESET-EXERCISE-REVERSEGRIPBARBELLCURL-REGULAR-1</v>
      </c>
      <c r="I532" s="4" t="s">
        <v>873</v>
      </c>
      <c r="J532" t="s">
        <v>36</v>
      </c>
      <c r="K532" t="s">
        <v>36</v>
      </c>
      <c r="L532" t="s">
        <v>36</v>
      </c>
      <c r="M532" t="s">
        <v>36</v>
      </c>
    </row>
    <row r="533" spans="1:13">
      <c r="A533">
        <v>0</v>
      </c>
      <c r="B533">
        <v>0</v>
      </c>
      <c r="C533">
        <v>0</v>
      </c>
      <c r="D533" t="b">
        <v>0</v>
      </c>
      <c r="E533">
        <v>2</v>
      </c>
      <c r="F533">
        <v>25</v>
      </c>
      <c r="G533">
        <v>12</v>
      </c>
      <c r="H533"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PRESET-EXERCISE-REVERSEGRIPBARBELLCURL-REGULAR-2</v>
      </c>
      <c r="I533" s="4" t="s">
        <v>873</v>
      </c>
      <c r="J533" t="s">
        <v>36</v>
      </c>
      <c r="K533" t="s">
        <v>36</v>
      </c>
      <c r="L533" t="s">
        <v>36</v>
      </c>
      <c r="M533" t="s">
        <v>36</v>
      </c>
    </row>
    <row r="534" spans="1:13">
      <c r="A534">
        <v>0</v>
      </c>
      <c r="B534">
        <v>0</v>
      </c>
      <c r="C534">
        <v>0</v>
      </c>
      <c r="D534" t="b">
        <v>0</v>
      </c>
      <c r="E534">
        <v>0</v>
      </c>
      <c r="F534">
        <v>0</v>
      </c>
      <c r="G534">
        <v>30</v>
      </c>
      <c r="H534"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PRESET-EXERCISE-TOWELHANGONAPULLUPBAR-ADVANCED-0</v>
      </c>
      <c r="I534" s="4" t="s">
        <v>874</v>
      </c>
      <c r="J534" t="s">
        <v>36</v>
      </c>
      <c r="K534" t="s">
        <v>36</v>
      </c>
      <c r="L534" t="s">
        <v>36</v>
      </c>
      <c r="M534" t="s">
        <v>36</v>
      </c>
    </row>
    <row r="535" spans="1:13">
      <c r="A535">
        <v>0</v>
      </c>
      <c r="B535">
        <v>0</v>
      </c>
      <c r="C535">
        <v>0</v>
      </c>
      <c r="D535" t="b">
        <v>0</v>
      </c>
      <c r="E535">
        <v>1</v>
      </c>
      <c r="F535">
        <v>0</v>
      </c>
      <c r="G535">
        <v>30</v>
      </c>
      <c r="H535"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PRESET-EXERCISE-TOWELHANGONAPULLUPBAR-ADVANCED-1</v>
      </c>
      <c r="I535" s="4" t="s">
        <v>874</v>
      </c>
      <c r="J535" t="s">
        <v>36</v>
      </c>
      <c r="K535" t="s">
        <v>36</v>
      </c>
      <c r="L535" t="s">
        <v>36</v>
      </c>
      <c r="M535" t="s">
        <v>36</v>
      </c>
    </row>
    <row r="536" spans="1:13">
      <c r="A536">
        <v>0</v>
      </c>
      <c r="B536">
        <v>0</v>
      </c>
      <c r="C536">
        <v>0</v>
      </c>
      <c r="D536" t="b">
        <v>0</v>
      </c>
      <c r="E536">
        <v>2</v>
      </c>
      <c r="F536">
        <v>0</v>
      </c>
      <c r="G536">
        <v>30</v>
      </c>
      <c r="H536"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PRESET-EXERCISE-TOWELHANGONAPULLUPBAR-ADVANCED-2</v>
      </c>
      <c r="I536" s="4" t="s">
        <v>874</v>
      </c>
      <c r="J536" t="s">
        <v>36</v>
      </c>
      <c r="K536" t="s">
        <v>36</v>
      </c>
      <c r="L536" t="s">
        <v>36</v>
      </c>
      <c r="M536" t="s">
        <v>36</v>
      </c>
    </row>
    <row r="537" spans="1:13">
      <c r="A537">
        <v>0</v>
      </c>
      <c r="B537">
        <v>0</v>
      </c>
      <c r="C537">
        <v>0</v>
      </c>
      <c r="D537" t="b">
        <v>0</v>
      </c>
      <c r="E537">
        <v>0</v>
      </c>
      <c r="F537">
        <v>0</v>
      </c>
      <c r="G537">
        <v>12</v>
      </c>
      <c r="H537"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PRESET-EXERCISE-SQUEEZINGATENNISBALLORHANDGRIPPER-JUMPSTART-0</v>
      </c>
      <c r="I537" s="4" t="s">
        <v>875</v>
      </c>
      <c r="J537" t="s">
        <v>36</v>
      </c>
      <c r="K537" t="s">
        <v>36</v>
      </c>
      <c r="L537" t="s">
        <v>36</v>
      </c>
      <c r="M537" t="s">
        <v>36</v>
      </c>
    </row>
    <row r="538" spans="1:13">
      <c r="A538">
        <v>0</v>
      </c>
      <c r="B538">
        <v>0</v>
      </c>
      <c r="C538">
        <v>0</v>
      </c>
      <c r="D538" t="b">
        <v>0</v>
      </c>
      <c r="E538">
        <v>1</v>
      </c>
      <c r="F538">
        <v>0</v>
      </c>
      <c r="G538">
        <v>12</v>
      </c>
      <c r="H538"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PRESET-EXERCISE-SQUEEZINGATENNISBALLORHANDGRIPPER-JUMPSTART-1</v>
      </c>
      <c r="I538" s="4" t="s">
        <v>875</v>
      </c>
      <c r="J538" t="s">
        <v>36</v>
      </c>
      <c r="K538" t="s">
        <v>36</v>
      </c>
      <c r="L538" t="s">
        <v>36</v>
      </c>
      <c r="M538" t="s">
        <v>36</v>
      </c>
    </row>
    <row r="539" spans="1:13">
      <c r="A539">
        <v>0</v>
      </c>
      <c r="B539">
        <v>0</v>
      </c>
      <c r="C539">
        <v>0</v>
      </c>
      <c r="D539" t="b">
        <v>0</v>
      </c>
      <c r="E539">
        <v>0</v>
      </c>
      <c r="F539">
        <v>0</v>
      </c>
      <c r="G539">
        <v>20</v>
      </c>
      <c r="H539"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PRESET-EXERCISE-SQUEEZINGATENNISBALLORHANDGRIPPER-REGULAR-0</v>
      </c>
      <c r="I539" s="4" t="s">
        <v>876</v>
      </c>
      <c r="J539" t="s">
        <v>36</v>
      </c>
      <c r="K539" t="s">
        <v>36</v>
      </c>
      <c r="L539" t="s">
        <v>36</v>
      </c>
      <c r="M539" t="s">
        <v>36</v>
      </c>
    </row>
    <row r="540" spans="1:13">
      <c r="A540">
        <v>0</v>
      </c>
      <c r="B540">
        <v>0</v>
      </c>
      <c r="C540">
        <v>0</v>
      </c>
      <c r="D540" t="b">
        <v>0</v>
      </c>
      <c r="E540">
        <v>1</v>
      </c>
      <c r="F540">
        <v>0</v>
      </c>
      <c r="G540">
        <v>20</v>
      </c>
      <c r="H540"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PRESET-EXERCISE-SQUEEZINGATENNISBALLORHANDGRIPPER-REGULAR-1</v>
      </c>
      <c r="I540" s="4" t="s">
        <v>876</v>
      </c>
      <c r="J540" t="s">
        <v>36</v>
      </c>
      <c r="K540" t="s">
        <v>36</v>
      </c>
      <c r="L540" t="s">
        <v>36</v>
      </c>
      <c r="M540" t="s">
        <v>36</v>
      </c>
    </row>
    <row r="541" spans="1:13">
      <c r="A541">
        <v>0</v>
      </c>
      <c r="B541">
        <v>0</v>
      </c>
      <c r="C541">
        <v>0</v>
      </c>
      <c r="D541" t="b">
        <v>0</v>
      </c>
      <c r="E541">
        <v>2</v>
      </c>
      <c r="F541">
        <v>0</v>
      </c>
      <c r="G541">
        <v>20</v>
      </c>
      <c r="H541"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PRESET-EXERCISE-SQUEEZINGATENNISBALLORHANDGRIPPER-REGULAR-2</v>
      </c>
      <c r="I541" s="4" t="s">
        <v>876</v>
      </c>
      <c r="J541" t="s">
        <v>36</v>
      </c>
      <c r="K541" t="s">
        <v>36</v>
      </c>
      <c r="L541" t="s">
        <v>36</v>
      </c>
      <c r="M541" t="s">
        <v>36</v>
      </c>
    </row>
    <row r="542" spans="1:13">
      <c r="A542">
        <v>0</v>
      </c>
      <c r="B542">
        <v>0</v>
      </c>
      <c r="C542">
        <v>0</v>
      </c>
      <c r="D542" t="b">
        <v>0</v>
      </c>
      <c r="E542">
        <v>0</v>
      </c>
      <c r="F542">
        <v>6</v>
      </c>
      <c r="G542">
        <v>8</v>
      </c>
      <c r="H542"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PRESET-EXERCISE-ROLLINGADUMBBELLWITHFINGERS-REGULAR-0</v>
      </c>
      <c r="I542" s="4" t="s">
        <v>877</v>
      </c>
      <c r="J542" t="s">
        <v>36</v>
      </c>
      <c r="K542" t="s">
        <v>36</v>
      </c>
      <c r="L542" t="s">
        <v>36</v>
      </c>
      <c r="M542" t="s">
        <v>36</v>
      </c>
    </row>
    <row r="543" spans="1:13">
      <c r="A543">
        <v>0</v>
      </c>
      <c r="B543">
        <v>0</v>
      </c>
      <c r="C543">
        <v>0</v>
      </c>
      <c r="D543" t="b">
        <v>0</v>
      </c>
      <c r="E543">
        <v>1</v>
      </c>
      <c r="F543">
        <v>6</v>
      </c>
      <c r="G543">
        <v>8</v>
      </c>
      <c r="H543"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PRESET-EXERCISE-ROLLINGADUMBBELLWITHFINGERS-REGULAR-1</v>
      </c>
      <c r="I543" s="4" t="s">
        <v>877</v>
      </c>
      <c r="J543" t="s">
        <v>36</v>
      </c>
      <c r="K543" t="s">
        <v>36</v>
      </c>
      <c r="L543" t="s">
        <v>36</v>
      </c>
      <c r="M543" t="s">
        <v>36</v>
      </c>
    </row>
    <row r="544" spans="1:13">
      <c r="A544">
        <v>0</v>
      </c>
      <c r="B544">
        <v>0</v>
      </c>
      <c r="C544">
        <v>0</v>
      </c>
      <c r="D544" t="b">
        <v>0</v>
      </c>
      <c r="E544">
        <v>2</v>
      </c>
      <c r="F544">
        <v>6</v>
      </c>
      <c r="G544">
        <v>8</v>
      </c>
      <c r="H544"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PRESET-EXERCISE-ROLLINGADUMBBELLWITHFINGERS-REGULAR-2</v>
      </c>
      <c r="I544" s="4" t="s">
        <v>877</v>
      </c>
      <c r="J544" t="s">
        <v>36</v>
      </c>
      <c r="K544" t="s">
        <v>36</v>
      </c>
      <c r="L544" t="s">
        <v>36</v>
      </c>
      <c r="M544" t="s">
        <v>36</v>
      </c>
    </row>
    <row r="545" spans="1:13">
      <c r="A545">
        <v>0</v>
      </c>
      <c r="B545">
        <v>0</v>
      </c>
      <c r="C545">
        <v>0</v>
      </c>
      <c r="D545" t="b">
        <v>0</v>
      </c>
      <c r="E545">
        <v>0</v>
      </c>
      <c r="F545">
        <v>2</v>
      </c>
      <c r="G545">
        <v>12</v>
      </c>
      <c r="H545"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PRESET-EXERCISE-SEATEDDUMBBELLWRISTEXTENSIONS-JUMPSTART-0</v>
      </c>
      <c r="I545" s="4" t="s">
        <v>878</v>
      </c>
      <c r="J545" t="s">
        <v>36</v>
      </c>
      <c r="K545" t="s">
        <v>36</v>
      </c>
      <c r="L545" t="s">
        <v>36</v>
      </c>
      <c r="M545" t="s">
        <v>36</v>
      </c>
    </row>
    <row r="546" spans="1:13">
      <c r="A546">
        <v>0</v>
      </c>
      <c r="B546">
        <v>0</v>
      </c>
      <c r="C546">
        <v>0</v>
      </c>
      <c r="D546" t="b">
        <v>0</v>
      </c>
      <c r="E546">
        <v>1</v>
      </c>
      <c r="F546">
        <v>2</v>
      </c>
      <c r="G546">
        <v>12</v>
      </c>
      <c r="H546"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PRESET-EXERCISE-SEATEDDUMBBELLWRISTEXTENSIONS-JUMPSTART-1</v>
      </c>
      <c r="I546" s="4" t="s">
        <v>878</v>
      </c>
      <c r="J546" t="s">
        <v>36</v>
      </c>
      <c r="K546" t="s">
        <v>36</v>
      </c>
      <c r="L546" t="s">
        <v>36</v>
      </c>
      <c r="M546" t="s">
        <v>36</v>
      </c>
    </row>
    <row r="547" spans="1:13">
      <c r="A547">
        <v>0</v>
      </c>
      <c r="B547">
        <v>0</v>
      </c>
      <c r="C547">
        <v>0</v>
      </c>
      <c r="D547" t="b">
        <v>0</v>
      </c>
      <c r="E547">
        <v>0</v>
      </c>
      <c r="F547">
        <v>6</v>
      </c>
      <c r="G547">
        <v>12</v>
      </c>
      <c r="H547"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PRESET-EXERCISE-SEATEDDUMBBELLWRISTEXTENSIONS-REGULAR-0</v>
      </c>
      <c r="I547" s="4" t="s">
        <v>879</v>
      </c>
      <c r="J547" t="s">
        <v>36</v>
      </c>
      <c r="K547" t="s">
        <v>36</v>
      </c>
      <c r="L547" t="s">
        <v>36</v>
      </c>
      <c r="M547" t="s">
        <v>36</v>
      </c>
    </row>
    <row r="548" spans="1:13">
      <c r="A548">
        <v>0</v>
      </c>
      <c r="B548">
        <v>0</v>
      </c>
      <c r="C548">
        <v>0</v>
      </c>
      <c r="D548" t="b">
        <v>0</v>
      </c>
      <c r="E548">
        <v>1</v>
      </c>
      <c r="F548">
        <v>6</v>
      </c>
      <c r="G548">
        <v>12</v>
      </c>
      <c r="H548"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PRESET-EXERCISE-SEATEDDUMBBELLWRISTEXTENSIONS-REGULAR-1</v>
      </c>
      <c r="I548" s="4" t="s">
        <v>879</v>
      </c>
      <c r="J548" t="s">
        <v>36</v>
      </c>
      <c r="K548" t="s">
        <v>36</v>
      </c>
      <c r="L548" t="s">
        <v>36</v>
      </c>
      <c r="M548" t="s">
        <v>36</v>
      </c>
    </row>
    <row r="549" spans="1:13">
      <c r="A549">
        <v>0</v>
      </c>
      <c r="B549">
        <v>0</v>
      </c>
      <c r="C549">
        <v>0</v>
      </c>
      <c r="D549" t="b">
        <v>0</v>
      </c>
      <c r="E549">
        <v>2</v>
      </c>
      <c r="F549">
        <v>6</v>
      </c>
      <c r="G549">
        <v>12</v>
      </c>
      <c r="H549"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PRESET-EXERCISE-SEATEDDUMBBELLWRISTEXTENSIONS-REGULAR-2</v>
      </c>
      <c r="I549" s="4" t="s">
        <v>879</v>
      </c>
      <c r="J549" t="s">
        <v>36</v>
      </c>
      <c r="K549" t="s">
        <v>36</v>
      </c>
      <c r="L549" t="s">
        <v>36</v>
      </c>
      <c r="M549" t="s">
        <v>36</v>
      </c>
    </row>
    <row r="550" spans="1:13">
      <c r="A550">
        <v>0</v>
      </c>
      <c r="B550">
        <v>0</v>
      </c>
      <c r="C550">
        <v>0</v>
      </c>
      <c r="D550" t="b">
        <v>0</v>
      </c>
      <c r="E550">
        <v>0</v>
      </c>
      <c r="F550">
        <v>12</v>
      </c>
      <c r="G550">
        <v>20</v>
      </c>
      <c r="H550"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PRESET-EXERCISE-REVERSEBARBELLCURLS-REGULAR-0</v>
      </c>
      <c r="I550" s="4" t="s">
        <v>880</v>
      </c>
      <c r="J550" t="s">
        <v>36</v>
      </c>
      <c r="K550" t="s">
        <v>36</v>
      </c>
      <c r="L550" t="s">
        <v>36</v>
      </c>
      <c r="M550" t="s">
        <v>36</v>
      </c>
    </row>
    <row r="551" spans="1:13">
      <c r="A551">
        <v>0</v>
      </c>
      <c r="B551">
        <v>0</v>
      </c>
      <c r="C551">
        <v>0</v>
      </c>
      <c r="D551" t="b">
        <v>0</v>
      </c>
      <c r="E551">
        <v>1</v>
      </c>
      <c r="F551">
        <v>12</v>
      </c>
      <c r="G551">
        <v>20</v>
      </c>
      <c r="H551"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PRESET-EXERCISE-REVERSEBARBELLCURLS-REGULAR-1</v>
      </c>
      <c r="I551" s="4" t="s">
        <v>880</v>
      </c>
      <c r="J551" t="s">
        <v>36</v>
      </c>
      <c r="K551" t="s">
        <v>36</v>
      </c>
      <c r="L551" t="s">
        <v>36</v>
      </c>
      <c r="M551" t="s">
        <v>36</v>
      </c>
    </row>
    <row r="552" spans="1:13">
      <c r="A552">
        <v>0</v>
      </c>
      <c r="B552">
        <v>0</v>
      </c>
      <c r="C552">
        <v>0</v>
      </c>
      <c r="D552" t="b">
        <v>0</v>
      </c>
      <c r="E552">
        <v>2</v>
      </c>
      <c r="F552">
        <v>12</v>
      </c>
      <c r="G552">
        <v>20</v>
      </c>
      <c r="H552"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PRESET-EXERCISE-REVERSEBARBELLCURLS-REGULAR-2</v>
      </c>
      <c r="I552" s="4" t="s">
        <v>880</v>
      </c>
      <c r="J552" t="s">
        <v>36</v>
      </c>
      <c r="K552" t="s">
        <v>36</v>
      </c>
      <c r="L552" t="s">
        <v>36</v>
      </c>
      <c r="M552" t="s">
        <v>36</v>
      </c>
    </row>
    <row r="553" spans="1:13">
      <c r="A553">
        <v>0</v>
      </c>
      <c r="B553">
        <v>0</v>
      </c>
      <c r="C553">
        <v>0</v>
      </c>
      <c r="D553" t="b">
        <v>0</v>
      </c>
      <c r="E553">
        <v>0</v>
      </c>
      <c r="F553">
        <v>1</v>
      </c>
      <c r="G553">
        <v>12</v>
      </c>
      <c r="H553"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PRESET-EXERCISE-BANDWRISTEXTENSIONWITHANCHORBELOW-JUMPSTART-0</v>
      </c>
      <c r="I553" s="4" t="s">
        <v>881</v>
      </c>
      <c r="J553" t="s">
        <v>36</v>
      </c>
      <c r="K553" t="s">
        <v>36</v>
      </c>
      <c r="L553" t="s">
        <v>36</v>
      </c>
      <c r="M553" t="s">
        <v>36</v>
      </c>
    </row>
    <row r="554" spans="1:13">
      <c r="A554">
        <v>0</v>
      </c>
      <c r="B554">
        <v>0</v>
      </c>
      <c r="C554">
        <v>0</v>
      </c>
      <c r="D554" t="b">
        <v>0</v>
      </c>
      <c r="E554">
        <v>1</v>
      </c>
      <c r="F554">
        <v>1</v>
      </c>
      <c r="G554">
        <v>12</v>
      </c>
      <c r="H554"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PRESET-EXERCISE-BANDWRISTEXTENSIONWITHANCHORBELOW-JUMPSTART-1</v>
      </c>
      <c r="I554" s="4" t="s">
        <v>881</v>
      </c>
      <c r="J554" t="s">
        <v>36</v>
      </c>
      <c r="K554" t="s">
        <v>36</v>
      </c>
      <c r="L554" t="s">
        <v>36</v>
      </c>
      <c r="M554" t="s">
        <v>36</v>
      </c>
    </row>
    <row r="555" spans="1:13">
      <c r="A555">
        <v>0</v>
      </c>
      <c r="B555">
        <v>0</v>
      </c>
      <c r="C555">
        <v>0</v>
      </c>
      <c r="D555" t="b">
        <v>0</v>
      </c>
      <c r="E555">
        <v>0</v>
      </c>
      <c r="F555">
        <v>3</v>
      </c>
      <c r="G555">
        <v>12</v>
      </c>
      <c r="H555"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PRESET-EXERCISE-BANDWRISTEXTENSIONWITHANCHORBELOW-REGULAR-0</v>
      </c>
      <c r="I555" s="4" t="s">
        <v>882</v>
      </c>
      <c r="J555" t="s">
        <v>36</v>
      </c>
      <c r="K555" t="s">
        <v>36</v>
      </c>
      <c r="L555" t="s">
        <v>36</v>
      </c>
      <c r="M555" t="s">
        <v>36</v>
      </c>
    </row>
    <row r="556" spans="1:13">
      <c r="A556">
        <v>0</v>
      </c>
      <c r="B556">
        <v>0</v>
      </c>
      <c r="C556">
        <v>0</v>
      </c>
      <c r="D556" t="b">
        <v>0</v>
      </c>
      <c r="E556">
        <v>1</v>
      </c>
      <c r="F556">
        <v>3</v>
      </c>
      <c r="G556">
        <v>12</v>
      </c>
      <c r="H556"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PRESET-EXERCISE-BANDWRISTEXTENSIONWITHANCHORBELOW-REGULAR-1</v>
      </c>
      <c r="I556" s="4" t="s">
        <v>882</v>
      </c>
      <c r="J556" t="s">
        <v>36</v>
      </c>
      <c r="K556" t="s">
        <v>36</v>
      </c>
      <c r="L556" t="s">
        <v>36</v>
      </c>
      <c r="M556" t="s">
        <v>36</v>
      </c>
    </row>
    <row r="557" spans="1:13">
      <c r="A557">
        <v>0</v>
      </c>
      <c r="B557">
        <v>0</v>
      </c>
      <c r="C557">
        <v>0</v>
      </c>
      <c r="D557" t="b">
        <v>0</v>
      </c>
      <c r="E557">
        <v>2</v>
      </c>
      <c r="F557">
        <v>3</v>
      </c>
      <c r="G557">
        <v>12</v>
      </c>
      <c r="H557"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PRESET-EXERCISE-BANDWRISTEXTENSIONWITHANCHORBELOW-REGULAR-2</v>
      </c>
      <c r="I557" s="4" t="s">
        <v>882</v>
      </c>
      <c r="J557" t="s">
        <v>36</v>
      </c>
      <c r="K557" t="s">
        <v>36</v>
      </c>
      <c r="L557" t="s">
        <v>36</v>
      </c>
      <c r="M557" t="s">
        <v>36</v>
      </c>
    </row>
    <row r="558" spans="1:13">
      <c r="A558">
        <v>0</v>
      </c>
      <c r="B558">
        <v>0</v>
      </c>
      <c r="C558">
        <v>0</v>
      </c>
      <c r="D558" t="b">
        <v>0</v>
      </c>
      <c r="E558">
        <v>0</v>
      </c>
      <c r="F558">
        <v>0</v>
      </c>
      <c r="G558">
        <v>8</v>
      </c>
      <c r="H558"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PRESET-EXERCISE-PUSHUPSONFINGERTIPS-ADVANCED-0</v>
      </c>
      <c r="I558" s="4" t="s">
        <v>883</v>
      </c>
      <c r="J558" t="s">
        <v>36</v>
      </c>
      <c r="K558" t="s">
        <v>36</v>
      </c>
      <c r="L558" t="s">
        <v>36</v>
      </c>
      <c r="M558" t="s">
        <v>36</v>
      </c>
    </row>
    <row r="559" spans="1:13">
      <c r="A559">
        <v>0</v>
      </c>
      <c r="B559">
        <v>0</v>
      </c>
      <c r="C559">
        <v>0</v>
      </c>
      <c r="D559" t="b">
        <v>0</v>
      </c>
      <c r="E559">
        <v>1</v>
      </c>
      <c r="F559">
        <v>0</v>
      </c>
      <c r="G559">
        <v>8</v>
      </c>
      <c r="H559"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PRESET-EXERCISE-PUSHUPSONFINGERTIPS-ADVANCED-1</v>
      </c>
      <c r="I559" s="4" t="s">
        <v>883</v>
      </c>
      <c r="J559" t="s">
        <v>36</v>
      </c>
      <c r="K559" t="s">
        <v>36</v>
      </c>
      <c r="L559" t="s">
        <v>36</v>
      </c>
      <c r="M559" t="s">
        <v>36</v>
      </c>
    </row>
    <row r="560" spans="1:13">
      <c r="A560">
        <v>0</v>
      </c>
      <c r="B560">
        <v>0</v>
      </c>
      <c r="C560">
        <v>0</v>
      </c>
      <c r="D560" t="b">
        <v>0</v>
      </c>
      <c r="E560">
        <v>2</v>
      </c>
      <c r="F560">
        <v>0</v>
      </c>
      <c r="G560">
        <v>8</v>
      </c>
      <c r="H560"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PRESET-EXERCISE-PUSHUPSONFINGERTIPS-ADVANCED-2</v>
      </c>
      <c r="I560" s="4" t="s">
        <v>883</v>
      </c>
      <c r="J560" t="s">
        <v>36</v>
      </c>
      <c r="K560" t="s">
        <v>36</v>
      </c>
      <c r="L560" t="s">
        <v>36</v>
      </c>
      <c r="M560" t="s">
        <v>36</v>
      </c>
    </row>
    <row r="561" spans="1:13">
      <c r="A561">
        <v>0</v>
      </c>
      <c r="B561">
        <v>0</v>
      </c>
      <c r="C561">
        <v>0</v>
      </c>
      <c r="D561" t="b">
        <v>0</v>
      </c>
      <c r="E561">
        <v>0</v>
      </c>
      <c r="F561">
        <v>1</v>
      </c>
      <c r="G561">
        <v>12</v>
      </c>
      <c r="H561"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PRESET-EXERCISE-BOTTLELIFTBYTHETOPWHILEKEEPINGTHEWRISTSTRAIGHT-REGULAR-0</v>
      </c>
      <c r="I561" s="4" t="s">
        <v>884</v>
      </c>
      <c r="J561" t="s">
        <v>36</v>
      </c>
      <c r="K561" t="s">
        <v>36</v>
      </c>
      <c r="L561" t="s">
        <v>36</v>
      </c>
      <c r="M561" t="s">
        <v>36</v>
      </c>
    </row>
    <row r="562" spans="1:13">
      <c r="A562">
        <v>0</v>
      </c>
      <c r="B562">
        <v>0</v>
      </c>
      <c r="C562">
        <v>0</v>
      </c>
      <c r="D562" t="b">
        <v>0</v>
      </c>
      <c r="E562">
        <v>1</v>
      </c>
      <c r="F562">
        <v>1</v>
      </c>
      <c r="G562">
        <v>12</v>
      </c>
      <c r="H562"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PRESET-EXERCISE-BOTTLELIFTBYTHETOPWHILEKEEPINGTHEWRISTSTRAIGHT-REGULAR-1</v>
      </c>
      <c r="I562" s="4" t="s">
        <v>884</v>
      </c>
      <c r="J562" t="s">
        <v>36</v>
      </c>
      <c r="K562" t="s">
        <v>36</v>
      </c>
      <c r="L562" t="s">
        <v>36</v>
      </c>
      <c r="M562" t="s">
        <v>36</v>
      </c>
    </row>
    <row r="563" spans="1:13">
      <c r="A563">
        <v>0</v>
      </c>
      <c r="B563">
        <v>0</v>
      </c>
      <c r="C563">
        <v>0</v>
      </c>
      <c r="D563" t="b">
        <v>0</v>
      </c>
      <c r="E563">
        <v>2</v>
      </c>
      <c r="F563">
        <v>1</v>
      </c>
      <c r="G563">
        <v>12</v>
      </c>
      <c r="H563"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PRESET-EXERCISE-BOTTLELIFTBYTHETOPWHILEKEEPINGTHEWRISTSTRAIGHT-REGULAR-2</v>
      </c>
      <c r="I563" s="4" t="s">
        <v>884</v>
      </c>
      <c r="J563" t="s">
        <v>36</v>
      </c>
      <c r="K563" t="s">
        <v>36</v>
      </c>
      <c r="L563" t="s">
        <v>36</v>
      </c>
      <c r="M563" t="s">
        <v>36</v>
      </c>
    </row>
    <row r="564" spans="1:13">
      <c r="A564">
        <v>0</v>
      </c>
      <c r="B564">
        <v>0</v>
      </c>
      <c r="C564">
        <v>0</v>
      </c>
      <c r="D564" t="b">
        <v>0</v>
      </c>
      <c r="E564">
        <v>0</v>
      </c>
      <c r="F564">
        <v>5</v>
      </c>
      <c r="G564">
        <v>30</v>
      </c>
      <c r="H564"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PRESET-EXERCISE-PLATEHOLDWITHARMEXTENDED-REGULAR-0</v>
      </c>
      <c r="I564" s="4" t="s">
        <v>885</v>
      </c>
      <c r="J564" t="s">
        <v>36</v>
      </c>
      <c r="K564" t="s">
        <v>36</v>
      </c>
      <c r="L564" t="s">
        <v>36</v>
      </c>
      <c r="M564" t="s">
        <v>36</v>
      </c>
    </row>
    <row r="565" spans="1:13">
      <c r="A565">
        <v>0</v>
      </c>
      <c r="B565">
        <v>0</v>
      </c>
      <c r="C565">
        <v>0</v>
      </c>
      <c r="D565" t="b">
        <v>0</v>
      </c>
      <c r="E565">
        <v>1</v>
      </c>
      <c r="F565">
        <v>5</v>
      </c>
      <c r="G565">
        <v>30</v>
      </c>
      <c r="H565"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PRESET-EXERCISE-PLATEHOLDWITHARMEXTENDED-REGULAR-1</v>
      </c>
      <c r="I565" s="4" t="s">
        <v>885</v>
      </c>
      <c r="J565" t="s">
        <v>36</v>
      </c>
      <c r="K565" t="s">
        <v>36</v>
      </c>
      <c r="L565" t="s">
        <v>36</v>
      </c>
      <c r="M565" t="s">
        <v>36</v>
      </c>
    </row>
    <row r="566" spans="1:13">
      <c r="A566">
        <v>0</v>
      </c>
      <c r="B566">
        <v>0</v>
      </c>
      <c r="C566">
        <v>0</v>
      </c>
      <c r="D566" t="b">
        <v>0</v>
      </c>
      <c r="E566">
        <v>2</v>
      </c>
      <c r="F566">
        <v>5</v>
      </c>
      <c r="G566">
        <v>30</v>
      </c>
      <c r="H566"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PRESET-EXERCISE-PLATEHOLDWITHARMEXTENDED-REGULAR-2</v>
      </c>
      <c r="I566" s="4" t="s">
        <v>885</v>
      </c>
      <c r="J566" t="s">
        <v>36</v>
      </c>
      <c r="K566" t="s">
        <v>36</v>
      </c>
      <c r="L566" t="s">
        <v>36</v>
      </c>
      <c r="M566" t="s">
        <v>36</v>
      </c>
    </row>
    <row r="567" spans="1:13">
      <c r="A567">
        <v>0</v>
      </c>
      <c r="B567">
        <v>0</v>
      </c>
      <c r="C567">
        <v>0</v>
      </c>
      <c r="D567" t="b">
        <v>0</v>
      </c>
      <c r="E567">
        <v>0</v>
      </c>
      <c r="F567">
        <v>0</v>
      </c>
      <c r="G567">
        <v>30</v>
      </c>
      <c r="H567" t="str">
        <f>IF([1]!TableExerciseMetric[[#This Row],[relExerciseGoal]]&lt;&gt;"NIL",_xlfn.CONCAT([1]!TableExerciseMetric[[#This Row],[relExerciseGoal]],"-",[1]!TableExerciseMetric[[#This Row],[emOrder]]),_xlfn.CONCAT([1]!TableExerciseMetric[[#This Row],[relExerciseStandard]],"-",[1]!TableExerciseMetric[[#This Row],[emOrder]]))</f>
        <v>PRESET-EXERCISE-STOMACHVACUUM-REGULAR-0</v>
      </c>
      <c r="I567" s="4" t="s">
        <v>886</v>
      </c>
      <c r="J567" t="s">
        <v>36</v>
      </c>
      <c r="K567" t="s">
        <v>36</v>
      </c>
      <c r="L567" t="s">
        <v>36</v>
      </c>
      <c r="M567" t="s">
        <v>36</v>
      </c>
    </row>
    <row r="568" spans="1:13">
      <c r="A568">
        <v>0</v>
      </c>
      <c r="B568">
        <v>0</v>
      </c>
      <c r="C568">
        <v>0</v>
      </c>
      <c r="D568" t="b">
        <v>0</v>
      </c>
      <c r="E568">
        <v>1</v>
      </c>
      <c r="F568">
        <v>0</v>
      </c>
      <c r="G568">
        <v>30</v>
      </c>
      <c r="H568" t="str">
        <f>IF([1]!TableExerciseMetric[[#This Row],[relExerciseGoal]]&lt;&gt;"NIL",_xlfn.CONCAT([1]!TableExerciseMetric[[#This Row],[relExerciseGoal]],"-",[1]!TableExerciseMetric[[#This Row],[emOrder]]),_xlfn.CONCAT([1]!TableExerciseMetric[[#This Row],[relExerciseStandard]],"-",[1]!TableExerciseMetric[[#This Row],[emOrder]]))</f>
        <v>PRESET-EXERCISE-STOMACHVACUUM-REGULAR-1</v>
      </c>
      <c r="I568" s="4" t="s">
        <v>886</v>
      </c>
      <c r="J568" t="s">
        <v>36</v>
      </c>
      <c r="K568" t="s">
        <v>36</v>
      </c>
      <c r="L568" t="s">
        <v>36</v>
      </c>
      <c r="M568" t="s">
        <v>36</v>
      </c>
    </row>
    <row r="569" spans="1:13">
      <c r="A569">
        <v>0</v>
      </c>
      <c r="B569">
        <v>0</v>
      </c>
      <c r="C569">
        <v>0</v>
      </c>
      <c r="D569" t="b">
        <v>0</v>
      </c>
      <c r="E569">
        <v>2</v>
      </c>
      <c r="F569">
        <v>0</v>
      </c>
      <c r="G569">
        <v>30</v>
      </c>
      <c r="H569" t="str">
        <f>IF([1]!TableExerciseMetric[[#This Row],[relExerciseGoal]]&lt;&gt;"NIL",_xlfn.CONCAT([1]!TableExerciseMetric[[#This Row],[relExerciseGoal]],"-",[1]!TableExerciseMetric[[#This Row],[emOrder]]),_xlfn.CONCAT([1]!TableExerciseMetric[[#This Row],[relExerciseStandard]],"-",[1]!TableExerciseMetric[[#This Row],[emOrder]]))</f>
        <v>PRESET-EXERCISE-STOMACHVACUUM-REGULAR-2</v>
      </c>
      <c r="I569" s="4" t="s">
        <v>886</v>
      </c>
      <c r="J569" t="s">
        <v>36</v>
      </c>
      <c r="K569" t="s">
        <v>36</v>
      </c>
      <c r="L569" t="s">
        <v>36</v>
      </c>
      <c r="M569" t="s">
        <v>36</v>
      </c>
    </row>
    <row r="570" spans="1:13">
      <c r="A570">
        <v>0</v>
      </c>
      <c r="B570">
        <v>0</v>
      </c>
      <c r="C570">
        <v>0</v>
      </c>
      <c r="D570" t="b">
        <v>0</v>
      </c>
      <c r="E570">
        <v>0</v>
      </c>
      <c r="F570">
        <v>0</v>
      </c>
      <c r="G570">
        <v>30</v>
      </c>
      <c r="H570"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PRESET-EXERCISE-PLANKWITHABDOMINALHOLLOWING-ADVANCED-0</v>
      </c>
      <c r="I570" s="4" t="s">
        <v>887</v>
      </c>
      <c r="J570" t="s">
        <v>36</v>
      </c>
      <c r="K570" t="s">
        <v>36</v>
      </c>
      <c r="L570" t="s">
        <v>36</v>
      </c>
      <c r="M570" t="s">
        <v>36</v>
      </c>
    </row>
    <row r="571" spans="1:13">
      <c r="A571">
        <v>0</v>
      </c>
      <c r="B571">
        <v>0</v>
      </c>
      <c r="C571">
        <v>0</v>
      </c>
      <c r="D571" t="b">
        <v>0</v>
      </c>
      <c r="E571">
        <v>1</v>
      </c>
      <c r="F571">
        <v>0</v>
      </c>
      <c r="G571">
        <v>30</v>
      </c>
      <c r="H571"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PRESET-EXERCISE-PLANKWITHABDOMINALHOLLOWING-ADVANCED-1</v>
      </c>
      <c r="I571" s="4" t="s">
        <v>887</v>
      </c>
      <c r="J571" t="s">
        <v>36</v>
      </c>
      <c r="K571" t="s">
        <v>36</v>
      </c>
      <c r="L571" t="s">
        <v>36</v>
      </c>
      <c r="M571" t="s">
        <v>36</v>
      </c>
    </row>
    <row r="572" spans="1:13">
      <c r="A572">
        <v>0</v>
      </c>
      <c r="B572">
        <v>0</v>
      </c>
      <c r="C572">
        <v>0</v>
      </c>
      <c r="D572" t="b">
        <v>0</v>
      </c>
      <c r="E572">
        <v>2</v>
      </c>
      <c r="F572">
        <v>0</v>
      </c>
      <c r="G572">
        <v>30</v>
      </c>
      <c r="H572"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PRESET-EXERCISE-PLANKWITHABDOMINALHOLLOWING-ADVANCED-2</v>
      </c>
      <c r="I572" s="4" t="s">
        <v>887</v>
      </c>
      <c r="J572" t="s">
        <v>36</v>
      </c>
      <c r="K572" t="s">
        <v>36</v>
      </c>
      <c r="L572" t="s">
        <v>36</v>
      </c>
      <c r="M572" t="s">
        <v>36</v>
      </c>
    </row>
    <row r="573" spans="1:13">
      <c r="A573">
        <v>0</v>
      </c>
      <c r="B573">
        <v>0</v>
      </c>
      <c r="C573">
        <v>0</v>
      </c>
      <c r="D573" t="b">
        <v>0</v>
      </c>
      <c r="E573">
        <v>0</v>
      </c>
      <c r="F573">
        <v>0</v>
      </c>
      <c r="G573">
        <v>10</v>
      </c>
      <c r="H573"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PRESET-EXERCISE-DEADBUGWITHCOREBRACING-REGULAR-0</v>
      </c>
      <c r="I573" s="4" t="s">
        <v>888</v>
      </c>
      <c r="J573" t="s">
        <v>36</v>
      </c>
      <c r="K573" t="s">
        <v>36</v>
      </c>
      <c r="L573" t="s">
        <v>36</v>
      </c>
      <c r="M573" t="s">
        <v>36</v>
      </c>
    </row>
    <row r="574" spans="1:13">
      <c r="A574">
        <v>0</v>
      </c>
      <c r="B574">
        <v>0</v>
      </c>
      <c r="C574">
        <v>0</v>
      </c>
      <c r="D574" t="b">
        <v>0</v>
      </c>
      <c r="E574">
        <v>1</v>
      </c>
      <c r="F574">
        <v>0</v>
      </c>
      <c r="G574">
        <v>10</v>
      </c>
      <c r="H574"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PRESET-EXERCISE-DEADBUGWITHCOREBRACING-REGULAR-1</v>
      </c>
      <c r="I574" s="4" t="s">
        <v>888</v>
      </c>
      <c r="J574" t="s">
        <v>36</v>
      </c>
      <c r="K574" t="s">
        <v>36</v>
      </c>
      <c r="L574" t="s">
        <v>36</v>
      </c>
      <c r="M574" t="s">
        <v>36</v>
      </c>
    </row>
    <row r="575" spans="1:13">
      <c r="A575">
        <v>0</v>
      </c>
      <c r="B575">
        <v>0</v>
      </c>
      <c r="C575">
        <v>0</v>
      </c>
      <c r="D575" t="b">
        <v>0</v>
      </c>
      <c r="E575">
        <v>2</v>
      </c>
      <c r="F575">
        <v>0</v>
      </c>
      <c r="G575">
        <v>10</v>
      </c>
      <c r="H575"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PRESET-EXERCISE-DEADBUGWITHCOREBRACING-REGULAR-2</v>
      </c>
      <c r="I575" s="4" t="s">
        <v>888</v>
      </c>
      <c r="J575" t="s">
        <v>36</v>
      </c>
      <c r="K575" t="s">
        <v>36</v>
      </c>
      <c r="L575" t="s">
        <v>36</v>
      </c>
      <c r="M575" t="s">
        <v>36</v>
      </c>
    </row>
    <row r="576" spans="1:13">
      <c r="A576">
        <v>0</v>
      </c>
      <c r="B576">
        <v>0</v>
      </c>
      <c r="C576">
        <v>0</v>
      </c>
      <c r="D576" t="b">
        <v>0</v>
      </c>
      <c r="E576">
        <v>0</v>
      </c>
      <c r="F576">
        <v>0</v>
      </c>
      <c r="G576">
        <v>8</v>
      </c>
      <c r="H576"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PRESET-EXERCISE-CATCOWWITHCOREENGAGEMENT-JUMPSTART-0</v>
      </c>
      <c r="I576" s="4" t="s">
        <v>889</v>
      </c>
      <c r="J576" t="s">
        <v>36</v>
      </c>
      <c r="K576" t="s">
        <v>36</v>
      </c>
      <c r="L576" t="s">
        <v>36</v>
      </c>
      <c r="M576" t="s">
        <v>36</v>
      </c>
    </row>
    <row r="577" spans="1:13">
      <c r="A577">
        <v>0</v>
      </c>
      <c r="B577">
        <v>0</v>
      </c>
      <c r="C577">
        <v>0</v>
      </c>
      <c r="D577" t="b">
        <v>0</v>
      </c>
      <c r="E577">
        <v>1</v>
      </c>
      <c r="F577">
        <v>0</v>
      </c>
      <c r="G577">
        <v>8</v>
      </c>
      <c r="H577"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PRESET-EXERCISE-CATCOWWITHCOREENGAGEMENT-JUMPSTART-1</v>
      </c>
      <c r="I577" s="4" t="s">
        <v>889</v>
      </c>
      <c r="J577" t="s">
        <v>36</v>
      </c>
      <c r="K577" t="s">
        <v>36</v>
      </c>
      <c r="L577" t="s">
        <v>36</v>
      </c>
      <c r="M577" t="s">
        <v>36</v>
      </c>
    </row>
    <row r="578" spans="1:13">
      <c r="A578">
        <v>0</v>
      </c>
      <c r="B578">
        <v>0</v>
      </c>
      <c r="C578">
        <v>0</v>
      </c>
      <c r="D578" t="b">
        <v>0</v>
      </c>
      <c r="E578">
        <v>0</v>
      </c>
      <c r="F578">
        <v>0</v>
      </c>
      <c r="G578">
        <v>12</v>
      </c>
      <c r="H578"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PRESET-EXERCISE-CATCOWWITHCOREENGAGEMENT-REGULAR-0</v>
      </c>
      <c r="I578" s="4" t="s">
        <v>890</v>
      </c>
      <c r="J578" t="s">
        <v>36</v>
      </c>
      <c r="K578" t="s">
        <v>36</v>
      </c>
      <c r="L578" t="s">
        <v>36</v>
      </c>
      <c r="M578" t="s">
        <v>36</v>
      </c>
    </row>
    <row r="579" spans="1:13">
      <c r="A579">
        <v>0</v>
      </c>
      <c r="B579">
        <v>0</v>
      </c>
      <c r="C579">
        <v>0</v>
      </c>
      <c r="D579" t="b">
        <v>0</v>
      </c>
      <c r="E579">
        <v>1</v>
      </c>
      <c r="F579">
        <v>0</v>
      </c>
      <c r="G579">
        <v>12</v>
      </c>
      <c r="H579"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PRESET-EXERCISE-CATCOWWITHCOREENGAGEMENT-REGULAR-1</v>
      </c>
      <c r="I579" s="4" t="s">
        <v>890</v>
      </c>
      <c r="J579" t="s">
        <v>36</v>
      </c>
      <c r="K579" t="s">
        <v>36</v>
      </c>
      <c r="L579" t="s">
        <v>36</v>
      </c>
      <c r="M579" t="s">
        <v>36</v>
      </c>
    </row>
    <row r="580" spans="1:13">
      <c r="A580">
        <v>0</v>
      </c>
      <c r="B580">
        <v>0</v>
      </c>
      <c r="C580">
        <v>0</v>
      </c>
      <c r="D580" t="b">
        <v>0</v>
      </c>
      <c r="E580">
        <v>2</v>
      </c>
      <c r="F580">
        <v>0</v>
      </c>
      <c r="G580">
        <v>12</v>
      </c>
      <c r="H580"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PRESET-EXERCISE-CATCOWWITHCOREENGAGEMENT-REGULAR-2</v>
      </c>
      <c r="I580" s="4" t="s">
        <v>890</v>
      </c>
      <c r="J580" t="s">
        <v>36</v>
      </c>
      <c r="K580" t="s">
        <v>36</v>
      </c>
      <c r="L580" t="s">
        <v>36</v>
      </c>
      <c r="M580" t="s">
        <v>36</v>
      </c>
    </row>
    <row r="581" spans="1:13">
      <c r="A581">
        <v>0</v>
      </c>
      <c r="B581">
        <v>0</v>
      </c>
      <c r="C581">
        <v>0</v>
      </c>
      <c r="D581" t="b">
        <v>0</v>
      </c>
      <c r="E581">
        <v>0</v>
      </c>
      <c r="F581">
        <v>0</v>
      </c>
      <c r="G581">
        <v>16</v>
      </c>
      <c r="H581" t="str">
        <f>IF([1]!TableExerciseMetric[[#This Row],[relExerciseGoal]]&lt;&gt;"NIL",_xlfn.CONCAT([1]!TableExerciseMetric[[#This Row],[relExerciseGoal]],"-",[1]!TableExerciseMetric[[#This Row],[emOrder]]),_xlfn.CONCAT([1]!TableExerciseMetric[[#This Row],[relExerciseStandard]],"-",[1]!TableExerciseMetric[[#This Row],[emOrder]]))</f>
        <v>PRESET-EXERCISE-RUSSIANTWISTS-REGULAR-0</v>
      </c>
      <c r="I581" s="4" t="s">
        <v>891</v>
      </c>
      <c r="J581" t="s">
        <v>36</v>
      </c>
      <c r="K581" t="s">
        <v>36</v>
      </c>
      <c r="L581" t="s">
        <v>36</v>
      </c>
      <c r="M581" t="s">
        <v>36</v>
      </c>
    </row>
    <row r="582" spans="1:13">
      <c r="A582">
        <v>0</v>
      </c>
      <c r="B582">
        <v>0</v>
      </c>
      <c r="C582">
        <v>0</v>
      </c>
      <c r="D582" t="b">
        <v>0</v>
      </c>
      <c r="E582">
        <v>1</v>
      </c>
      <c r="F582">
        <v>0</v>
      </c>
      <c r="G582">
        <v>16</v>
      </c>
      <c r="H582" t="str">
        <f>IF([1]!TableExerciseMetric[[#This Row],[relExerciseGoal]]&lt;&gt;"NIL",_xlfn.CONCAT([1]!TableExerciseMetric[[#This Row],[relExerciseGoal]],"-",[1]!TableExerciseMetric[[#This Row],[emOrder]]),_xlfn.CONCAT([1]!TableExerciseMetric[[#This Row],[relExerciseStandard]],"-",[1]!TableExerciseMetric[[#This Row],[emOrder]]))</f>
        <v>PRESET-EXERCISE-RUSSIANTWISTS-REGULAR-1</v>
      </c>
      <c r="I582" s="4" t="s">
        <v>891</v>
      </c>
      <c r="J582" t="s">
        <v>36</v>
      </c>
      <c r="K582" t="s">
        <v>36</v>
      </c>
      <c r="L582" t="s">
        <v>36</v>
      </c>
      <c r="M582" t="s">
        <v>36</v>
      </c>
    </row>
    <row r="583" spans="1:13">
      <c r="A583">
        <v>0</v>
      </c>
      <c r="B583">
        <v>0</v>
      </c>
      <c r="C583">
        <v>0</v>
      </c>
      <c r="D583" t="b">
        <v>0</v>
      </c>
      <c r="E583">
        <v>2</v>
      </c>
      <c r="F583">
        <v>0</v>
      </c>
      <c r="G583">
        <v>16</v>
      </c>
      <c r="H583" t="str">
        <f>IF([1]!TableExerciseMetric[[#This Row],[relExerciseGoal]]&lt;&gt;"NIL",_xlfn.CONCAT([1]!TableExerciseMetric[[#This Row],[relExerciseGoal]],"-",[1]!TableExerciseMetric[[#This Row],[emOrder]]),_xlfn.CONCAT([1]!TableExerciseMetric[[#This Row],[relExerciseStandard]],"-",[1]!TableExerciseMetric[[#This Row],[emOrder]]))</f>
        <v>PRESET-EXERCISE-RUSSIANTWISTS-REGULAR-2</v>
      </c>
      <c r="I583" s="4" t="s">
        <v>891</v>
      </c>
      <c r="J583" t="s">
        <v>36</v>
      </c>
      <c r="K583" t="s">
        <v>36</v>
      </c>
      <c r="L583" t="s">
        <v>36</v>
      </c>
      <c r="M583" t="s">
        <v>36</v>
      </c>
    </row>
    <row r="584" spans="1:13">
      <c r="A584">
        <v>0</v>
      </c>
      <c r="B584">
        <v>0</v>
      </c>
      <c r="C584">
        <v>0</v>
      </c>
      <c r="D584" t="b">
        <v>0</v>
      </c>
      <c r="E584">
        <v>0</v>
      </c>
      <c r="F584">
        <v>0</v>
      </c>
      <c r="G584">
        <v>12</v>
      </c>
      <c r="H584"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PRESET-EXERCISE-SIDEPLANKWITHHIPDIPS-REGULAR-0</v>
      </c>
      <c r="I584" s="4" t="s">
        <v>892</v>
      </c>
      <c r="J584" t="s">
        <v>36</v>
      </c>
      <c r="K584" t="s">
        <v>36</v>
      </c>
      <c r="L584" t="s">
        <v>36</v>
      </c>
      <c r="M584" t="s">
        <v>36</v>
      </c>
    </row>
    <row r="585" spans="1:13">
      <c r="A585">
        <v>0</v>
      </c>
      <c r="B585">
        <v>0</v>
      </c>
      <c r="C585">
        <v>0</v>
      </c>
      <c r="D585" t="b">
        <v>0</v>
      </c>
      <c r="E585">
        <v>1</v>
      </c>
      <c r="F585">
        <v>0</v>
      </c>
      <c r="G585">
        <v>12</v>
      </c>
      <c r="H585"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PRESET-EXERCISE-SIDEPLANKWITHHIPDIPS-REGULAR-1</v>
      </c>
      <c r="I585" s="4" t="s">
        <v>892</v>
      </c>
      <c r="J585" t="s">
        <v>36</v>
      </c>
      <c r="K585" t="s">
        <v>36</v>
      </c>
      <c r="L585" t="s">
        <v>36</v>
      </c>
      <c r="M585" t="s">
        <v>36</v>
      </c>
    </row>
    <row r="586" spans="1:13">
      <c r="A586">
        <v>0</v>
      </c>
      <c r="B586">
        <v>0</v>
      </c>
      <c r="C586">
        <v>0</v>
      </c>
      <c r="D586" t="b">
        <v>0</v>
      </c>
      <c r="E586">
        <v>2</v>
      </c>
      <c r="F586">
        <v>0</v>
      </c>
      <c r="G586">
        <v>12</v>
      </c>
      <c r="H586"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PRESET-EXERCISE-SIDEPLANKWITHHIPDIPS-REGULAR-2</v>
      </c>
      <c r="I586" s="4" t="s">
        <v>892</v>
      </c>
      <c r="J586" t="s">
        <v>36</v>
      </c>
      <c r="K586" t="s">
        <v>36</v>
      </c>
      <c r="L586" t="s">
        <v>36</v>
      </c>
      <c r="M586" t="s">
        <v>36</v>
      </c>
    </row>
    <row r="587" spans="1:13">
      <c r="A587">
        <v>0</v>
      </c>
      <c r="B587">
        <v>0</v>
      </c>
      <c r="C587">
        <v>0</v>
      </c>
      <c r="D587" t="b">
        <v>0</v>
      </c>
      <c r="E587">
        <v>0</v>
      </c>
      <c r="F587">
        <v>12</v>
      </c>
      <c r="G587">
        <v>12</v>
      </c>
      <c r="H587"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PRESET-EXERCISE-BENTOVERDUMBBELLROWS-REGULAR-0</v>
      </c>
      <c r="I587" s="4" t="s">
        <v>893</v>
      </c>
      <c r="J587" t="s">
        <v>36</v>
      </c>
      <c r="K587" t="s">
        <v>36</v>
      </c>
      <c r="L587" t="s">
        <v>36</v>
      </c>
      <c r="M587" t="s">
        <v>36</v>
      </c>
    </row>
    <row r="588" spans="1:13">
      <c r="A588">
        <v>0</v>
      </c>
      <c r="B588">
        <v>0</v>
      </c>
      <c r="C588">
        <v>0</v>
      </c>
      <c r="D588" t="b">
        <v>0</v>
      </c>
      <c r="E588">
        <v>1</v>
      </c>
      <c r="F588">
        <v>12</v>
      </c>
      <c r="G588">
        <v>12</v>
      </c>
      <c r="H588"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PRESET-EXERCISE-BENTOVERDUMBBELLROWS-REGULAR-1</v>
      </c>
      <c r="I588" s="4" t="s">
        <v>893</v>
      </c>
      <c r="J588" t="s">
        <v>36</v>
      </c>
      <c r="K588" t="s">
        <v>36</v>
      </c>
      <c r="L588" t="s">
        <v>36</v>
      </c>
      <c r="M588" t="s">
        <v>36</v>
      </c>
    </row>
    <row r="589" spans="1:13">
      <c r="A589">
        <v>0</v>
      </c>
      <c r="B589">
        <v>0</v>
      </c>
      <c r="C589">
        <v>0</v>
      </c>
      <c r="D589" t="b">
        <v>0</v>
      </c>
      <c r="E589">
        <v>2</v>
      </c>
      <c r="F589">
        <v>12</v>
      </c>
      <c r="G589">
        <v>12</v>
      </c>
      <c r="H589"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PRESET-EXERCISE-BENTOVERDUMBBELLROWS-REGULAR-2</v>
      </c>
      <c r="I589" s="4" t="s">
        <v>893</v>
      </c>
      <c r="J589" t="s">
        <v>36</v>
      </c>
      <c r="K589" t="s">
        <v>36</v>
      </c>
      <c r="L589" t="s">
        <v>36</v>
      </c>
      <c r="M589" t="s">
        <v>36</v>
      </c>
    </row>
    <row r="590" spans="1:13">
      <c r="A590">
        <v>0</v>
      </c>
      <c r="B590">
        <v>0</v>
      </c>
      <c r="C590">
        <v>0</v>
      </c>
      <c r="D590" t="b">
        <v>0</v>
      </c>
      <c r="E590">
        <v>0</v>
      </c>
      <c r="F590">
        <v>6</v>
      </c>
      <c r="G590">
        <v>12</v>
      </c>
      <c r="H590"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PRESET-EXERCISE-REVERSEFLYSONBENCHORFLOOR-REGULAR-0</v>
      </c>
      <c r="I590" s="4" t="s">
        <v>894</v>
      </c>
      <c r="J590" t="s">
        <v>36</v>
      </c>
      <c r="K590" t="s">
        <v>36</v>
      </c>
      <c r="L590" t="s">
        <v>36</v>
      </c>
      <c r="M590" t="s">
        <v>36</v>
      </c>
    </row>
    <row r="591" spans="1:13">
      <c r="A591">
        <v>0</v>
      </c>
      <c r="B591">
        <v>0</v>
      </c>
      <c r="C591">
        <v>0</v>
      </c>
      <c r="D591" t="b">
        <v>0</v>
      </c>
      <c r="E591">
        <v>1</v>
      </c>
      <c r="F591">
        <v>6</v>
      </c>
      <c r="G591">
        <v>12</v>
      </c>
      <c r="H591"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PRESET-EXERCISE-REVERSEFLYSONBENCHORFLOOR-REGULAR-1</v>
      </c>
      <c r="I591" s="4" t="s">
        <v>894</v>
      </c>
      <c r="J591" t="s">
        <v>36</v>
      </c>
      <c r="K591" t="s">
        <v>36</v>
      </c>
      <c r="L591" t="s">
        <v>36</v>
      </c>
      <c r="M591" t="s">
        <v>36</v>
      </c>
    </row>
    <row r="592" spans="1:13">
      <c r="A592">
        <v>0</v>
      </c>
      <c r="B592">
        <v>0</v>
      </c>
      <c r="C592">
        <v>0</v>
      </c>
      <c r="D592" t="b">
        <v>0</v>
      </c>
      <c r="E592">
        <v>2</v>
      </c>
      <c r="F592">
        <v>6</v>
      </c>
      <c r="G592">
        <v>12</v>
      </c>
      <c r="H592"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PRESET-EXERCISE-REVERSEFLYSONBENCHORFLOOR-REGULAR-2</v>
      </c>
      <c r="I592" s="4" t="s">
        <v>894</v>
      </c>
      <c r="J592" t="s">
        <v>36</v>
      </c>
      <c r="K592" t="s">
        <v>36</v>
      </c>
      <c r="L592" t="s">
        <v>36</v>
      </c>
      <c r="M592" t="s">
        <v>36</v>
      </c>
    </row>
    <row r="593" spans="1:13">
      <c r="A593">
        <v>0</v>
      </c>
      <c r="B593">
        <v>0</v>
      </c>
      <c r="C593">
        <v>0</v>
      </c>
      <c r="D593" t="b">
        <v>0</v>
      </c>
      <c r="E593">
        <v>0</v>
      </c>
      <c r="F593">
        <v>1</v>
      </c>
      <c r="G593">
        <v>12</v>
      </c>
      <c r="H593" t="str">
        <f>IF([1]!TableExerciseMetric[[#This Row],[relExerciseGoal]]&lt;&gt;"NIL",_xlfn.CONCAT([1]!TableExerciseMetric[[#This Row],[relExerciseGoal]],"-",[1]!TableExerciseMetric[[#This Row],[emOrder]]),_xlfn.CONCAT([1]!TableExerciseMetric[[#This Row],[relExerciseStandard]],"-",[1]!TableExerciseMetric[[#This Row],[emOrder]]))</f>
        <v>PRESET-EXERCISE-FACEPULLWITHBAND-JUMPSTART-0</v>
      </c>
      <c r="I593" s="4" t="s">
        <v>895</v>
      </c>
      <c r="J593" t="s">
        <v>36</v>
      </c>
      <c r="K593" t="s">
        <v>36</v>
      </c>
      <c r="L593" t="s">
        <v>36</v>
      </c>
      <c r="M593" t="s">
        <v>36</v>
      </c>
    </row>
    <row r="594" spans="1:13">
      <c r="A594">
        <v>0</v>
      </c>
      <c r="B594">
        <v>0</v>
      </c>
      <c r="C594">
        <v>0</v>
      </c>
      <c r="D594" t="b">
        <v>0</v>
      </c>
      <c r="E594">
        <v>1</v>
      </c>
      <c r="F594">
        <v>1</v>
      </c>
      <c r="G594">
        <v>12</v>
      </c>
      <c r="H594" t="str">
        <f>IF([1]!TableExerciseMetric[[#This Row],[relExerciseGoal]]&lt;&gt;"NIL",_xlfn.CONCAT([1]!TableExerciseMetric[[#This Row],[relExerciseGoal]],"-",[1]!TableExerciseMetric[[#This Row],[emOrder]]),_xlfn.CONCAT([1]!TableExerciseMetric[[#This Row],[relExerciseStandard]],"-",[1]!TableExerciseMetric[[#This Row],[emOrder]]))</f>
        <v>PRESET-EXERCISE-FACEPULLWITHBAND-JUMPSTART-1</v>
      </c>
      <c r="I594" s="4" t="s">
        <v>895</v>
      </c>
      <c r="J594" t="s">
        <v>36</v>
      </c>
      <c r="K594" t="s">
        <v>36</v>
      </c>
      <c r="L594" t="s">
        <v>36</v>
      </c>
      <c r="M594" t="s">
        <v>36</v>
      </c>
    </row>
    <row r="595" spans="1:13">
      <c r="A595">
        <v>0</v>
      </c>
      <c r="B595">
        <v>0</v>
      </c>
      <c r="C595">
        <v>0</v>
      </c>
      <c r="D595" t="b">
        <v>0</v>
      </c>
      <c r="E595">
        <v>0</v>
      </c>
      <c r="F595">
        <v>3</v>
      </c>
      <c r="G595">
        <v>12</v>
      </c>
      <c r="H595"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PRESET-EXERCISE-FACEPULLWITHBAND-REGULAR-0</v>
      </c>
      <c r="I595" s="4" t="s">
        <v>896</v>
      </c>
      <c r="J595" t="s">
        <v>36</v>
      </c>
      <c r="K595" t="s">
        <v>36</v>
      </c>
      <c r="L595" t="s">
        <v>36</v>
      </c>
      <c r="M595" t="s">
        <v>36</v>
      </c>
    </row>
    <row r="596" spans="1:13">
      <c r="A596">
        <v>0</v>
      </c>
      <c r="B596">
        <v>0</v>
      </c>
      <c r="C596">
        <v>0</v>
      </c>
      <c r="D596" t="b">
        <v>0</v>
      </c>
      <c r="E596">
        <v>1</v>
      </c>
      <c r="F596">
        <v>3</v>
      </c>
      <c r="G596">
        <v>12</v>
      </c>
      <c r="H596"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PRESET-EXERCISE-FACEPULLWITHBAND-REGULAR-1</v>
      </c>
      <c r="I596" s="4" t="s">
        <v>896</v>
      </c>
      <c r="J596" t="s">
        <v>36</v>
      </c>
      <c r="K596" t="s">
        <v>36</v>
      </c>
      <c r="L596" t="s">
        <v>36</v>
      </c>
      <c r="M596" t="s">
        <v>36</v>
      </c>
    </row>
    <row r="597" spans="1:13">
      <c r="A597">
        <v>0</v>
      </c>
      <c r="B597">
        <v>0</v>
      </c>
      <c r="C597">
        <v>0</v>
      </c>
      <c r="D597" t="b">
        <v>0</v>
      </c>
      <c r="E597">
        <v>2</v>
      </c>
      <c r="F597">
        <v>3</v>
      </c>
      <c r="G597">
        <v>12</v>
      </c>
      <c r="H597"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PRESET-EXERCISE-FACEPULLWITHBAND-REGULAR-2</v>
      </c>
      <c r="I597" s="4" t="s">
        <v>896</v>
      </c>
      <c r="J597" t="s">
        <v>36</v>
      </c>
      <c r="K597" t="s">
        <v>36</v>
      </c>
      <c r="L597" t="s">
        <v>36</v>
      </c>
      <c r="M597" t="s">
        <v>36</v>
      </c>
    </row>
    <row r="598" spans="1:13">
      <c r="A598">
        <v>0</v>
      </c>
      <c r="B598">
        <v>0</v>
      </c>
      <c r="C598">
        <v>0</v>
      </c>
      <c r="D598" t="b">
        <v>0</v>
      </c>
      <c r="E598">
        <v>0</v>
      </c>
      <c r="F598">
        <v>0</v>
      </c>
      <c r="G598">
        <v>10</v>
      </c>
      <c r="H598"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PRESET-EXERCISE-SCAPULARSQUEEZEONFLOOR-JUMPSTART-0</v>
      </c>
      <c r="I598" s="4" t="s">
        <v>897</v>
      </c>
      <c r="J598" t="s">
        <v>36</v>
      </c>
      <c r="K598" t="s">
        <v>36</v>
      </c>
      <c r="L598" t="s">
        <v>36</v>
      </c>
      <c r="M598" t="s">
        <v>36</v>
      </c>
    </row>
    <row r="599" spans="1:13">
      <c r="A599">
        <v>0</v>
      </c>
      <c r="B599">
        <v>0</v>
      </c>
      <c r="C599">
        <v>0</v>
      </c>
      <c r="D599" t="b">
        <v>0</v>
      </c>
      <c r="E599">
        <v>1</v>
      </c>
      <c r="F599">
        <v>0</v>
      </c>
      <c r="G599">
        <v>10</v>
      </c>
      <c r="H599"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PRESET-EXERCISE-SCAPULARSQUEEZEONFLOOR-JUMPSTART-1</v>
      </c>
      <c r="I599" s="4" t="s">
        <v>897</v>
      </c>
      <c r="J599" t="s">
        <v>36</v>
      </c>
      <c r="K599" t="s">
        <v>36</v>
      </c>
      <c r="L599" t="s">
        <v>36</v>
      </c>
      <c r="M599" t="s">
        <v>36</v>
      </c>
    </row>
    <row r="600" spans="1:13">
      <c r="A600">
        <v>0</v>
      </c>
      <c r="B600">
        <v>0</v>
      </c>
      <c r="C600">
        <v>0</v>
      </c>
      <c r="D600" t="b">
        <v>0</v>
      </c>
      <c r="E600">
        <v>0</v>
      </c>
      <c r="F600">
        <v>0</v>
      </c>
      <c r="G600">
        <v>15</v>
      </c>
      <c r="H600"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PRESET-EXERCISE-SCAPULARSQUEEZEONFLOOR-REGULAR-0</v>
      </c>
      <c r="I600" s="4" t="s">
        <v>898</v>
      </c>
      <c r="J600" t="s">
        <v>36</v>
      </c>
      <c r="K600" t="s">
        <v>36</v>
      </c>
      <c r="L600" t="s">
        <v>36</v>
      </c>
      <c r="M600" t="s">
        <v>36</v>
      </c>
    </row>
    <row r="601" spans="1:13">
      <c r="A601">
        <v>0</v>
      </c>
      <c r="B601">
        <v>0</v>
      </c>
      <c r="C601">
        <v>0</v>
      </c>
      <c r="D601" t="b">
        <v>0</v>
      </c>
      <c r="E601">
        <v>1</v>
      </c>
      <c r="F601">
        <v>0</v>
      </c>
      <c r="G601">
        <v>15</v>
      </c>
      <c r="H601"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PRESET-EXERCISE-SCAPULARSQUEEZEONFLOOR-REGULAR-1</v>
      </c>
      <c r="I601" s="4" t="s">
        <v>898</v>
      </c>
      <c r="J601" t="s">
        <v>36</v>
      </c>
      <c r="K601" t="s">
        <v>36</v>
      </c>
      <c r="L601" t="s">
        <v>36</v>
      </c>
      <c r="M601" t="s">
        <v>36</v>
      </c>
    </row>
    <row r="602" spans="1:13">
      <c r="A602">
        <v>0</v>
      </c>
      <c r="B602">
        <v>0</v>
      </c>
      <c r="C602">
        <v>0</v>
      </c>
      <c r="D602" t="b">
        <v>0</v>
      </c>
      <c r="E602">
        <v>2</v>
      </c>
      <c r="F602">
        <v>0</v>
      </c>
      <c r="G602">
        <v>15</v>
      </c>
      <c r="H602"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PRESET-EXERCISE-SCAPULARSQUEEZEONFLOOR-REGULAR-2</v>
      </c>
      <c r="I602" s="4" t="s">
        <v>898</v>
      </c>
      <c r="J602" t="s">
        <v>36</v>
      </c>
      <c r="K602" t="s">
        <v>36</v>
      </c>
      <c r="L602" t="s">
        <v>36</v>
      </c>
      <c r="M602" t="s">
        <v>36</v>
      </c>
    </row>
    <row r="603" spans="1:13">
      <c r="A603">
        <v>0</v>
      </c>
      <c r="B603">
        <v>0</v>
      </c>
      <c r="C603">
        <v>0</v>
      </c>
      <c r="D603" t="b">
        <v>0</v>
      </c>
      <c r="E603">
        <v>0</v>
      </c>
      <c r="F603">
        <v>30</v>
      </c>
      <c r="G603">
        <v>12</v>
      </c>
      <c r="H603" t="str">
        <f>IF([1]!TableExerciseMetric[[#This Row],[relExerciseGoal]]&lt;&gt;"NIL",_xlfn.CONCAT([1]!TableExerciseMetric[[#This Row],[relExerciseGoal]],"-",[1]!TableExerciseMetric[[#This Row],[emOrder]]),_xlfn.CONCAT([1]!TableExerciseMetric[[#This Row],[relExerciseStandard]],"-",[1]!TableExerciseMetric[[#This Row],[emOrder]]))</f>
        <v>PRESET-EXERCISE-GOODMORNINGS-ADVANCED-0</v>
      </c>
      <c r="I603" s="4" t="s">
        <v>899</v>
      </c>
      <c r="J603" t="s">
        <v>36</v>
      </c>
      <c r="K603" t="s">
        <v>36</v>
      </c>
      <c r="L603" t="s">
        <v>36</v>
      </c>
      <c r="M603" t="s">
        <v>36</v>
      </c>
    </row>
    <row r="604" spans="1:13">
      <c r="A604">
        <v>0</v>
      </c>
      <c r="B604">
        <v>0</v>
      </c>
      <c r="C604">
        <v>0</v>
      </c>
      <c r="D604" t="b">
        <v>0</v>
      </c>
      <c r="E604">
        <v>1</v>
      </c>
      <c r="F604">
        <v>30</v>
      </c>
      <c r="G604">
        <v>12</v>
      </c>
      <c r="H604" t="str">
        <f>IF([1]!TableExerciseMetric[[#This Row],[relExerciseGoal]]&lt;&gt;"NIL",_xlfn.CONCAT([1]!TableExerciseMetric[[#This Row],[relExerciseGoal]],"-",[1]!TableExerciseMetric[[#This Row],[emOrder]]),_xlfn.CONCAT([1]!TableExerciseMetric[[#This Row],[relExerciseStandard]],"-",[1]!TableExerciseMetric[[#This Row],[emOrder]]))</f>
        <v>PRESET-EXERCISE-GOODMORNINGS-ADVANCED-1</v>
      </c>
      <c r="I604" s="4" t="s">
        <v>899</v>
      </c>
      <c r="J604" t="s">
        <v>36</v>
      </c>
      <c r="K604" t="s">
        <v>36</v>
      </c>
      <c r="L604" t="s">
        <v>36</v>
      </c>
      <c r="M604" t="s">
        <v>36</v>
      </c>
    </row>
    <row r="605" spans="1:13">
      <c r="A605">
        <v>0</v>
      </c>
      <c r="B605">
        <v>0</v>
      </c>
      <c r="C605">
        <v>0</v>
      </c>
      <c r="D605" t="b">
        <v>0</v>
      </c>
      <c r="E605">
        <v>2</v>
      </c>
      <c r="F605">
        <v>30</v>
      </c>
      <c r="G605">
        <v>12</v>
      </c>
      <c r="H605" t="str">
        <f>IF([1]!TableExerciseMetric[[#This Row],[relExerciseGoal]]&lt;&gt;"NIL",_xlfn.CONCAT([1]!TableExerciseMetric[[#This Row],[relExerciseGoal]],"-",[1]!TableExerciseMetric[[#This Row],[emOrder]]),_xlfn.CONCAT([1]!TableExerciseMetric[[#This Row],[relExerciseStandard]],"-",[1]!TableExerciseMetric[[#This Row],[emOrder]]))</f>
        <v>PRESET-EXERCISE-GOODMORNINGS-ADVANCED-2</v>
      </c>
      <c r="I605" s="4" t="s">
        <v>899</v>
      </c>
      <c r="J605" t="s">
        <v>36</v>
      </c>
      <c r="K605" t="s">
        <v>36</v>
      </c>
      <c r="L605" t="s">
        <v>36</v>
      </c>
      <c r="M605" t="s">
        <v>36</v>
      </c>
    </row>
    <row r="606" spans="1:13">
      <c r="A606">
        <v>0</v>
      </c>
      <c r="B606">
        <v>0</v>
      </c>
      <c r="C606">
        <v>0</v>
      </c>
      <c r="D606" t="b">
        <v>0</v>
      </c>
      <c r="E606">
        <v>0</v>
      </c>
      <c r="F606">
        <v>0</v>
      </c>
      <c r="G606">
        <v>12</v>
      </c>
      <c r="H606"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PRESET-EXERCISE-GLUTEBRIDGEWITHHEELDIG-JUMPSTART-0</v>
      </c>
      <c r="I606" s="4" t="s">
        <v>900</v>
      </c>
      <c r="J606" t="s">
        <v>36</v>
      </c>
      <c r="K606" t="s">
        <v>36</v>
      </c>
      <c r="L606" t="s">
        <v>36</v>
      </c>
      <c r="M606" t="s">
        <v>36</v>
      </c>
    </row>
    <row r="607" spans="1:13">
      <c r="A607">
        <v>0</v>
      </c>
      <c r="B607">
        <v>0</v>
      </c>
      <c r="C607">
        <v>0</v>
      </c>
      <c r="D607" t="b">
        <v>0</v>
      </c>
      <c r="E607">
        <v>1</v>
      </c>
      <c r="F607">
        <v>0</v>
      </c>
      <c r="G607">
        <v>12</v>
      </c>
      <c r="H607"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PRESET-EXERCISE-GLUTEBRIDGEWITHHEELDIG-JUMPSTART-1</v>
      </c>
      <c r="I607" s="4" t="s">
        <v>900</v>
      </c>
      <c r="J607" t="s">
        <v>36</v>
      </c>
      <c r="K607" t="s">
        <v>36</v>
      </c>
      <c r="L607" t="s">
        <v>36</v>
      </c>
      <c r="M607" t="s">
        <v>36</v>
      </c>
    </row>
    <row r="608" spans="1:13">
      <c r="A608">
        <v>0</v>
      </c>
      <c r="B608">
        <v>0</v>
      </c>
      <c r="C608">
        <v>0</v>
      </c>
      <c r="D608" t="b">
        <v>0</v>
      </c>
      <c r="E608">
        <v>0</v>
      </c>
      <c r="F608">
        <v>0</v>
      </c>
      <c r="G608">
        <v>12</v>
      </c>
      <c r="H608"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PRESET-EXERCISE-GLUTEBRIDGEWITHHEELDIG-REGULAR-0</v>
      </c>
      <c r="I608" s="4" t="s">
        <v>901</v>
      </c>
      <c r="J608" t="s">
        <v>36</v>
      </c>
      <c r="K608" t="s">
        <v>36</v>
      </c>
      <c r="L608" t="s">
        <v>36</v>
      </c>
      <c r="M608" t="s">
        <v>36</v>
      </c>
    </row>
    <row r="609" spans="1:13">
      <c r="A609">
        <v>0</v>
      </c>
      <c r="B609">
        <v>0</v>
      </c>
      <c r="C609">
        <v>0</v>
      </c>
      <c r="D609" t="b">
        <v>0</v>
      </c>
      <c r="E609">
        <v>1</v>
      </c>
      <c r="F609">
        <v>0</v>
      </c>
      <c r="G609">
        <v>12</v>
      </c>
      <c r="H609"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PRESET-EXERCISE-GLUTEBRIDGEWITHHEELDIG-REGULAR-1</v>
      </c>
      <c r="I609" s="4" t="s">
        <v>901</v>
      </c>
      <c r="J609" t="s">
        <v>36</v>
      </c>
      <c r="K609" t="s">
        <v>36</v>
      </c>
      <c r="L609" t="s">
        <v>36</v>
      </c>
      <c r="M609" t="s">
        <v>36</v>
      </c>
    </row>
    <row r="610" spans="1:13">
      <c r="A610">
        <v>0</v>
      </c>
      <c r="B610">
        <v>0</v>
      </c>
      <c r="C610">
        <v>0</v>
      </c>
      <c r="D610" t="b">
        <v>0</v>
      </c>
      <c r="E610">
        <v>2</v>
      </c>
      <c r="F610">
        <v>0</v>
      </c>
      <c r="G610">
        <v>12</v>
      </c>
      <c r="H610"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PRESET-EXERCISE-GLUTEBRIDGEWITHHEELDIG-REGULAR-2</v>
      </c>
      <c r="I610" s="4" t="s">
        <v>901</v>
      </c>
      <c r="J610" t="s">
        <v>36</v>
      </c>
      <c r="K610" t="s">
        <v>36</v>
      </c>
      <c r="L610" t="s">
        <v>36</v>
      </c>
      <c r="M610" t="s">
        <v>36</v>
      </c>
    </row>
    <row r="611" spans="1:13">
      <c r="A611">
        <v>0</v>
      </c>
      <c r="B611">
        <v>0</v>
      </c>
      <c r="C611">
        <v>0</v>
      </c>
      <c r="D611" t="b">
        <v>0</v>
      </c>
      <c r="E611">
        <v>0</v>
      </c>
      <c r="F611">
        <v>0</v>
      </c>
      <c r="G611">
        <v>10</v>
      </c>
      <c r="H611"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PRESET-EXERCISE-HAMSTRINGCURLSONSLIDERS-REGULAR-0</v>
      </c>
      <c r="I611" s="4" t="s">
        <v>902</v>
      </c>
      <c r="J611" t="s">
        <v>36</v>
      </c>
      <c r="K611" t="s">
        <v>36</v>
      </c>
      <c r="L611" t="s">
        <v>36</v>
      </c>
      <c r="M611" t="s">
        <v>36</v>
      </c>
    </row>
    <row r="612" spans="1:13">
      <c r="A612">
        <v>0</v>
      </c>
      <c r="B612">
        <v>0</v>
      </c>
      <c r="C612">
        <v>0</v>
      </c>
      <c r="D612" t="b">
        <v>0</v>
      </c>
      <c r="E612">
        <v>1</v>
      </c>
      <c r="F612">
        <v>0</v>
      </c>
      <c r="G612">
        <v>10</v>
      </c>
      <c r="H612"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PRESET-EXERCISE-HAMSTRINGCURLSONSLIDERS-REGULAR-1</v>
      </c>
      <c r="I612" s="4" t="s">
        <v>902</v>
      </c>
      <c r="J612" t="s">
        <v>36</v>
      </c>
      <c r="K612" t="s">
        <v>36</v>
      </c>
      <c r="L612" t="s">
        <v>36</v>
      </c>
      <c r="M612" t="s">
        <v>36</v>
      </c>
    </row>
    <row r="613" spans="1:13">
      <c r="A613">
        <v>0</v>
      </c>
      <c r="B613">
        <v>0</v>
      </c>
      <c r="C613">
        <v>0</v>
      </c>
      <c r="D613" t="b">
        <v>0</v>
      </c>
      <c r="E613">
        <v>2</v>
      </c>
      <c r="F613">
        <v>0</v>
      </c>
      <c r="G613">
        <v>10</v>
      </c>
      <c r="H613"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PRESET-EXERCISE-HAMSTRINGCURLSONSLIDERS-REGULAR-2</v>
      </c>
      <c r="I613" s="4" t="s">
        <v>902</v>
      </c>
      <c r="J613" t="s">
        <v>36</v>
      </c>
      <c r="K613" t="s">
        <v>36</v>
      </c>
      <c r="L613" t="s">
        <v>36</v>
      </c>
      <c r="M613" t="s">
        <v>36</v>
      </c>
    </row>
    <row r="614" spans="1:13">
      <c r="A614">
        <v>0</v>
      </c>
      <c r="B614">
        <v>0</v>
      </c>
      <c r="C614">
        <v>0</v>
      </c>
      <c r="D614" t="b">
        <v>0</v>
      </c>
      <c r="E614">
        <v>0</v>
      </c>
      <c r="F614">
        <v>0</v>
      </c>
      <c r="G614">
        <v>40</v>
      </c>
      <c r="H614" t="str">
        <f>IF([1]!TableExerciseMetric[[#This Row],[relExerciseGoal]]&lt;&gt;"NIL",_xlfn.CONCAT([1]!TableExerciseMetric[[#This Row],[relExerciseGoal]],"-",[1]!TableExerciseMetric[[#This Row],[emOrder]]),_xlfn.CONCAT([1]!TableExerciseMetric[[#This Row],[relExerciseStandard]],"-",[1]!TableExerciseMetric[[#This Row],[emOrder]]))</f>
        <v>PRESET-EXERCISE-JOGGING-0</v>
      </c>
      <c r="I614" t="s">
        <v>36</v>
      </c>
      <c r="J614" t="s">
        <v>36</v>
      </c>
      <c r="K614" t="s">
        <v>36</v>
      </c>
      <c r="L614" t="s">
        <v>36</v>
      </c>
      <c r="M614" t="s">
        <v>33</v>
      </c>
    </row>
    <row r="615" spans="1:13">
      <c r="A615">
        <v>0</v>
      </c>
      <c r="B615">
        <v>0</v>
      </c>
      <c r="C615">
        <v>0</v>
      </c>
      <c r="D615" t="b">
        <v>0</v>
      </c>
      <c r="E615">
        <v>0</v>
      </c>
      <c r="F615">
        <v>0</v>
      </c>
      <c r="G615">
        <v>60</v>
      </c>
      <c r="H615" t="str">
        <f>IF([1]!TableExerciseMetric[[#This Row],[relExerciseGoal]]&lt;&gt;"NIL",_xlfn.CONCAT([1]!TableExerciseMetric[[#This Row],[relExerciseGoal]],"-",[1]!TableExerciseMetric[[#This Row],[emOrder]]),_xlfn.CONCAT([1]!TableExerciseMetric[[#This Row],[relExerciseStandard]],"-",[1]!TableExerciseMetric[[#This Row],[emOrder]]))</f>
        <v>PRESET-EXERCISE-BYCICLERIDE-0</v>
      </c>
      <c r="I615" t="s">
        <v>36</v>
      </c>
      <c r="J615" t="s">
        <v>36</v>
      </c>
      <c r="K615" t="s">
        <v>36</v>
      </c>
      <c r="L615" t="s">
        <v>36</v>
      </c>
      <c r="M615" t="s">
        <v>79</v>
      </c>
    </row>
    <row r="616" spans="1:13">
      <c r="A616">
        <v>0</v>
      </c>
      <c r="B616">
        <v>0</v>
      </c>
      <c r="C616">
        <v>0</v>
      </c>
      <c r="D616" t="b">
        <v>0</v>
      </c>
      <c r="E616">
        <v>0</v>
      </c>
      <c r="F616">
        <v>0</v>
      </c>
      <c r="G616">
        <v>10</v>
      </c>
      <c r="H616" t="str">
        <f>IF([1]!TableExerciseMetric[[#This Row],[relExerciseGoal]]&lt;&gt;"NIL",_xlfn.CONCAT([1]!TableExerciseMetric[[#This Row],[relExerciseGoal]],"-",[1]!TableExerciseMetric[[#This Row],[emOrder]]),_xlfn.CONCAT([1]!TableExerciseMetric[[#This Row],[relExerciseStandard]],"-",[1]!TableExerciseMetric[[#This Row],[emOrder]]))</f>
        <v>PRESET-EXERCISE-PULLUPS-0</v>
      </c>
      <c r="I616" t="s">
        <v>36</v>
      </c>
      <c r="J616" t="s">
        <v>36</v>
      </c>
      <c r="K616" t="s">
        <v>36</v>
      </c>
      <c r="L616" t="s">
        <v>36</v>
      </c>
      <c r="M616" t="s">
        <v>80</v>
      </c>
    </row>
    <row r="617" spans="1:13">
      <c r="A617">
        <v>0</v>
      </c>
      <c r="B617">
        <v>0</v>
      </c>
      <c r="C617">
        <v>0</v>
      </c>
      <c r="D617" t="b">
        <v>0</v>
      </c>
      <c r="E617">
        <v>1</v>
      </c>
      <c r="F617">
        <v>0</v>
      </c>
      <c r="G617">
        <v>10</v>
      </c>
      <c r="H617" t="str">
        <f>IF([1]!TableExerciseMetric[[#This Row],[relExerciseGoal]]&lt;&gt;"NIL",_xlfn.CONCAT([1]!TableExerciseMetric[[#This Row],[relExerciseGoal]],"-",[1]!TableExerciseMetric[[#This Row],[emOrder]]),_xlfn.CONCAT([1]!TableExerciseMetric[[#This Row],[relExerciseStandard]],"-",[1]!TableExerciseMetric[[#This Row],[emOrder]]))</f>
        <v>PRESET-EXERCISE-PULLUPS-1</v>
      </c>
      <c r="I617" t="s">
        <v>36</v>
      </c>
      <c r="J617" t="s">
        <v>36</v>
      </c>
      <c r="K617" t="s">
        <v>36</v>
      </c>
      <c r="L617" t="s">
        <v>36</v>
      </c>
      <c r="M617" t="s">
        <v>80</v>
      </c>
    </row>
    <row r="618" spans="1:13">
      <c r="A618">
        <v>0</v>
      </c>
      <c r="B618">
        <v>0</v>
      </c>
      <c r="C618">
        <v>0</v>
      </c>
      <c r="D618" t="b">
        <v>0</v>
      </c>
      <c r="E618">
        <v>2</v>
      </c>
      <c r="F618">
        <v>0</v>
      </c>
      <c r="G618">
        <v>10</v>
      </c>
      <c r="H618" t="str">
        <f>IF([1]!TableExerciseMetric[[#This Row],[relExerciseGoal]]&lt;&gt;"NIL",_xlfn.CONCAT([1]!TableExerciseMetric[[#This Row],[relExerciseGoal]],"-",[1]!TableExerciseMetric[[#This Row],[emOrder]]),_xlfn.CONCAT([1]!TableExerciseMetric[[#This Row],[relExerciseStandard]],"-",[1]!TableExerciseMetric[[#This Row],[emOrder]]))</f>
        <v>PRESET-EXERCISE-PULLUPS-2</v>
      </c>
      <c r="I618" t="s">
        <v>36</v>
      </c>
      <c r="J618" t="s">
        <v>36</v>
      </c>
      <c r="K618" t="s">
        <v>36</v>
      </c>
      <c r="L618" t="s">
        <v>36</v>
      </c>
      <c r="M618" t="s">
        <v>80</v>
      </c>
    </row>
    <row r="619" spans="1:13">
      <c r="A619">
        <v>0</v>
      </c>
      <c r="B619">
        <v>0</v>
      </c>
      <c r="C619">
        <v>0</v>
      </c>
      <c r="D619" t="b">
        <v>0</v>
      </c>
      <c r="E619">
        <v>3</v>
      </c>
      <c r="F619">
        <v>0</v>
      </c>
      <c r="G619">
        <v>10</v>
      </c>
      <c r="H619" t="str">
        <f>IF([1]!TableExerciseMetric[[#This Row],[relExerciseGoal]]&lt;&gt;"NIL",_xlfn.CONCAT([1]!TableExerciseMetric[[#This Row],[relExerciseGoal]],"-",[1]!TableExerciseMetric[[#This Row],[emOrder]]),_xlfn.CONCAT([1]!TableExerciseMetric[[#This Row],[relExerciseStandard]],"-",[1]!TableExerciseMetric[[#This Row],[emOrder]]))</f>
        <v>PRESET-EXERCISE-PULLUPS-3</v>
      </c>
      <c r="I619" t="s">
        <v>36</v>
      </c>
      <c r="J619" t="s">
        <v>36</v>
      </c>
      <c r="K619" t="s">
        <v>36</v>
      </c>
      <c r="L619" t="s">
        <v>36</v>
      </c>
      <c r="M619" t="s">
        <v>80</v>
      </c>
    </row>
    <row r="620" spans="1:13">
      <c r="A620">
        <v>0</v>
      </c>
      <c r="B620">
        <v>0</v>
      </c>
      <c r="C620">
        <v>0</v>
      </c>
      <c r="D620" t="b">
        <v>0</v>
      </c>
      <c r="E620">
        <v>0</v>
      </c>
      <c r="F620">
        <v>0</v>
      </c>
      <c r="G620">
        <v>15</v>
      </c>
      <c r="H620" t="str">
        <f>IF([1]!TableExerciseMetric[[#This Row],[relExerciseGoal]]&lt;&gt;"NIL",_xlfn.CONCAT([1]!TableExerciseMetric[[#This Row],[relExerciseGoal]],"-",[1]!TableExerciseMetric[[#This Row],[emOrder]]),_xlfn.CONCAT([1]!TableExerciseMetric[[#This Row],[relExerciseStandard]],"-",[1]!TableExerciseMetric[[#This Row],[emOrder]]))</f>
        <v>PRESET-EXERCISE-LEGRAISESINHANG-0</v>
      </c>
      <c r="I620" t="s">
        <v>36</v>
      </c>
      <c r="J620" t="s">
        <v>36</v>
      </c>
      <c r="K620" t="s">
        <v>36</v>
      </c>
      <c r="L620" t="s">
        <v>36</v>
      </c>
      <c r="M620" t="s">
        <v>81</v>
      </c>
    </row>
    <row r="621" spans="1:13">
      <c r="A621">
        <v>0</v>
      </c>
      <c r="B621">
        <v>0</v>
      </c>
      <c r="C621">
        <v>0</v>
      </c>
      <c r="D621" t="b">
        <v>0</v>
      </c>
      <c r="E621">
        <v>1</v>
      </c>
      <c r="F621">
        <v>0</v>
      </c>
      <c r="G621">
        <v>15</v>
      </c>
      <c r="H621" t="str">
        <f>IF([1]!TableExerciseMetric[[#This Row],[relExerciseGoal]]&lt;&gt;"NIL",_xlfn.CONCAT([1]!TableExerciseMetric[[#This Row],[relExerciseGoal]],"-",[1]!TableExerciseMetric[[#This Row],[emOrder]]),_xlfn.CONCAT([1]!TableExerciseMetric[[#This Row],[relExerciseStandard]],"-",[1]!TableExerciseMetric[[#This Row],[emOrder]]))</f>
        <v>PRESET-EXERCISE-LEGRAISESINHANG-1</v>
      </c>
      <c r="I621" t="s">
        <v>36</v>
      </c>
      <c r="J621" t="s">
        <v>36</v>
      </c>
      <c r="K621" t="s">
        <v>36</v>
      </c>
      <c r="L621" t="s">
        <v>36</v>
      </c>
      <c r="M621" t="s">
        <v>81</v>
      </c>
    </row>
    <row r="622" spans="1:13">
      <c r="A622">
        <v>0</v>
      </c>
      <c r="B622">
        <v>0</v>
      </c>
      <c r="C622">
        <v>0</v>
      </c>
      <c r="D622" t="b">
        <v>0</v>
      </c>
      <c r="E622">
        <v>2</v>
      </c>
      <c r="F622">
        <v>0</v>
      </c>
      <c r="G622">
        <v>15</v>
      </c>
      <c r="H622" t="str">
        <f>IF([1]!TableExerciseMetric[[#This Row],[relExerciseGoal]]&lt;&gt;"NIL",_xlfn.CONCAT([1]!TableExerciseMetric[[#This Row],[relExerciseGoal]],"-",[1]!TableExerciseMetric[[#This Row],[emOrder]]),_xlfn.CONCAT([1]!TableExerciseMetric[[#This Row],[relExerciseStandard]],"-",[1]!TableExerciseMetric[[#This Row],[emOrder]]))</f>
        <v>PRESET-EXERCISE-LEGRAISESINHANG-2</v>
      </c>
      <c r="I622" t="s">
        <v>36</v>
      </c>
      <c r="J622" t="s">
        <v>36</v>
      </c>
      <c r="K622" t="s">
        <v>36</v>
      </c>
      <c r="L622" t="s">
        <v>36</v>
      </c>
      <c r="M622" t="s">
        <v>81</v>
      </c>
    </row>
    <row r="623" spans="1:13">
      <c r="A623">
        <v>0</v>
      </c>
      <c r="B623">
        <v>0</v>
      </c>
      <c r="C623">
        <v>0</v>
      </c>
      <c r="D623" t="b">
        <v>0</v>
      </c>
      <c r="E623">
        <v>0</v>
      </c>
      <c r="F623">
        <v>0</v>
      </c>
      <c r="G623">
        <v>12</v>
      </c>
      <c r="H623" t="str">
        <f>IF([1]!TableExerciseMetric[[#This Row],[relExerciseGoal]]&lt;&gt;"NIL",_xlfn.CONCAT([1]!TableExerciseMetric[[#This Row],[relExerciseGoal]],"-",[1]!TableExerciseMetric[[#This Row],[emOrder]]),_xlfn.CONCAT([1]!TableExerciseMetric[[#This Row],[relExerciseStandard]],"-",[1]!TableExerciseMetric[[#This Row],[emOrder]]))</f>
        <v>PRESET-EXERCISE-DIPSONPARALLELBARS-0</v>
      </c>
      <c r="I623" t="s">
        <v>36</v>
      </c>
      <c r="J623" t="s">
        <v>36</v>
      </c>
      <c r="K623" t="s">
        <v>36</v>
      </c>
      <c r="L623" t="s">
        <v>36</v>
      </c>
      <c r="M623" t="s">
        <v>82</v>
      </c>
    </row>
    <row r="624" spans="1:13">
      <c r="A624">
        <v>0</v>
      </c>
      <c r="B624">
        <v>0</v>
      </c>
      <c r="C624">
        <v>0</v>
      </c>
      <c r="D624" t="b">
        <v>0</v>
      </c>
      <c r="E624">
        <v>1</v>
      </c>
      <c r="F624">
        <v>0</v>
      </c>
      <c r="G624">
        <v>12</v>
      </c>
      <c r="H624" t="str">
        <f>IF([1]!TableExerciseMetric[[#This Row],[relExerciseGoal]]&lt;&gt;"NIL",_xlfn.CONCAT([1]!TableExerciseMetric[[#This Row],[relExerciseGoal]],"-",[1]!TableExerciseMetric[[#This Row],[emOrder]]),_xlfn.CONCAT([1]!TableExerciseMetric[[#This Row],[relExerciseStandard]],"-",[1]!TableExerciseMetric[[#This Row],[emOrder]]))</f>
        <v>PRESET-EXERCISE-DIPSONPARALLELBARS-1</v>
      </c>
      <c r="I624" t="s">
        <v>36</v>
      </c>
      <c r="J624" t="s">
        <v>36</v>
      </c>
      <c r="K624" t="s">
        <v>36</v>
      </c>
      <c r="L624" t="s">
        <v>36</v>
      </c>
      <c r="M624" t="s">
        <v>82</v>
      </c>
    </row>
    <row r="625" spans="1:13">
      <c r="A625">
        <v>0</v>
      </c>
      <c r="B625">
        <v>0</v>
      </c>
      <c r="C625">
        <v>0</v>
      </c>
      <c r="D625" t="b">
        <v>0</v>
      </c>
      <c r="E625">
        <v>2</v>
      </c>
      <c r="F625">
        <v>0</v>
      </c>
      <c r="G625">
        <v>12</v>
      </c>
      <c r="H625" t="str">
        <f>IF([1]!TableExerciseMetric[[#This Row],[relExerciseGoal]]&lt;&gt;"NIL",_xlfn.CONCAT([1]!TableExerciseMetric[[#This Row],[relExerciseGoal]],"-",[1]!TableExerciseMetric[[#This Row],[emOrder]]),_xlfn.CONCAT([1]!TableExerciseMetric[[#This Row],[relExerciseStandard]],"-",[1]!TableExerciseMetric[[#This Row],[emOrder]]))</f>
        <v>PRESET-EXERCISE-DIPSONPARALLELBARS-2</v>
      </c>
      <c r="I625" t="s">
        <v>36</v>
      </c>
      <c r="J625" t="s">
        <v>36</v>
      </c>
      <c r="K625" t="s">
        <v>36</v>
      </c>
      <c r="L625" t="s">
        <v>36</v>
      </c>
      <c r="M625" t="s">
        <v>82</v>
      </c>
    </row>
    <row r="626" spans="1:13">
      <c r="A626">
        <v>0</v>
      </c>
      <c r="B626">
        <v>0</v>
      </c>
      <c r="C626">
        <v>0</v>
      </c>
      <c r="D626" t="b">
        <v>0</v>
      </c>
      <c r="E626">
        <v>0</v>
      </c>
      <c r="F626">
        <v>0</v>
      </c>
      <c r="G626">
        <v>90</v>
      </c>
      <c r="H626" t="str">
        <f>IF([1]!TableExerciseMetric[[#This Row],[relExerciseGoal]]&lt;&gt;"NIL",_xlfn.CONCAT([1]!TableExerciseMetric[[#This Row],[relExerciseGoal]],"-",[1]!TableExerciseMetric[[#This Row],[emOrder]]),_xlfn.CONCAT([1]!TableExerciseMetric[[#This Row],[relExerciseStandard]],"-",[1]!TableExerciseMetric[[#This Row],[emOrder]]))</f>
        <v>PRESET-EXERCISE-WALK-0</v>
      </c>
      <c r="I626" t="s">
        <v>36</v>
      </c>
      <c r="J626" t="s">
        <v>36</v>
      </c>
      <c r="K626" t="s">
        <v>36</v>
      </c>
      <c r="L626" t="s">
        <v>36</v>
      </c>
      <c r="M626" t="s">
        <v>83</v>
      </c>
    </row>
    <row r="627" spans="1:13">
      <c r="A627">
        <v>0</v>
      </c>
      <c r="B627">
        <v>0</v>
      </c>
      <c r="C627">
        <v>0</v>
      </c>
      <c r="D627" t="b">
        <v>0</v>
      </c>
      <c r="E627">
        <v>0</v>
      </c>
      <c r="F627">
        <v>0</v>
      </c>
      <c r="G627">
        <v>20</v>
      </c>
      <c r="H627" t="str">
        <f>IF([1]!TableExerciseMetric[[#This Row],[relExerciseGoal]]&lt;&gt;"NIL",_xlfn.CONCAT([1]!TableExerciseMetric[[#This Row],[relExerciseGoal]],"-",[1]!TableExerciseMetric[[#This Row],[emOrder]]),_xlfn.CONCAT([1]!TableExerciseMetric[[#This Row],[relExerciseStandard]],"-",[1]!TableExerciseMetric[[#This Row],[emOrder]]))</f>
        <v>PRESET-EXERCISE-HANGINGKNEETUCK-0</v>
      </c>
      <c r="I627" t="s">
        <v>36</v>
      </c>
      <c r="J627" t="s">
        <v>36</v>
      </c>
      <c r="K627" t="s">
        <v>36</v>
      </c>
      <c r="L627" t="s">
        <v>36</v>
      </c>
      <c r="M627" t="s">
        <v>84</v>
      </c>
    </row>
    <row r="628" spans="1:13">
      <c r="A628">
        <v>0</v>
      </c>
      <c r="B628">
        <v>0</v>
      </c>
      <c r="C628">
        <v>0</v>
      </c>
      <c r="D628" t="b">
        <v>0</v>
      </c>
      <c r="E628">
        <v>1</v>
      </c>
      <c r="F628">
        <v>0</v>
      </c>
      <c r="G628">
        <v>20</v>
      </c>
      <c r="H628" t="str">
        <f>IF([1]!TableExerciseMetric[[#This Row],[relExerciseGoal]]&lt;&gt;"NIL",_xlfn.CONCAT([1]!TableExerciseMetric[[#This Row],[relExerciseGoal]],"-",[1]!TableExerciseMetric[[#This Row],[emOrder]]),_xlfn.CONCAT([1]!TableExerciseMetric[[#This Row],[relExerciseStandard]],"-",[1]!TableExerciseMetric[[#This Row],[emOrder]]))</f>
        <v>PRESET-EXERCISE-HANGINGKNEETUCK-1</v>
      </c>
      <c r="I628" t="s">
        <v>36</v>
      </c>
      <c r="J628" t="s">
        <v>36</v>
      </c>
      <c r="K628" t="s">
        <v>36</v>
      </c>
      <c r="L628" t="s">
        <v>36</v>
      </c>
      <c r="M628" t="s">
        <v>84</v>
      </c>
    </row>
    <row r="629" spans="1:13">
      <c r="A629">
        <v>0</v>
      </c>
      <c r="B629">
        <v>0</v>
      </c>
      <c r="C629">
        <v>0</v>
      </c>
      <c r="D629" t="b">
        <v>0</v>
      </c>
      <c r="E629">
        <v>2</v>
      </c>
      <c r="F629">
        <v>0</v>
      </c>
      <c r="G629">
        <v>20</v>
      </c>
      <c r="H629" t="str">
        <f>IF([1]!TableExerciseMetric[[#This Row],[relExerciseGoal]]&lt;&gt;"NIL",_xlfn.CONCAT([1]!TableExerciseMetric[[#This Row],[relExerciseGoal]],"-",[1]!TableExerciseMetric[[#This Row],[emOrder]]),_xlfn.CONCAT([1]!TableExerciseMetric[[#This Row],[relExerciseStandard]],"-",[1]!TableExerciseMetric[[#This Row],[emOrder]]))</f>
        <v>PRESET-EXERCISE-HANGINGKNEETUCK-2</v>
      </c>
      <c r="I629" t="s">
        <v>36</v>
      </c>
      <c r="J629" t="s">
        <v>36</v>
      </c>
      <c r="K629" t="s">
        <v>36</v>
      </c>
      <c r="L629" t="s">
        <v>36</v>
      </c>
      <c r="M629" t="s">
        <v>84</v>
      </c>
    </row>
    <row r="630" spans="1:13">
      <c r="A630">
        <v>0</v>
      </c>
      <c r="B630">
        <v>0</v>
      </c>
      <c r="C630">
        <v>0</v>
      </c>
      <c r="D630" t="b">
        <v>0</v>
      </c>
      <c r="E630">
        <v>0</v>
      </c>
      <c r="F630">
        <v>0</v>
      </c>
      <c r="G630">
        <v>10</v>
      </c>
      <c r="H630" t="str">
        <f>IF([1]!TableExerciseMetric[[#This Row],[relExerciseGoal]]&lt;&gt;"NIL",_xlfn.CONCAT([1]!TableExerciseMetric[[#This Row],[relExerciseGoal]],"-",[1]!TableExerciseMetric[[#This Row],[emOrder]]),_xlfn.CONCAT([1]!TableExerciseMetric[[#This Row],[relExerciseStandard]],"-",[1]!TableExerciseMetric[[#This Row],[emOrder]]))</f>
        <v>PRESET-EXERCISE-CHINUP-0</v>
      </c>
      <c r="I630" t="s">
        <v>36</v>
      </c>
      <c r="J630" t="s">
        <v>36</v>
      </c>
      <c r="K630" t="s">
        <v>36</v>
      </c>
      <c r="L630" t="s">
        <v>36</v>
      </c>
      <c r="M630" t="s">
        <v>85</v>
      </c>
    </row>
    <row r="631" spans="1:13">
      <c r="A631">
        <v>0</v>
      </c>
      <c r="B631">
        <v>0</v>
      </c>
      <c r="C631">
        <v>0</v>
      </c>
      <c r="D631" t="b">
        <v>0</v>
      </c>
      <c r="E631">
        <v>1</v>
      </c>
      <c r="F631">
        <v>0</v>
      </c>
      <c r="G631">
        <v>10</v>
      </c>
      <c r="H631" t="str">
        <f>IF([1]!TableExerciseMetric[[#This Row],[relExerciseGoal]]&lt;&gt;"NIL",_xlfn.CONCAT([1]!TableExerciseMetric[[#This Row],[relExerciseGoal]],"-",[1]!TableExerciseMetric[[#This Row],[emOrder]]),_xlfn.CONCAT([1]!TableExerciseMetric[[#This Row],[relExerciseStandard]],"-",[1]!TableExerciseMetric[[#This Row],[emOrder]]))</f>
        <v>PRESET-EXERCISE-CHINUP-1</v>
      </c>
      <c r="I631" t="s">
        <v>36</v>
      </c>
      <c r="J631" t="s">
        <v>36</v>
      </c>
      <c r="K631" t="s">
        <v>36</v>
      </c>
      <c r="L631" t="s">
        <v>36</v>
      </c>
      <c r="M631" t="s">
        <v>85</v>
      </c>
    </row>
    <row r="632" spans="1:13">
      <c r="A632">
        <v>0</v>
      </c>
      <c r="B632">
        <v>0</v>
      </c>
      <c r="C632">
        <v>0</v>
      </c>
      <c r="D632" t="b">
        <v>0</v>
      </c>
      <c r="E632">
        <v>2</v>
      </c>
      <c r="F632">
        <v>0</v>
      </c>
      <c r="G632">
        <v>10</v>
      </c>
      <c r="H632" t="str">
        <f>IF([1]!TableExerciseMetric[[#This Row],[relExerciseGoal]]&lt;&gt;"NIL",_xlfn.CONCAT([1]!TableExerciseMetric[[#This Row],[relExerciseGoal]],"-",[1]!TableExerciseMetric[[#This Row],[emOrder]]),_xlfn.CONCAT([1]!TableExerciseMetric[[#This Row],[relExerciseStandard]],"-",[1]!TableExerciseMetric[[#This Row],[emOrder]]))</f>
        <v>PRESET-EXERCISE-CHINUP-2</v>
      </c>
      <c r="I632" t="s">
        <v>36</v>
      </c>
      <c r="J632" t="s">
        <v>36</v>
      </c>
      <c r="K632" t="s">
        <v>36</v>
      </c>
      <c r="L632" t="s">
        <v>36</v>
      </c>
      <c r="M632" t="s">
        <v>85</v>
      </c>
    </row>
    <row r="633" spans="1:13">
      <c r="A633">
        <v>0</v>
      </c>
      <c r="B633">
        <v>0</v>
      </c>
      <c r="C633">
        <v>0</v>
      </c>
      <c r="D633" t="b">
        <v>0</v>
      </c>
      <c r="E633">
        <v>3</v>
      </c>
      <c r="F633">
        <v>0</v>
      </c>
      <c r="G633">
        <v>10</v>
      </c>
      <c r="H633" t="str">
        <f>IF([1]!TableExerciseMetric[[#This Row],[relExerciseGoal]]&lt;&gt;"NIL",_xlfn.CONCAT([1]!TableExerciseMetric[[#This Row],[relExerciseGoal]],"-",[1]!TableExerciseMetric[[#This Row],[emOrder]]),_xlfn.CONCAT([1]!TableExerciseMetric[[#This Row],[relExerciseStandard]],"-",[1]!TableExerciseMetric[[#This Row],[emOrder]]))</f>
        <v>PRESET-EXERCISE-CHINUP-3</v>
      </c>
      <c r="I633" t="s">
        <v>36</v>
      </c>
      <c r="J633" t="s">
        <v>36</v>
      </c>
      <c r="K633" t="s">
        <v>36</v>
      </c>
      <c r="L633" t="s">
        <v>36</v>
      </c>
      <c r="M633" t="s">
        <v>85</v>
      </c>
    </row>
    <row r="634" spans="1:13">
      <c r="A634">
        <v>0</v>
      </c>
      <c r="B634">
        <v>0</v>
      </c>
      <c r="C634">
        <v>0</v>
      </c>
      <c r="D634" t="b">
        <v>0</v>
      </c>
      <c r="E634">
        <v>0</v>
      </c>
      <c r="F634">
        <v>0</v>
      </c>
      <c r="G634">
        <v>60</v>
      </c>
      <c r="H634" t="str">
        <f>IF([1]!TableExerciseMetric[[#This Row],[relExerciseGoal]]&lt;&gt;"NIL",_xlfn.CONCAT([1]!TableExerciseMetric[[#This Row],[relExerciseGoal]],"-",[1]!TableExerciseMetric[[#This Row],[emOrder]]),_xlfn.CONCAT([1]!TableExerciseMetric[[#This Row],[relExerciseStandard]],"-",[1]!TableExerciseMetric[[#This Row],[emOrder]]))</f>
        <v>PRESET-EXERCISE-ROLLERS-0</v>
      </c>
      <c r="I634" t="s">
        <v>36</v>
      </c>
      <c r="J634" t="s">
        <v>36</v>
      </c>
      <c r="K634" t="s">
        <v>36</v>
      </c>
      <c r="L634" t="s">
        <v>36</v>
      </c>
      <c r="M634" t="s">
        <v>86</v>
      </c>
    </row>
    <row r="635" spans="1:13">
      <c r="A635">
        <v>0</v>
      </c>
      <c r="B635">
        <v>0</v>
      </c>
      <c r="C635">
        <v>0</v>
      </c>
      <c r="D635" t="b">
        <v>0</v>
      </c>
      <c r="E635">
        <v>0</v>
      </c>
      <c r="F635">
        <v>45</v>
      </c>
      <c r="G635">
        <v>8</v>
      </c>
      <c r="H635" t="str">
        <f>IF([1]!TableExerciseMetric[[#This Row],[relExerciseGoal]]&lt;&gt;"NIL",_xlfn.CONCAT([1]!TableExerciseMetric[[#This Row],[relExerciseGoal]],"-",[1]!TableExerciseMetric[[#This Row],[emOrder]]),_xlfn.CONCAT([1]!TableExerciseMetric[[#This Row],[relExerciseStandard]],"-",[1]!TableExerciseMetric[[#This Row],[emOrder]]))</f>
        <v>PRESET-EXERCISE-MILITARYPRESS-0</v>
      </c>
      <c r="I635" t="s">
        <v>36</v>
      </c>
      <c r="J635" t="s">
        <v>36</v>
      </c>
      <c r="K635" t="s">
        <v>36</v>
      </c>
      <c r="L635" t="s">
        <v>36</v>
      </c>
      <c r="M635" t="s">
        <v>127</v>
      </c>
    </row>
    <row r="636" spans="1:13">
      <c r="A636">
        <v>0</v>
      </c>
      <c r="B636">
        <v>0</v>
      </c>
      <c r="C636">
        <v>0</v>
      </c>
      <c r="D636" t="b">
        <v>0</v>
      </c>
      <c r="E636">
        <v>1</v>
      </c>
      <c r="F636">
        <v>45</v>
      </c>
      <c r="G636">
        <v>8</v>
      </c>
      <c r="H636" t="str">
        <f>IF([1]!TableExerciseMetric[[#This Row],[relExerciseGoal]]&lt;&gt;"NIL",_xlfn.CONCAT([1]!TableExerciseMetric[[#This Row],[relExerciseGoal]],"-",[1]!TableExerciseMetric[[#This Row],[emOrder]]),_xlfn.CONCAT([1]!TableExerciseMetric[[#This Row],[relExerciseStandard]],"-",[1]!TableExerciseMetric[[#This Row],[emOrder]]))</f>
        <v>PRESET-EXERCISE-MILITARYPRESS-1</v>
      </c>
      <c r="I636" t="s">
        <v>36</v>
      </c>
      <c r="J636" t="s">
        <v>36</v>
      </c>
      <c r="K636" t="s">
        <v>36</v>
      </c>
      <c r="L636" t="s">
        <v>36</v>
      </c>
      <c r="M636" t="s">
        <v>127</v>
      </c>
    </row>
    <row r="637" spans="1:13">
      <c r="A637">
        <v>0</v>
      </c>
      <c r="B637">
        <v>0</v>
      </c>
      <c r="C637">
        <v>0</v>
      </c>
      <c r="D637" t="b">
        <v>0</v>
      </c>
      <c r="E637">
        <v>2</v>
      </c>
      <c r="F637">
        <v>45</v>
      </c>
      <c r="G637">
        <v>8</v>
      </c>
      <c r="H637" t="str">
        <f>IF([1]!TableExerciseMetric[[#This Row],[relExerciseGoal]]&lt;&gt;"NIL",_xlfn.CONCAT([1]!TableExerciseMetric[[#This Row],[relExerciseGoal]],"-",[1]!TableExerciseMetric[[#This Row],[emOrder]]),_xlfn.CONCAT([1]!TableExerciseMetric[[#This Row],[relExerciseStandard]],"-",[1]!TableExerciseMetric[[#This Row],[emOrder]]))</f>
        <v>PRESET-EXERCISE-MILITARYPRESS-2</v>
      </c>
      <c r="I637" t="s">
        <v>36</v>
      </c>
      <c r="J637" t="s">
        <v>36</v>
      </c>
      <c r="K637" t="s">
        <v>36</v>
      </c>
      <c r="L637" t="s">
        <v>36</v>
      </c>
      <c r="M637" t="s">
        <v>127</v>
      </c>
    </row>
    <row r="638" spans="1:13">
      <c r="A638">
        <v>0</v>
      </c>
      <c r="B638">
        <v>0</v>
      </c>
      <c r="C638">
        <v>0</v>
      </c>
      <c r="D638" t="b">
        <v>0</v>
      </c>
      <c r="E638">
        <v>3</v>
      </c>
      <c r="F638">
        <v>45</v>
      </c>
      <c r="G638">
        <v>8</v>
      </c>
      <c r="H638" t="str">
        <f>IF([1]!TableExerciseMetric[[#This Row],[relExerciseGoal]]&lt;&gt;"NIL",_xlfn.CONCAT([1]!TableExerciseMetric[[#This Row],[relExerciseGoal]],"-",[1]!TableExerciseMetric[[#This Row],[emOrder]]),_xlfn.CONCAT([1]!TableExerciseMetric[[#This Row],[relExerciseStandard]],"-",[1]!TableExerciseMetric[[#This Row],[emOrder]]))</f>
        <v>PRESET-EXERCISE-MILITARYPRESS-3</v>
      </c>
      <c r="I638" t="s">
        <v>36</v>
      </c>
      <c r="J638" t="s">
        <v>36</v>
      </c>
      <c r="K638" t="s">
        <v>36</v>
      </c>
      <c r="L638" t="s">
        <v>36</v>
      </c>
      <c r="M638" t="s">
        <v>127</v>
      </c>
    </row>
    <row r="639" spans="1:13">
      <c r="A639">
        <v>0</v>
      </c>
      <c r="B639">
        <v>0</v>
      </c>
      <c r="C639">
        <v>0</v>
      </c>
      <c r="D639" t="b">
        <v>0</v>
      </c>
      <c r="E639">
        <v>0</v>
      </c>
      <c r="F639">
        <v>10</v>
      </c>
      <c r="G639">
        <v>12</v>
      </c>
      <c r="H639" t="str">
        <f>IF([1]!TableExerciseMetric[[#This Row],[relExerciseGoal]]&lt;&gt;"NIL",_xlfn.CONCAT([1]!TableExerciseMetric[[#This Row],[relExerciseGoal]],"-",[1]!TableExerciseMetric[[#This Row],[emOrder]]),_xlfn.CONCAT([1]!TableExerciseMetric[[#This Row],[relExerciseStandard]],"-",[1]!TableExerciseMetric[[#This Row],[emOrder]]))</f>
        <v>PRESET-EXERCISE-FRONTDUMBBELLRAISE-0</v>
      </c>
      <c r="I639" t="s">
        <v>36</v>
      </c>
      <c r="J639" t="s">
        <v>36</v>
      </c>
      <c r="K639" t="s">
        <v>36</v>
      </c>
      <c r="L639" t="s">
        <v>36</v>
      </c>
      <c r="M639" t="s">
        <v>132</v>
      </c>
    </row>
    <row r="640" spans="1:13">
      <c r="A640">
        <v>0</v>
      </c>
      <c r="B640">
        <v>0</v>
      </c>
      <c r="C640">
        <v>0</v>
      </c>
      <c r="D640" t="b">
        <v>0</v>
      </c>
      <c r="E640">
        <v>1</v>
      </c>
      <c r="F640">
        <v>10</v>
      </c>
      <c r="G640">
        <v>12</v>
      </c>
      <c r="H640" t="str">
        <f>IF([1]!TableExerciseMetric[[#This Row],[relExerciseGoal]]&lt;&gt;"NIL",_xlfn.CONCAT([1]!TableExerciseMetric[[#This Row],[relExerciseGoal]],"-",[1]!TableExerciseMetric[[#This Row],[emOrder]]),_xlfn.CONCAT([1]!TableExerciseMetric[[#This Row],[relExerciseStandard]],"-",[1]!TableExerciseMetric[[#This Row],[emOrder]]))</f>
        <v>PRESET-EXERCISE-FRONTDUMBBELLRAISE-1</v>
      </c>
      <c r="I640" t="s">
        <v>36</v>
      </c>
      <c r="J640" t="s">
        <v>36</v>
      </c>
      <c r="K640" t="s">
        <v>36</v>
      </c>
      <c r="L640" t="s">
        <v>36</v>
      </c>
      <c r="M640" t="s">
        <v>132</v>
      </c>
    </row>
    <row r="641" spans="1:13">
      <c r="A641">
        <v>0</v>
      </c>
      <c r="B641">
        <v>0</v>
      </c>
      <c r="C641">
        <v>0</v>
      </c>
      <c r="D641" t="b">
        <v>0</v>
      </c>
      <c r="E641">
        <v>2</v>
      </c>
      <c r="F641">
        <v>10</v>
      </c>
      <c r="G641">
        <v>12</v>
      </c>
      <c r="H641" t="str">
        <f>IF([1]!TableExerciseMetric[[#This Row],[relExerciseGoal]]&lt;&gt;"NIL",_xlfn.CONCAT([1]!TableExerciseMetric[[#This Row],[relExerciseGoal]],"-",[1]!TableExerciseMetric[[#This Row],[emOrder]]),_xlfn.CONCAT([1]!TableExerciseMetric[[#This Row],[relExerciseStandard]],"-",[1]!TableExerciseMetric[[#This Row],[emOrder]]))</f>
        <v>PRESET-EXERCISE-FRONTDUMBBELLRAISE-2</v>
      </c>
      <c r="I641" t="s">
        <v>36</v>
      </c>
      <c r="J641" t="s">
        <v>36</v>
      </c>
      <c r="K641" t="s">
        <v>36</v>
      </c>
      <c r="L641" t="s">
        <v>36</v>
      </c>
      <c r="M641" t="s">
        <v>132</v>
      </c>
    </row>
    <row r="642" spans="1:13">
      <c r="A642">
        <v>0</v>
      </c>
      <c r="B642">
        <v>0</v>
      </c>
      <c r="C642">
        <v>0</v>
      </c>
      <c r="D642" t="b">
        <v>0</v>
      </c>
      <c r="E642">
        <v>0</v>
      </c>
      <c r="F642">
        <v>14</v>
      </c>
      <c r="G642">
        <v>10</v>
      </c>
      <c r="H642" t="str">
        <f>IF([1]!TableExerciseMetric[[#This Row],[relExerciseGoal]]&lt;&gt;"NIL",_xlfn.CONCAT([1]!TableExerciseMetric[[#This Row],[relExerciseGoal]],"-",[1]!TableExerciseMetric[[#This Row],[emOrder]]),_xlfn.CONCAT([1]!TableExerciseMetric[[#This Row],[relExerciseStandard]],"-",[1]!TableExerciseMetric[[#This Row],[emOrder]]))</f>
        <v>PRESET-EXERCISE-ARNOLDPRESS-0</v>
      </c>
      <c r="I642" t="s">
        <v>36</v>
      </c>
      <c r="J642" t="s">
        <v>36</v>
      </c>
      <c r="K642" t="s">
        <v>36</v>
      </c>
      <c r="L642" t="s">
        <v>36</v>
      </c>
      <c r="M642" t="s">
        <v>136</v>
      </c>
    </row>
    <row r="643" spans="1:13">
      <c r="A643">
        <v>0</v>
      </c>
      <c r="B643">
        <v>0</v>
      </c>
      <c r="C643">
        <v>0</v>
      </c>
      <c r="D643" t="b">
        <v>0</v>
      </c>
      <c r="E643">
        <v>1</v>
      </c>
      <c r="F643">
        <v>14</v>
      </c>
      <c r="G643">
        <v>10</v>
      </c>
      <c r="H643" t="str">
        <f>IF([1]!TableExerciseMetric[[#This Row],[relExerciseGoal]]&lt;&gt;"NIL",_xlfn.CONCAT([1]!TableExerciseMetric[[#This Row],[relExerciseGoal]],"-",[1]!TableExerciseMetric[[#This Row],[emOrder]]),_xlfn.CONCAT([1]!TableExerciseMetric[[#This Row],[relExerciseStandard]],"-",[1]!TableExerciseMetric[[#This Row],[emOrder]]))</f>
        <v>PRESET-EXERCISE-ARNOLDPRESS-1</v>
      </c>
      <c r="I643" t="s">
        <v>36</v>
      </c>
      <c r="J643" t="s">
        <v>36</v>
      </c>
      <c r="K643" t="s">
        <v>36</v>
      </c>
      <c r="L643" t="s">
        <v>36</v>
      </c>
      <c r="M643" t="s">
        <v>136</v>
      </c>
    </row>
    <row r="644" spans="1:13">
      <c r="A644">
        <v>0</v>
      </c>
      <c r="B644">
        <v>0</v>
      </c>
      <c r="C644">
        <v>0</v>
      </c>
      <c r="D644" t="b">
        <v>0</v>
      </c>
      <c r="E644">
        <v>2</v>
      </c>
      <c r="F644">
        <v>14</v>
      </c>
      <c r="G644">
        <v>10</v>
      </c>
      <c r="H644" t="str">
        <f>IF([1]!TableExerciseMetric[[#This Row],[relExerciseGoal]]&lt;&gt;"NIL",_xlfn.CONCAT([1]!TableExerciseMetric[[#This Row],[relExerciseGoal]],"-",[1]!TableExerciseMetric[[#This Row],[emOrder]]),_xlfn.CONCAT([1]!TableExerciseMetric[[#This Row],[relExerciseStandard]],"-",[1]!TableExerciseMetric[[#This Row],[emOrder]]))</f>
        <v>PRESET-EXERCISE-ARNOLDPRESS-2</v>
      </c>
      <c r="I644" t="s">
        <v>36</v>
      </c>
      <c r="J644" t="s">
        <v>36</v>
      </c>
      <c r="K644" t="s">
        <v>36</v>
      </c>
      <c r="L644" t="s">
        <v>36</v>
      </c>
      <c r="M644" t="s">
        <v>136</v>
      </c>
    </row>
    <row r="645" spans="1:13">
      <c r="A645">
        <v>0</v>
      </c>
      <c r="B645">
        <v>0</v>
      </c>
      <c r="C645">
        <v>0</v>
      </c>
      <c r="D645" t="b">
        <v>0</v>
      </c>
      <c r="E645">
        <v>0</v>
      </c>
      <c r="F645">
        <v>0</v>
      </c>
      <c r="G645">
        <v>20</v>
      </c>
      <c r="H645" t="str">
        <f>IF([1]!TableExerciseMetric[[#This Row],[relExerciseGoal]]&lt;&gt;"NIL",_xlfn.CONCAT([1]!TableExerciseMetric[[#This Row],[relExerciseGoal]],"-",[1]!TableExerciseMetric[[#This Row],[emOrder]]),_xlfn.CONCAT([1]!TableExerciseMetric[[#This Row],[relExerciseStandard]],"-",[1]!TableExerciseMetric[[#This Row],[emOrder]]))</f>
        <v>PRESET-EXERCISE-CLOSEGRIPPUSHUP-0</v>
      </c>
      <c r="I645" t="s">
        <v>36</v>
      </c>
      <c r="J645" t="s">
        <v>36</v>
      </c>
      <c r="K645" t="s">
        <v>36</v>
      </c>
      <c r="L645" t="s">
        <v>36</v>
      </c>
      <c r="M645" t="s">
        <v>137</v>
      </c>
    </row>
    <row r="646" spans="1:13">
      <c r="A646">
        <v>0</v>
      </c>
      <c r="B646">
        <v>0</v>
      </c>
      <c r="C646">
        <v>0</v>
      </c>
      <c r="D646" t="b">
        <v>0</v>
      </c>
      <c r="E646">
        <v>1</v>
      </c>
      <c r="F646">
        <v>0</v>
      </c>
      <c r="G646">
        <v>20</v>
      </c>
      <c r="H646" t="str">
        <f>IF([1]!TableExerciseMetric[[#This Row],[relExerciseGoal]]&lt;&gt;"NIL",_xlfn.CONCAT([1]!TableExerciseMetric[[#This Row],[relExerciseGoal]],"-",[1]!TableExerciseMetric[[#This Row],[emOrder]]),_xlfn.CONCAT([1]!TableExerciseMetric[[#This Row],[relExerciseStandard]],"-",[1]!TableExerciseMetric[[#This Row],[emOrder]]))</f>
        <v>PRESET-EXERCISE-CLOSEGRIPPUSHUP-1</v>
      </c>
      <c r="I646" t="s">
        <v>36</v>
      </c>
      <c r="J646" t="s">
        <v>36</v>
      </c>
      <c r="K646" t="s">
        <v>36</v>
      </c>
      <c r="L646" t="s">
        <v>36</v>
      </c>
      <c r="M646" t="s">
        <v>137</v>
      </c>
    </row>
    <row r="647" spans="1:13">
      <c r="A647">
        <v>0</v>
      </c>
      <c r="B647">
        <v>0</v>
      </c>
      <c r="C647">
        <v>0</v>
      </c>
      <c r="D647" t="b">
        <v>0</v>
      </c>
      <c r="E647">
        <v>2</v>
      </c>
      <c r="F647">
        <v>0</v>
      </c>
      <c r="G647">
        <v>20</v>
      </c>
      <c r="H647" t="str">
        <f>IF([1]!TableExerciseMetric[[#This Row],[relExerciseGoal]]&lt;&gt;"NIL",_xlfn.CONCAT([1]!TableExerciseMetric[[#This Row],[relExerciseGoal]],"-",[1]!TableExerciseMetric[[#This Row],[emOrder]]),_xlfn.CONCAT([1]!TableExerciseMetric[[#This Row],[relExerciseStandard]],"-",[1]!TableExerciseMetric[[#This Row],[emOrder]]))</f>
        <v>PRESET-EXERCISE-CLOSEGRIPPUSHUP-2</v>
      </c>
      <c r="I647" t="s">
        <v>36</v>
      </c>
      <c r="J647" t="s">
        <v>36</v>
      </c>
      <c r="K647" t="s">
        <v>36</v>
      </c>
      <c r="L647" t="s">
        <v>36</v>
      </c>
      <c r="M647" t="s">
        <v>137</v>
      </c>
    </row>
    <row r="648" spans="1:13">
      <c r="A648">
        <v>0</v>
      </c>
      <c r="B648">
        <v>0</v>
      </c>
      <c r="C648">
        <v>0</v>
      </c>
      <c r="D648" t="b">
        <v>0</v>
      </c>
      <c r="E648">
        <v>3</v>
      </c>
      <c r="F648">
        <v>0</v>
      </c>
      <c r="G648">
        <v>20</v>
      </c>
      <c r="H648" t="str">
        <f>IF([1]!TableExerciseMetric[[#This Row],[relExerciseGoal]]&lt;&gt;"NIL",_xlfn.CONCAT([1]!TableExerciseMetric[[#This Row],[relExerciseGoal]],"-",[1]!TableExerciseMetric[[#This Row],[emOrder]]),_xlfn.CONCAT([1]!TableExerciseMetric[[#This Row],[relExerciseStandard]],"-",[1]!TableExerciseMetric[[#This Row],[emOrder]]))</f>
        <v>PRESET-EXERCISE-CLOSEGRIPPUSHUP-3</v>
      </c>
      <c r="I648" t="s">
        <v>36</v>
      </c>
      <c r="J648" t="s">
        <v>36</v>
      </c>
      <c r="K648" t="s">
        <v>36</v>
      </c>
      <c r="L648" t="s">
        <v>36</v>
      </c>
      <c r="M648" t="s">
        <v>137</v>
      </c>
    </row>
    <row r="649" spans="1:13">
      <c r="A649">
        <v>0</v>
      </c>
      <c r="B649">
        <v>0</v>
      </c>
      <c r="C649">
        <v>0</v>
      </c>
      <c r="D649" t="b">
        <v>0</v>
      </c>
      <c r="E649">
        <v>0</v>
      </c>
      <c r="F649">
        <v>2</v>
      </c>
      <c r="G649">
        <v>15</v>
      </c>
      <c r="H649"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PRESET-EXERCISE-SEATEDOVERHEADPRESSWITHWATERBOTTLES-0</v>
      </c>
      <c r="I649" t="s">
        <v>36</v>
      </c>
      <c r="J649" t="s">
        <v>36</v>
      </c>
      <c r="K649" t="s">
        <v>36</v>
      </c>
      <c r="L649" t="s">
        <v>36</v>
      </c>
      <c r="M649" t="s">
        <v>139</v>
      </c>
    </row>
    <row r="650" spans="1:13">
      <c r="A650">
        <v>0</v>
      </c>
      <c r="B650">
        <v>0</v>
      </c>
      <c r="C650">
        <v>0</v>
      </c>
      <c r="D650" t="b">
        <v>0</v>
      </c>
      <c r="E650">
        <v>1</v>
      </c>
      <c r="F650">
        <v>2</v>
      </c>
      <c r="G650">
        <v>15</v>
      </c>
      <c r="H650"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PRESET-EXERCISE-SEATEDOVERHEADPRESSWITHWATERBOTTLES-1</v>
      </c>
      <c r="I650" t="s">
        <v>36</v>
      </c>
      <c r="J650" t="s">
        <v>36</v>
      </c>
      <c r="K650" t="s">
        <v>36</v>
      </c>
      <c r="L650" t="s">
        <v>36</v>
      </c>
      <c r="M650" t="s">
        <v>139</v>
      </c>
    </row>
    <row r="651" spans="1:13">
      <c r="A651">
        <v>0</v>
      </c>
      <c r="B651">
        <v>0</v>
      </c>
      <c r="C651">
        <v>0</v>
      </c>
      <c r="D651" t="b">
        <v>0</v>
      </c>
      <c r="E651">
        <v>2</v>
      </c>
      <c r="F651">
        <v>2</v>
      </c>
      <c r="G651">
        <v>15</v>
      </c>
      <c r="H651"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PRESET-EXERCISE-SEATEDOVERHEADPRESSWITHWATERBOTTLES-2</v>
      </c>
      <c r="I651" t="s">
        <v>36</v>
      </c>
      <c r="J651" t="s">
        <v>36</v>
      </c>
      <c r="K651" t="s">
        <v>36</v>
      </c>
      <c r="L651" t="s">
        <v>36</v>
      </c>
      <c r="M651" t="s">
        <v>139</v>
      </c>
    </row>
    <row r="652" spans="1:13">
      <c r="A652">
        <v>0</v>
      </c>
      <c r="B652">
        <v>0</v>
      </c>
      <c r="C652">
        <v>0</v>
      </c>
      <c r="D652" t="b">
        <v>0</v>
      </c>
      <c r="E652">
        <v>0</v>
      </c>
      <c r="F652">
        <v>0</v>
      </c>
      <c r="G652">
        <v>3</v>
      </c>
      <c r="H652" t="str">
        <f>IF([1]!TableExerciseMetric[[#This Row],[relExerciseGoal]]&lt;&gt;"NIL",_xlfn.CONCAT([1]!TableExerciseMetric[[#This Row],[relExerciseGoal]],"-",[1]!TableExerciseMetric[[#This Row],[emOrder]]),_xlfn.CONCAT([1]!TableExerciseMetric[[#This Row],[relExerciseStandard]],"-",[1]!TableExerciseMetric[[#This Row],[emOrder]]))</f>
        <v>PRESET-EXERCISE-MUSCLEUP-0</v>
      </c>
      <c r="I652" t="s">
        <v>36</v>
      </c>
      <c r="J652" t="s">
        <v>36</v>
      </c>
      <c r="K652" t="s">
        <v>36</v>
      </c>
      <c r="L652" t="s">
        <v>36</v>
      </c>
      <c r="M652" t="s">
        <v>144</v>
      </c>
    </row>
    <row r="653" spans="1:13">
      <c r="A653">
        <v>0</v>
      </c>
      <c r="B653">
        <v>0</v>
      </c>
      <c r="C653">
        <v>0</v>
      </c>
      <c r="D653" t="b">
        <v>0</v>
      </c>
      <c r="E653">
        <v>1</v>
      </c>
      <c r="F653">
        <v>0</v>
      </c>
      <c r="G653">
        <v>3</v>
      </c>
      <c r="H653" t="str">
        <f>IF([1]!TableExerciseMetric[[#This Row],[relExerciseGoal]]&lt;&gt;"NIL",_xlfn.CONCAT([1]!TableExerciseMetric[[#This Row],[relExerciseGoal]],"-",[1]!TableExerciseMetric[[#This Row],[emOrder]]),_xlfn.CONCAT([1]!TableExerciseMetric[[#This Row],[relExerciseStandard]],"-",[1]!TableExerciseMetric[[#This Row],[emOrder]]))</f>
        <v>PRESET-EXERCISE-MUSCLEUP-1</v>
      </c>
      <c r="I653" t="s">
        <v>36</v>
      </c>
      <c r="J653" t="s">
        <v>36</v>
      </c>
      <c r="K653" t="s">
        <v>36</v>
      </c>
      <c r="L653" t="s">
        <v>36</v>
      </c>
      <c r="M653" t="s">
        <v>144</v>
      </c>
    </row>
    <row r="654" spans="1:13">
      <c r="A654">
        <v>0</v>
      </c>
      <c r="B654">
        <v>0</v>
      </c>
      <c r="C654">
        <v>0</v>
      </c>
      <c r="D654" t="b">
        <v>0</v>
      </c>
      <c r="E654">
        <v>2</v>
      </c>
      <c r="F654">
        <v>0</v>
      </c>
      <c r="G654">
        <v>3</v>
      </c>
      <c r="H654" t="str">
        <f>IF([1]!TableExerciseMetric[[#This Row],[relExerciseGoal]]&lt;&gt;"NIL",_xlfn.CONCAT([1]!TableExerciseMetric[[#This Row],[relExerciseGoal]],"-",[1]!TableExerciseMetric[[#This Row],[emOrder]]),_xlfn.CONCAT([1]!TableExerciseMetric[[#This Row],[relExerciseStandard]],"-",[1]!TableExerciseMetric[[#This Row],[emOrder]]))</f>
        <v>PRESET-EXERCISE-MUSCLEUP-2</v>
      </c>
      <c r="I654" t="s">
        <v>36</v>
      </c>
      <c r="J654" t="s">
        <v>36</v>
      </c>
      <c r="K654" t="s">
        <v>36</v>
      </c>
      <c r="L654" t="s">
        <v>36</v>
      </c>
      <c r="M654" t="s">
        <v>144</v>
      </c>
    </row>
    <row r="655" spans="1:13">
      <c r="A655">
        <v>0</v>
      </c>
      <c r="B655">
        <v>0</v>
      </c>
      <c r="C655">
        <v>0</v>
      </c>
      <c r="D655" t="b">
        <v>0</v>
      </c>
      <c r="E655">
        <v>3</v>
      </c>
      <c r="F655">
        <v>0</v>
      </c>
      <c r="G655">
        <v>3</v>
      </c>
      <c r="H655" t="str">
        <f>IF([1]!TableExerciseMetric[[#This Row],[relExerciseGoal]]&lt;&gt;"NIL",_xlfn.CONCAT([1]!TableExerciseMetric[[#This Row],[relExerciseGoal]],"-",[1]!TableExerciseMetric[[#This Row],[emOrder]]),_xlfn.CONCAT([1]!TableExerciseMetric[[#This Row],[relExerciseStandard]],"-",[1]!TableExerciseMetric[[#This Row],[emOrder]]))</f>
        <v>PRESET-EXERCISE-MUSCLEUP-3</v>
      </c>
      <c r="I655" t="s">
        <v>36</v>
      </c>
      <c r="J655" t="s">
        <v>36</v>
      </c>
      <c r="K655" t="s">
        <v>36</v>
      </c>
      <c r="L655" t="s">
        <v>36</v>
      </c>
      <c r="M655" t="s">
        <v>144</v>
      </c>
    </row>
    <row r="656" spans="1:13">
      <c r="A656">
        <v>0</v>
      </c>
      <c r="B656">
        <v>0</v>
      </c>
      <c r="C656">
        <v>0</v>
      </c>
      <c r="D656" t="b">
        <v>0</v>
      </c>
      <c r="E656">
        <v>4</v>
      </c>
      <c r="F656">
        <v>0</v>
      </c>
      <c r="G656">
        <v>3</v>
      </c>
      <c r="H656" t="str">
        <f>IF([1]!TableExerciseMetric[[#This Row],[relExerciseGoal]]&lt;&gt;"NIL",_xlfn.CONCAT([1]!TableExerciseMetric[[#This Row],[relExerciseGoal]],"-",[1]!TableExerciseMetric[[#This Row],[emOrder]]),_xlfn.CONCAT([1]!TableExerciseMetric[[#This Row],[relExerciseStandard]],"-",[1]!TableExerciseMetric[[#This Row],[emOrder]]))</f>
        <v>PRESET-EXERCISE-MUSCLEUP-4</v>
      </c>
      <c r="I656" t="s">
        <v>36</v>
      </c>
      <c r="J656" t="s">
        <v>36</v>
      </c>
      <c r="K656" t="s">
        <v>36</v>
      </c>
      <c r="L656" t="s">
        <v>36</v>
      </c>
      <c r="M656" t="s">
        <v>144</v>
      </c>
    </row>
    <row r="657" spans="1:13">
      <c r="A657">
        <v>0</v>
      </c>
      <c r="B657">
        <v>0</v>
      </c>
      <c r="C657">
        <v>0</v>
      </c>
      <c r="D657" t="b">
        <v>0</v>
      </c>
      <c r="E657">
        <v>0</v>
      </c>
      <c r="F657">
        <v>0</v>
      </c>
      <c r="G657">
        <v>12</v>
      </c>
      <c r="H657" t="str">
        <f>IF([1]!TableExerciseMetric[[#This Row],[relExerciseGoal]]&lt;&gt;"NIL",_xlfn.CONCAT([1]!TableExerciseMetric[[#This Row],[relExerciseGoal]],"-",[1]!TableExerciseMetric[[#This Row],[emOrder]]),_xlfn.CONCAT([1]!TableExerciseMetric[[#This Row],[relExerciseStandard]],"-",[1]!TableExerciseMetric[[#This Row],[emOrder]]))</f>
        <v>PRESET-EXERCISE-DIPSWITHFORWARDLEAN-0</v>
      </c>
      <c r="I657" t="s">
        <v>36</v>
      </c>
      <c r="J657" t="s">
        <v>36</v>
      </c>
      <c r="K657" t="s">
        <v>36</v>
      </c>
      <c r="L657" t="s">
        <v>36</v>
      </c>
      <c r="M657" t="s">
        <v>145</v>
      </c>
    </row>
    <row r="658" spans="1:13">
      <c r="A658">
        <v>0</v>
      </c>
      <c r="B658">
        <v>0</v>
      </c>
      <c r="C658">
        <v>0</v>
      </c>
      <c r="D658" t="b">
        <v>0</v>
      </c>
      <c r="E658">
        <v>1</v>
      </c>
      <c r="F658">
        <v>0</v>
      </c>
      <c r="G658">
        <v>12</v>
      </c>
      <c r="H658" t="str">
        <f>IF([1]!TableExerciseMetric[[#This Row],[relExerciseGoal]]&lt;&gt;"NIL",_xlfn.CONCAT([1]!TableExerciseMetric[[#This Row],[relExerciseGoal]],"-",[1]!TableExerciseMetric[[#This Row],[emOrder]]),_xlfn.CONCAT([1]!TableExerciseMetric[[#This Row],[relExerciseStandard]],"-",[1]!TableExerciseMetric[[#This Row],[emOrder]]))</f>
        <v>PRESET-EXERCISE-DIPSWITHFORWARDLEAN-1</v>
      </c>
      <c r="I658" t="s">
        <v>36</v>
      </c>
      <c r="J658" t="s">
        <v>36</v>
      </c>
      <c r="K658" t="s">
        <v>36</v>
      </c>
      <c r="L658" t="s">
        <v>36</v>
      </c>
      <c r="M658" t="s">
        <v>145</v>
      </c>
    </row>
    <row r="659" spans="1:13">
      <c r="A659">
        <v>0</v>
      </c>
      <c r="B659">
        <v>0</v>
      </c>
      <c r="C659">
        <v>0</v>
      </c>
      <c r="D659" t="b">
        <v>0</v>
      </c>
      <c r="E659">
        <v>2</v>
      </c>
      <c r="F659">
        <v>0</v>
      </c>
      <c r="G659">
        <v>12</v>
      </c>
      <c r="H659" t="str">
        <f>IF([1]!TableExerciseMetric[[#This Row],[relExerciseGoal]]&lt;&gt;"NIL",_xlfn.CONCAT([1]!TableExerciseMetric[[#This Row],[relExerciseGoal]],"-",[1]!TableExerciseMetric[[#This Row],[emOrder]]),_xlfn.CONCAT([1]!TableExerciseMetric[[#This Row],[relExerciseStandard]],"-",[1]!TableExerciseMetric[[#This Row],[emOrder]]))</f>
        <v>PRESET-EXERCISE-DIPSWITHFORWARDLEAN-2</v>
      </c>
      <c r="I659" t="s">
        <v>36</v>
      </c>
      <c r="J659" t="s">
        <v>36</v>
      </c>
      <c r="K659" t="s">
        <v>36</v>
      </c>
      <c r="L659" t="s">
        <v>36</v>
      </c>
      <c r="M659" t="s">
        <v>145</v>
      </c>
    </row>
    <row r="660" spans="1:13">
      <c r="A660">
        <v>0</v>
      </c>
      <c r="B660">
        <v>0</v>
      </c>
      <c r="C660">
        <v>0</v>
      </c>
      <c r="D660" t="b">
        <v>0</v>
      </c>
      <c r="E660">
        <v>0</v>
      </c>
      <c r="F660">
        <v>0</v>
      </c>
      <c r="G660">
        <v>8</v>
      </c>
      <c r="H660" t="str">
        <f>IF([1]!TableExerciseMetric[[#This Row],[relExerciseGoal]]&lt;&gt;"NIL",_xlfn.CONCAT([1]!TableExerciseMetric[[#This Row],[relExerciseGoal]],"-",[1]!TableExerciseMetric[[#This Row],[emOrder]]),_xlfn.CONCAT([1]!TableExerciseMetric[[#This Row],[relExerciseStandard]],"-",[1]!TableExerciseMetric[[#This Row],[emOrder]]))</f>
        <v>PRESET-EXERCISE-WALLHANDSTANDPUSHUP-0</v>
      </c>
      <c r="I660" t="s">
        <v>36</v>
      </c>
      <c r="J660" t="s">
        <v>36</v>
      </c>
      <c r="K660" t="s">
        <v>36</v>
      </c>
      <c r="L660" t="s">
        <v>36</v>
      </c>
      <c r="M660" t="s">
        <v>146</v>
      </c>
    </row>
    <row r="661" spans="1:13">
      <c r="A661">
        <v>0</v>
      </c>
      <c r="B661">
        <v>0</v>
      </c>
      <c r="C661">
        <v>0</v>
      </c>
      <c r="D661" t="b">
        <v>0</v>
      </c>
      <c r="E661">
        <v>1</v>
      </c>
      <c r="F661">
        <v>0</v>
      </c>
      <c r="G661">
        <v>8</v>
      </c>
      <c r="H661" t="str">
        <f>IF([1]!TableExerciseMetric[[#This Row],[relExerciseGoal]]&lt;&gt;"NIL",_xlfn.CONCAT([1]!TableExerciseMetric[[#This Row],[relExerciseGoal]],"-",[1]!TableExerciseMetric[[#This Row],[emOrder]]),_xlfn.CONCAT([1]!TableExerciseMetric[[#This Row],[relExerciseStandard]],"-",[1]!TableExerciseMetric[[#This Row],[emOrder]]))</f>
        <v>PRESET-EXERCISE-WALLHANDSTANDPUSHUP-1</v>
      </c>
      <c r="I661" t="s">
        <v>36</v>
      </c>
      <c r="J661" t="s">
        <v>36</v>
      </c>
      <c r="K661" t="s">
        <v>36</v>
      </c>
      <c r="L661" t="s">
        <v>36</v>
      </c>
      <c r="M661" t="s">
        <v>146</v>
      </c>
    </row>
    <row r="662" spans="1:13">
      <c r="A662">
        <v>0</v>
      </c>
      <c r="B662">
        <v>0</v>
      </c>
      <c r="C662">
        <v>0</v>
      </c>
      <c r="D662" t="b">
        <v>0</v>
      </c>
      <c r="E662">
        <v>2</v>
      </c>
      <c r="F662">
        <v>0</v>
      </c>
      <c r="G662">
        <v>8</v>
      </c>
      <c r="H662" t="str">
        <f>IF([1]!TableExerciseMetric[[#This Row],[relExerciseGoal]]&lt;&gt;"NIL",_xlfn.CONCAT([1]!TableExerciseMetric[[#This Row],[relExerciseGoal]],"-",[1]!TableExerciseMetric[[#This Row],[emOrder]]),_xlfn.CONCAT([1]!TableExerciseMetric[[#This Row],[relExerciseStandard]],"-",[1]!TableExerciseMetric[[#This Row],[emOrder]]))</f>
        <v>PRESET-EXERCISE-WALLHANDSTANDPUSHUP-2</v>
      </c>
      <c r="I662" t="s">
        <v>36</v>
      </c>
      <c r="J662" t="s">
        <v>36</v>
      </c>
      <c r="K662" t="s">
        <v>36</v>
      </c>
      <c r="L662" t="s">
        <v>36</v>
      </c>
      <c r="M662" t="s">
        <v>146</v>
      </c>
    </row>
    <row r="663" spans="1:13">
      <c r="A663">
        <v>0</v>
      </c>
      <c r="B663">
        <v>0</v>
      </c>
      <c r="C663">
        <v>0</v>
      </c>
      <c r="D663" t="b">
        <v>0</v>
      </c>
      <c r="E663">
        <v>3</v>
      </c>
      <c r="F663">
        <v>0</v>
      </c>
      <c r="G663">
        <v>8</v>
      </c>
      <c r="H663" t="str">
        <f>IF([1]!TableExerciseMetric[[#This Row],[relExerciseGoal]]&lt;&gt;"NIL",_xlfn.CONCAT([1]!TableExerciseMetric[[#This Row],[relExerciseGoal]],"-",[1]!TableExerciseMetric[[#This Row],[emOrder]]),_xlfn.CONCAT([1]!TableExerciseMetric[[#This Row],[relExerciseStandard]],"-",[1]!TableExerciseMetric[[#This Row],[emOrder]]))</f>
        <v>PRESET-EXERCISE-WALLHANDSTANDPUSHUP-3</v>
      </c>
      <c r="I663" t="s">
        <v>36</v>
      </c>
      <c r="J663" t="s">
        <v>36</v>
      </c>
      <c r="K663" t="s">
        <v>36</v>
      </c>
      <c r="L663" t="s">
        <v>36</v>
      </c>
      <c r="M663" t="s">
        <v>146</v>
      </c>
    </row>
    <row r="664" spans="1:13">
      <c r="A664">
        <v>0</v>
      </c>
      <c r="B664">
        <v>0</v>
      </c>
      <c r="C664">
        <v>0</v>
      </c>
      <c r="D664" t="b">
        <v>0</v>
      </c>
      <c r="E664">
        <v>0</v>
      </c>
      <c r="F664">
        <v>60</v>
      </c>
      <c r="G664">
        <v>12</v>
      </c>
      <c r="H664" t="str">
        <f>IF([1]!TableExerciseMetric[[#This Row],[relExerciseGoal]]&lt;&gt;"NIL",_xlfn.CONCAT([1]!TableExerciseMetric[[#This Row],[relExerciseGoal]],"-",[1]!TableExerciseMetric[[#This Row],[emOrder]]),_xlfn.CONCAT([1]!TableExerciseMetric[[#This Row],[relExerciseStandard]],"-",[1]!TableExerciseMetric[[#This Row],[emOrder]]))</f>
        <v>PRESET-EXERCISE-LEGEXTENSION-0</v>
      </c>
      <c r="I664" t="s">
        <v>36</v>
      </c>
      <c r="J664" t="s">
        <v>36</v>
      </c>
      <c r="K664" t="s">
        <v>36</v>
      </c>
      <c r="L664" t="s">
        <v>36</v>
      </c>
      <c r="M664" t="s">
        <v>160</v>
      </c>
    </row>
    <row r="665" spans="1:13">
      <c r="A665">
        <v>0</v>
      </c>
      <c r="B665">
        <v>0</v>
      </c>
      <c r="C665">
        <v>0</v>
      </c>
      <c r="D665" t="b">
        <v>0</v>
      </c>
      <c r="E665">
        <v>1</v>
      </c>
      <c r="F665">
        <v>60</v>
      </c>
      <c r="G665">
        <v>12</v>
      </c>
      <c r="H665" t="str">
        <f>IF([1]!TableExerciseMetric[[#This Row],[relExerciseGoal]]&lt;&gt;"NIL",_xlfn.CONCAT([1]!TableExerciseMetric[[#This Row],[relExerciseGoal]],"-",[1]!TableExerciseMetric[[#This Row],[emOrder]]),_xlfn.CONCAT([1]!TableExerciseMetric[[#This Row],[relExerciseStandard]],"-",[1]!TableExerciseMetric[[#This Row],[emOrder]]))</f>
        <v>PRESET-EXERCISE-LEGEXTENSION-1</v>
      </c>
      <c r="I665" t="s">
        <v>36</v>
      </c>
      <c r="J665" t="s">
        <v>36</v>
      </c>
      <c r="K665" t="s">
        <v>36</v>
      </c>
      <c r="L665" t="s">
        <v>36</v>
      </c>
      <c r="M665" t="s">
        <v>160</v>
      </c>
    </row>
    <row r="666" spans="1:13">
      <c r="A666">
        <v>0</v>
      </c>
      <c r="B666">
        <v>0</v>
      </c>
      <c r="C666">
        <v>0</v>
      </c>
      <c r="D666" t="b">
        <v>0</v>
      </c>
      <c r="E666">
        <v>2</v>
      </c>
      <c r="F666">
        <v>60</v>
      </c>
      <c r="G666">
        <v>12</v>
      </c>
      <c r="H666" t="str">
        <f>IF([1]!TableExerciseMetric[[#This Row],[relExerciseGoal]]&lt;&gt;"NIL",_xlfn.CONCAT([1]!TableExerciseMetric[[#This Row],[relExerciseGoal]],"-",[1]!TableExerciseMetric[[#This Row],[emOrder]]),_xlfn.CONCAT([1]!TableExerciseMetric[[#This Row],[relExerciseStandard]],"-",[1]!TableExerciseMetric[[#This Row],[emOrder]]))</f>
        <v>PRESET-EXERCISE-LEGEXTENSION-2</v>
      </c>
      <c r="I666" t="s">
        <v>36</v>
      </c>
      <c r="J666" t="s">
        <v>36</v>
      </c>
      <c r="K666" t="s">
        <v>36</v>
      </c>
      <c r="L666" t="s">
        <v>36</v>
      </c>
      <c r="M666" t="s">
        <v>160</v>
      </c>
    </row>
    <row r="667" spans="1:13">
      <c r="A667">
        <v>0</v>
      </c>
      <c r="B667">
        <v>0</v>
      </c>
      <c r="C667">
        <v>0</v>
      </c>
      <c r="D667" t="b">
        <v>0</v>
      </c>
      <c r="E667">
        <v>0</v>
      </c>
      <c r="F667">
        <v>80</v>
      </c>
      <c r="G667">
        <v>20</v>
      </c>
      <c r="H667" t="str">
        <f>IF([1]!TableExerciseMetric[[#This Row],[relExerciseGoal]]&lt;&gt;"NIL",_xlfn.CONCAT([1]!TableExerciseMetric[[#This Row],[relExerciseGoal]],"-",[1]!TableExerciseMetric[[#This Row],[emOrder]]),_xlfn.CONCAT([1]!TableExerciseMetric[[#This Row],[relExerciseStandard]],"-",[1]!TableExerciseMetric[[#This Row],[emOrder]]))</f>
        <v>PRESET-EXERCISE-CALFRAISES-0</v>
      </c>
      <c r="I667" t="s">
        <v>36</v>
      </c>
      <c r="J667" t="s">
        <v>36</v>
      </c>
      <c r="K667" t="s">
        <v>36</v>
      </c>
      <c r="L667" t="s">
        <v>36</v>
      </c>
      <c r="M667" t="s">
        <v>162</v>
      </c>
    </row>
    <row r="668" spans="1:13">
      <c r="A668">
        <v>0</v>
      </c>
      <c r="B668">
        <v>0</v>
      </c>
      <c r="C668">
        <v>0</v>
      </c>
      <c r="D668" t="b">
        <v>0</v>
      </c>
      <c r="E668">
        <v>1</v>
      </c>
      <c r="F668">
        <v>80</v>
      </c>
      <c r="G668">
        <v>20</v>
      </c>
      <c r="H668" t="str">
        <f>IF([1]!TableExerciseMetric[[#This Row],[relExerciseGoal]]&lt;&gt;"NIL",_xlfn.CONCAT([1]!TableExerciseMetric[[#This Row],[relExerciseGoal]],"-",[1]!TableExerciseMetric[[#This Row],[emOrder]]),_xlfn.CONCAT([1]!TableExerciseMetric[[#This Row],[relExerciseStandard]],"-",[1]!TableExerciseMetric[[#This Row],[emOrder]]))</f>
        <v>PRESET-EXERCISE-CALFRAISES-1</v>
      </c>
      <c r="I668" t="s">
        <v>36</v>
      </c>
      <c r="J668" t="s">
        <v>36</v>
      </c>
      <c r="K668" t="s">
        <v>36</v>
      </c>
      <c r="L668" t="s">
        <v>36</v>
      </c>
      <c r="M668" t="s">
        <v>162</v>
      </c>
    </row>
    <row r="669" spans="1:13">
      <c r="A669">
        <v>0</v>
      </c>
      <c r="B669">
        <v>0</v>
      </c>
      <c r="C669">
        <v>0</v>
      </c>
      <c r="D669" t="b">
        <v>0</v>
      </c>
      <c r="E669">
        <v>2</v>
      </c>
      <c r="F669">
        <v>80</v>
      </c>
      <c r="G669">
        <v>20</v>
      </c>
      <c r="H669" t="str">
        <f>IF([1]!TableExerciseMetric[[#This Row],[relExerciseGoal]]&lt;&gt;"NIL",_xlfn.CONCAT([1]!TableExerciseMetric[[#This Row],[relExerciseGoal]],"-",[1]!TableExerciseMetric[[#This Row],[emOrder]]),_xlfn.CONCAT([1]!TableExerciseMetric[[#This Row],[relExerciseStandard]],"-",[1]!TableExerciseMetric[[#This Row],[emOrder]]))</f>
        <v>PRESET-EXERCISE-CALFRAISES-2</v>
      </c>
      <c r="I669" t="s">
        <v>36</v>
      </c>
      <c r="J669" t="s">
        <v>36</v>
      </c>
      <c r="K669" t="s">
        <v>36</v>
      </c>
      <c r="L669" t="s">
        <v>36</v>
      </c>
      <c r="M669" t="s">
        <v>162</v>
      </c>
    </row>
    <row r="670" spans="1:13">
      <c r="A670">
        <v>0</v>
      </c>
      <c r="B670">
        <v>0</v>
      </c>
      <c r="C670">
        <v>0</v>
      </c>
      <c r="D670" t="b">
        <v>0</v>
      </c>
      <c r="E670">
        <v>3</v>
      </c>
      <c r="F670">
        <v>80</v>
      </c>
      <c r="G670">
        <v>20</v>
      </c>
      <c r="H670" t="str">
        <f>IF([1]!TableExerciseMetric[[#This Row],[relExerciseGoal]]&lt;&gt;"NIL",_xlfn.CONCAT([1]!TableExerciseMetric[[#This Row],[relExerciseGoal]],"-",[1]!TableExerciseMetric[[#This Row],[emOrder]]),_xlfn.CONCAT([1]!TableExerciseMetric[[#This Row],[relExerciseStandard]],"-",[1]!TableExerciseMetric[[#This Row],[emOrder]]))</f>
        <v>PRESET-EXERCISE-CALFRAISES-3</v>
      </c>
      <c r="I670" t="s">
        <v>36</v>
      </c>
      <c r="J670" t="s">
        <v>36</v>
      </c>
      <c r="K670" t="s">
        <v>36</v>
      </c>
      <c r="L670" t="s">
        <v>36</v>
      </c>
      <c r="M670" t="s">
        <v>162</v>
      </c>
    </row>
    <row r="671" spans="1:13">
      <c r="A671">
        <v>0</v>
      </c>
      <c r="B671">
        <v>0</v>
      </c>
      <c r="C671">
        <v>0</v>
      </c>
      <c r="D671" t="b">
        <v>0</v>
      </c>
      <c r="E671">
        <v>0</v>
      </c>
      <c r="F671">
        <v>45</v>
      </c>
      <c r="G671">
        <v>12</v>
      </c>
      <c r="H671" t="str">
        <f>IF([1]!TableExerciseMetric[[#This Row],[relExerciseGoal]]&lt;&gt;"NIL",_xlfn.CONCAT([1]!TableExerciseMetric[[#This Row],[relExerciseGoal]],"-",[1]!TableExerciseMetric[[#This Row],[emOrder]]),_xlfn.CONCAT([1]!TableExerciseMetric[[#This Row],[relExerciseStandard]],"-",[1]!TableExerciseMetric[[#This Row],[emOrder]]))</f>
        <v>PRESET-EXERCISE-CABLETRICEPSPUSHDOWNS-0</v>
      </c>
      <c r="I671" t="s">
        <v>36</v>
      </c>
      <c r="J671" t="s">
        <v>36</v>
      </c>
      <c r="K671" t="s">
        <v>36</v>
      </c>
      <c r="L671" t="s">
        <v>36</v>
      </c>
      <c r="M671" t="s">
        <v>164</v>
      </c>
    </row>
    <row r="672" spans="1:13">
      <c r="A672">
        <v>0</v>
      </c>
      <c r="B672">
        <v>0</v>
      </c>
      <c r="C672">
        <v>0</v>
      </c>
      <c r="D672" t="b">
        <v>0</v>
      </c>
      <c r="E672">
        <v>1</v>
      </c>
      <c r="F672">
        <v>45</v>
      </c>
      <c r="G672">
        <v>12</v>
      </c>
      <c r="H672" t="str">
        <f>IF([1]!TableExerciseMetric[[#This Row],[relExerciseGoal]]&lt;&gt;"NIL",_xlfn.CONCAT([1]!TableExerciseMetric[[#This Row],[relExerciseGoal]],"-",[1]!TableExerciseMetric[[#This Row],[emOrder]]),_xlfn.CONCAT([1]!TableExerciseMetric[[#This Row],[relExerciseStandard]],"-",[1]!TableExerciseMetric[[#This Row],[emOrder]]))</f>
        <v>PRESET-EXERCISE-CABLETRICEPSPUSHDOWNS-1</v>
      </c>
      <c r="I672" t="s">
        <v>36</v>
      </c>
      <c r="J672" t="s">
        <v>36</v>
      </c>
      <c r="K672" t="s">
        <v>36</v>
      </c>
      <c r="L672" t="s">
        <v>36</v>
      </c>
      <c r="M672" t="s">
        <v>164</v>
      </c>
    </row>
    <row r="673" spans="1:13">
      <c r="A673">
        <v>0</v>
      </c>
      <c r="B673">
        <v>0</v>
      </c>
      <c r="C673">
        <v>0</v>
      </c>
      <c r="D673" t="b">
        <v>0</v>
      </c>
      <c r="E673">
        <v>2</v>
      </c>
      <c r="F673">
        <v>45</v>
      </c>
      <c r="G673">
        <v>12</v>
      </c>
      <c r="H673" t="str">
        <f>IF([1]!TableExerciseMetric[[#This Row],[relExerciseGoal]]&lt;&gt;"NIL",_xlfn.CONCAT([1]!TableExerciseMetric[[#This Row],[relExerciseGoal]],"-",[1]!TableExerciseMetric[[#This Row],[emOrder]]),_xlfn.CONCAT([1]!TableExerciseMetric[[#This Row],[relExerciseStandard]],"-",[1]!TableExerciseMetric[[#This Row],[emOrder]]))</f>
        <v>PRESET-EXERCISE-CABLETRICEPSPUSHDOWNS-2</v>
      </c>
      <c r="I673" t="s">
        <v>36</v>
      </c>
      <c r="J673" t="s">
        <v>36</v>
      </c>
      <c r="K673" t="s">
        <v>36</v>
      </c>
      <c r="L673" t="s">
        <v>36</v>
      </c>
      <c r="M673" t="s">
        <v>164</v>
      </c>
    </row>
    <row r="674" spans="1:13">
      <c r="A674">
        <v>0</v>
      </c>
      <c r="B674">
        <v>0</v>
      </c>
      <c r="C674">
        <v>0</v>
      </c>
      <c r="D674" t="b">
        <v>0</v>
      </c>
      <c r="E674">
        <v>0</v>
      </c>
      <c r="F674">
        <v>0</v>
      </c>
      <c r="G674">
        <v>15</v>
      </c>
      <c r="H674" t="str">
        <f>IF([1]!TableExerciseMetric[[#This Row],[relExerciseGoal]]&lt;&gt;"NIL",_xlfn.CONCAT([1]!TableExerciseMetric[[#This Row],[relExerciseGoal]],"-",[1]!TableExerciseMetric[[#This Row],[emOrder]]),_xlfn.CONCAT([1]!TableExerciseMetric[[#This Row],[relExerciseStandard]],"-",[1]!TableExerciseMetric[[#This Row],[emOrder]]))</f>
        <v>PRESET-EXERCISE-LEGRAISESONDIPBARS-0</v>
      </c>
      <c r="I674" t="s">
        <v>36</v>
      </c>
      <c r="J674" t="s">
        <v>36</v>
      </c>
      <c r="K674" t="s">
        <v>36</v>
      </c>
      <c r="L674" t="s">
        <v>36</v>
      </c>
      <c r="M674" t="s">
        <v>166</v>
      </c>
    </row>
    <row r="675" spans="1:13">
      <c r="A675">
        <v>0</v>
      </c>
      <c r="B675">
        <v>0</v>
      </c>
      <c r="C675">
        <v>0</v>
      </c>
      <c r="D675" t="b">
        <v>0</v>
      </c>
      <c r="E675">
        <v>1</v>
      </c>
      <c r="F675">
        <v>0</v>
      </c>
      <c r="G675">
        <v>15</v>
      </c>
      <c r="H675" t="str">
        <f>IF([1]!TableExerciseMetric[[#This Row],[relExerciseGoal]]&lt;&gt;"NIL",_xlfn.CONCAT([1]!TableExerciseMetric[[#This Row],[relExerciseGoal]],"-",[1]!TableExerciseMetric[[#This Row],[emOrder]]),_xlfn.CONCAT([1]!TableExerciseMetric[[#This Row],[relExerciseStandard]],"-",[1]!TableExerciseMetric[[#This Row],[emOrder]]))</f>
        <v>PRESET-EXERCISE-LEGRAISESONDIPBARS-1</v>
      </c>
      <c r="I675" t="s">
        <v>36</v>
      </c>
      <c r="J675" t="s">
        <v>36</v>
      </c>
      <c r="K675" t="s">
        <v>36</v>
      </c>
      <c r="L675" t="s">
        <v>36</v>
      </c>
      <c r="M675" t="s">
        <v>166</v>
      </c>
    </row>
    <row r="676" spans="1:13">
      <c r="A676">
        <v>0</v>
      </c>
      <c r="B676">
        <v>0</v>
      </c>
      <c r="C676">
        <v>0</v>
      </c>
      <c r="D676" t="b">
        <v>0</v>
      </c>
      <c r="E676">
        <v>2</v>
      </c>
      <c r="F676">
        <v>0</v>
      </c>
      <c r="G676">
        <v>15</v>
      </c>
      <c r="H676" t="str">
        <f>IF([1]!TableExerciseMetric[[#This Row],[relExerciseGoal]]&lt;&gt;"NIL",_xlfn.CONCAT([1]!TableExerciseMetric[[#This Row],[relExerciseGoal]],"-",[1]!TableExerciseMetric[[#This Row],[emOrder]]),_xlfn.CONCAT([1]!TableExerciseMetric[[#This Row],[relExerciseStandard]],"-",[1]!TableExerciseMetric[[#This Row],[emOrder]]))</f>
        <v>PRESET-EXERCISE-LEGRAISESONDIPBARS-2</v>
      </c>
      <c r="I676" t="s">
        <v>36</v>
      </c>
      <c r="J676" t="s">
        <v>36</v>
      </c>
      <c r="K676" t="s">
        <v>36</v>
      </c>
      <c r="L676" t="s">
        <v>36</v>
      </c>
      <c r="M676" t="s">
        <v>166</v>
      </c>
    </row>
    <row r="677" spans="1:13">
      <c r="A677">
        <v>0</v>
      </c>
      <c r="B677">
        <v>0</v>
      </c>
      <c r="C677">
        <v>0</v>
      </c>
      <c r="D677" t="b">
        <v>0</v>
      </c>
      <c r="E677">
        <v>0</v>
      </c>
      <c r="F677">
        <v>10</v>
      </c>
      <c r="G677">
        <v>15</v>
      </c>
      <c r="H677" t="str">
        <f>IF([1]!TableExerciseMetric[[#This Row],[relExerciseGoal]]&lt;&gt;"NIL",_xlfn.CONCAT([1]!TableExerciseMetric[[#This Row],[relExerciseGoal]],"-",[1]!TableExerciseMetric[[#This Row],[emOrder]]),_xlfn.CONCAT([1]!TableExerciseMetric[[#This Row],[relExerciseStandard]],"-",[1]!TableExerciseMetric[[#This Row],[emOrder]]))</f>
        <v>PRESET-EXERCISE-DUMBBELLLATERALRAISE-0</v>
      </c>
      <c r="I677" t="s">
        <v>36</v>
      </c>
      <c r="J677" t="s">
        <v>36</v>
      </c>
      <c r="K677" t="s">
        <v>36</v>
      </c>
      <c r="L677" t="s">
        <v>36</v>
      </c>
      <c r="M677" t="s">
        <v>168</v>
      </c>
    </row>
    <row r="678" spans="1:13">
      <c r="A678">
        <v>0</v>
      </c>
      <c r="B678">
        <v>0</v>
      </c>
      <c r="C678">
        <v>0</v>
      </c>
      <c r="D678" t="b">
        <v>0</v>
      </c>
      <c r="E678">
        <v>1</v>
      </c>
      <c r="F678">
        <v>10</v>
      </c>
      <c r="G678">
        <v>15</v>
      </c>
      <c r="H678" t="str">
        <f>IF([1]!TableExerciseMetric[[#This Row],[relExerciseGoal]]&lt;&gt;"NIL",_xlfn.CONCAT([1]!TableExerciseMetric[[#This Row],[relExerciseGoal]],"-",[1]!TableExerciseMetric[[#This Row],[emOrder]]),_xlfn.CONCAT([1]!TableExerciseMetric[[#This Row],[relExerciseStandard]],"-",[1]!TableExerciseMetric[[#This Row],[emOrder]]))</f>
        <v>PRESET-EXERCISE-DUMBBELLLATERALRAISE-1</v>
      </c>
      <c r="I678" t="s">
        <v>36</v>
      </c>
      <c r="J678" t="s">
        <v>36</v>
      </c>
      <c r="K678" t="s">
        <v>36</v>
      </c>
      <c r="L678" t="s">
        <v>36</v>
      </c>
      <c r="M678" t="s">
        <v>168</v>
      </c>
    </row>
    <row r="679" spans="1:13">
      <c r="A679">
        <v>0</v>
      </c>
      <c r="B679">
        <v>0</v>
      </c>
      <c r="C679">
        <v>0</v>
      </c>
      <c r="D679" t="b">
        <v>0</v>
      </c>
      <c r="E679">
        <v>2</v>
      </c>
      <c r="F679">
        <v>10</v>
      </c>
      <c r="G679">
        <v>15</v>
      </c>
      <c r="H679" t="str">
        <f>IF([1]!TableExerciseMetric[[#This Row],[relExerciseGoal]]&lt;&gt;"NIL",_xlfn.CONCAT([1]!TableExerciseMetric[[#This Row],[relExerciseGoal]],"-",[1]!TableExerciseMetric[[#This Row],[emOrder]]),_xlfn.CONCAT([1]!TableExerciseMetric[[#This Row],[relExerciseStandard]],"-",[1]!TableExerciseMetric[[#This Row],[emOrder]]))</f>
        <v>PRESET-EXERCISE-DUMBBELLLATERALRAISE-2</v>
      </c>
      <c r="I679" t="s">
        <v>36</v>
      </c>
      <c r="J679" t="s">
        <v>36</v>
      </c>
      <c r="K679" t="s">
        <v>36</v>
      </c>
      <c r="L679" t="s">
        <v>36</v>
      </c>
      <c r="M679" t="s">
        <v>168</v>
      </c>
    </row>
    <row r="680" spans="1:13">
      <c r="A680">
        <v>0</v>
      </c>
      <c r="B680">
        <v>0</v>
      </c>
      <c r="C680">
        <v>0</v>
      </c>
      <c r="D680" t="b">
        <v>0</v>
      </c>
      <c r="E680">
        <v>0</v>
      </c>
      <c r="F680">
        <v>30</v>
      </c>
      <c r="G680">
        <v>12</v>
      </c>
      <c r="H680" t="str">
        <f>IF([1]!TableExerciseMetric[[#This Row],[relExerciseGoal]]&lt;&gt;"NIL",_xlfn.CONCAT([1]!TableExerciseMetric[[#This Row],[relExerciseGoal]],"-",[1]!TableExerciseMetric[[#This Row],[emOrder]]),_xlfn.CONCAT([1]!TableExerciseMetric[[#This Row],[relExerciseStandard]],"-",[1]!TableExerciseMetric[[#This Row],[emOrder]]))</f>
        <v>PRESET-EXERCISE-SINGLE-ARMDUMBBELLROW-0</v>
      </c>
      <c r="I680" t="s">
        <v>36</v>
      </c>
      <c r="J680" t="s">
        <v>36</v>
      </c>
      <c r="K680" t="s">
        <v>36</v>
      </c>
      <c r="L680" t="s">
        <v>36</v>
      </c>
      <c r="M680" t="s">
        <v>170</v>
      </c>
    </row>
    <row r="681" spans="1:13">
      <c r="A681">
        <v>0</v>
      </c>
      <c r="B681">
        <v>0</v>
      </c>
      <c r="C681">
        <v>0</v>
      </c>
      <c r="D681" t="b">
        <v>0</v>
      </c>
      <c r="E681">
        <v>1</v>
      </c>
      <c r="F681">
        <v>30</v>
      </c>
      <c r="G681">
        <v>12</v>
      </c>
      <c r="H681" t="str">
        <f>IF([1]!TableExerciseMetric[[#This Row],[relExerciseGoal]]&lt;&gt;"NIL",_xlfn.CONCAT([1]!TableExerciseMetric[[#This Row],[relExerciseGoal]],"-",[1]!TableExerciseMetric[[#This Row],[emOrder]]),_xlfn.CONCAT([1]!TableExerciseMetric[[#This Row],[relExerciseStandard]],"-",[1]!TableExerciseMetric[[#This Row],[emOrder]]))</f>
        <v>PRESET-EXERCISE-SINGLE-ARMDUMBBELLROW-1</v>
      </c>
      <c r="I681" t="s">
        <v>36</v>
      </c>
      <c r="J681" t="s">
        <v>36</v>
      </c>
      <c r="K681" t="s">
        <v>36</v>
      </c>
      <c r="L681" t="s">
        <v>36</v>
      </c>
      <c r="M681" t="s">
        <v>170</v>
      </c>
    </row>
    <row r="682" spans="1:13">
      <c r="A682">
        <v>0</v>
      </c>
      <c r="B682">
        <v>0</v>
      </c>
      <c r="C682">
        <v>0</v>
      </c>
      <c r="D682" t="b">
        <v>0</v>
      </c>
      <c r="E682">
        <v>2</v>
      </c>
      <c r="F682">
        <v>30</v>
      </c>
      <c r="G682">
        <v>12</v>
      </c>
      <c r="H682" t="str">
        <f>IF([1]!TableExerciseMetric[[#This Row],[relExerciseGoal]]&lt;&gt;"NIL",_xlfn.CONCAT([1]!TableExerciseMetric[[#This Row],[relExerciseGoal]],"-",[1]!TableExerciseMetric[[#This Row],[emOrder]]),_xlfn.CONCAT([1]!TableExerciseMetric[[#This Row],[relExerciseStandard]],"-",[1]!TableExerciseMetric[[#This Row],[emOrder]]))</f>
        <v>PRESET-EXERCISE-SINGLE-ARMDUMBBELLROW-2</v>
      </c>
      <c r="I682" t="s">
        <v>36</v>
      </c>
      <c r="J682" t="s">
        <v>36</v>
      </c>
      <c r="K682" t="s">
        <v>36</v>
      </c>
      <c r="L682" t="s">
        <v>36</v>
      </c>
      <c r="M682" t="s">
        <v>170</v>
      </c>
    </row>
    <row r="683" spans="1:13">
      <c r="A683">
        <v>0</v>
      </c>
      <c r="B683">
        <v>0</v>
      </c>
      <c r="C683">
        <v>0</v>
      </c>
      <c r="D683" t="b">
        <v>0</v>
      </c>
      <c r="E683">
        <v>0</v>
      </c>
      <c r="F683">
        <v>18</v>
      </c>
      <c r="G683">
        <v>12</v>
      </c>
      <c r="H683"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PRESET-EXERCISE-OVERHEADTRICEPSEXTENSION-0</v>
      </c>
      <c r="I683" t="s">
        <v>36</v>
      </c>
      <c r="J683" t="s">
        <v>36</v>
      </c>
      <c r="K683" t="s">
        <v>36</v>
      </c>
      <c r="L683" t="s">
        <v>36</v>
      </c>
      <c r="M683" t="s">
        <v>172</v>
      </c>
    </row>
    <row r="684" spans="1:13">
      <c r="A684">
        <v>0</v>
      </c>
      <c r="B684">
        <v>0</v>
      </c>
      <c r="C684">
        <v>0</v>
      </c>
      <c r="D684" t="b">
        <v>0</v>
      </c>
      <c r="E684">
        <v>1</v>
      </c>
      <c r="F684">
        <v>18</v>
      </c>
      <c r="G684">
        <v>12</v>
      </c>
      <c r="H684"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PRESET-EXERCISE-OVERHEADTRICEPSEXTENSION-1</v>
      </c>
      <c r="I684" t="s">
        <v>36</v>
      </c>
      <c r="J684" t="s">
        <v>36</v>
      </c>
      <c r="K684" t="s">
        <v>36</v>
      </c>
      <c r="L684" t="s">
        <v>36</v>
      </c>
      <c r="M684" t="s">
        <v>172</v>
      </c>
    </row>
    <row r="685" spans="1:13">
      <c r="A685">
        <v>0</v>
      </c>
      <c r="B685">
        <v>0</v>
      </c>
      <c r="C685">
        <v>0</v>
      </c>
      <c r="D685" t="b">
        <v>0</v>
      </c>
      <c r="E685">
        <v>2</v>
      </c>
      <c r="F685">
        <v>18</v>
      </c>
      <c r="G685">
        <v>12</v>
      </c>
      <c r="H685"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PRESET-EXERCISE-OVERHEADTRICEPSEXTENSION-2</v>
      </c>
      <c r="I685" t="s">
        <v>36</v>
      </c>
      <c r="J685" t="s">
        <v>36</v>
      </c>
      <c r="K685" t="s">
        <v>36</v>
      </c>
      <c r="L685" t="s">
        <v>36</v>
      </c>
      <c r="M685" t="s">
        <v>172</v>
      </c>
    </row>
    <row r="686" spans="1:13">
      <c r="A686">
        <v>0</v>
      </c>
      <c r="B686">
        <v>0</v>
      </c>
      <c r="C686">
        <v>0</v>
      </c>
      <c r="D686" t="b">
        <v>0</v>
      </c>
      <c r="E686">
        <v>0</v>
      </c>
      <c r="F686">
        <v>40</v>
      </c>
      <c r="G686">
        <v>10</v>
      </c>
      <c r="H686" t="str">
        <f>IF([1]!TableExerciseMetric[[#This Row],[relExerciseGoal]]&lt;&gt;"NIL",_xlfn.CONCAT([1]!TableExerciseMetric[[#This Row],[relExerciseGoal]],"-",[1]!TableExerciseMetric[[#This Row],[emOrder]]),_xlfn.CONCAT([1]!TableExerciseMetric[[#This Row],[relExerciseStandard]],"-",[1]!TableExerciseMetric[[#This Row],[emOrder]]))</f>
        <v>PRESET-EXERCISE-BARBELLUPRIGHTROW-0</v>
      </c>
      <c r="I686" t="s">
        <v>36</v>
      </c>
      <c r="J686" t="s">
        <v>36</v>
      </c>
      <c r="K686" t="s">
        <v>36</v>
      </c>
      <c r="L686" t="s">
        <v>36</v>
      </c>
      <c r="M686" t="s">
        <v>174</v>
      </c>
    </row>
    <row r="687" spans="1:13">
      <c r="A687">
        <v>0</v>
      </c>
      <c r="B687">
        <v>0</v>
      </c>
      <c r="C687">
        <v>0</v>
      </c>
      <c r="D687" t="b">
        <v>0</v>
      </c>
      <c r="E687">
        <v>1</v>
      </c>
      <c r="F687">
        <v>40</v>
      </c>
      <c r="G687">
        <v>10</v>
      </c>
      <c r="H687" t="str">
        <f>IF([1]!TableExerciseMetric[[#This Row],[relExerciseGoal]]&lt;&gt;"NIL",_xlfn.CONCAT([1]!TableExerciseMetric[[#This Row],[relExerciseGoal]],"-",[1]!TableExerciseMetric[[#This Row],[emOrder]]),_xlfn.CONCAT([1]!TableExerciseMetric[[#This Row],[relExerciseStandard]],"-",[1]!TableExerciseMetric[[#This Row],[emOrder]]))</f>
        <v>PRESET-EXERCISE-BARBELLUPRIGHTROW-1</v>
      </c>
      <c r="I687" t="s">
        <v>36</v>
      </c>
      <c r="J687" t="s">
        <v>36</v>
      </c>
      <c r="K687" t="s">
        <v>36</v>
      </c>
      <c r="L687" t="s">
        <v>36</v>
      </c>
      <c r="M687" t="s">
        <v>174</v>
      </c>
    </row>
    <row r="688" spans="1:13">
      <c r="A688">
        <v>0</v>
      </c>
      <c r="B688">
        <v>0</v>
      </c>
      <c r="C688">
        <v>0</v>
      </c>
      <c r="D688" t="b">
        <v>0</v>
      </c>
      <c r="E688">
        <v>2</v>
      </c>
      <c r="F688">
        <v>40</v>
      </c>
      <c r="G688">
        <v>10</v>
      </c>
      <c r="H688" t="str">
        <f>IF([1]!TableExerciseMetric[[#This Row],[relExerciseGoal]]&lt;&gt;"NIL",_xlfn.CONCAT([1]!TableExerciseMetric[[#This Row],[relExerciseGoal]],"-",[1]!TableExerciseMetric[[#This Row],[emOrder]]),_xlfn.CONCAT([1]!TableExerciseMetric[[#This Row],[relExerciseStandard]],"-",[1]!TableExerciseMetric[[#This Row],[emOrder]]))</f>
        <v>PRESET-EXERCISE-BARBELLUPRIGHTROW-2</v>
      </c>
      <c r="I688" t="s">
        <v>36</v>
      </c>
      <c r="J688" t="s">
        <v>36</v>
      </c>
      <c r="K688" t="s">
        <v>36</v>
      </c>
      <c r="L688" t="s">
        <v>36</v>
      </c>
      <c r="M688" t="s">
        <v>174</v>
      </c>
    </row>
    <row r="689" spans="1:13">
      <c r="A689">
        <v>0</v>
      </c>
      <c r="B689">
        <v>0</v>
      </c>
      <c r="C689">
        <v>0</v>
      </c>
      <c r="D689" t="b">
        <v>0</v>
      </c>
      <c r="E689">
        <v>0</v>
      </c>
      <c r="F689">
        <v>0</v>
      </c>
      <c r="G689">
        <v>12</v>
      </c>
      <c r="H689" t="str">
        <f>IF([1]!TableExerciseMetric[[#This Row],[relExerciseGoal]]&lt;&gt;"NIL",_xlfn.CONCAT([1]!TableExerciseMetric[[#This Row],[relExerciseGoal]],"-",[1]!TableExerciseMetric[[#This Row],[emOrder]]),_xlfn.CONCAT([1]!TableExerciseMetric[[#This Row],[relExerciseStandard]],"-",[1]!TableExerciseMetric[[#This Row],[emOrder]]))</f>
        <v>PRESET-EXERCISE-PARALLELBARDIPS-0</v>
      </c>
      <c r="I689" t="s">
        <v>36</v>
      </c>
      <c r="J689" t="s">
        <v>36</v>
      </c>
      <c r="K689" t="s">
        <v>36</v>
      </c>
      <c r="L689" t="s">
        <v>36</v>
      </c>
      <c r="M689" t="s">
        <v>175</v>
      </c>
    </row>
    <row r="690" spans="1:13">
      <c r="A690">
        <v>0</v>
      </c>
      <c r="B690">
        <v>0</v>
      </c>
      <c r="C690">
        <v>0</v>
      </c>
      <c r="D690" t="b">
        <v>0</v>
      </c>
      <c r="E690">
        <v>1</v>
      </c>
      <c r="F690">
        <v>0</v>
      </c>
      <c r="G690">
        <v>12</v>
      </c>
      <c r="H690" t="str">
        <f>IF([1]!TableExerciseMetric[[#This Row],[relExerciseGoal]]&lt;&gt;"NIL",_xlfn.CONCAT([1]!TableExerciseMetric[[#This Row],[relExerciseGoal]],"-",[1]!TableExerciseMetric[[#This Row],[emOrder]]),_xlfn.CONCAT([1]!TableExerciseMetric[[#This Row],[relExerciseStandard]],"-",[1]!TableExerciseMetric[[#This Row],[emOrder]]))</f>
        <v>PRESET-EXERCISE-PARALLELBARDIPS-1</v>
      </c>
      <c r="I690" t="s">
        <v>36</v>
      </c>
      <c r="J690" t="s">
        <v>36</v>
      </c>
      <c r="K690" t="s">
        <v>36</v>
      </c>
      <c r="L690" t="s">
        <v>36</v>
      </c>
      <c r="M690" t="s">
        <v>175</v>
      </c>
    </row>
    <row r="691" spans="1:13">
      <c r="A691">
        <v>0</v>
      </c>
      <c r="B691">
        <v>0</v>
      </c>
      <c r="C691">
        <v>0</v>
      </c>
      <c r="D691" t="b">
        <v>0</v>
      </c>
      <c r="E691">
        <v>2</v>
      </c>
      <c r="F691">
        <v>0</v>
      </c>
      <c r="G691">
        <v>12</v>
      </c>
      <c r="H691" t="str">
        <f>IF([1]!TableExerciseMetric[[#This Row],[relExerciseGoal]]&lt;&gt;"NIL",_xlfn.CONCAT([1]!TableExerciseMetric[[#This Row],[relExerciseGoal]],"-",[1]!TableExerciseMetric[[#This Row],[emOrder]]),_xlfn.CONCAT([1]!TableExerciseMetric[[#This Row],[relExerciseStandard]],"-",[1]!TableExerciseMetric[[#This Row],[emOrder]]))</f>
        <v>PRESET-EXERCISE-PARALLELBARDIPS-2</v>
      </c>
      <c r="I691" t="s">
        <v>36</v>
      </c>
      <c r="J691" t="s">
        <v>36</v>
      </c>
      <c r="K691" t="s">
        <v>36</v>
      </c>
      <c r="L691" t="s">
        <v>36</v>
      </c>
      <c r="M691" t="s">
        <v>175</v>
      </c>
    </row>
    <row r="692" spans="1:13">
      <c r="A692">
        <v>0</v>
      </c>
      <c r="B692">
        <v>0</v>
      </c>
      <c r="C692">
        <v>0</v>
      </c>
      <c r="D692" t="b">
        <v>0</v>
      </c>
      <c r="E692">
        <v>0</v>
      </c>
      <c r="F692">
        <v>8</v>
      </c>
      <c r="G692">
        <v>15</v>
      </c>
      <c r="H692" t="str">
        <f>IF([1]!TableExerciseMetric[[#This Row],[relExerciseGoal]]&lt;&gt;"NIL",_xlfn.CONCAT([1]!TableExerciseMetric[[#This Row],[relExerciseGoal]],"-",[1]!TableExerciseMetric[[#This Row],[emOrder]]),_xlfn.CONCAT([1]!TableExerciseMetric[[#This Row],[relExerciseStandard]],"-",[1]!TableExerciseMetric[[#This Row],[emOrder]]))</f>
        <v>PRESET-EXERCISE-REVERSEDUMBBELLFLY-0</v>
      </c>
      <c r="I692" t="s">
        <v>36</v>
      </c>
      <c r="J692" t="s">
        <v>36</v>
      </c>
      <c r="K692" t="s">
        <v>36</v>
      </c>
      <c r="L692" t="s">
        <v>36</v>
      </c>
      <c r="M692" t="s">
        <v>177</v>
      </c>
    </row>
    <row r="693" spans="1:13">
      <c r="A693">
        <v>0</v>
      </c>
      <c r="B693">
        <v>0</v>
      </c>
      <c r="C693">
        <v>0</v>
      </c>
      <c r="D693" t="b">
        <v>0</v>
      </c>
      <c r="E693">
        <v>1</v>
      </c>
      <c r="F693">
        <v>8</v>
      </c>
      <c r="G693">
        <v>15</v>
      </c>
      <c r="H693" t="str">
        <f>IF([1]!TableExerciseMetric[[#This Row],[relExerciseGoal]]&lt;&gt;"NIL",_xlfn.CONCAT([1]!TableExerciseMetric[[#This Row],[relExerciseGoal]],"-",[1]!TableExerciseMetric[[#This Row],[emOrder]]),_xlfn.CONCAT([1]!TableExerciseMetric[[#This Row],[relExerciseStandard]],"-",[1]!TableExerciseMetric[[#This Row],[emOrder]]))</f>
        <v>PRESET-EXERCISE-REVERSEDUMBBELLFLY-1</v>
      </c>
      <c r="I693" t="s">
        <v>36</v>
      </c>
      <c r="J693" t="s">
        <v>36</v>
      </c>
      <c r="K693" t="s">
        <v>36</v>
      </c>
      <c r="L693" t="s">
        <v>36</v>
      </c>
      <c r="M693" t="s">
        <v>177</v>
      </c>
    </row>
    <row r="694" spans="1:13">
      <c r="A694">
        <v>0</v>
      </c>
      <c r="B694">
        <v>0</v>
      </c>
      <c r="C694">
        <v>0</v>
      </c>
      <c r="D694" t="b">
        <v>0</v>
      </c>
      <c r="E694">
        <v>2</v>
      </c>
      <c r="F694">
        <v>8</v>
      </c>
      <c r="G694">
        <v>15</v>
      </c>
      <c r="H694" t="str">
        <f>IF([1]!TableExerciseMetric[[#This Row],[relExerciseGoal]]&lt;&gt;"NIL",_xlfn.CONCAT([1]!TableExerciseMetric[[#This Row],[relExerciseGoal]],"-",[1]!TableExerciseMetric[[#This Row],[emOrder]]),_xlfn.CONCAT([1]!TableExerciseMetric[[#This Row],[relExerciseStandard]],"-",[1]!TableExerciseMetric[[#This Row],[emOrder]]))</f>
        <v>PRESET-EXERCISE-REVERSEDUMBBELLFLY-2</v>
      </c>
      <c r="I694" t="s">
        <v>36</v>
      </c>
      <c r="J694" t="s">
        <v>36</v>
      </c>
      <c r="K694" t="s">
        <v>36</v>
      </c>
      <c r="L694" t="s">
        <v>36</v>
      </c>
      <c r="M694" t="s">
        <v>177</v>
      </c>
    </row>
    <row r="695" spans="1:13">
      <c r="A695">
        <v>0</v>
      </c>
      <c r="B695">
        <v>0</v>
      </c>
      <c r="C695">
        <v>0</v>
      </c>
      <c r="D695" t="b">
        <v>0</v>
      </c>
      <c r="E695">
        <v>0</v>
      </c>
      <c r="F695">
        <v>0</v>
      </c>
      <c r="G695">
        <v>25</v>
      </c>
      <c r="H695" t="str">
        <f>IF([1]!TableExerciseMetric[[#This Row],[relExerciseGoal]]&lt;&gt;"NIL",_xlfn.CONCAT([1]!TableExerciseMetric[[#This Row],[relExerciseGoal]],"-",[1]!TableExerciseMetric[[#This Row],[emOrder]]),_xlfn.CONCAT([1]!TableExerciseMetric[[#This Row],[relExerciseStandard]],"-",[1]!TableExerciseMetric[[#This Row],[emOrder]]))</f>
        <v>PRESET-EXERCISE-CRUNCHES-0</v>
      </c>
      <c r="I695" t="s">
        <v>36</v>
      </c>
      <c r="J695" t="s">
        <v>36</v>
      </c>
      <c r="K695" t="s">
        <v>36</v>
      </c>
      <c r="L695" t="s">
        <v>36</v>
      </c>
      <c r="M695" t="s">
        <v>179</v>
      </c>
    </row>
    <row r="696" spans="1:13">
      <c r="A696">
        <v>0</v>
      </c>
      <c r="B696">
        <v>0</v>
      </c>
      <c r="C696">
        <v>0</v>
      </c>
      <c r="D696" t="b">
        <v>0</v>
      </c>
      <c r="E696">
        <v>1</v>
      </c>
      <c r="F696">
        <v>0</v>
      </c>
      <c r="G696">
        <v>25</v>
      </c>
      <c r="H696" t="str">
        <f>IF([1]!TableExerciseMetric[[#This Row],[relExerciseGoal]]&lt;&gt;"NIL",_xlfn.CONCAT([1]!TableExerciseMetric[[#This Row],[relExerciseGoal]],"-",[1]!TableExerciseMetric[[#This Row],[emOrder]]),_xlfn.CONCAT([1]!TableExerciseMetric[[#This Row],[relExerciseStandard]],"-",[1]!TableExerciseMetric[[#This Row],[emOrder]]))</f>
        <v>PRESET-EXERCISE-CRUNCHES-1</v>
      </c>
      <c r="I696" t="s">
        <v>36</v>
      </c>
      <c r="J696" t="s">
        <v>36</v>
      </c>
      <c r="K696" t="s">
        <v>36</v>
      </c>
      <c r="L696" t="s">
        <v>36</v>
      </c>
      <c r="M696" t="s">
        <v>179</v>
      </c>
    </row>
    <row r="697" spans="1:13">
      <c r="A697">
        <v>0</v>
      </c>
      <c r="B697">
        <v>0</v>
      </c>
      <c r="C697">
        <v>0</v>
      </c>
      <c r="D697" t="b">
        <v>0</v>
      </c>
      <c r="E697">
        <v>2</v>
      </c>
      <c r="F697">
        <v>0</v>
      </c>
      <c r="G697">
        <v>25</v>
      </c>
      <c r="H697" t="str">
        <f>IF([1]!TableExerciseMetric[[#This Row],[relExerciseGoal]]&lt;&gt;"NIL",_xlfn.CONCAT([1]!TableExerciseMetric[[#This Row],[relExerciseGoal]],"-",[1]!TableExerciseMetric[[#This Row],[emOrder]]),_xlfn.CONCAT([1]!TableExerciseMetric[[#This Row],[relExerciseStandard]],"-",[1]!TableExerciseMetric[[#This Row],[emOrder]]))</f>
        <v>PRESET-EXERCISE-CRUNCHES-2</v>
      </c>
      <c r="I697" t="s">
        <v>36</v>
      </c>
      <c r="J697" t="s">
        <v>36</v>
      </c>
      <c r="K697" t="s">
        <v>36</v>
      </c>
      <c r="L697" t="s">
        <v>36</v>
      </c>
      <c r="M697" t="s">
        <v>179</v>
      </c>
    </row>
    <row r="698" spans="1:13">
      <c r="A698">
        <v>0</v>
      </c>
      <c r="B698">
        <v>0</v>
      </c>
      <c r="C698">
        <v>0</v>
      </c>
      <c r="D698" t="b">
        <v>0</v>
      </c>
      <c r="E698">
        <v>0</v>
      </c>
      <c r="F698">
        <v>6</v>
      </c>
      <c r="G698">
        <v>1</v>
      </c>
      <c r="H698" t="str">
        <f>IF([1]!TableExerciseMetric[[#This Row],[relExerciseGoal]]&lt;&gt;"NIL",_xlfn.CONCAT([1]!TableExerciseMetric[[#This Row],[relExerciseGoal]],"-",[1]!TableExerciseMetric[[#This Row],[emOrder]]),_xlfn.CONCAT([1]!TableExerciseMetric[[#This Row],[relExerciseStandard]],"-",[1]!TableExerciseMetric[[#This Row],[emOrder]]))</f>
        <v>PRESET-EXERCISE-ELLIPTICALWARM-UP-0</v>
      </c>
      <c r="I698" t="s">
        <v>36</v>
      </c>
      <c r="J698" t="s">
        <v>36</v>
      </c>
      <c r="K698" t="s">
        <v>36</v>
      </c>
      <c r="L698" t="s">
        <v>36</v>
      </c>
      <c r="M698" t="s">
        <v>181</v>
      </c>
    </row>
    <row r="699" spans="1:13">
      <c r="A699">
        <v>0</v>
      </c>
      <c r="B699">
        <v>0</v>
      </c>
      <c r="C699">
        <v>0</v>
      </c>
      <c r="D699" t="b">
        <v>0</v>
      </c>
      <c r="E699">
        <v>1</v>
      </c>
      <c r="F699">
        <v>7</v>
      </c>
      <c r="G699">
        <v>1</v>
      </c>
      <c r="H699" t="str">
        <f>IF([1]!TableExerciseMetric[[#This Row],[relExerciseGoal]]&lt;&gt;"NIL",_xlfn.CONCAT([1]!TableExerciseMetric[[#This Row],[relExerciseGoal]],"-",[1]!TableExerciseMetric[[#This Row],[emOrder]]),_xlfn.CONCAT([1]!TableExerciseMetric[[#This Row],[relExerciseStandard]],"-",[1]!TableExerciseMetric[[#This Row],[emOrder]]))</f>
        <v>PRESET-EXERCISE-ELLIPTICALWARM-UP-1</v>
      </c>
      <c r="I699" t="s">
        <v>36</v>
      </c>
      <c r="J699" t="s">
        <v>36</v>
      </c>
      <c r="K699" t="s">
        <v>36</v>
      </c>
      <c r="L699" t="s">
        <v>36</v>
      </c>
      <c r="M699" t="s">
        <v>181</v>
      </c>
    </row>
    <row r="700" spans="1:13">
      <c r="A700">
        <v>0</v>
      </c>
      <c r="B700">
        <v>0</v>
      </c>
      <c r="C700">
        <v>0</v>
      </c>
      <c r="D700" t="b">
        <v>0</v>
      </c>
      <c r="E700">
        <v>2</v>
      </c>
      <c r="F700">
        <v>8</v>
      </c>
      <c r="G700">
        <v>1</v>
      </c>
      <c r="H700" t="str">
        <f>IF([1]!TableExerciseMetric[[#This Row],[relExerciseGoal]]&lt;&gt;"NIL",_xlfn.CONCAT([1]!TableExerciseMetric[[#This Row],[relExerciseGoal]],"-",[1]!TableExerciseMetric[[#This Row],[emOrder]]),_xlfn.CONCAT([1]!TableExerciseMetric[[#This Row],[relExerciseStandard]],"-",[1]!TableExerciseMetric[[#This Row],[emOrder]]))</f>
        <v>PRESET-EXERCISE-ELLIPTICALWARM-UP-2</v>
      </c>
      <c r="I700" t="s">
        <v>36</v>
      </c>
      <c r="J700" t="s">
        <v>36</v>
      </c>
      <c r="K700" t="s">
        <v>36</v>
      </c>
      <c r="L700" t="s">
        <v>36</v>
      </c>
      <c r="M700" t="s">
        <v>181</v>
      </c>
    </row>
    <row r="701" spans="1:13">
      <c r="A701">
        <v>0</v>
      </c>
      <c r="B701">
        <v>0</v>
      </c>
      <c r="C701">
        <v>0</v>
      </c>
      <c r="D701" t="b">
        <v>0</v>
      </c>
      <c r="E701">
        <v>3</v>
      </c>
      <c r="F701">
        <v>9</v>
      </c>
      <c r="G701">
        <v>1</v>
      </c>
      <c r="H701" t="str">
        <f>IF([1]!TableExerciseMetric[[#This Row],[relExerciseGoal]]&lt;&gt;"NIL",_xlfn.CONCAT([1]!TableExerciseMetric[[#This Row],[relExerciseGoal]],"-",[1]!TableExerciseMetric[[#This Row],[emOrder]]),_xlfn.CONCAT([1]!TableExerciseMetric[[#This Row],[relExerciseStandard]],"-",[1]!TableExerciseMetric[[#This Row],[emOrder]]))</f>
        <v>PRESET-EXERCISE-ELLIPTICALWARM-UP-3</v>
      </c>
      <c r="I701" t="s">
        <v>36</v>
      </c>
      <c r="J701" t="s">
        <v>36</v>
      </c>
      <c r="K701" t="s">
        <v>36</v>
      </c>
      <c r="L701" t="s">
        <v>36</v>
      </c>
      <c r="M701" t="s">
        <v>181</v>
      </c>
    </row>
    <row r="702" spans="1:13">
      <c r="A702">
        <v>0</v>
      </c>
      <c r="B702">
        <v>0</v>
      </c>
      <c r="C702">
        <v>0</v>
      </c>
      <c r="D702" t="b">
        <v>0</v>
      </c>
      <c r="E702">
        <v>4</v>
      </c>
      <c r="F702">
        <v>10</v>
      </c>
      <c r="G702">
        <v>1</v>
      </c>
      <c r="H702" t="str">
        <f>IF([1]!TableExerciseMetric[[#This Row],[relExerciseGoal]]&lt;&gt;"NIL",_xlfn.CONCAT([1]!TableExerciseMetric[[#This Row],[relExerciseGoal]],"-",[1]!TableExerciseMetric[[#This Row],[emOrder]]),_xlfn.CONCAT([1]!TableExerciseMetric[[#This Row],[relExerciseStandard]],"-",[1]!TableExerciseMetric[[#This Row],[emOrder]]))</f>
        <v>PRESET-EXERCISE-ELLIPTICALWARM-UP-4</v>
      </c>
      <c r="I702" t="s">
        <v>36</v>
      </c>
      <c r="J702" t="s">
        <v>36</v>
      </c>
      <c r="K702" t="s">
        <v>36</v>
      </c>
      <c r="L702" t="s">
        <v>36</v>
      </c>
      <c r="M702" t="s">
        <v>181</v>
      </c>
    </row>
    <row r="703" spans="1:13">
      <c r="A703">
        <v>0</v>
      </c>
      <c r="B703">
        <v>0</v>
      </c>
      <c r="C703">
        <v>0</v>
      </c>
      <c r="D703" t="b">
        <v>0</v>
      </c>
      <c r="E703">
        <v>0</v>
      </c>
      <c r="F703">
        <v>160</v>
      </c>
      <c r="G703">
        <v>12</v>
      </c>
      <c r="H703" t="str">
        <f>IF([1]!TableExerciseMetric[[#This Row],[relExerciseGoal]]&lt;&gt;"NIL",_xlfn.CONCAT([1]!TableExerciseMetric[[#This Row],[relExerciseGoal]],"-",[1]!TableExerciseMetric[[#This Row],[emOrder]]),_xlfn.CONCAT([1]!TableExerciseMetric[[#This Row],[relExerciseStandard]],"-",[1]!TableExerciseMetric[[#This Row],[emOrder]]))</f>
        <v>PRESET-EXERCISE-LEGPRESS-0</v>
      </c>
      <c r="I703" t="s">
        <v>36</v>
      </c>
      <c r="J703" t="s">
        <v>36</v>
      </c>
      <c r="K703" t="s">
        <v>36</v>
      </c>
      <c r="L703" t="s">
        <v>36</v>
      </c>
      <c r="M703" t="s">
        <v>183</v>
      </c>
    </row>
    <row r="704" spans="1:13">
      <c r="A704">
        <v>0</v>
      </c>
      <c r="B704">
        <v>0</v>
      </c>
      <c r="C704">
        <v>0</v>
      </c>
      <c r="D704" t="b">
        <v>0</v>
      </c>
      <c r="E704">
        <v>1</v>
      </c>
      <c r="F704">
        <v>160</v>
      </c>
      <c r="G704">
        <v>12</v>
      </c>
      <c r="H704" t="str">
        <f>IF([1]!TableExerciseMetric[[#This Row],[relExerciseGoal]]&lt;&gt;"NIL",_xlfn.CONCAT([1]!TableExerciseMetric[[#This Row],[relExerciseGoal]],"-",[1]!TableExerciseMetric[[#This Row],[emOrder]]),_xlfn.CONCAT([1]!TableExerciseMetric[[#This Row],[relExerciseStandard]],"-",[1]!TableExerciseMetric[[#This Row],[emOrder]]))</f>
        <v>PRESET-EXERCISE-LEGPRESS-1</v>
      </c>
      <c r="I704" t="s">
        <v>36</v>
      </c>
      <c r="J704" t="s">
        <v>36</v>
      </c>
      <c r="K704" t="s">
        <v>36</v>
      </c>
      <c r="L704" t="s">
        <v>36</v>
      </c>
      <c r="M704" t="s">
        <v>183</v>
      </c>
    </row>
    <row r="705" spans="1:13">
      <c r="A705">
        <v>0</v>
      </c>
      <c r="B705">
        <v>0</v>
      </c>
      <c r="C705">
        <v>0</v>
      </c>
      <c r="D705" t="b">
        <v>0</v>
      </c>
      <c r="E705">
        <v>2</v>
      </c>
      <c r="F705">
        <v>160</v>
      </c>
      <c r="G705">
        <v>12</v>
      </c>
      <c r="H705" t="str">
        <f>IF([1]!TableExerciseMetric[[#This Row],[relExerciseGoal]]&lt;&gt;"NIL",_xlfn.CONCAT([1]!TableExerciseMetric[[#This Row],[relExerciseGoal]],"-",[1]!TableExerciseMetric[[#This Row],[emOrder]]),_xlfn.CONCAT([1]!TableExerciseMetric[[#This Row],[relExerciseStandard]],"-",[1]!TableExerciseMetric[[#This Row],[emOrder]]))</f>
        <v>PRESET-EXERCISE-LEGPRESS-2</v>
      </c>
      <c r="I705" t="s">
        <v>36</v>
      </c>
      <c r="J705" t="s">
        <v>36</v>
      </c>
      <c r="K705" t="s">
        <v>36</v>
      </c>
      <c r="L705" t="s">
        <v>36</v>
      </c>
      <c r="M705" t="s">
        <v>183</v>
      </c>
    </row>
    <row r="706" spans="1:13">
      <c r="A706">
        <v>0</v>
      </c>
      <c r="B706">
        <v>0</v>
      </c>
      <c r="C706">
        <v>0</v>
      </c>
      <c r="D706" t="b">
        <v>0</v>
      </c>
      <c r="E706">
        <v>0</v>
      </c>
      <c r="F706">
        <v>80</v>
      </c>
      <c r="G706">
        <v>10</v>
      </c>
      <c r="H706" t="str">
        <f>IF([1]!TableExerciseMetric[[#This Row],[relExerciseGoal]]&lt;&gt;"NIL",_xlfn.CONCAT([1]!TableExerciseMetric[[#This Row],[relExerciseGoal]],"-",[1]!TableExerciseMetric[[#This Row],[emOrder]]),_xlfn.CONCAT([1]!TableExerciseMetric[[#This Row],[relExerciseStandard]],"-",[1]!TableExerciseMetric[[#This Row],[emOrder]]))</f>
        <v>PRESET-EXERCISE-BARBELLBENCHPRESS-0</v>
      </c>
      <c r="I706" t="s">
        <v>36</v>
      </c>
      <c r="J706" t="s">
        <v>36</v>
      </c>
      <c r="K706" t="s">
        <v>36</v>
      </c>
      <c r="L706" t="s">
        <v>36</v>
      </c>
      <c r="M706" t="s">
        <v>185</v>
      </c>
    </row>
    <row r="707" spans="1:13">
      <c r="A707">
        <v>0</v>
      </c>
      <c r="B707">
        <v>0</v>
      </c>
      <c r="C707">
        <v>0</v>
      </c>
      <c r="D707" t="b">
        <v>0</v>
      </c>
      <c r="E707">
        <v>1</v>
      </c>
      <c r="F707">
        <v>80</v>
      </c>
      <c r="G707">
        <v>10</v>
      </c>
      <c r="H707" t="str">
        <f>IF([1]!TableExerciseMetric[[#This Row],[relExerciseGoal]]&lt;&gt;"NIL",_xlfn.CONCAT([1]!TableExerciseMetric[[#This Row],[relExerciseGoal]],"-",[1]!TableExerciseMetric[[#This Row],[emOrder]]),_xlfn.CONCAT([1]!TableExerciseMetric[[#This Row],[relExerciseStandard]],"-",[1]!TableExerciseMetric[[#This Row],[emOrder]]))</f>
        <v>PRESET-EXERCISE-BARBELLBENCHPRESS-1</v>
      </c>
      <c r="I707" t="s">
        <v>36</v>
      </c>
      <c r="J707" t="s">
        <v>36</v>
      </c>
      <c r="K707" t="s">
        <v>36</v>
      </c>
      <c r="L707" t="s">
        <v>36</v>
      </c>
      <c r="M707" t="s">
        <v>185</v>
      </c>
    </row>
    <row r="708" spans="1:13">
      <c r="A708">
        <v>0</v>
      </c>
      <c r="B708">
        <v>0</v>
      </c>
      <c r="C708">
        <v>0</v>
      </c>
      <c r="D708" t="b">
        <v>0</v>
      </c>
      <c r="E708">
        <v>2</v>
      </c>
      <c r="F708">
        <v>80</v>
      </c>
      <c r="G708">
        <v>10</v>
      </c>
      <c r="H708" t="str">
        <f>IF([1]!TableExerciseMetric[[#This Row],[relExerciseGoal]]&lt;&gt;"NIL",_xlfn.CONCAT([1]!TableExerciseMetric[[#This Row],[relExerciseGoal]],"-",[1]!TableExerciseMetric[[#This Row],[emOrder]]),_xlfn.CONCAT([1]!TableExerciseMetric[[#This Row],[relExerciseStandard]],"-",[1]!TableExerciseMetric[[#This Row],[emOrder]]))</f>
        <v>PRESET-EXERCISE-BARBELLBENCHPRESS-2</v>
      </c>
      <c r="I708" t="s">
        <v>36</v>
      </c>
      <c r="J708" t="s">
        <v>36</v>
      </c>
      <c r="K708" t="s">
        <v>36</v>
      </c>
      <c r="L708" t="s">
        <v>36</v>
      </c>
      <c r="M708" t="s">
        <v>185</v>
      </c>
    </row>
    <row r="709" spans="1:13">
      <c r="A709">
        <v>0</v>
      </c>
      <c r="B709">
        <v>0</v>
      </c>
      <c r="C709">
        <v>0</v>
      </c>
      <c r="D709" t="b">
        <v>0</v>
      </c>
      <c r="E709">
        <v>3</v>
      </c>
      <c r="F709">
        <v>80</v>
      </c>
      <c r="G709">
        <v>10</v>
      </c>
      <c r="H709" t="str">
        <f>IF([1]!TableExerciseMetric[[#This Row],[relExerciseGoal]]&lt;&gt;"NIL",_xlfn.CONCAT([1]!TableExerciseMetric[[#This Row],[relExerciseGoal]],"-",[1]!TableExerciseMetric[[#This Row],[emOrder]]),_xlfn.CONCAT([1]!TableExerciseMetric[[#This Row],[relExerciseStandard]],"-",[1]!TableExerciseMetric[[#This Row],[emOrder]]))</f>
        <v>PRESET-EXERCISE-BARBELLBENCHPRESS-3</v>
      </c>
      <c r="I709" t="s">
        <v>36</v>
      </c>
      <c r="J709" t="s">
        <v>36</v>
      </c>
      <c r="K709" t="s">
        <v>36</v>
      </c>
      <c r="L709" t="s">
        <v>36</v>
      </c>
      <c r="M709" t="s">
        <v>185</v>
      </c>
    </row>
    <row r="710" spans="1:13">
      <c r="A710">
        <v>0</v>
      </c>
      <c r="B710">
        <v>0</v>
      </c>
      <c r="C710">
        <v>0</v>
      </c>
      <c r="D710" t="b">
        <v>0</v>
      </c>
      <c r="E710">
        <v>0</v>
      </c>
      <c r="F710">
        <v>22</v>
      </c>
      <c r="G710">
        <v>10</v>
      </c>
      <c r="H710"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PRESET-EXERCISE-SEATEDDUMBBELLSHOULDERPRESS-0</v>
      </c>
      <c r="I710" t="s">
        <v>36</v>
      </c>
      <c r="J710" t="s">
        <v>36</v>
      </c>
      <c r="K710" t="s">
        <v>36</v>
      </c>
      <c r="L710" t="s">
        <v>36</v>
      </c>
      <c r="M710" t="s">
        <v>187</v>
      </c>
    </row>
    <row r="711" spans="1:13">
      <c r="A711">
        <v>0</v>
      </c>
      <c r="B711">
        <v>0</v>
      </c>
      <c r="C711">
        <v>0</v>
      </c>
      <c r="D711" t="b">
        <v>0</v>
      </c>
      <c r="E711">
        <v>1</v>
      </c>
      <c r="F711">
        <v>22</v>
      </c>
      <c r="G711">
        <v>10</v>
      </c>
      <c r="H711"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PRESET-EXERCISE-SEATEDDUMBBELLSHOULDERPRESS-1</v>
      </c>
      <c r="I711" t="s">
        <v>36</v>
      </c>
      <c r="J711" t="s">
        <v>36</v>
      </c>
      <c r="K711" t="s">
        <v>36</v>
      </c>
      <c r="L711" t="s">
        <v>36</v>
      </c>
      <c r="M711" t="s">
        <v>187</v>
      </c>
    </row>
    <row r="712" spans="1:13">
      <c r="A712">
        <v>0</v>
      </c>
      <c r="B712">
        <v>0</v>
      </c>
      <c r="C712">
        <v>0</v>
      </c>
      <c r="D712" t="b">
        <v>0</v>
      </c>
      <c r="E712">
        <v>2</v>
      </c>
      <c r="F712">
        <v>22</v>
      </c>
      <c r="G712">
        <v>10</v>
      </c>
      <c r="H712"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PRESET-EXERCISE-SEATEDDUMBBELLSHOULDERPRESS-2</v>
      </c>
      <c r="I712" t="s">
        <v>36</v>
      </c>
      <c r="J712" t="s">
        <v>36</v>
      </c>
      <c r="K712" t="s">
        <v>36</v>
      </c>
      <c r="L712" t="s">
        <v>36</v>
      </c>
      <c r="M712" t="s">
        <v>187</v>
      </c>
    </row>
    <row r="713" spans="1:13">
      <c r="A713">
        <v>0</v>
      </c>
      <c r="B713">
        <v>0</v>
      </c>
      <c r="C713">
        <v>0</v>
      </c>
      <c r="D713" t="b">
        <v>0</v>
      </c>
      <c r="E713">
        <v>0</v>
      </c>
      <c r="F713">
        <v>35</v>
      </c>
      <c r="G713">
        <v>12</v>
      </c>
      <c r="H713" t="str">
        <f>IF([1]!TableExerciseMetric[[#This Row],[relExerciseGoal]]&lt;&gt;"NIL",_xlfn.CONCAT([1]!TableExerciseMetric[[#This Row],[relExerciseGoal]],"-",[1]!TableExerciseMetric[[#This Row],[emOrder]]),_xlfn.CONCAT([1]!TableExerciseMetric[[#This Row],[relExerciseStandard]],"-",[1]!TableExerciseMetric[[#This Row],[emOrder]]))</f>
        <v>PRESET-EXERCISE-BARBELLBICEPCURLS-0</v>
      </c>
      <c r="I713" t="s">
        <v>36</v>
      </c>
      <c r="J713" t="s">
        <v>36</v>
      </c>
      <c r="K713" t="s">
        <v>36</v>
      </c>
      <c r="L713" t="s">
        <v>36</v>
      </c>
      <c r="M713" t="s">
        <v>189</v>
      </c>
    </row>
    <row r="714" spans="1:13">
      <c r="A714">
        <v>0</v>
      </c>
      <c r="B714">
        <v>0</v>
      </c>
      <c r="C714">
        <v>0</v>
      </c>
      <c r="D714" t="b">
        <v>0</v>
      </c>
      <c r="E714">
        <v>1</v>
      </c>
      <c r="F714">
        <v>35</v>
      </c>
      <c r="G714">
        <v>12</v>
      </c>
      <c r="H714" t="str">
        <f>IF([1]!TableExerciseMetric[[#This Row],[relExerciseGoal]]&lt;&gt;"NIL",_xlfn.CONCAT([1]!TableExerciseMetric[[#This Row],[relExerciseGoal]],"-",[1]!TableExerciseMetric[[#This Row],[emOrder]]),_xlfn.CONCAT([1]!TableExerciseMetric[[#This Row],[relExerciseStandard]],"-",[1]!TableExerciseMetric[[#This Row],[emOrder]]))</f>
        <v>PRESET-EXERCISE-BARBELLBICEPCURLS-1</v>
      </c>
      <c r="I714" t="s">
        <v>36</v>
      </c>
      <c r="J714" t="s">
        <v>36</v>
      </c>
      <c r="K714" t="s">
        <v>36</v>
      </c>
      <c r="L714" t="s">
        <v>36</v>
      </c>
      <c r="M714" t="s">
        <v>189</v>
      </c>
    </row>
    <row r="715" spans="1:13">
      <c r="A715">
        <v>0</v>
      </c>
      <c r="B715">
        <v>0</v>
      </c>
      <c r="C715">
        <v>0</v>
      </c>
      <c r="D715" t="b">
        <v>0</v>
      </c>
      <c r="E715">
        <v>2</v>
      </c>
      <c r="F715">
        <v>35</v>
      </c>
      <c r="G715">
        <v>12</v>
      </c>
      <c r="H715" t="str">
        <f>IF([1]!TableExerciseMetric[[#This Row],[relExerciseGoal]]&lt;&gt;"NIL",_xlfn.CONCAT([1]!TableExerciseMetric[[#This Row],[relExerciseGoal]],"-",[1]!TableExerciseMetric[[#This Row],[emOrder]]),_xlfn.CONCAT([1]!TableExerciseMetric[[#This Row],[relExerciseStandard]],"-",[1]!TableExerciseMetric[[#This Row],[emOrder]]))</f>
        <v>PRESET-EXERCISE-BARBELLBICEPCURLS-2</v>
      </c>
      <c r="I715" t="s">
        <v>36</v>
      </c>
      <c r="J715" t="s">
        <v>36</v>
      </c>
      <c r="K715" t="s">
        <v>36</v>
      </c>
      <c r="L715" t="s">
        <v>36</v>
      </c>
      <c r="M715" t="s">
        <v>189</v>
      </c>
    </row>
    <row r="716" spans="1:13">
      <c r="A716">
        <v>0</v>
      </c>
      <c r="B716">
        <v>0</v>
      </c>
      <c r="C716">
        <v>0</v>
      </c>
      <c r="D716" t="b">
        <v>0</v>
      </c>
      <c r="E716">
        <v>0</v>
      </c>
      <c r="F716">
        <v>22</v>
      </c>
      <c r="G716">
        <v>12</v>
      </c>
      <c r="H716" t="str">
        <f>IF([1]!TableExerciseMetric[[#This Row],[relExerciseGoal]]&lt;&gt;"NIL",_xlfn.CONCAT([1]!TableExerciseMetric[[#This Row],[relExerciseGoal]],"-",[1]!TableExerciseMetric[[#This Row],[emOrder]]),_xlfn.CONCAT([1]!TableExerciseMetric[[#This Row],[relExerciseStandard]],"-",[1]!TableExerciseMetric[[#This Row],[emOrder]]))</f>
        <v>PRESET-EXERCISE-DUMBBELLPULLOVERS-0</v>
      </c>
      <c r="I716" t="s">
        <v>36</v>
      </c>
      <c r="J716" t="s">
        <v>36</v>
      </c>
      <c r="K716" t="s">
        <v>36</v>
      </c>
      <c r="L716" t="s">
        <v>36</v>
      </c>
      <c r="M716" t="s">
        <v>191</v>
      </c>
    </row>
    <row r="717" spans="1:13">
      <c r="A717">
        <v>0</v>
      </c>
      <c r="B717">
        <v>0</v>
      </c>
      <c r="C717">
        <v>0</v>
      </c>
      <c r="D717" t="b">
        <v>0</v>
      </c>
      <c r="E717">
        <v>1</v>
      </c>
      <c r="F717">
        <v>22</v>
      </c>
      <c r="G717">
        <v>12</v>
      </c>
      <c r="H717" t="str">
        <f>IF([1]!TableExerciseMetric[[#This Row],[relExerciseGoal]]&lt;&gt;"NIL",_xlfn.CONCAT([1]!TableExerciseMetric[[#This Row],[relExerciseGoal]],"-",[1]!TableExerciseMetric[[#This Row],[emOrder]]),_xlfn.CONCAT([1]!TableExerciseMetric[[#This Row],[relExerciseStandard]],"-",[1]!TableExerciseMetric[[#This Row],[emOrder]]))</f>
        <v>PRESET-EXERCISE-DUMBBELLPULLOVERS-1</v>
      </c>
      <c r="I717" t="s">
        <v>36</v>
      </c>
      <c r="J717" t="s">
        <v>36</v>
      </c>
      <c r="K717" t="s">
        <v>36</v>
      </c>
      <c r="L717" t="s">
        <v>36</v>
      </c>
      <c r="M717" t="s">
        <v>191</v>
      </c>
    </row>
    <row r="718" spans="1:13">
      <c r="A718">
        <v>0</v>
      </c>
      <c r="B718">
        <v>0</v>
      </c>
      <c r="C718">
        <v>0</v>
      </c>
      <c r="D718" t="b">
        <v>0</v>
      </c>
      <c r="E718">
        <v>2</v>
      </c>
      <c r="F718">
        <v>22</v>
      </c>
      <c r="G718">
        <v>12</v>
      </c>
      <c r="H718" t="str">
        <f>IF([1]!TableExerciseMetric[[#This Row],[relExerciseGoal]]&lt;&gt;"NIL",_xlfn.CONCAT([1]!TableExerciseMetric[[#This Row],[relExerciseGoal]],"-",[1]!TableExerciseMetric[[#This Row],[emOrder]]),_xlfn.CONCAT([1]!TableExerciseMetric[[#This Row],[relExerciseStandard]],"-",[1]!TableExerciseMetric[[#This Row],[emOrder]]))</f>
        <v>PRESET-EXERCISE-DUMBBELLPULLOVERS-2</v>
      </c>
      <c r="I718" t="s">
        <v>36</v>
      </c>
      <c r="J718" t="s">
        <v>36</v>
      </c>
      <c r="K718" t="s">
        <v>36</v>
      </c>
      <c r="L718" t="s">
        <v>36</v>
      </c>
      <c r="M718" t="s">
        <v>191</v>
      </c>
    </row>
    <row r="719" spans="1:13">
      <c r="A719">
        <v>0</v>
      </c>
      <c r="B719">
        <v>0</v>
      </c>
      <c r="C719">
        <v>0</v>
      </c>
      <c r="D719" t="b">
        <v>0</v>
      </c>
      <c r="E719">
        <v>0</v>
      </c>
      <c r="F719">
        <v>90</v>
      </c>
      <c r="G719">
        <v>10</v>
      </c>
      <c r="H719" t="str">
        <f>IF([1]!TableExerciseMetric[[#This Row],[relExerciseGoal]]&lt;&gt;"NIL",_xlfn.CONCAT([1]!TableExerciseMetric[[#This Row],[relExerciseGoal]],"-",[1]!TableExerciseMetric[[#This Row],[emOrder]]),_xlfn.CONCAT([1]!TableExerciseMetric[[#This Row],[relExerciseStandard]],"-",[1]!TableExerciseMetric[[#This Row],[emOrder]]))</f>
        <v>PRESET-EXERCISE-DECLINEBARBELLPRESS-0</v>
      </c>
      <c r="I719" t="s">
        <v>36</v>
      </c>
      <c r="J719" t="s">
        <v>36</v>
      </c>
      <c r="K719" t="s">
        <v>36</v>
      </c>
      <c r="L719" t="s">
        <v>36</v>
      </c>
      <c r="M719" t="s">
        <v>193</v>
      </c>
    </row>
    <row r="720" spans="1:13">
      <c r="A720">
        <v>0</v>
      </c>
      <c r="B720">
        <v>0</v>
      </c>
      <c r="C720">
        <v>0</v>
      </c>
      <c r="D720" t="b">
        <v>0</v>
      </c>
      <c r="E720">
        <v>1</v>
      </c>
      <c r="F720">
        <v>90</v>
      </c>
      <c r="G720">
        <v>10</v>
      </c>
      <c r="H720" t="str">
        <f>IF([1]!TableExerciseMetric[[#This Row],[relExerciseGoal]]&lt;&gt;"NIL",_xlfn.CONCAT([1]!TableExerciseMetric[[#This Row],[relExerciseGoal]],"-",[1]!TableExerciseMetric[[#This Row],[emOrder]]),_xlfn.CONCAT([1]!TableExerciseMetric[[#This Row],[relExerciseStandard]],"-",[1]!TableExerciseMetric[[#This Row],[emOrder]]))</f>
        <v>PRESET-EXERCISE-DECLINEBARBELLPRESS-1</v>
      </c>
      <c r="I720" t="s">
        <v>36</v>
      </c>
      <c r="J720" t="s">
        <v>36</v>
      </c>
      <c r="K720" t="s">
        <v>36</v>
      </c>
      <c r="L720" t="s">
        <v>36</v>
      </c>
      <c r="M720" t="s">
        <v>193</v>
      </c>
    </row>
    <row r="721" spans="1:13">
      <c r="A721">
        <v>0</v>
      </c>
      <c r="B721">
        <v>0</v>
      </c>
      <c r="C721">
        <v>0</v>
      </c>
      <c r="D721" t="b">
        <v>0</v>
      </c>
      <c r="E721">
        <v>2</v>
      </c>
      <c r="F721">
        <v>90</v>
      </c>
      <c r="G721">
        <v>10</v>
      </c>
      <c r="H721" t="str">
        <f>IF([1]!TableExerciseMetric[[#This Row],[relExerciseGoal]]&lt;&gt;"NIL",_xlfn.CONCAT([1]!TableExerciseMetric[[#This Row],[relExerciseGoal]],"-",[1]!TableExerciseMetric[[#This Row],[emOrder]]),_xlfn.CONCAT([1]!TableExerciseMetric[[#This Row],[relExerciseStandard]],"-",[1]!TableExerciseMetric[[#This Row],[emOrder]]))</f>
        <v>PRESET-EXERCISE-DECLINEBARBELLPRESS-2</v>
      </c>
      <c r="I721" t="s">
        <v>36</v>
      </c>
      <c r="J721" t="s">
        <v>36</v>
      </c>
      <c r="K721" t="s">
        <v>36</v>
      </c>
      <c r="L721" t="s">
        <v>36</v>
      </c>
      <c r="M721" t="s">
        <v>193</v>
      </c>
    </row>
    <row r="722" spans="1:13">
      <c r="A722">
        <v>0</v>
      </c>
      <c r="B722">
        <v>0</v>
      </c>
      <c r="C722">
        <v>0</v>
      </c>
      <c r="D722" t="b">
        <v>0</v>
      </c>
      <c r="E722">
        <v>0</v>
      </c>
      <c r="F722">
        <v>60</v>
      </c>
      <c r="G722">
        <v>12</v>
      </c>
      <c r="H722" t="str">
        <f>IF([1]!TableExerciseMetric[[#This Row],[relExerciseGoal]]&lt;&gt;"NIL",_xlfn.CONCAT([1]!TableExerciseMetric[[#This Row],[relExerciseGoal]],"-",[1]!TableExerciseMetric[[#This Row],[emOrder]]),_xlfn.CONCAT([1]!TableExerciseMetric[[#This Row],[relExerciseStandard]],"-",[1]!TableExerciseMetric[[#This Row],[emOrder]]))</f>
        <v>PRESET-EXERCISE-SEATEDCABLEROW-0</v>
      </c>
      <c r="I722" t="s">
        <v>36</v>
      </c>
      <c r="J722" t="s">
        <v>36</v>
      </c>
      <c r="K722" t="s">
        <v>36</v>
      </c>
      <c r="L722" t="s">
        <v>36</v>
      </c>
      <c r="M722" t="s">
        <v>195</v>
      </c>
    </row>
    <row r="723" spans="1:13">
      <c r="A723">
        <v>0</v>
      </c>
      <c r="B723">
        <v>0</v>
      </c>
      <c r="C723">
        <v>0</v>
      </c>
      <c r="D723" t="b">
        <v>0</v>
      </c>
      <c r="E723">
        <v>1</v>
      </c>
      <c r="F723">
        <v>60</v>
      </c>
      <c r="G723">
        <v>12</v>
      </c>
      <c r="H723" t="str">
        <f>IF([1]!TableExerciseMetric[[#This Row],[relExerciseGoal]]&lt;&gt;"NIL",_xlfn.CONCAT([1]!TableExerciseMetric[[#This Row],[relExerciseGoal]],"-",[1]!TableExerciseMetric[[#This Row],[emOrder]]),_xlfn.CONCAT([1]!TableExerciseMetric[[#This Row],[relExerciseStandard]],"-",[1]!TableExerciseMetric[[#This Row],[emOrder]]))</f>
        <v>PRESET-EXERCISE-SEATEDCABLEROW-1</v>
      </c>
      <c r="I723" t="s">
        <v>36</v>
      </c>
      <c r="J723" t="s">
        <v>36</v>
      </c>
      <c r="K723" t="s">
        <v>36</v>
      </c>
      <c r="L723" t="s">
        <v>36</v>
      </c>
      <c r="M723" t="s">
        <v>195</v>
      </c>
    </row>
    <row r="724" spans="1:13">
      <c r="A724">
        <v>0</v>
      </c>
      <c r="B724">
        <v>0</v>
      </c>
      <c r="C724">
        <v>0</v>
      </c>
      <c r="D724" t="b">
        <v>0</v>
      </c>
      <c r="E724">
        <v>2</v>
      </c>
      <c r="F724">
        <v>60</v>
      </c>
      <c r="G724">
        <v>12</v>
      </c>
      <c r="H724" t="str">
        <f>IF([1]!TableExerciseMetric[[#This Row],[relExerciseGoal]]&lt;&gt;"NIL",_xlfn.CONCAT([1]!TableExerciseMetric[[#This Row],[relExerciseGoal]],"-",[1]!TableExerciseMetric[[#This Row],[emOrder]]),_xlfn.CONCAT([1]!TableExerciseMetric[[#This Row],[relExerciseStandard]],"-",[1]!TableExerciseMetric[[#This Row],[emOrder]]))</f>
        <v>PRESET-EXERCISE-SEATEDCABLEROW-2</v>
      </c>
      <c r="I724" t="s">
        <v>36</v>
      </c>
      <c r="J724" t="s">
        <v>36</v>
      </c>
      <c r="K724" t="s">
        <v>36</v>
      </c>
      <c r="L724" t="s">
        <v>36</v>
      </c>
      <c r="M724" t="s">
        <v>195</v>
      </c>
    </row>
    <row r="725" spans="1:13">
      <c r="A725">
        <v>0</v>
      </c>
      <c r="B725">
        <v>0</v>
      </c>
      <c r="C725">
        <v>0</v>
      </c>
      <c r="D725" t="b">
        <v>0</v>
      </c>
      <c r="E725">
        <v>0</v>
      </c>
      <c r="F725">
        <v>20</v>
      </c>
      <c r="G725">
        <v>15</v>
      </c>
      <c r="H725" t="str">
        <f>IF([1]!TableExerciseMetric[[#This Row],[relExerciseGoal]]&lt;&gt;"NIL",_xlfn.CONCAT([1]!TableExerciseMetric[[#This Row],[relExerciseGoal]],"-",[1]!TableExerciseMetric[[#This Row],[emOrder]]),_xlfn.CONCAT([1]!TableExerciseMetric[[#This Row],[relExerciseStandard]],"-",[1]!TableExerciseMetric[[#This Row],[emOrder]]))</f>
        <v>PRESET-EXERCISE-HYPEREXTENSIONS-0</v>
      </c>
      <c r="I725" t="s">
        <v>36</v>
      </c>
      <c r="J725" t="s">
        <v>36</v>
      </c>
      <c r="K725" t="s">
        <v>36</v>
      </c>
      <c r="L725" t="s">
        <v>36</v>
      </c>
      <c r="M725" t="s">
        <v>197</v>
      </c>
    </row>
    <row r="726" spans="1:13">
      <c r="A726">
        <v>0</v>
      </c>
      <c r="B726">
        <v>0</v>
      </c>
      <c r="C726">
        <v>0</v>
      </c>
      <c r="D726" t="b">
        <v>0</v>
      </c>
      <c r="E726">
        <v>1</v>
      </c>
      <c r="F726">
        <v>20</v>
      </c>
      <c r="G726">
        <v>15</v>
      </c>
      <c r="H726" t="str">
        <f>IF([1]!TableExerciseMetric[[#This Row],[relExerciseGoal]]&lt;&gt;"NIL",_xlfn.CONCAT([1]!TableExerciseMetric[[#This Row],[relExerciseGoal]],"-",[1]!TableExerciseMetric[[#This Row],[emOrder]]),_xlfn.CONCAT([1]!TableExerciseMetric[[#This Row],[relExerciseStandard]],"-",[1]!TableExerciseMetric[[#This Row],[emOrder]]))</f>
        <v>PRESET-EXERCISE-HYPEREXTENSIONS-1</v>
      </c>
      <c r="I726" t="s">
        <v>36</v>
      </c>
      <c r="J726" t="s">
        <v>36</v>
      </c>
      <c r="K726" t="s">
        <v>36</v>
      </c>
      <c r="L726" t="s">
        <v>36</v>
      </c>
      <c r="M726" t="s">
        <v>197</v>
      </c>
    </row>
    <row r="727" spans="1:13">
      <c r="A727">
        <v>0</v>
      </c>
      <c r="B727">
        <v>0</v>
      </c>
      <c r="C727">
        <v>0</v>
      </c>
      <c r="D727" t="b">
        <v>0</v>
      </c>
      <c r="E727">
        <v>2</v>
      </c>
      <c r="F727">
        <v>20</v>
      </c>
      <c r="G727">
        <v>15</v>
      </c>
      <c r="H727" t="str">
        <f>IF([1]!TableExerciseMetric[[#This Row],[relExerciseGoal]]&lt;&gt;"NIL",_xlfn.CONCAT([1]!TableExerciseMetric[[#This Row],[relExerciseGoal]],"-",[1]!TableExerciseMetric[[#This Row],[emOrder]]),_xlfn.CONCAT([1]!TableExerciseMetric[[#This Row],[relExerciseStandard]],"-",[1]!TableExerciseMetric[[#This Row],[emOrder]]))</f>
        <v>PRESET-EXERCISE-HYPEREXTENSIONS-2</v>
      </c>
      <c r="I727" t="s">
        <v>36</v>
      </c>
      <c r="J727" t="s">
        <v>36</v>
      </c>
      <c r="K727" t="s">
        <v>36</v>
      </c>
      <c r="L727" t="s">
        <v>36</v>
      </c>
      <c r="M727" t="s">
        <v>197</v>
      </c>
    </row>
    <row r="728" spans="1:13">
      <c r="A728">
        <v>0</v>
      </c>
      <c r="B728">
        <v>0</v>
      </c>
      <c r="C728">
        <v>0</v>
      </c>
      <c r="D728" t="b">
        <v>0</v>
      </c>
      <c r="E728">
        <v>0</v>
      </c>
      <c r="F728">
        <v>26</v>
      </c>
      <c r="G728">
        <v>10</v>
      </c>
      <c r="H728" t="str">
        <f>IF([1]!TableExerciseMetric[[#This Row],[relExerciseGoal]]&lt;&gt;"NIL",_xlfn.CONCAT([1]!TableExerciseMetric[[#This Row],[relExerciseGoal]],"-",[1]!TableExerciseMetric[[#This Row],[emOrder]]),_xlfn.CONCAT([1]!TableExerciseMetric[[#This Row],[relExerciseStandard]],"-",[1]!TableExerciseMetric[[#This Row],[emOrder]]))</f>
        <v>PRESET-EXERCISE-INCLINEDUMBBELLPRESS-0</v>
      </c>
      <c r="I728" t="s">
        <v>36</v>
      </c>
      <c r="J728" t="s">
        <v>36</v>
      </c>
      <c r="K728" t="s">
        <v>36</v>
      </c>
      <c r="L728" t="s">
        <v>36</v>
      </c>
      <c r="M728" t="s">
        <v>199</v>
      </c>
    </row>
    <row r="729" spans="1:13">
      <c r="A729">
        <v>0</v>
      </c>
      <c r="B729">
        <v>0</v>
      </c>
      <c r="C729">
        <v>0</v>
      </c>
      <c r="D729" t="b">
        <v>0</v>
      </c>
      <c r="E729">
        <v>1</v>
      </c>
      <c r="F729">
        <v>26</v>
      </c>
      <c r="G729">
        <v>10</v>
      </c>
      <c r="H729" t="str">
        <f>IF([1]!TableExerciseMetric[[#This Row],[relExerciseGoal]]&lt;&gt;"NIL",_xlfn.CONCAT([1]!TableExerciseMetric[[#This Row],[relExerciseGoal]],"-",[1]!TableExerciseMetric[[#This Row],[emOrder]]),_xlfn.CONCAT([1]!TableExerciseMetric[[#This Row],[relExerciseStandard]],"-",[1]!TableExerciseMetric[[#This Row],[emOrder]]))</f>
        <v>PRESET-EXERCISE-INCLINEDUMBBELLPRESS-1</v>
      </c>
      <c r="I729" t="s">
        <v>36</v>
      </c>
      <c r="J729" t="s">
        <v>36</v>
      </c>
      <c r="K729" t="s">
        <v>36</v>
      </c>
      <c r="L729" t="s">
        <v>36</v>
      </c>
      <c r="M729" t="s">
        <v>199</v>
      </c>
    </row>
    <row r="730" spans="1:13">
      <c r="A730">
        <v>0</v>
      </c>
      <c r="B730">
        <v>0</v>
      </c>
      <c r="C730">
        <v>0</v>
      </c>
      <c r="D730" t="b">
        <v>0</v>
      </c>
      <c r="E730">
        <v>2</v>
      </c>
      <c r="F730">
        <v>26</v>
      </c>
      <c r="G730">
        <v>10</v>
      </c>
      <c r="H730" t="str">
        <f>IF([1]!TableExerciseMetric[[#This Row],[relExerciseGoal]]&lt;&gt;"NIL",_xlfn.CONCAT([1]!TableExerciseMetric[[#This Row],[relExerciseGoal]],"-",[1]!TableExerciseMetric[[#This Row],[emOrder]]),_xlfn.CONCAT([1]!TableExerciseMetric[[#This Row],[relExerciseStandard]],"-",[1]!TableExerciseMetric[[#This Row],[emOrder]]))</f>
        <v>PRESET-EXERCISE-INCLINEDUMBBELLPRESS-2</v>
      </c>
      <c r="I730" t="s">
        <v>36</v>
      </c>
      <c r="J730" t="s">
        <v>36</v>
      </c>
      <c r="K730" t="s">
        <v>36</v>
      </c>
      <c r="L730" t="s">
        <v>36</v>
      </c>
      <c r="M730" t="s">
        <v>199</v>
      </c>
    </row>
    <row r="731" spans="1:13">
      <c r="A731">
        <v>0</v>
      </c>
      <c r="B731">
        <v>0</v>
      </c>
      <c r="C731">
        <v>0</v>
      </c>
      <c r="D731" t="b">
        <v>0</v>
      </c>
      <c r="E731">
        <v>0</v>
      </c>
      <c r="F731">
        <v>60</v>
      </c>
      <c r="G731">
        <v>12</v>
      </c>
      <c r="H731" t="str">
        <f>IF([1]!TableExerciseMetric[[#This Row],[relExerciseGoal]]&lt;&gt;"NIL",_xlfn.CONCAT([1]!TableExerciseMetric[[#This Row],[relExerciseGoal]],"-",[1]!TableExerciseMetric[[#This Row],[emOrder]]),_xlfn.CONCAT([1]!TableExerciseMetric[[#This Row],[relExerciseStandard]],"-",[1]!TableExerciseMetric[[#This Row],[emOrder]]))</f>
        <v>PRESET-EXERCISE-LEGCURL-0</v>
      </c>
      <c r="I731" t="s">
        <v>36</v>
      </c>
      <c r="J731" t="s">
        <v>36</v>
      </c>
      <c r="K731" t="s">
        <v>36</v>
      </c>
      <c r="L731" t="s">
        <v>36</v>
      </c>
      <c r="M731" t="s">
        <v>201</v>
      </c>
    </row>
    <row r="732" spans="1:13">
      <c r="A732">
        <v>0</v>
      </c>
      <c r="B732">
        <v>0</v>
      </c>
      <c r="C732">
        <v>0</v>
      </c>
      <c r="D732" t="b">
        <v>0</v>
      </c>
      <c r="E732">
        <v>1</v>
      </c>
      <c r="F732">
        <v>60</v>
      </c>
      <c r="G732">
        <v>12</v>
      </c>
      <c r="H732" t="str">
        <f>IF([1]!TableExerciseMetric[[#This Row],[relExerciseGoal]]&lt;&gt;"NIL",_xlfn.CONCAT([1]!TableExerciseMetric[[#This Row],[relExerciseGoal]],"-",[1]!TableExerciseMetric[[#This Row],[emOrder]]),_xlfn.CONCAT([1]!TableExerciseMetric[[#This Row],[relExerciseStandard]],"-",[1]!TableExerciseMetric[[#This Row],[emOrder]]))</f>
        <v>PRESET-EXERCISE-LEGCURL-1</v>
      </c>
      <c r="I732" t="s">
        <v>36</v>
      </c>
      <c r="J732" t="s">
        <v>36</v>
      </c>
      <c r="K732" t="s">
        <v>36</v>
      </c>
      <c r="L732" t="s">
        <v>36</v>
      </c>
      <c r="M732" t="s">
        <v>201</v>
      </c>
    </row>
    <row r="733" spans="1:13">
      <c r="A733">
        <v>0</v>
      </c>
      <c r="B733">
        <v>0</v>
      </c>
      <c r="C733">
        <v>0</v>
      </c>
      <c r="D733" t="b">
        <v>0</v>
      </c>
      <c r="E733">
        <v>2</v>
      </c>
      <c r="F733">
        <v>60</v>
      </c>
      <c r="G733">
        <v>12</v>
      </c>
      <c r="H733" t="str">
        <f>IF([1]!TableExerciseMetric[[#This Row],[relExerciseGoal]]&lt;&gt;"NIL",_xlfn.CONCAT([1]!TableExerciseMetric[[#This Row],[relExerciseGoal]],"-",[1]!TableExerciseMetric[[#This Row],[emOrder]]),_xlfn.CONCAT([1]!TableExerciseMetric[[#This Row],[relExerciseStandard]],"-",[1]!TableExerciseMetric[[#This Row],[emOrder]]))</f>
        <v>PRESET-EXERCISE-LEGCURL-2</v>
      </c>
      <c r="I733" t="s">
        <v>36</v>
      </c>
      <c r="J733" t="s">
        <v>36</v>
      </c>
      <c r="K733" t="s">
        <v>36</v>
      </c>
      <c r="L733" t="s">
        <v>36</v>
      </c>
      <c r="M733" t="s">
        <v>201</v>
      </c>
    </row>
    <row r="734" spans="1:13">
      <c r="A734">
        <v>0</v>
      </c>
      <c r="B734">
        <v>0</v>
      </c>
      <c r="C734">
        <v>0</v>
      </c>
      <c r="D734" t="b">
        <v>0</v>
      </c>
      <c r="E734">
        <v>0</v>
      </c>
      <c r="F734">
        <v>0</v>
      </c>
      <c r="G734">
        <v>10</v>
      </c>
      <c r="H734" t="str">
        <f>IF([1]!TableExerciseMetric[[#This Row],[relExerciseGoal]]&lt;&gt;"NIL",_xlfn.CONCAT([1]!TableExerciseMetric[[#This Row],[relExerciseGoal]],"-",[1]!TableExerciseMetric[[#This Row],[emOrder]]),_xlfn.CONCAT([1]!TableExerciseMetric[[#This Row],[relExerciseStandard]],"-",[1]!TableExerciseMetric[[#This Row],[emOrder]]))</f>
        <v>PRESET-EXERCISE-PIKEPUSHUPS-0</v>
      </c>
      <c r="I734" t="s">
        <v>36</v>
      </c>
      <c r="J734" t="s">
        <v>36</v>
      </c>
      <c r="K734" t="s">
        <v>36</v>
      </c>
      <c r="L734" t="s">
        <v>36</v>
      </c>
      <c r="M734" t="s">
        <v>288</v>
      </c>
    </row>
    <row r="735" spans="1:13">
      <c r="A735">
        <v>0</v>
      </c>
      <c r="B735">
        <v>0</v>
      </c>
      <c r="C735">
        <v>0</v>
      </c>
      <c r="D735" t="b">
        <v>0</v>
      </c>
      <c r="E735">
        <v>1</v>
      </c>
      <c r="F735">
        <v>0</v>
      </c>
      <c r="G735">
        <v>10</v>
      </c>
      <c r="H735" t="str">
        <f>IF([1]!TableExerciseMetric[[#This Row],[relExerciseGoal]]&lt;&gt;"NIL",_xlfn.CONCAT([1]!TableExerciseMetric[[#This Row],[relExerciseGoal]],"-",[1]!TableExerciseMetric[[#This Row],[emOrder]]),_xlfn.CONCAT([1]!TableExerciseMetric[[#This Row],[relExerciseStandard]],"-",[1]!TableExerciseMetric[[#This Row],[emOrder]]))</f>
        <v>PRESET-EXERCISE-PIKEPUSHUPS-1</v>
      </c>
      <c r="I735" t="s">
        <v>36</v>
      </c>
      <c r="J735" t="s">
        <v>36</v>
      </c>
      <c r="K735" t="s">
        <v>36</v>
      </c>
      <c r="L735" t="s">
        <v>36</v>
      </c>
      <c r="M735" t="s">
        <v>288</v>
      </c>
    </row>
    <row r="736" spans="1:13">
      <c r="A736">
        <v>0</v>
      </c>
      <c r="B736">
        <v>0</v>
      </c>
      <c r="C736">
        <v>0</v>
      </c>
      <c r="D736" t="b">
        <v>0</v>
      </c>
      <c r="E736">
        <v>2</v>
      </c>
      <c r="F736">
        <v>0</v>
      </c>
      <c r="G736">
        <v>10</v>
      </c>
      <c r="H736" t="str">
        <f>IF([1]!TableExerciseMetric[[#This Row],[relExerciseGoal]]&lt;&gt;"NIL",_xlfn.CONCAT([1]!TableExerciseMetric[[#This Row],[relExerciseGoal]],"-",[1]!TableExerciseMetric[[#This Row],[emOrder]]),_xlfn.CONCAT([1]!TableExerciseMetric[[#This Row],[relExerciseStandard]],"-",[1]!TableExerciseMetric[[#This Row],[emOrder]]))</f>
        <v>PRESET-EXERCISE-PIKEPUSHUPS-2</v>
      </c>
      <c r="I736" t="s">
        <v>36</v>
      </c>
      <c r="J736" t="s">
        <v>36</v>
      </c>
      <c r="K736" t="s">
        <v>36</v>
      </c>
      <c r="L736" t="s">
        <v>36</v>
      </c>
      <c r="M736" t="s">
        <v>288</v>
      </c>
    </row>
    <row r="737" spans="1:13">
      <c r="A737">
        <v>0</v>
      </c>
      <c r="B737">
        <v>0</v>
      </c>
      <c r="C737">
        <v>0</v>
      </c>
      <c r="D737" t="b">
        <v>0</v>
      </c>
      <c r="E737">
        <v>3</v>
      </c>
      <c r="F737">
        <v>0</v>
      </c>
      <c r="G737">
        <v>10</v>
      </c>
      <c r="H737" t="str">
        <f>IF([1]!TableExerciseMetric[[#This Row],[relExerciseGoal]]&lt;&gt;"NIL",_xlfn.CONCAT([1]!TableExerciseMetric[[#This Row],[relExerciseGoal]],"-",[1]!TableExerciseMetric[[#This Row],[emOrder]]),_xlfn.CONCAT([1]!TableExerciseMetric[[#This Row],[relExerciseStandard]],"-",[1]!TableExerciseMetric[[#This Row],[emOrder]]))</f>
        <v>PRESET-EXERCISE-PIKEPUSHUPS-3</v>
      </c>
      <c r="I737" t="s">
        <v>36</v>
      </c>
      <c r="J737" t="s">
        <v>36</v>
      </c>
      <c r="K737" t="s">
        <v>36</v>
      </c>
      <c r="L737" t="s">
        <v>36</v>
      </c>
      <c r="M737" t="s">
        <v>288</v>
      </c>
    </row>
    <row r="738" spans="1:13">
      <c r="A738">
        <v>0</v>
      </c>
      <c r="B738">
        <v>0</v>
      </c>
      <c r="C738">
        <v>0</v>
      </c>
      <c r="D738" t="b">
        <v>0</v>
      </c>
      <c r="E738">
        <v>0</v>
      </c>
      <c r="F738">
        <v>0</v>
      </c>
      <c r="G738">
        <v>15</v>
      </c>
      <c r="H738" t="str">
        <f>IF([1]!TableExerciseMetric[[#This Row],[relExerciseGoal]]&lt;&gt;"NIL",_xlfn.CONCAT([1]!TableExerciseMetric[[#This Row],[relExerciseGoal]],"-",[1]!TableExerciseMetric[[#This Row],[emOrder]]),_xlfn.CONCAT([1]!TableExerciseMetric[[#This Row],[relExerciseStandard]],"-",[1]!TableExerciseMetric[[#This Row],[emOrder]]))</f>
        <v>PRESET-EXERCISE-TRICEPSDIPS-0</v>
      </c>
      <c r="I738" t="s">
        <v>36</v>
      </c>
      <c r="J738" t="s">
        <v>36</v>
      </c>
      <c r="K738" t="s">
        <v>36</v>
      </c>
      <c r="L738" t="s">
        <v>36</v>
      </c>
      <c r="M738" t="s">
        <v>270</v>
      </c>
    </row>
    <row r="739" spans="1:13">
      <c r="A739">
        <v>0</v>
      </c>
      <c r="B739">
        <v>0</v>
      </c>
      <c r="C739">
        <v>0</v>
      </c>
      <c r="D739" t="b">
        <v>0</v>
      </c>
      <c r="E739">
        <v>1</v>
      </c>
      <c r="F739">
        <v>0</v>
      </c>
      <c r="G739">
        <v>15</v>
      </c>
      <c r="H739" t="str">
        <f>IF([1]!TableExerciseMetric[[#This Row],[relExerciseGoal]]&lt;&gt;"NIL",_xlfn.CONCAT([1]!TableExerciseMetric[[#This Row],[relExerciseGoal]],"-",[1]!TableExerciseMetric[[#This Row],[emOrder]]),_xlfn.CONCAT([1]!TableExerciseMetric[[#This Row],[relExerciseStandard]],"-",[1]!TableExerciseMetric[[#This Row],[emOrder]]))</f>
        <v>PRESET-EXERCISE-TRICEPSDIPS-1</v>
      </c>
      <c r="I739" t="s">
        <v>36</v>
      </c>
      <c r="J739" t="s">
        <v>36</v>
      </c>
      <c r="K739" t="s">
        <v>36</v>
      </c>
      <c r="L739" t="s">
        <v>36</v>
      </c>
      <c r="M739" t="s">
        <v>270</v>
      </c>
    </row>
    <row r="740" spans="1:13">
      <c r="A740">
        <v>0</v>
      </c>
      <c r="B740">
        <v>0</v>
      </c>
      <c r="C740">
        <v>0</v>
      </c>
      <c r="D740" t="b">
        <v>0</v>
      </c>
      <c r="E740">
        <v>2</v>
      </c>
      <c r="F740">
        <v>0</v>
      </c>
      <c r="G740">
        <v>15</v>
      </c>
      <c r="H740" t="str">
        <f>IF([1]!TableExerciseMetric[[#This Row],[relExerciseGoal]]&lt;&gt;"NIL",_xlfn.CONCAT([1]!TableExerciseMetric[[#This Row],[relExerciseGoal]],"-",[1]!TableExerciseMetric[[#This Row],[emOrder]]),_xlfn.CONCAT([1]!TableExerciseMetric[[#This Row],[relExerciseStandard]],"-",[1]!TableExerciseMetric[[#This Row],[emOrder]]))</f>
        <v>PRESET-EXERCISE-TRICEPSDIPS-2</v>
      </c>
      <c r="I740" t="s">
        <v>36</v>
      </c>
      <c r="J740" t="s">
        <v>36</v>
      </c>
      <c r="K740" t="s">
        <v>36</v>
      </c>
      <c r="L740" t="s">
        <v>36</v>
      </c>
      <c r="M740" t="s">
        <v>270</v>
      </c>
    </row>
    <row r="741" spans="1:13">
      <c r="A741">
        <v>0</v>
      </c>
      <c r="B741">
        <v>0</v>
      </c>
      <c r="C741">
        <v>0</v>
      </c>
      <c r="D741" t="b">
        <v>0</v>
      </c>
      <c r="E741">
        <v>0</v>
      </c>
      <c r="F741">
        <v>0</v>
      </c>
      <c r="G741">
        <v>60</v>
      </c>
      <c r="H741" t="str">
        <f>IF([1]!TableExerciseMetric[[#This Row],[relExerciseGoal]]&lt;&gt;"NIL",_xlfn.CONCAT([1]!TableExerciseMetric[[#This Row],[relExerciseGoal]],"-",[1]!TableExerciseMetric[[#This Row],[emOrder]]),_xlfn.CONCAT([1]!TableExerciseMetric[[#This Row],[relExerciseStandard]],"-",[1]!TableExerciseMetric[[#This Row],[emOrder]]))</f>
        <v>PRESET-EXERCISE-PLANK-0</v>
      </c>
      <c r="I741" t="s">
        <v>36</v>
      </c>
      <c r="J741" t="s">
        <v>36</v>
      </c>
      <c r="K741" t="s">
        <v>36</v>
      </c>
      <c r="L741" t="s">
        <v>36</v>
      </c>
      <c r="M741" t="s">
        <v>272</v>
      </c>
    </row>
    <row r="742" spans="1:13">
      <c r="A742">
        <v>0</v>
      </c>
      <c r="B742">
        <v>0</v>
      </c>
      <c r="C742">
        <v>0</v>
      </c>
      <c r="D742" t="b">
        <v>0</v>
      </c>
      <c r="E742">
        <v>1</v>
      </c>
      <c r="F742">
        <v>0</v>
      </c>
      <c r="G742">
        <v>60</v>
      </c>
      <c r="H742" t="str">
        <f>IF([1]!TableExerciseMetric[[#This Row],[relExerciseGoal]]&lt;&gt;"NIL",_xlfn.CONCAT([1]!TableExerciseMetric[[#This Row],[relExerciseGoal]],"-",[1]!TableExerciseMetric[[#This Row],[emOrder]]),_xlfn.CONCAT([1]!TableExerciseMetric[[#This Row],[relExerciseStandard]],"-",[1]!TableExerciseMetric[[#This Row],[emOrder]]))</f>
        <v>PRESET-EXERCISE-PLANK-1</v>
      </c>
      <c r="I742" t="s">
        <v>36</v>
      </c>
      <c r="J742" t="s">
        <v>36</v>
      </c>
      <c r="K742" t="s">
        <v>36</v>
      </c>
      <c r="L742" t="s">
        <v>36</v>
      </c>
      <c r="M742" t="s">
        <v>272</v>
      </c>
    </row>
    <row r="743" spans="1:13">
      <c r="A743">
        <v>0</v>
      </c>
      <c r="B743">
        <v>0</v>
      </c>
      <c r="C743">
        <v>0</v>
      </c>
      <c r="D743" t="b">
        <v>0</v>
      </c>
      <c r="E743">
        <v>2</v>
      </c>
      <c r="F743">
        <v>0</v>
      </c>
      <c r="G743">
        <v>60</v>
      </c>
      <c r="H743" t="str">
        <f>IF([1]!TableExerciseMetric[[#This Row],[relExerciseGoal]]&lt;&gt;"NIL",_xlfn.CONCAT([1]!TableExerciseMetric[[#This Row],[relExerciseGoal]],"-",[1]!TableExerciseMetric[[#This Row],[emOrder]]),_xlfn.CONCAT([1]!TableExerciseMetric[[#This Row],[relExerciseStandard]],"-",[1]!TableExerciseMetric[[#This Row],[emOrder]]))</f>
        <v>PRESET-EXERCISE-PLANK-2</v>
      </c>
      <c r="I743" t="s">
        <v>36</v>
      </c>
      <c r="J743" t="s">
        <v>36</v>
      </c>
      <c r="K743" t="s">
        <v>36</v>
      </c>
      <c r="L743" t="s">
        <v>36</v>
      </c>
      <c r="M743" t="s">
        <v>272</v>
      </c>
    </row>
    <row r="744" spans="1:13">
      <c r="A744">
        <v>0</v>
      </c>
      <c r="B744">
        <v>0</v>
      </c>
      <c r="C744">
        <v>0</v>
      </c>
      <c r="D744" t="b">
        <v>0</v>
      </c>
      <c r="E744">
        <v>0</v>
      </c>
      <c r="F744">
        <v>0</v>
      </c>
      <c r="G744">
        <v>30</v>
      </c>
      <c r="H744" t="str">
        <f>IF([1]!TableExerciseMetric[[#This Row],[relExerciseGoal]]&lt;&gt;"NIL",_xlfn.CONCAT([1]!TableExerciseMetric[[#This Row],[relExerciseGoal]],"-",[1]!TableExerciseMetric[[#This Row],[emOrder]]),_xlfn.CONCAT([1]!TableExerciseMetric[[#This Row],[relExerciseStandard]],"-",[1]!TableExerciseMetric[[#This Row],[emOrder]]))</f>
        <v>PRESET-EXERCISE-SIDEPLANK-0</v>
      </c>
      <c r="I744" t="s">
        <v>36</v>
      </c>
      <c r="J744" t="s">
        <v>36</v>
      </c>
      <c r="K744" t="s">
        <v>36</v>
      </c>
      <c r="L744" t="s">
        <v>36</v>
      </c>
      <c r="M744" t="s">
        <v>274</v>
      </c>
    </row>
    <row r="745" spans="1:13">
      <c r="A745">
        <v>0</v>
      </c>
      <c r="B745">
        <v>0</v>
      </c>
      <c r="C745">
        <v>0</v>
      </c>
      <c r="D745" t="b">
        <v>0</v>
      </c>
      <c r="E745">
        <v>1</v>
      </c>
      <c r="F745">
        <v>0</v>
      </c>
      <c r="G745">
        <v>30</v>
      </c>
      <c r="H745" t="str">
        <f>IF([1]!TableExerciseMetric[[#This Row],[relExerciseGoal]]&lt;&gt;"NIL",_xlfn.CONCAT([1]!TableExerciseMetric[[#This Row],[relExerciseGoal]],"-",[1]!TableExerciseMetric[[#This Row],[emOrder]]),_xlfn.CONCAT([1]!TableExerciseMetric[[#This Row],[relExerciseStandard]],"-",[1]!TableExerciseMetric[[#This Row],[emOrder]]))</f>
        <v>PRESET-EXERCISE-SIDEPLANK-1</v>
      </c>
      <c r="I745" t="s">
        <v>36</v>
      </c>
      <c r="J745" t="s">
        <v>36</v>
      </c>
      <c r="K745" t="s">
        <v>36</v>
      </c>
      <c r="L745" t="s">
        <v>36</v>
      </c>
      <c r="M745" t="s">
        <v>274</v>
      </c>
    </row>
    <row r="746" spans="1:13">
      <c r="A746">
        <v>0</v>
      </c>
      <c r="B746">
        <v>0</v>
      </c>
      <c r="C746">
        <v>0</v>
      </c>
      <c r="D746" t="b">
        <v>0</v>
      </c>
      <c r="E746">
        <v>2</v>
      </c>
      <c r="F746">
        <v>0</v>
      </c>
      <c r="G746">
        <v>30</v>
      </c>
      <c r="H746" t="str">
        <f>IF([1]!TableExerciseMetric[[#This Row],[relExerciseGoal]]&lt;&gt;"NIL",_xlfn.CONCAT([1]!TableExerciseMetric[[#This Row],[relExerciseGoal]],"-",[1]!TableExerciseMetric[[#This Row],[emOrder]]),_xlfn.CONCAT([1]!TableExerciseMetric[[#This Row],[relExerciseStandard]],"-",[1]!TableExerciseMetric[[#This Row],[emOrder]]))</f>
        <v>PRESET-EXERCISE-SIDEPLANK-2</v>
      </c>
      <c r="I746" t="s">
        <v>36</v>
      </c>
      <c r="J746" t="s">
        <v>36</v>
      </c>
      <c r="K746" t="s">
        <v>36</v>
      </c>
      <c r="L746" t="s">
        <v>36</v>
      </c>
      <c r="M746" t="s">
        <v>274</v>
      </c>
    </row>
    <row r="747" spans="1:13">
      <c r="A747">
        <v>0</v>
      </c>
      <c r="B747">
        <v>0</v>
      </c>
      <c r="C747">
        <v>0</v>
      </c>
      <c r="D747" t="b">
        <v>0</v>
      </c>
      <c r="E747">
        <v>0</v>
      </c>
      <c r="F747">
        <v>0</v>
      </c>
      <c r="G747">
        <v>25</v>
      </c>
      <c r="H747" t="str">
        <f>IF([1]!TableExerciseMetric[[#This Row],[relExerciseGoal]]&lt;&gt;"NIL",_xlfn.CONCAT([1]!TableExerciseMetric[[#This Row],[relExerciseGoal]],"-",[1]!TableExerciseMetric[[#This Row],[emOrder]]),_xlfn.CONCAT([1]!TableExerciseMetric[[#This Row],[relExerciseStandard]],"-",[1]!TableExerciseMetric[[#This Row],[emOrder]]))</f>
        <v>PRESET-EXERCISE-CALFRAISESBODYWEIGHT-0</v>
      </c>
      <c r="I747" t="s">
        <v>36</v>
      </c>
      <c r="J747" t="s">
        <v>36</v>
      </c>
      <c r="K747" t="s">
        <v>36</v>
      </c>
      <c r="L747" t="s">
        <v>36</v>
      </c>
      <c r="M747" t="s">
        <v>295</v>
      </c>
    </row>
    <row r="748" spans="1:13">
      <c r="A748">
        <v>0</v>
      </c>
      <c r="B748">
        <v>0</v>
      </c>
      <c r="C748">
        <v>0</v>
      </c>
      <c r="D748" t="b">
        <v>0</v>
      </c>
      <c r="E748">
        <v>1</v>
      </c>
      <c r="F748">
        <v>0</v>
      </c>
      <c r="G748">
        <v>25</v>
      </c>
      <c r="H748" t="str">
        <f>IF([1]!TableExerciseMetric[[#This Row],[relExerciseGoal]]&lt;&gt;"NIL",_xlfn.CONCAT([1]!TableExerciseMetric[[#This Row],[relExerciseGoal]],"-",[1]!TableExerciseMetric[[#This Row],[emOrder]]),_xlfn.CONCAT([1]!TableExerciseMetric[[#This Row],[relExerciseStandard]],"-",[1]!TableExerciseMetric[[#This Row],[emOrder]]))</f>
        <v>PRESET-EXERCISE-CALFRAISESBODYWEIGHT-1</v>
      </c>
      <c r="I748" t="s">
        <v>36</v>
      </c>
      <c r="J748" t="s">
        <v>36</v>
      </c>
      <c r="K748" t="s">
        <v>36</v>
      </c>
      <c r="L748" t="s">
        <v>36</v>
      </c>
      <c r="M748" t="s">
        <v>295</v>
      </c>
    </row>
    <row r="749" spans="1:13">
      <c r="A749">
        <v>0</v>
      </c>
      <c r="B749">
        <v>0</v>
      </c>
      <c r="C749">
        <v>0</v>
      </c>
      <c r="D749" t="b">
        <v>0</v>
      </c>
      <c r="E749">
        <v>2</v>
      </c>
      <c r="F749">
        <v>0</v>
      </c>
      <c r="G749">
        <v>25</v>
      </c>
      <c r="H749" t="str">
        <f>IF([1]!TableExerciseMetric[[#This Row],[relExerciseGoal]]&lt;&gt;"NIL",_xlfn.CONCAT([1]!TableExerciseMetric[[#This Row],[relExerciseGoal]],"-",[1]!TableExerciseMetric[[#This Row],[emOrder]]),_xlfn.CONCAT([1]!TableExerciseMetric[[#This Row],[relExerciseStandard]],"-",[1]!TableExerciseMetric[[#This Row],[emOrder]]))</f>
        <v>PRESET-EXERCISE-CALFRAISESBODYWEIGHT-2</v>
      </c>
      <c r="I749" t="s">
        <v>36</v>
      </c>
      <c r="J749" t="s">
        <v>36</v>
      </c>
      <c r="K749" t="s">
        <v>36</v>
      </c>
      <c r="L749" t="s">
        <v>36</v>
      </c>
      <c r="M749" t="s">
        <v>295</v>
      </c>
    </row>
    <row r="750" spans="1:13">
      <c r="A750">
        <v>0</v>
      </c>
      <c r="B750">
        <v>0</v>
      </c>
      <c r="C750">
        <v>0</v>
      </c>
      <c r="D750" t="b">
        <v>0</v>
      </c>
      <c r="E750">
        <v>3</v>
      </c>
      <c r="F750">
        <v>0</v>
      </c>
      <c r="G750">
        <v>25</v>
      </c>
      <c r="H750" t="str">
        <f>IF([1]!TableExerciseMetric[[#This Row],[relExerciseGoal]]&lt;&gt;"NIL",_xlfn.CONCAT([1]!TableExerciseMetric[[#This Row],[relExerciseGoal]],"-",[1]!TableExerciseMetric[[#This Row],[emOrder]]),_xlfn.CONCAT([1]!TableExerciseMetric[[#This Row],[relExerciseStandard]],"-",[1]!TableExerciseMetric[[#This Row],[emOrder]]))</f>
        <v>PRESET-EXERCISE-CALFRAISESBODYWEIGHT-3</v>
      </c>
      <c r="I750" t="s">
        <v>36</v>
      </c>
      <c r="J750" t="s">
        <v>36</v>
      </c>
      <c r="K750" t="s">
        <v>36</v>
      </c>
      <c r="L750" t="s">
        <v>36</v>
      </c>
      <c r="M750" t="s">
        <v>295</v>
      </c>
    </row>
    <row r="751" spans="1:13">
      <c r="A751">
        <v>0</v>
      </c>
      <c r="B751">
        <v>0</v>
      </c>
      <c r="C751">
        <v>0</v>
      </c>
      <c r="D751" t="b">
        <v>0</v>
      </c>
      <c r="E751">
        <v>0</v>
      </c>
      <c r="F751">
        <v>0</v>
      </c>
      <c r="G751">
        <v>15</v>
      </c>
      <c r="H751" t="str">
        <f>IF([1]!TableExerciseMetric[[#This Row],[relExerciseGoal]]&lt;&gt;"NIL",_xlfn.CONCAT([1]!TableExerciseMetric[[#This Row],[relExerciseGoal]],"-",[1]!TableExerciseMetric[[#This Row],[emOrder]]),_xlfn.CONCAT([1]!TableExerciseMetric[[#This Row],[relExerciseStandard]],"-",[1]!TableExerciseMetric[[#This Row],[emOrder]]))</f>
        <v>PRESET-EXERCISE-DECLINEPUSHUPS-0</v>
      </c>
      <c r="I751" t="s">
        <v>36</v>
      </c>
      <c r="J751" t="s">
        <v>36</v>
      </c>
      <c r="K751" t="s">
        <v>36</v>
      </c>
      <c r="L751" t="s">
        <v>36</v>
      </c>
      <c r="M751" t="s">
        <v>289</v>
      </c>
    </row>
    <row r="752" spans="1:13">
      <c r="A752">
        <v>0</v>
      </c>
      <c r="B752">
        <v>0</v>
      </c>
      <c r="C752">
        <v>0</v>
      </c>
      <c r="D752" t="b">
        <v>0</v>
      </c>
      <c r="E752">
        <v>1</v>
      </c>
      <c r="F752">
        <v>0</v>
      </c>
      <c r="G752">
        <v>15</v>
      </c>
      <c r="H752" t="str">
        <f>IF([1]!TableExerciseMetric[[#This Row],[relExerciseGoal]]&lt;&gt;"NIL",_xlfn.CONCAT([1]!TableExerciseMetric[[#This Row],[relExerciseGoal]],"-",[1]!TableExerciseMetric[[#This Row],[emOrder]]),_xlfn.CONCAT([1]!TableExerciseMetric[[#This Row],[relExerciseStandard]],"-",[1]!TableExerciseMetric[[#This Row],[emOrder]]))</f>
        <v>PRESET-EXERCISE-DECLINEPUSHUPS-1</v>
      </c>
      <c r="I752" t="s">
        <v>36</v>
      </c>
      <c r="J752" t="s">
        <v>36</v>
      </c>
      <c r="K752" t="s">
        <v>36</v>
      </c>
      <c r="L752" t="s">
        <v>36</v>
      </c>
      <c r="M752" t="s">
        <v>289</v>
      </c>
    </row>
    <row r="753" spans="1:13">
      <c r="A753">
        <v>0</v>
      </c>
      <c r="B753">
        <v>0</v>
      </c>
      <c r="C753">
        <v>0</v>
      </c>
      <c r="D753" t="b">
        <v>0</v>
      </c>
      <c r="E753">
        <v>2</v>
      </c>
      <c r="F753">
        <v>0</v>
      </c>
      <c r="G753">
        <v>15</v>
      </c>
      <c r="H753" t="str">
        <f>IF([1]!TableExerciseMetric[[#This Row],[relExerciseGoal]]&lt;&gt;"NIL",_xlfn.CONCAT([1]!TableExerciseMetric[[#This Row],[relExerciseGoal]],"-",[1]!TableExerciseMetric[[#This Row],[emOrder]]),_xlfn.CONCAT([1]!TableExerciseMetric[[#This Row],[relExerciseStandard]],"-",[1]!TableExerciseMetric[[#This Row],[emOrder]]))</f>
        <v>PRESET-EXERCISE-DECLINEPUSHUPS-2</v>
      </c>
      <c r="I753" t="s">
        <v>36</v>
      </c>
      <c r="J753" t="s">
        <v>36</v>
      </c>
      <c r="K753" t="s">
        <v>36</v>
      </c>
      <c r="L753" t="s">
        <v>36</v>
      </c>
      <c r="M753" t="s">
        <v>289</v>
      </c>
    </row>
    <row r="754" spans="1:13">
      <c r="A754">
        <v>0</v>
      </c>
      <c r="B754">
        <v>0</v>
      </c>
      <c r="C754">
        <v>0</v>
      </c>
      <c r="D754" t="b">
        <v>0</v>
      </c>
      <c r="E754">
        <v>0</v>
      </c>
      <c r="F754">
        <v>0</v>
      </c>
      <c r="G754">
        <v>15</v>
      </c>
      <c r="H754" t="str">
        <f>IF([1]!TableExerciseMetric[[#This Row],[relExerciseGoal]]&lt;&gt;"NIL",_xlfn.CONCAT([1]!TableExerciseMetric[[#This Row],[relExerciseGoal]],"-",[1]!TableExerciseMetric[[#This Row],[emOrder]]),_xlfn.CONCAT([1]!TableExerciseMetric[[#This Row],[relExerciseStandard]],"-",[1]!TableExerciseMetric[[#This Row],[emOrder]]))</f>
        <v>PRESET-EXERCISE-GLUTEBRIDGE-0</v>
      </c>
      <c r="I754" t="s">
        <v>36</v>
      </c>
      <c r="J754" t="s">
        <v>36</v>
      </c>
      <c r="K754" t="s">
        <v>36</v>
      </c>
      <c r="L754" t="s">
        <v>36</v>
      </c>
      <c r="M754" t="s">
        <v>277</v>
      </c>
    </row>
    <row r="755" spans="1:13">
      <c r="A755">
        <v>0</v>
      </c>
      <c r="B755">
        <v>0</v>
      </c>
      <c r="C755">
        <v>0</v>
      </c>
      <c r="D755" t="b">
        <v>0</v>
      </c>
      <c r="E755">
        <v>1</v>
      </c>
      <c r="F755">
        <v>0</v>
      </c>
      <c r="G755">
        <v>15</v>
      </c>
      <c r="H755" t="str">
        <f>IF([1]!TableExerciseMetric[[#This Row],[relExerciseGoal]]&lt;&gt;"NIL",_xlfn.CONCAT([1]!TableExerciseMetric[[#This Row],[relExerciseGoal]],"-",[1]!TableExerciseMetric[[#This Row],[emOrder]]),_xlfn.CONCAT([1]!TableExerciseMetric[[#This Row],[relExerciseStandard]],"-",[1]!TableExerciseMetric[[#This Row],[emOrder]]))</f>
        <v>PRESET-EXERCISE-GLUTEBRIDGE-1</v>
      </c>
      <c r="I755" t="s">
        <v>36</v>
      </c>
      <c r="J755" t="s">
        <v>36</v>
      </c>
      <c r="K755" t="s">
        <v>36</v>
      </c>
      <c r="L755" t="s">
        <v>36</v>
      </c>
      <c r="M755" t="s">
        <v>277</v>
      </c>
    </row>
    <row r="756" spans="1:13">
      <c r="A756">
        <v>0</v>
      </c>
      <c r="B756">
        <v>0</v>
      </c>
      <c r="C756">
        <v>0</v>
      </c>
      <c r="D756" t="b">
        <v>0</v>
      </c>
      <c r="E756">
        <v>2</v>
      </c>
      <c r="F756">
        <v>0</v>
      </c>
      <c r="G756">
        <v>15</v>
      </c>
      <c r="H756" t="str">
        <f>IF([1]!TableExerciseMetric[[#This Row],[relExerciseGoal]]&lt;&gt;"NIL",_xlfn.CONCAT([1]!TableExerciseMetric[[#This Row],[relExerciseGoal]],"-",[1]!TableExerciseMetric[[#This Row],[emOrder]]),_xlfn.CONCAT([1]!TableExerciseMetric[[#This Row],[relExerciseStandard]],"-",[1]!TableExerciseMetric[[#This Row],[emOrder]]))</f>
        <v>PRESET-EXERCISE-GLUTEBRIDGE-2</v>
      </c>
      <c r="I756" t="s">
        <v>36</v>
      </c>
      <c r="J756" t="s">
        <v>36</v>
      </c>
      <c r="K756" t="s">
        <v>36</v>
      </c>
      <c r="L756" t="s">
        <v>36</v>
      </c>
      <c r="M756" t="s">
        <v>277</v>
      </c>
    </row>
    <row r="757" spans="1:13">
      <c r="A757">
        <v>0</v>
      </c>
      <c r="B757">
        <v>0</v>
      </c>
      <c r="C757">
        <v>0</v>
      </c>
      <c r="D757" t="b">
        <v>0</v>
      </c>
      <c r="E757">
        <v>0</v>
      </c>
      <c r="F757">
        <v>0</v>
      </c>
      <c r="G757">
        <v>20</v>
      </c>
      <c r="H757" t="str">
        <f>IF([1]!TableExerciseMetric[[#This Row],[relExerciseGoal]]&lt;&gt;"NIL",_xlfn.CONCAT([1]!TableExerciseMetric[[#This Row],[relExerciseGoal]],"-",[1]!TableExerciseMetric[[#This Row],[emOrder]]),_xlfn.CONCAT([1]!TableExerciseMetric[[#This Row],[relExerciseStandard]],"-",[1]!TableExerciseMetric[[#This Row],[emOrder]]))</f>
        <v>PRESET-EXERCISE-SUPERMANEXERCISE-0</v>
      </c>
      <c r="I757" t="s">
        <v>36</v>
      </c>
      <c r="J757" t="s">
        <v>36</v>
      </c>
      <c r="K757" t="s">
        <v>36</v>
      </c>
      <c r="L757" t="s">
        <v>36</v>
      </c>
      <c r="M757" t="s">
        <v>290</v>
      </c>
    </row>
    <row r="758" spans="1:13">
      <c r="A758">
        <v>0</v>
      </c>
      <c r="B758">
        <v>0</v>
      </c>
      <c r="C758">
        <v>0</v>
      </c>
      <c r="D758" t="b">
        <v>0</v>
      </c>
      <c r="E758">
        <v>1</v>
      </c>
      <c r="F758">
        <v>0</v>
      </c>
      <c r="G758">
        <v>20</v>
      </c>
      <c r="H758" t="str">
        <f>IF([1]!TableExerciseMetric[[#This Row],[relExerciseGoal]]&lt;&gt;"NIL",_xlfn.CONCAT([1]!TableExerciseMetric[[#This Row],[relExerciseGoal]],"-",[1]!TableExerciseMetric[[#This Row],[emOrder]]),_xlfn.CONCAT([1]!TableExerciseMetric[[#This Row],[relExerciseStandard]],"-",[1]!TableExerciseMetric[[#This Row],[emOrder]]))</f>
        <v>PRESET-EXERCISE-SUPERMANEXERCISE-1</v>
      </c>
      <c r="I758" t="s">
        <v>36</v>
      </c>
      <c r="J758" t="s">
        <v>36</v>
      </c>
      <c r="K758" t="s">
        <v>36</v>
      </c>
      <c r="L758" t="s">
        <v>36</v>
      </c>
      <c r="M758" t="s">
        <v>290</v>
      </c>
    </row>
    <row r="759" spans="1:13">
      <c r="A759">
        <v>0</v>
      </c>
      <c r="B759">
        <v>0</v>
      </c>
      <c r="C759">
        <v>0</v>
      </c>
      <c r="D759" t="b">
        <v>0</v>
      </c>
      <c r="E759">
        <v>2</v>
      </c>
      <c r="F759">
        <v>0</v>
      </c>
      <c r="G759">
        <v>20</v>
      </c>
      <c r="H759" t="str">
        <f>IF([1]!TableExerciseMetric[[#This Row],[relExerciseGoal]]&lt;&gt;"NIL",_xlfn.CONCAT([1]!TableExerciseMetric[[#This Row],[relExerciseGoal]],"-",[1]!TableExerciseMetric[[#This Row],[emOrder]]),_xlfn.CONCAT([1]!TableExerciseMetric[[#This Row],[relExerciseStandard]],"-",[1]!TableExerciseMetric[[#This Row],[emOrder]]))</f>
        <v>PRESET-EXERCISE-SUPERMANEXERCISE-2</v>
      </c>
      <c r="I759" t="s">
        <v>36</v>
      </c>
      <c r="J759" t="s">
        <v>36</v>
      </c>
      <c r="K759" t="s">
        <v>36</v>
      </c>
      <c r="L759" t="s">
        <v>36</v>
      </c>
      <c r="M759" t="s">
        <v>290</v>
      </c>
    </row>
    <row r="760" spans="1:13">
      <c r="A760">
        <v>0</v>
      </c>
      <c r="B760">
        <v>0</v>
      </c>
      <c r="C760">
        <v>0</v>
      </c>
      <c r="D760" t="b">
        <v>0</v>
      </c>
      <c r="E760">
        <v>0</v>
      </c>
      <c r="F760">
        <v>0</v>
      </c>
      <c r="G760">
        <v>20</v>
      </c>
      <c r="H760" t="str">
        <f>IF([1]!TableExerciseMetric[[#This Row],[relExerciseGoal]]&lt;&gt;"NIL",_xlfn.CONCAT([1]!TableExerciseMetric[[#This Row],[relExerciseGoal]],"-",[1]!TableExerciseMetric[[#This Row],[emOrder]]),_xlfn.CONCAT([1]!TableExerciseMetric[[#This Row],[relExerciseStandard]],"-",[1]!TableExerciseMetric[[#This Row],[emOrder]]))</f>
        <v>PRESET-EXERCISE-WIDEPUSHUPS-0</v>
      </c>
      <c r="I760" t="s">
        <v>36</v>
      </c>
      <c r="J760" t="s">
        <v>36</v>
      </c>
      <c r="K760" t="s">
        <v>36</v>
      </c>
      <c r="L760" t="s">
        <v>36</v>
      </c>
      <c r="M760" t="s">
        <v>291</v>
      </c>
    </row>
    <row r="761" spans="1:13">
      <c r="A761">
        <v>0</v>
      </c>
      <c r="B761">
        <v>0</v>
      </c>
      <c r="C761">
        <v>0</v>
      </c>
      <c r="D761" t="b">
        <v>0</v>
      </c>
      <c r="E761">
        <v>1</v>
      </c>
      <c r="F761">
        <v>0</v>
      </c>
      <c r="G761">
        <v>20</v>
      </c>
      <c r="H761" t="str">
        <f>IF([1]!TableExerciseMetric[[#This Row],[relExerciseGoal]]&lt;&gt;"NIL",_xlfn.CONCAT([1]!TableExerciseMetric[[#This Row],[relExerciseGoal]],"-",[1]!TableExerciseMetric[[#This Row],[emOrder]]),_xlfn.CONCAT([1]!TableExerciseMetric[[#This Row],[relExerciseStandard]],"-",[1]!TableExerciseMetric[[#This Row],[emOrder]]))</f>
        <v>PRESET-EXERCISE-WIDEPUSHUPS-1</v>
      </c>
      <c r="I761" t="s">
        <v>36</v>
      </c>
      <c r="J761" t="s">
        <v>36</v>
      </c>
      <c r="K761" t="s">
        <v>36</v>
      </c>
      <c r="L761" t="s">
        <v>36</v>
      </c>
      <c r="M761" t="s">
        <v>291</v>
      </c>
    </row>
    <row r="762" spans="1:13">
      <c r="A762">
        <v>0</v>
      </c>
      <c r="B762">
        <v>0</v>
      </c>
      <c r="C762">
        <v>0</v>
      </c>
      <c r="D762" t="b">
        <v>0</v>
      </c>
      <c r="E762">
        <v>2</v>
      </c>
      <c r="F762">
        <v>0</v>
      </c>
      <c r="G762">
        <v>20</v>
      </c>
      <c r="H762" t="str">
        <f>IF([1]!TableExerciseMetric[[#This Row],[relExerciseGoal]]&lt;&gt;"NIL",_xlfn.CONCAT([1]!TableExerciseMetric[[#This Row],[relExerciseGoal]],"-",[1]!TableExerciseMetric[[#This Row],[emOrder]]),_xlfn.CONCAT([1]!TableExerciseMetric[[#This Row],[relExerciseStandard]],"-",[1]!TableExerciseMetric[[#This Row],[emOrder]]))</f>
        <v>PRESET-EXERCISE-WIDEPUSHUPS-2</v>
      </c>
      <c r="I762" t="s">
        <v>36</v>
      </c>
      <c r="J762" t="s">
        <v>36</v>
      </c>
      <c r="K762" t="s">
        <v>36</v>
      </c>
      <c r="L762" t="s">
        <v>36</v>
      </c>
      <c r="M762" t="s">
        <v>291</v>
      </c>
    </row>
    <row r="763" spans="1:13">
      <c r="A763">
        <v>0</v>
      </c>
      <c r="B763">
        <v>0</v>
      </c>
      <c r="C763">
        <v>0</v>
      </c>
      <c r="D763" t="b">
        <v>0</v>
      </c>
      <c r="E763">
        <v>0</v>
      </c>
      <c r="F763">
        <v>0</v>
      </c>
      <c r="G763">
        <v>20</v>
      </c>
      <c r="H763" t="str">
        <f>IF([1]!TableExerciseMetric[[#This Row],[relExerciseGoal]]&lt;&gt;"NIL",_xlfn.CONCAT([1]!TableExerciseMetric[[#This Row],[relExerciseGoal]],"-",[1]!TableExerciseMetric[[#This Row],[emOrder]]),_xlfn.CONCAT([1]!TableExerciseMetric[[#This Row],[relExerciseStandard]],"-",[1]!TableExerciseMetric[[#This Row],[emOrder]]))</f>
        <v>PRESET-EXERCISE-REVERSECRUNCHES-0</v>
      </c>
      <c r="I763" t="s">
        <v>36</v>
      </c>
      <c r="J763" t="s">
        <v>36</v>
      </c>
      <c r="K763" t="s">
        <v>36</v>
      </c>
      <c r="L763" t="s">
        <v>36</v>
      </c>
      <c r="M763" t="s">
        <v>280</v>
      </c>
    </row>
    <row r="764" spans="1:13">
      <c r="A764">
        <v>0</v>
      </c>
      <c r="B764">
        <v>0</v>
      </c>
      <c r="C764">
        <v>0</v>
      </c>
      <c r="D764" t="b">
        <v>0</v>
      </c>
      <c r="E764">
        <v>1</v>
      </c>
      <c r="F764">
        <v>0</v>
      </c>
      <c r="G764">
        <v>20</v>
      </c>
      <c r="H764" t="str">
        <f>IF([1]!TableExerciseMetric[[#This Row],[relExerciseGoal]]&lt;&gt;"NIL",_xlfn.CONCAT([1]!TableExerciseMetric[[#This Row],[relExerciseGoal]],"-",[1]!TableExerciseMetric[[#This Row],[emOrder]]),_xlfn.CONCAT([1]!TableExerciseMetric[[#This Row],[relExerciseStandard]],"-",[1]!TableExerciseMetric[[#This Row],[emOrder]]))</f>
        <v>PRESET-EXERCISE-REVERSECRUNCHES-1</v>
      </c>
      <c r="I764" t="s">
        <v>36</v>
      </c>
      <c r="J764" t="s">
        <v>36</v>
      </c>
      <c r="K764" t="s">
        <v>36</v>
      </c>
      <c r="L764" t="s">
        <v>36</v>
      </c>
      <c r="M764" t="s">
        <v>280</v>
      </c>
    </row>
    <row r="765" spans="1:13">
      <c r="A765">
        <v>0</v>
      </c>
      <c r="B765">
        <v>0</v>
      </c>
      <c r="C765">
        <v>0</v>
      </c>
      <c r="D765" t="b">
        <v>0</v>
      </c>
      <c r="E765">
        <v>2</v>
      </c>
      <c r="F765">
        <v>0</v>
      </c>
      <c r="G765">
        <v>20</v>
      </c>
      <c r="H765" t="str">
        <f>IF([1]!TableExerciseMetric[[#This Row],[relExerciseGoal]]&lt;&gt;"NIL",_xlfn.CONCAT([1]!TableExerciseMetric[[#This Row],[relExerciseGoal]],"-",[1]!TableExerciseMetric[[#This Row],[emOrder]]),_xlfn.CONCAT([1]!TableExerciseMetric[[#This Row],[relExerciseStandard]],"-",[1]!TableExerciseMetric[[#This Row],[emOrder]]))</f>
        <v>PRESET-EXERCISE-REVERSECRUNCHES-2</v>
      </c>
      <c r="I765" t="s">
        <v>36</v>
      </c>
      <c r="J765" t="s">
        <v>36</v>
      </c>
      <c r="K765" t="s">
        <v>36</v>
      </c>
      <c r="L765" t="s">
        <v>36</v>
      </c>
      <c r="M765" t="s">
        <v>280</v>
      </c>
    </row>
    <row r="766" spans="1:13">
      <c r="A766">
        <v>0</v>
      </c>
      <c r="B766">
        <v>0</v>
      </c>
      <c r="C766">
        <v>0</v>
      </c>
      <c r="D766" t="b">
        <v>0</v>
      </c>
      <c r="E766">
        <v>0</v>
      </c>
      <c r="F766">
        <v>0</v>
      </c>
      <c r="G766">
        <v>30</v>
      </c>
      <c r="H766" t="str">
        <f>IF([1]!TableExerciseMetric[[#This Row],[relExerciseGoal]]&lt;&gt;"NIL",_xlfn.CONCAT([1]!TableExerciseMetric[[#This Row],[relExerciseGoal]],"-",[1]!TableExerciseMetric[[#This Row],[emOrder]]),_xlfn.CONCAT([1]!TableExerciseMetric[[#This Row],[relExerciseStandard]],"-",[1]!TableExerciseMetric[[#This Row],[emOrder]]))</f>
        <v>PRESET-EXERCISE-BICYCLECRUNCHES-0</v>
      </c>
      <c r="I766" t="s">
        <v>36</v>
      </c>
      <c r="J766" t="s">
        <v>36</v>
      </c>
      <c r="K766" t="s">
        <v>36</v>
      </c>
      <c r="L766" t="s">
        <v>36</v>
      </c>
      <c r="M766" t="s">
        <v>282</v>
      </c>
    </row>
    <row r="767" spans="1:13">
      <c r="A767">
        <v>0</v>
      </c>
      <c r="B767">
        <v>0</v>
      </c>
      <c r="C767">
        <v>0</v>
      </c>
      <c r="D767" t="b">
        <v>0</v>
      </c>
      <c r="E767">
        <v>1</v>
      </c>
      <c r="F767">
        <v>0</v>
      </c>
      <c r="G767">
        <v>30</v>
      </c>
      <c r="H767" t="str">
        <f>IF([1]!TableExerciseMetric[[#This Row],[relExerciseGoal]]&lt;&gt;"NIL",_xlfn.CONCAT([1]!TableExerciseMetric[[#This Row],[relExerciseGoal]],"-",[1]!TableExerciseMetric[[#This Row],[emOrder]]),_xlfn.CONCAT([1]!TableExerciseMetric[[#This Row],[relExerciseStandard]],"-",[1]!TableExerciseMetric[[#This Row],[emOrder]]))</f>
        <v>PRESET-EXERCISE-BICYCLECRUNCHES-1</v>
      </c>
      <c r="I767" t="s">
        <v>36</v>
      </c>
      <c r="J767" t="s">
        <v>36</v>
      </c>
      <c r="K767" t="s">
        <v>36</v>
      </c>
      <c r="L767" t="s">
        <v>36</v>
      </c>
      <c r="M767" t="s">
        <v>282</v>
      </c>
    </row>
    <row r="768" spans="1:13">
      <c r="A768">
        <v>0</v>
      </c>
      <c r="B768">
        <v>0</v>
      </c>
      <c r="C768">
        <v>0</v>
      </c>
      <c r="D768" t="b">
        <v>0</v>
      </c>
      <c r="E768">
        <v>2</v>
      </c>
      <c r="F768">
        <v>0</v>
      </c>
      <c r="G768">
        <v>30</v>
      </c>
      <c r="H768" t="str">
        <f>IF([1]!TableExerciseMetric[[#This Row],[relExerciseGoal]]&lt;&gt;"NIL",_xlfn.CONCAT([1]!TableExerciseMetric[[#This Row],[relExerciseGoal]],"-",[1]!TableExerciseMetric[[#This Row],[emOrder]]),_xlfn.CONCAT([1]!TableExerciseMetric[[#This Row],[relExerciseStandard]],"-",[1]!TableExerciseMetric[[#This Row],[emOrder]]))</f>
        <v>PRESET-EXERCISE-BICYCLECRUNCHES-2</v>
      </c>
      <c r="I768" t="s">
        <v>36</v>
      </c>
      <c r="J768" t="s">
        <v>36</v>
      </c>
      <c r="K768" t="s">
        <v>36</v>
      </c>
      <c r="L768" t="s">
        <v>36</v>
      </c>
      <c r="M768" t="s">
        <v>282</v>
      </c>
    </row>
    <row r="769" spans="1:13">
      <c r="A769">
        <v>0</v>
      </c>
      <c r="B769">
        <v>0</v>
      </c>
      <c r="C769">
        <v>0</v>
      </c>
      <c r="D769" t="b">
        <v>0</v>
      </c>
      <c r="E769">
        <v>0</v>
      </c>
      <c r="F769">
        <v>0</v>
      </c>
      <c r="G769">
        <v>20</v>
      </c>
      <c r="H769" t="str">
        <f>IF([1]!TableExerciseMetric[[#This Row],[relExerciseGoal]]&lt;&gt;"NIL",_xlfn.CONCAT([1]!TableExerciseMetric[[#This Row],[relExerciseGoal]],"-",[1]!TableExerciseMetric[[#This Row],[emOrder]]),_xlfn.CONCAT([1]!TableExerciseMetric[[#This Row],[relExerciseStandard]],"-",[1]!TableExerciseMetric[[#This Row],[emOrder]]))</f>
        <v>PRESET-EXERCISE-SQUATS-0</v>
      </c>
      <c r="I769" t="s">
        <v>36</v>
      </c>
      <c r="J769" t="s">
        <v>36</v>
      </c>
      <c r="K769" t="s">
        <v>36</v>
      </c>
      <c r="L769" t="s">
        <v>36</v>
      </c>
      <c r="M769" t="s">
        <v>284</v>
      </c>
    </row>
    <row r="770" spans="1:13">
      <c r="A770">
        <v>0</v>
      </c>
      <c r="B770">
        <v>0</v>
      </c>
      <c r="C770">
        <v>0</v>
      </c>
      <c r="D770" t="b">
        <v>0</v>
      </c>
      <c r="E770">
        <v>1</v>
      </c>
      <c r="F770">
        <v>0</v>
      </c>
      <c r="G770">
        <v>20</v>
      </c>
      <c r="H770" t="str">
        <f>IF([1]!TableExerciseMetric[[#This Row],[relExerciseGoal]]&lt;&gt;"NIL",_xlfn.CONCAT([1]!TableExerciseMetric[[#This Row],[relExerciseGoal]],"-",[1]!TableExerciseMetric[[#This Row],[emOrder]]),_xlfn.CONCAT([1]!TableExerciseMetric[[#This Row],[relExerciseStandard]],"-",[1]!TableExerciseMetric[[#This Row],[emOrder]]))</f>
        <v>PRESET-EXERCISE-SQUATS-1</v>
      </c>
      <c r="I770" t="s">
        <v>36</v>
      </c>
      <c r="J770" t="s">
        <v>36</v>
      </c>
      <c r="K770" t="s">
        <v>36</v>
      </c>
      <c r="L770" t="s">
        <v>36</v>
      </c>
      <c r="M770" t="s">
        <v>284</v>
      </c>
    </row>
    <row r="771" spans="1:13">
      <c r="A771">
        <v>0</v>
      </c>
      <c r="B771">
        <v>0</v>
      </c>
      <c r="C771">
        <v>0</v>
      </c>
      <c r="D771" t="b">
        <v>0</v>
      </c>
      <c r="E771">
        <v>2</v>
      </c>
      <c r="F771">
        <v>0</v>
      </c>
      <c r="G771">
        <v>20</v>
      </c>
      <c r="H771" t="str">
        <f>IF([1]!TableExerciseMetric[[#This Row],[relExerciseGoal]]&lt;&gt;"NIL",_xlfn.CONCAT([1]!TableExerciseMetric[[#This Row],[relExerciseGoal]],"-",[1]!TableExerciseMetric[[#This Row],[emOrder]]),_xlfn.CONCAT([1]!TableExerciseMetric[[#This Row],[relExerciseStandard]],"-",[1]!TableExerciseMetric[[#This Row],[emOrder]]))</f>
        <v>PRESET-EXERCISE-SQUATS-2</v>
      </c>
      <c r="I771" t="s">
        <v>36</v>
      </c>
      <c r="J771" t="s">
        <v>36</v>
      </c>
      <c r="K771" t="s">
        <v>36</v>
      </c>
      <c r="L771" t="s">
        <v>36</v>
      </c>
      <c r="M771" t="s">
        <v>284</v>
      </c>
    </row>
    <row r="772" spans="1:13">
      <c r="A772">
        <v>0</v>
      </c>
      <c r="B772">
        <v>0</v>
      </c>
      <c r="C772">
        <v>0</v>
      </c>
      <c r="D772" t="b">
        <v>0</v>
      </c>
      <c r="E772">
        <v>0</v>
      </c>
      <c r="F772">
        <v>0</v>
      </c>
      <c r="G772">
        <v>15</v>
      </c>
      <c r="H772" t="str">
        <f>IF([1]!TableExerciseMetric[[#This Row],[relExerciseGoal]]&lt;&gt;"NIL",_xlfn.CONCAT([1]!TableExerciseMetric[[#This Row],[relExerciseGoal]],"-",[1]!TableExerciseMetric[[#This Row],[emOrder]]),_xlfn.CONCAT([1]!TableExerciseMetric[[#This Row],[relExerciseStandard]],"-",[1]!TableExerciseMetric[[#This Row],[emOrder]]))</f>
        <v>PRESET-EXERCISE-BIRDDOG-0</v>
      </c>
      <c r="I772" t="s">
        <v>36</v>
      </c>
      <c r="J772" t="s">
        <v>36</v>
      </c>
      <c r="K772" t="s">
        <v>36</v>
      </c>
      <c r="L772" t="s">
        <v>36</v>
      </c>
      <c r="M772" t="s">
        <v>292</v>
      </c>
    </row>
    <row r="773" spans="1:13">
      <c r="A773">
        <v>0</v>
      </c>
      <c r="B773">
        <v>0</v>
      </c>
      <c r="C773">
        <v>0</v>
      </c>
      <c r="D773" t="b">
        <v>0</v>
      </c>
      <c r="E773">
        <v>1</v>
      </c>
      <c r="F773">
        <v>0</v>
      </c>
      <c r="G773">
        <v>15</v>
      </c>
      <c r="H773" t="str">
        <f>IF([1]!TableExerciseMetric[[#This Row],[relExerciseGoal]]&lt;&gt;"NIL",_xlfn.CONCAT([1]!TableExerciseMetric[[#This Row],[relExerciseGoal]],"-",[1]!TableExerciseMetric[[#This Row],[emOrder]]),_xlfn.CONCAT([1]!TableExerciseMetric[[#This Row],[relExerciseStandard]],"-",[1]!TableExerciseMetric[[#This Row],[emOrder]]))</f>
        <v>PRESET-EXERCISE-BIRDDOG-1</v>
      </c>
      <c r="I773" t="s">
        <v>36</v>
      </c>
      <c r="J773" t="s">
        <v>36</v>
      </c>
      <c r="K773" t="s">
        <v>36</v>
      </c>
      <c r="L773" t="s">
        <v>36</v>
      </c>
      <c r="M773" t="s">
        <v>292</v>
      </c>
    </row>
    <row r="774" spans="1:13">
      <c r="A774">
        <v>0</v>
      </c>
      <c r="B774">
        <v>0</v>
      </c>
      <c r="C774">
        <v>0</v>
      </c>
      <c r="D774" t="b">
        <v>0</v>
      </c>
      <c r="E774">
        <v>2</v>
      </c>
      <c r="F774">
        <v>0</v>
      </c>
      <c r="G774">
        <v>15</v>
      </c>
      <c r="H774" t="str">
        <f>IF([1]!TableExerciseMetric[[#This Row],[relExerciseGoal]]&lt;&gt;"NIL",_xlfn.CONCAT([1]!TableExerciseMetric[[#This Row],[relExerciseGoal]],"-",[1]!TableExerciseMetric[[#This Row],[emOrder]]),_xlfn.CONCAT([1]!TableExerciseMetric[[#This Row],[relExerciseStandard]],"-",[1]!TableExerciseMetric[[#This Row],[emOrder]]))</f>
        <v>PRESET-EXERCISE-BIRDDOG-2</v>
      </c>
      <c r="I774" t="s">
        <v>36</v>
      </c>
      <c r="J774" t="s">
        <v>36</v>
      </c>
      <c r="K774" t="s">
        <v>36</v>
      </c>
      <c r="L774" t="s">
        <v>36</v>
      </c>
      <c r="M774" t="s">
        <v>292</v>
      </c>
    </row>
    <row r="775" spans="1:13">
      <c r="A775">
        <v>0</v>
      </c>
      <c r="B775">
        <v>0</v>
      </c>
      <c r="C775">
        <v>0</v>
      </c>
      <c r="D775" t="b">
        <v>0</v>
      </c>
      <c r="E775">
        <v>0</v>
      </c>
      <c r="F775">
        <v>0</v>
      </c>
      <c r="G775">
        <v>25</v>
      </c>
      <c r="H775" t="str">
        <f>IF([1]!TableExerciseMetric[[#This Row],[relExerciseGoal]]&lt;&gt;"NIL",_xlfn.CONCAT([1]!TableExerciseMetric[[#This Row],[relExerciseGoal]],"-",[1]!TableExerciseMetric[[#This Row],[emOrder]]),_xlfn.CONCAT([1]!TableExerciseMetric[[#This Row],[relExerciseStandard]],"-",[1]!TableExerciseMetric[[#This Row],[emOrder]]))</f>
        <v>PRESET-EXERCISE-PUSHUPS-0</v>
      </c>
      <c r="I775" t="s">
        <v>36</v>
      </c>
      <c r="J775" t="s">
        <v>36</v>
      </c>
      <c r="K775" t="s">
        <v>36</v>
      </c>
      <c r="L775" t="s">
        <v>36</v>
      </c>
      <c r="M775" t="s">
        <v>293</v>
      </c>
    </row>
    <row r="776" spans="1:13">
      <c r="A776">
        <v>0</v>
      </c>
      <c r="B776">
        <v>0</v>
      </c>
      <c r="C776">
        <v>0</v>
      </c>
      <c r="D776" t="b">
        <v>0</v>
      </c>
      <c r="E776">
        <v>1</v>
      </c>
      <c r="F776">
        <v>0</v>
      </c>
      <c r="G776">
        <v>25</v>
      </c>
      <c r="H776" t="str">
        <f>IF([1]!TableExerciseMetric[[#This Row],[relExerciseGoal]]&lt;&gt;"NIL",_xlfn.CONCAT([1]!TableExerciseMetric[[#This Row],[relExerciseGoal]],"-",[1]!TableExerciseMetric[[#This Row],[emOrder]]),_xlfn.CONCAT([1]!TableExerciseMetric[[#This Row],[relExerciseStandard]],"-",[1]!TableExerciseMetric[[#This Row],[emOrder]]))</f>
        <v>PRESET-EXERCISE-PUSHUPS-1</v>
      </c>
      <c r="I776" t="s">
        <v>36</v>
      </c>
      <c r="J776" t="s">
        <v>36</v>
      </c>
      <c r="K776" t="s">
        <v>36</v>
      </c>
      <c r="L776" t="s">
        <v>36</v>
      </c>
      <c r="M776" t="s">
        <v>293</v>
      </c>
    </row>
    <row r="777" spans="1:13">
      <c r="A777">
        <v>0</v>
      </c>
      <c r="B777">
        <v>0</v>
      </c>
      <c r="C777">
        <v>0</v>
      </c>
      <c r="D777" t="b">
        <v>0</v>
      </c>
      <c r="E777">
        <v>2</v>
      </c>
      <c r="F777">
        <v>0</v>
      </c>
      <c r="G777">
        <v>25</v>
      </c>
      <c r="H777" t="str">
        <f>IF([1]!TableExerciseMetric[[#This Row],[relExerciseGoal]]&lt;&gt;"NIL",_xlfn.CONCAT([1]!TableExerciseMetric[[#This Row],[relExerciseGoal]],"-",[1]!TableExerciseMetric[[#This Row],[emOrder]]),_xlfn.CONCAT([1]!TableExerciseMetric[[#This Row],[relExerciseStandard]],"-",[1]!TableExerciseMetric[[#This Row],[emOrder]]))</f>
        <v>PRESET-EXERCISE-PUSHUPS-2</v>
      </c>
      <c r="I777" t="s">
        <v>36</v>
      </c>
      <c r="J777" t="s">
        <v>36</v>
      </c>
      <c r="K777" t="s">
        <v>36</v>
      </c>
      <c r="L777" t="s">
        <v>36</v>
      </c>
      <c r="M777" t="s">
        <v>293</v>
      </c>
    </row>
    <row r="778" spans="1:13">
      <c r="A778">
        <v>0</v>
      </c>
      <c r="B778">
        <v>0</v>
      </c>
      <c r="C778">
        <v>0</v>
      </c>
      <c r="D778" t="b">
        <v>0</v>
      </c>
      <c r="E778">
        <v>3</v>
      </c>
      <c r="F778">
        <v>0</v>
      </c>
      <c r="G778">
        <v>25</v>
      </c>
      <c r="H778" t="str">
        <f>IF([1]!TableExerciseMetric[[#This Row],[relExerciseGoal]]&lt;&gt;"NIL",_xlfn.CONCAT([1]!TableExerciseMetric[[#This Row],[relExerciseGoal]],"-",[1]!TableExerciseMetric[[#This Row],[emOrder]]),_xlfn.CONCAT([1]!TableExerciseMetric[[#This Row],[relExerciseStandard]],"-",[1]!TableExerciseMetric[[#This Row],[emOrder]]))</f>
        <v>PRESET-EXERCISE-PUSHUPS-3</v>
      </c>
      <c r="I778" t="s">
        <v>36</v>
      </c>
      <c r="J778" t="s">
        <v>36</v>
      </c>
      <c r="K778" t="s">
        <v>36</v>
      </c>
      <c r="L778" t="s">
        <v>36</v>
      </c>
      <c r="M778" t="s">
        <v>293</v>
      </c>
    </row>
    <row r="779" spans="1:13">
      <c r="A779">
        <v>0</v>
      </c>
      <c r="B779">
        <v>0</v>
      </c>
      <c r="C779">
        <v>0</v>
      </c>
      <c r="D779" t="b">
        <v>0</v>
      </c>
      <c r="E779">
        <v>0</v>
      </c>
      <c r="F779">
        <v>10</v>
      </c>
      <c r="G779">
        <v>12</v>
      </c>
      <c r="H779" t="str">
        <f>IF([1]!TableExerciseMetric[[#This Row],[relExerciseGoal]]&lt;&gt;"NIL",_xlfn.CONCAT([1]!TableExerciseMetric[[#This Row],[relExerciseGoal]],"-",[1]!TableExerciseMetric[[#This Row],[emOrder]]),_xlfn.CONCAT([1]!TableExerciseMetric[[#This Row],[relExerciseStandard]],"-",[1]!TableExerciseMetric[[#This Row],[emOrder]]))</f>
        <v>PRESET-EXERCISE-CABLELATERALRAISES-0</v>
      </c>
      <c r="I779" t="s">
        <v>36</v>
      </c>
      <c r="J779" t="s">
        <v>36</v>
      </c>
      <c r="K779" t="s">
        <v>36</v>
      </c>
      <c r="L779" t="s">
        <v>36</v>
      </c>
      <c r="M779" t="s">
        <v>445</v>
      </c>
    </row>
    <row r="780" spans="1:13">
      <c r="A780">
        <v>0</v>
      </c>
      <c r="B780">
        <v>0</v>
      </c>
      <c r="C780">
        <v>0</v>
      </c>
      <c r="D780" t="b">
        <v>0</v>
      </c>
      <c r="E780">
        <v>1</v>
      </c>
      <c r="F780">
        <v>10</v>
      </c>
      <c r="G780">
        <v>12</v>
      </c>
      <c r="H780" t="str">
        <f>IF([1]!TableExerciseMetric[[#This Row],[relExerciseGoal]]&lt;&gt;"NIL",_xlfn.CONCAT([1]!TableExerciseMetric[[#This Row],[relExerciseGoal]],"-",[1]!TableExerciseMetric[[#This Row],[emOrder]]),_xlfn.CONCAT([1]!TableExerciseMetric[[#This Row],[relExerciseStandard]],"-",[1]!TableExerciseMetric[[#This Row],[emOrder]]))</f>
        <v>PRESET-EXERCISE-CABLELATERALRAISES-1</v>
      </c>
      <c r="I780" t="s">
        <v>36</v>
      </c>
      <c r="J780" t="s">
        <v>36</v>
      </c>
      <c r="K780" t="s">
        <v>36</v>
      </c>
      <c r="L780" t="s">
        <v>36</v>
      </c>
      <c r="M780" t="s">
        <v>445</v>
      </c>
    </row>
    <row r="781" spans="1:13">
      <c r="A781">
        <v>0</v>
      </c>
      <c r="B781">
        <v>0</v>
      </c>
      <c r="C781">
        <v>0</v>
      </c>
      <c r="D781" t="b">
        <v>0</v>
      </c>
      <c r="E781">
        <v>2</v>
      </c>
      <c r="F781">
        <v>10</v>
      </c>
      <c r="G781">
        <v>12</v>
      </c>
      <c r="H781" t="str">
        <f>IF([1]!TableExerciseMetric[[#This Row],[relExerciseGoal]]&lt;&gt;"NIL",_xlfn.CONCAT([1]!TableExerciseMetric[[#This Row],[relExerciseGoal]],"-",[1]!TableExerciseMetric[[#This Row],[emOrder]]),_xlfn.CONCAT([1]!TableExerciseMetric[[#This Row],[relExerciseStandard]],"-",[1]!TableExerciseMetric[[#This Row],[emOrder]]))</f>
        <v>PRESET-EXERCISE-CABLELATERALRAISES-2</v>
      </c>
      <c r="I781" t="s">
        <v>36</v>
      </c>
      <c r="J781" t="s">
        <v>36</v>
      </c>
      <c r="K781" t="s">
        <v>36</v>
      </c>
      <c r="L781" t="s">
        <v>36</v>
      </c>
      <c r="M781" t="s">
        <v>445</v>
      </c>
    </row>
    <row r="782" spans="1:13">
      <c r="A782">
        <v>0</v>
      </c>
      <c r="B782">
        <v>0</v>
      </c>
      <c r="C782">
        <v>0</v>
      </c>
      <c r="D782" t="b">
        <v>0</v>
      </c>
      <c r="E782">
        <v>0</v>
      </c>
      <c r="F782">
        <v>50</v>
      </c>
      <c r="G782">
        <v>10</v>
      </c>
      <c r="H782" t="str">
        <f>IF([1]!TableExerciseMetric[[#This Row],[relExerciseGoal]]&lt;&gt;"NIL",_xlfn.CONCAT([1]!TableExerciseMetric[[#This Row],[relExerciseGoal]],"-",[1]!TableExerciseMetric[[#This Row],[emOrder]]),_xlfn.CONCAT([1]!TableExerciseMetric[[#This Row],[relExerciseStandard]],"-",[1]!TableExerciseMetric[[#This Row],[emOrder]]))</f>
        <v>PRESET-EXERCISE-SHOULDERPRESSMACHINE-0</v>
      </c>
      <c r="I782" t="s">
        <v>36</v>
      </c>
      <c r="J782" t="s">
        <v>36</v>
      </c>
      <c r="K782" t="s">
        <v>36</v>
      </c>
      <c r="L782" t="s">
        <v>36</v>
      </c>
      <c r="M782" t="s">
        <v>446</v>
      </c>
    </row>
    <row r="783" spans="1:13">
      <c r="A783">
        <v>0</v>
      </c>
      <c r="B783">
        <v>0</v>
      </c>
      <c r="C783">
        <v>0</v>
      </c>
      <c r="D783" t="b">
        <v>0</v>
      </c>
      <c r="E783">
        <v>1</v>
      </c>
      <c r="F783">
        <v>50</v>
      </c>
      <c r="G783">
        <v>10</v>
      </c>
      <c r="H783" t="str">
        <f>IF([1]!TableExerciseMetric[[#This Row],[relExerciseGoal]]&lt;&gt;"NIL",_xlfn.CONCAT([1]!TableExerciseMetric[[#This Row],[relExerciseGoal]],"-",[1]!TableExerciseMetric[[#This Row],[emOrder]]),_xlfn.CONCAT([1]!TableExerciseMetric[[#This Row],[relExerciseStandard]],"-",[1]!TableExerciseMetric[[#This Row],[emOrder]]))</f>
        <v>PRESET-EXERCISE-SHOULDERPRESSMACHINE-1</v>
      </c>
      <c r="I783" t="s">
        <v>36</v>
      </c>
      <c r="J783" t="s">
        <v>36</v>
      </c>
      <c r="K783" t="s">
        <v>36</v>
      </c>
      <c r="L783" t="s">
        <v>36</v>
      </c>
      <c r="M783" t="s">
        <v>446</v>
      </c>
    </row>
    <row r="784" spans="1:13">
      <c r="A784">
        <v>0</v>
      </c>
      <c r="B784">
        <v>0</v>
      </c>
      <c r="C784">
        <v>0</v>
      </c>
      <c r="D784" t="b">
        <v>0</v>
      </c>
      <c r="E784">
        <v>2</v>
      </c>
      <c r="F784">
        <v>50</v>
      </c>
      <c r="G784">
        <v>10</v>
      </c>
      <c r="H784" t="str">
        <f>IF([1]!TableExerciseMetric[[#This Row],[relExerciseGoal]]&lt;&gt;"NIL",_xlfn.CONCAT([1]!TableExerciseMetric[[#This Row],[relExerciseGoal]],"-",[1]!TableExerciseMetric[[#This Row],[emOrder]]),_xlfn.CONCAT([1]!TableExerciseMetric[[#This Row],[relExerciseStandard]],"-",[1]!TableExerciseMetric[[#This Row],[emOrder]]))</f>
        <v>PRESET-EXERCISE-SHOULDERPRESSMACHINE-2</v>
      </c>
      <c r="I784" t="s">
        <v>36</v>
      </c>
      <c r="J784" t="s">
        <v>36</v>
      </c>
      <c r="K784" t="s">
        <v>36</v>
      </c>
      <c r="L784" t="s">
        <v>36</v>
      </c>
      <c r="M784" t="s">
        <v>446</v>
      </c>
    </row>
    <row r="785" spans="1:13">
      <c r="A785">
        <v>0</v>
      </c>
      <c r="B785">
        <v>0</v>
      </c>
      <c r="C785">
        <v>0</v>
      </c>
      <c r="D785" t="b">
        <v>0</v>
      </c>
      <c r="E785">
        <v>0</v>
      </c>
      <c r="F785">
        <v>2</v>
      </c>
      <c r="G785">
        <v>15</v>
      </c>
      <c r="H785"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PRESET-EXERCISE-LATERALRAISESWITHBOTTLES-0</v>
      </c>
      <c r="I785" t="s">
        <v>36</v>
      </c>
      <c r="J785" t="s">
        <v>36</v>
      </c>
      <c r="K785" t="s">
        <v>36</v>
      </c>
      <c r="L785" t="s">
        <v>36</v>
      </c>
      <c r="M785" t="s">
        <v>447</v>
      </c>
    </row>
    <row r="786" spans="1:13">
      <c r="A786">
        <v>0</v>
      </c>
      <c r="B786">
        <v>0</v>
      </c>
      <c r="C786">
        <v>0</v>
      </c>
      <c r="D786" t="b">
        <v>0</v>
      </c>
      <c r="E786">
        <v>1</v>
      </c>
      <c r="F786">
        <v>2</v>
      </c>
      <c r="G786">
        <v>15</v>
      </c>
      <c r="H786"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PRESET-EXERCISE-LATERALRAISESWITHBOTTLES-1</v>
      </c>
      <c r="I786" t="s">
        <v>36</v>
      </c>
      <c r="J786" t="s">
        <v>36</v>
      </c>
      <c r="K786" t="s">
        <v>36</v>
      </c>
      <c r="L786" t="s">
        <v>36</v>
      </c>
      <c r="M786" t="s">
        <v>447</v>
      </c>
    </row>
    <row r="787" spans="1:13">
      <c r="A787">
        <v>0</v>
      </c>
      <c r="B787">
        <v>0</v>
      </c>
      <c r="C787">
        <v>0</v>
      </c>
      <c r="D787" t="b">
        <v>0</v>
      </c>
      <c r="E787">
        <v>2</v>
      </c>
      <c r="F787">
        <v>2</v>
      </c>
      <c r="G787">
        <v>15</v>
      </c>
      <c r="H787"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PRESET-EXERCISE-LATERALRAISESWITHBOTTLES-2</v>
      </c>
      <c r="I787" t="s">
        <v>36</v>
      </c>
      <c r="J787" t="s">
        <v>36</v>
      </c>
      <c r="K787" t="s">
        <v>36</v>
      </c>
      <c r="L787" t="s">
        <v>36</v>
      </c>
      <c r="M787" t="s">
        <v>447</v>
      </c>
    </row>
    <row r="788" spans="1:13">
      <c r="A788">
        <v>0</v>
      </c>
      <c r="B788">
        <v>0</v>
      </c>
      <c r="C788">
        <v>0</v>
      </c>
      <c r="D788" t="b">
        <v>0</v>
      </c>
      <c r="E788">
        <v>0</v>
      </c>
      <c r="F788">
        <v>8</v>
      </c>
      <c r="G788">
        <v>15</v>
      </c>
      <c r="H788" t="str">
        <f>IF([1]!TableExerciseMetric[[#This Row],[relExerciseGoal]]&lt;&gt;"NIL",_xlfn.CONCAT([1]!TableExerciseMetric[[#This Row],[relExerciseGoal]],"-",[1]!TableExerciseMetric[[#This Row],[emOrder]]),_xlfn.CONCAT([1]!TableExerciseMetric[[#This Row],[relExerciseStandard]],"-",[1]!TableExerciseMetric[[#This Row],[emOrder]]))</f>
        <v>PRESET-EXERCISE-BETNOVERLATERALRAISES-0</v>
      </c>
      <c r="I788" t="s">
        <v>36</v>
      </c>
      <c r="J788" t="s">
        <v>36</v>
      </c>
      <c r="K788" t="s">
        <v>36</v>
      </c>
      <c r="L788" t="s">
        <v>36</v>
      </c>
      <c r="M788" t="s">
        <v>448</v>
      </c>
    </row>
    <row r="789" spans="1:13">
      <c r="A789">
        <v>0</v>
      </c>
      <c r="B789">
        <v>0</v>
      </c>
      <c r="C789">
        <v>0</v>
      </c>
      <c r="D789" t="b">
        <v>0</v>
      </c>
      <c r="E789">
        <v>1</v>
      </c>
      <c r="F789">
        <v>8</v>
      </c>
      <c r="G789">
        <v>15</v>
      </c>
      <c r="H789" t="str">
        <f>IF([1]!TableExerciseMetric[[#This Row],[relExerciseGoal]]&lt;&gt;"NIL",_xlfn.CONCAT([1]!TableExerciseMetric[[#This Row],[relExerciseGoal]],"-",[1]!TableExerciseMetric[[#This Row],[emOrder]]),_xlfn.CONCAT([1]!TableExerciseMetric[[#This Row],[relExerciseStandard]],"-",[1]!TableExerciseMetric[[#This Row],[emOrder]]))</f>
        <v>PRESET-EXERCISE-BETNOVERLATERALRAISES-1</v>
      </c>
      <c r="I789" t="s">
        <v>36</v>
      </c>
      <c r="J789" t="s">
        <v>36</v>
      </c>
      <c r="K789" t="s">
        <v>36</v>
      </c>
      <c r="L789" t="s">
        <v>36</v>
      </c>
      <c r="M789" t="s">
        <v>448</v>
      </c>
    </row>
    <row r="790" spans="1:13">
      <c r="A790">
        <v>0</v>
      </c>
      <c r="B790">
        <v>0</v>
      </c>
      <c r="C790">
        <v>0</v>
      </c>
      <c r="D790" t="b">
        <v>0</v>
      </c>
      <c r="E790">
        <v>2</v>
      </c>
      <c r="F790">
        <v>8</v>
      </c>
      <c r="G790">
        <v>15</v>
      </c>
      <c r="H790" t="str">
        <f>IF([1]!TableExerciseMetric[[#This Row],[relExerciseGoal]]&lt;&gt;"NIL",_xlfn.CONCAT([1]!TableExerciseMetric[[#This Row],[relExerciseGoal]],"-",[1]!TableExerciseMetric[[#This Row],[emOrder]]),_xlfn.CONCAT([1]!TableExerciseMetric[[#This Row],[relExerciseStandard]],"-",[1]!TableExerciseMetric[[#This Row],[emOrder]]))</f>
        <v>PRESET-EXERCISE-BETNOVERLATERALRAISES-2</v>
      </c>
      <c r="I790" t="s">
        <v>36</v>
      </c>
      <c r="J790" t="s">
        <v>36</v>
      </c>
      <c r="K790" t="s">
        <v>36</v>
      </c>
      <c r="L790" t="s">
        <v>36</v>
      </c>
      <c r="M790" t="s">
        <v>448</v>
      </c>
    </row>
    <row r="791" spans="1:13">
      <c r="A791">
        <v>0</v>
      </c>
      <c r="B791">
        <v>0</v>
      </c>
      <c r="C791">
        <v>0</v>
      </c>
      <c r="D791" t="b">
        <v>0</v>
      </c>
      <c r="E791">
        <v>0</v>
      </c>
      <c r="F791">
        <v>0</v>
      </c>
      <c r="G791">
        <v>30</v>
      </c>
      <c r="H791" t="str">
        <f>IF([1]!TableExerciseMetric[[#This Row],[relExerciseGoal]]&lt;&gt;"NIL",_xlfn.CONCAT([1]!TableExerciseMetric[[#This Row],[relExerciseGoal]],"-",[1]!TableExerciseMetric[[#This Row],[emOrder]]),_xlfn.CONCAT([1]!TableExerciseMetric[[#This Row],[relExerciseStandard]],"-",[1]!TableExerciseMetric[[#This Row],[emOrder]]))</f>
        <v>PRESET-EXERCISE-PLANKWITHARMABDUCTION-0</v>
      </c>
      <c r="I791" t="s">
        <v>36</v>
      </c>
      <c r="J791" t="s">
        <v>36</v>
      </c>
      <c r="K791" t="s">
        <v>36</v>
      </c>
      <c r="L791" t="s">
        <v>36</v>
      </c>
      <c r="M791" t="s">
        <v>449</v>
      </c>
    </row>
    <row r="792" spans="1:13">
      <c r="A792">
        <v>0</v>
      </c>
      <c r="B792">
        <v>0</v>
      </c>
      <c r="C792">
        <v>0</v>
      </c>
      <c r="D792" t="b">
        <v>0</v>
      </c>
      <c r="E792">
        <v>1</v>
      </c>
      <c r="F792">
        <v>0</v>
      </c>
      <c r="G792">
        <v>30</v>
      </c>
      <c r="H792" t="str">
        <f>IF([1]!TableExerciseMetric[[#This Row],[relExerciseGoal]]&lt;&gt;"NIL",_xlfn.CONCAT([1]!TableExerciseMetric[[#This Row],[relExerciseGoal]],"-",[1]!TableExerciseMetric[[#This Row],[emOrder]]),_xlfn.CONCAT([1]!TableExerciseMetric[[#This Row],[relExerciseStandard]],"-",[1]!TableExerciseMetric[[#This Row],[emOrder]]))</f>
        <v>PRESET-EXERCISE-PLANKWITHARMABDUCTION-1</v>
      </c>
      <c r="I792" t="s">
        <v>36</v>
      </c>
      <c r="J792" t="s">
        <v>36</v>
      </c>
      <c r="K792" t="s">
        <v>36</v>
      </c>
      <c r="L792" t="s">
        <v>36</v>
      </c>
      <c r="M792" t="s">
        <v>449</v>
      </c>
    </row>
    <row r="793" spans="1:13">
      <c r="A793">
        <v>0</v>
      </c>
      <c r="B793">
        <v>0</v>
      </c>
      <c r="C793">
        <v>0</v>
      </c>
      <c r="D793" t="b">
        <v>0</v>
      </c>
      <c r="E793">
        <v>2</v>
      </c>
      <c r="F793">
        <v>0</v>
      </c>
      <c r="G793">
        <v>30</v>
      </c>
      <c r="H793" t="str">
        <f>IF([1]!TableExerciseMetric[[#This Row],[relExerciseGoal]]&lt;&gt;"NIL",_xlfn.CONCAT([1]!TableExerciseMetric[[#This Row],[relExerciseGoal]],"-",[1]!TableExerciseMetric[[#This Row],[emOrder]]),_xlfn.CONCAT([1]!TableExerciseMetric[[#This Row],[relExerciseStandard]],"-",[1]!TableExerciseMetric[[#This Row],[emOrder]]))</f>
        <v>PRESET-EXERCISE-PLANKWITHARMABDUCTION-2</v>
      </c>
      <c r="I793" t="s">
        <v>36</v>
      </c>
      <c r="J793" t="s">
        <v>36</v>
      </c>
      <c r="K793" t="s">
        <v>36</v>
      </c>
      <c r="L793" t="s">
        <v>36</v>
      </c>
      <c r="M793" t="s">
        <v>449</v>
      </c>
    </row>
    <row r="794" spans="1:13">
      <c r="A794">
        <v>0</v>
      </c>
      <c r="B794">
        <v>0</v>
      </c>
      <c r="C794">
        <v>0</v>
      </c>
      <c r="D794" t="b">
        <v>0</v>
      </c>
      <c r="E794">
        <v>0</v>
      </c>
      <c r="F794">
        <v>0</v>
      </c>
      <c r="G794">
        <v>60</v>
      </c>
      <c r="H794"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PRESET-EXERCISE-WALLHOLDARMSEXTENDEDLATERALLY-0</v>
      </c>
      <c r="I794" t="s">
        <v>36</v>
      </c>
      <c r="J794" t="s">
        <v>36</v>
      </c>
      <c r="K794" t="s">
        <v>36</v>
      </c>
      <c r="L794" t="s">
        <v>36</v>
      </c>
      <c r="M794" t="s">
        <v>450</v>
      </c>
    </row>
    <row r="795" spans="1:13">
      <c r="A795">
        <v>0</v>
      </c>
      <c r="B795">
        <v>0</v>
      </c>
      <c r="C795">
        <v>0</v>
      </c>
      <c r="D795" t="b">
        <v>0</v>
      </c>
      <c r="E795">
        <v>1</v>
      </c>
      <c r="F795">
        <v>0</v>
      </c>
      <c r="G795">
        <v>60</v>
      </c>
      <c r="H795"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PRESET-EXERCISE-WALLHOLDARMSEXTENDEDLATERALLY-1</v>
      </c>
      <c r="I795" t="s">
        <v>36</v>
      </c>
      <c r="J795" t="s">
        <v>36</v>
      </c>
      <c r="K795" t="s">
        <v>36</v>
      </c>
      <c r="L795" t="s">
        <v>36</v>
      </c>
      <c r="M795" t="s">
        <v>450</v>
      </c>
    </row>
    <row r="796" spans="1:13">
      <c r="A796">
        <v>0</v>
      </c>
      <c r="B796">
        <v>0</v>
      </c>
      <c r="C796">
        <v>0</v>
      </c>
      <c r="D796" t="b">
        <v>0</v>
      </c>
      <c r="E796">
        <v>2</v>
      </c>
      <c r="F796">
        <v>0</v>
      </c>
      <c r="G796">
        <v>60</v>
      </c>
      <c r="H796"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PRESET-EXERCISE-WALLHOLDARMSEXTENDEDLATERALLY-2</v>
      </c>
      <c r="I796" t="s">
        <v>36</v>
      </c>
      <c r="J796" t="s">
        <v>36</v>
      </c>
      <c r="K796" t="s">
        <v>36</v>
      </c>
      <c r="L796" t="s">
        <v>36</v>
      </c>
      <c r="M796" t="s">
        <v>450</v>
      </c>
    </row>
    <row r="797" spans="1:13">
      <c r="A797">
        <v>0</v>
      </c>
      <c r="B797">
        <v>0</v>
      </c>
      <c r="C797">
        <v>0</v>
      </c>
      <c r="D797" t="b">
        <v>0</v>
      </c>
      <c r="E797">
        <v>0</v>
      </c>
      <c r="F797">
        <v>0</v>
      </c>
      <c r="G797">
        <v>20</v>
      </c>
      <c r="H797" t="str">
        <f>IF([1]!TableExerciseMetric[[#This Row],[relExerciseGoal]]&lt;&gt;"NIL",_xlfn.CONCAT([1]!TableExerciseMetric[[#This Row],[relExerciseGoal]],"-",[1]!TableExerciseMetric[[#This Row],[emOrder]]),_xlfn.CONCAT([1]!TableExerciseMetric[[#This Row],[relExerciseStandard]],"-",[1]!TableExerciseMetric[[#This Row],[emOrder]]))</f>
        <v>PRESET-EXERCISE-DIPBARLATERALHOLD-0</v>
      </c>
      <c r="I797" t="s">
        <v>36</v>
      </c>
      <c r="J797" t="s">
        <v>36</v>
      </c>
      <c r="K797" t="s">
        <v>36</v>
      </c>
      <c r="L797" t="s">
        <v>36</v>
      </c>
      <c r="M797" t="s">
        <v>451</v>
      </c>
    </row>
    <row r="798" spans="1:13">
      <c r="A798">
        <v>0</v>
      </c>
      <c r="B798">
        <v>0</v>
      </c>
      <c r="C798">
        <v>0</v>
      </c>
      <c r="D798" t="b">
        <v>0</v>
      </c>
      <c r="E798">
        <v>1</v>
      </c>
      <c r="F798">
        <v>0</v>
      </c>
      <c r="G798">
        <v>20</v>
      </c>
      <c r="H798" t="str">
        <f>IF([1]!TableExerciseMetric[[#This Row],[relExerciseGoal]]&lt;&gt;"NIL",_xlfn.CONCAT([1]!TableExerciseMetric[[#This Row],[relExerciseGoal]],"-",[1]!TableExerciseMetric[[#This Row],[emOrder]]),_xlfn.CONCAT([1]!TableExerciseMetric[[#This Row],[relExerciseStandard]],"-",[1]!TableExerciseMetric[[#This Row],[emOrder]]))</f>
        <v>PRESET-EXERCISE-DIPBARLATERALHOLD-1</v>
      </c>
      <c r="I798" t="s">
        <v>36</v>
      </c>
      <c r="J798" t="s">
        <v>36</v>
      </c>
      <c r="K798" t="s">
        <v>36</v>
      </c>
      <c r="L798" t="s">
        <v>36</v>
      </c>
      <c r="M798" t="s">
        <v>451</v>
      </c>
    </row>
    <row r="799" spans="1:13">
      <c r="A799">
        <v>0</v>
      </c>
      <c r="B799">
        <v>0</v>
      </c>
      <c r="C799">
        <v>0</v>
      </c>
      <c r="D799" t="b">
        <v>0</v>
      </c>
      <c r="E799">
        <v>2</v>
      </c>
      <c r="F799">
        <v>0</v>
      </c>
      <c r="G799">
        <v>20</v>
      </c>
      <c r="H799" t="str">
        <f>IF([1]!TableExerciseMetric[[#This Row],[relExerciseGoal]]&lt;&gt;"NIL",_xlfn.CONCAT([1]!TableExerciseMetric[[#This Row],[relExerciseGoal]],"-",[1]!TableExerciseMetric[[#This Row],[emOrder]]),_xlfn.CONCAT([1]!TableExerciseMetric[[#This Row],[relExerciseStandard]],"-",[1]!TableExerciseMetric[[#This Row],[emOrder]]))</f>
        <v>PRESET-EXERCISE-DIPBARLATERALHOLD-2</v>
      </c>
      <c r="I799" t="s">
        <v>36</v>
      </c>
      <c r="J799" t="s">
        <v>36</v>
      </c>
      <c r="K799" t="s">
        <v>36</v>
      </c>
      <c r="L799" t="s">
        <v>36</v>
      </c>
      <c r="M799" t="s">
        <v>451</v>
      </c>
    </row>
    <row r="800" spans="1:13">
      <c r="A800">
        <v>0</v>
      </c>
      <c r="B800">
        <v>0</v>
      </c>
      <c r="C800">
        <v>0</v>
      </c>
      <c r="D800" t="b">
        <v>0</v>
      </c>
      <c r="E800">
        <v>0</v>
      </c>
      <c r="F800">
        <v>0</v>
      </c>
      <c r="G800">
        <v>20</v>
      </c>
      <c r="H800"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PRESET-EXERCISE-PULLUPHOLDWITHELBOWSFLARED-0</v>
      </c>
      <c r="I800" t="s">
        <v>36</v>
      </c>
      <c r="J800" t="s">
        <v>36</v>
      </c>
      <c r="K800" t="s">
        <v>36</v>
      </c>
      <c r="L800" t="s">
        <v>36</v>
      </c>
      <c r="M800" t="s">
        <v>452</v>
      </c>
    </row>
    <row r="801" spans="1:13">
      <c r="A801">
        <v>0</v>
      </c>
      <c r="B801">
        <v>0</v>
      </c>
      <c r="C801">
        <v>0</v>
      </c>
      <c r="D801" t="b">
        <v>0</v>
      </c>
      <c r="E801">
        <v>1</v>
      </c>
      <c r="F801">
        <v>0</v>
      </c>
      <c r="G801">
        <v>20</v>
      </c>
      <c r="H801"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PRESET-EXERCISE-PULLUPHOLDWITHELBOWSFLARED-1</v>
      </c>
      <c r="I801" t="s">
        <v>36</v>
      </c>
      <c r="J801" t="s">
        <v>36</v>
      </c>
      <c r="K801" t="s">
        <v>36</v>
      </c>
      <c r="L801" t="s">
        <v>36</v>
      </c>
      <c r="M801" t="s">
        <v>452</v>
      </c>
    </row>
    <row r="802" spans="1:13">
      <c r="A802">
        <v>0</v>
      </c>
      <c r="B802">
        <v>0</v>
      </c>
      <c r="C802">
        <v>0</v>
      </c>
      <c r="D802" t="b">
        <v>0</v>
      </c>
      <c r="E802">
        <v>2</v>
      </c>
      <c r="F802">
        <v>0</v>
      </c>
      <c r="G802">
        <v>20</v>
      </c>
      <c r="H802"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PRESET-EXERCISE-PULLUPHOLDWITHELBOWSFLARED-2</v>
      </c>
      <c r="I802" t="s">
        <v>36</v>
      </c>
      <c r="J802" t="s">
        <v>36</v>
      </c>
      <c r="K802" t="s">
        <v>36</v>
      </c>
      <c r="L802" t="s">
        <v>36</v>
      </c>
      <c r="M802" t="s">
        <v>452</v>
      </c>
    </row>
    <row r="803" spans="1:13">
      <c r="A803">
        <v>0</v>
      </c>
      <c r="B803">
        <v>0</v>
      </c>
      <c r="C803">
        <v>0</v>
      </c>
      <c r="D803" t="b">
        <v>0</v>
      </c>
      <c r="E803">
        <v>0</v>
      </c>
      <c r="F803">
        <v>40</v>
      </c>
      <c r="G803">
        <v>15</v>
      </c>
      <c r="H803" t="str">
        <f>IF([1]!TableExerciseMetric[[#This Row],[relExerciseGoal]]&lt;&gt;"NIL",_xlfn.CONCAT([1]!TableExerciseMetric[[#This Row],[relExerciseGoal]],"-",[1]!TableExerciseMetric[[#This Row],[emOrder]]),_xlfn.CONCAT([1]!TableExerciseMetric[[#This Row],[relExerciseStandard]],"-",[1]!TableExerciseMetric[[#This Row],[emOrder]]))</f>
        <v>PRESET-EXERCISE-REVERSEPECDECKFLY-0</v>
      </c>
      <c r="I803" t="s">
        <v>36</v>
      </c>
      <c r="J803" t="s">
        <v>36</v>
      </c>
      <c r="K803" t="s">
        <v>36</v>
      </c>
      <c r="L803" t="s">
        <v>36</v>
      </c>
      <c r="M803" t="s">
        <v>463</v>
      </c>
    </row>
    <row r="804" spans="1:13">
      <c r="A804">
        <v>0</v>
      </c>
      <c r="B804">
        <v>0</v>
      </c>
      <c r="C804">
        <v>0</v>
      </c>
      <c r="D804" t="b">
        <v>0</v>
      </c>
      <c r="E804">
        <v>1</v>
      </c>
      <c r="F804">
        <v>40</v>
      </c>
      <c r="G804">
        <v>15</v>
      </c>
      <c r="H804" t="str">
        <f>IF([1]!TableExerciseMetric[[#This Row],[relExerciseGoal]]&lt;&gt;"NIL",_xlfn.CONCAT([1]!TableExerciseMetric[[#This Row],[relExerciseGoal]],"-",[1]!TableExerciseMetric[[#This Row],[emOrder]]),_xlfn.CONCAT([1]!TableExerciseMetric[[#This Row],[relExerciseStandard]],"-",[1]!TableExerciseMetric[[#This Row],[emOrder]]))</f>
        <v>PRESET-EXERCISE-REVERSEPECDECKFLY-1</v>
      </c>
      <c r="I804" t="s">
        <v>36</v>
      </c>
      <c r="J804" t="s">
        <v>36</v>
      </c>
      <c r="K804" t="s">
        <v>36</v>
      </c>
      <c r="L804" t="s">
        <v>36</v>
      </c>
      <c r="M804" t="s">
        <v>463</v>
      </c>
    </row>
    <row r="805" spans="1:13">
      <c r="A805">
        <v>0</v>
      </c>
      <c r="B805">
        <v>0</v>
      </c>
      <c r="C805">
        <v>0</v>
      </c>
      <c r="D805" t="b">
        <v>0</v>
      </c>
      <c r="E805">
        <v>2</v>
      </c>
      <c r="F805">
        <v>40</v>
      </c>
      <c r="G805">
        <v>15</v>
      </c>
      <c r="H805" t="str">
        <f>IF([1]!TableExerciseMetric[[#This Row],[relExerciseGoal]]&lt;&gt;"NIL",_xlfn.CONCAT([1]!TableExerciseMetric[[#This Row],[relExerciseGoal]],"-",[1]!TableExerciseMetric[[#This Row],[emOrder]]),_xlfn.CONCAT([1]!TableExerciseMetric[[#This Row],[relExerciseStandard]],"-",[1]!TableExerciseMetric[[#This Row],[emOrder]]))</f>
        <v>PRESET-EXERCISE-REVERSEPECDECKFLY-2</v>
      </c>
      <c r="I805" t="s">
        <v>36</v>
      </c>
      <c r="J805" t="s">
        <v>36</v>
      </c>
      <c r="K805" t="s">
        <v>36</v>
      </c>
      <c r="L805" t="s">
        <v>36</v>
      </c>
      <c r="M805" t="s">
        <v>463</v>
      </c>
    </row>
    <row r="806" spans="1:13">
      <c r="A806">
        <v>0</v>
      </c>
      <c r="B806">
        <v>0</v>
      </c>
      <c r="C806">
        <v>0</v>
      </c>
      <c r="D806" t="b">
        <v>0</v>
      </c>
      <c r="E806">
        <v>0</v>
      </c>
      <c r="F806">
        <v>25</v>
      </c>
      <c r="G806">
        <v>15</v>
      </c>
      <c r="H806" t="str">
        <f>IF([1]!TableExerciseMetric[[#This Row],[relExerciseGoal]]&lt;&gt;"NIL",_xlfn.CONCAT([1]!TableExerciseMetric[[#This Row],[relExerciseGoal]],"-",[1]!TableExerciseMetric[[#This Row],[emOrder]]),_xlfn.CONCAT([1]!TableExerciseMetric[[#This Row],[relExerciseStandard]],"-",[1]!TableExerciseMetric[[#This Row],[emOrder]]))</f>
        <v>PRESET-EXERCISE-FACEPULLS-0</v>
      </c>
      <c r="I806" t="s">
        <v>36</v>
      </c>
      <c r="J806" t="s">
        <v>36</v>
      </c>
      <c r="K806" t="s">
        <v>36</v>
      </c>
      <c r="L806" t="s">
        <v>36</v>
      </c>
      <c r="M806" t="s">
        <v>464</v>
      </c>
    </row>
    <row r="807" spans="1:13">
      <c r="A807">
        <v>0</v>
      </c>
      <c r="B807">
        <v>0</v>
      </c>
      <c r="C807">
        <v>0</v>
      </c>
      <c r="D807" t="b">
        <v>0</v>
      </c>
      <c r="E807">
        <v>1</v>
      </c>
      <c r="F807">
        <v>25</v>
      </c>
      <c r="G807">
        <v>15</v>
      </c>
      <c r="H807" t="str">
        <f>IF([1]!TableExerciseMetric[[#This Row],[relExerciseGoal]]&lt;&gt;"NIL",_xlfn.CONCAT([1]!TableExerciseMetric[[#This Row],[relExerciseGoal]],"-",[1]!TableExerciseMetric[[#This Row],[emOrder]]),_xlfn.CONCAT([1]!TableExerciseMetric[[#This Row],[relExerciseStandard]],"-",[1]!TableExerciseMetric[[#This Row],[emOrder]]))</f>
        <v>PRESET-EXERCISE-FACEPULLS-1</v>
      </c>
      <c r="I807" t="s">
        <v>36</v>
      </c>
      <c r="J807" t="s">
        <v>36</v>
      </c>
      <c r="K807" t="s">
        <v>36</v>
      </c>
      <c r="L807" t="s">
        <v>36</v>
      </c>
      <c r="M807" t="s">
        <v>464</v>
      </c>
    </row>
    <row r="808" spans="1:13">
      <c r="A808">
        <v>0</v>
      </c>
      <c r="B808">
        <v>0</v>
      </c>
      <c r="C808">
        <v>0</v>
      </c>
      <c r="D808" t="b">
        <v>0</v>
      </c>
      <c r="E808">
        <v>2</v>
      </c>
      <c r="F808">
        <v>25</v>
      </c>
      <c r="G808">
        <v>15</v>
      </c>
      <c r="H808" t="str">
        <f>IF([1]!TableExerciseMetric[[#This Row],[relExerciseGoal]]&lt;&gt;"NIL",_xlfn.CONCAT([1]!TableExerciseMetric[[#This Row],[relExerciseGoal]],"-",[1]!TableExerciseMetric[[#This Row],[emOrder]]),_xlfn.CONCAT([1]!TableExerciseMetric[[#This Row],[relExerciseStandard]],"-",[1]!TableExerciseMetric[[#This Row],[emOrder]]))</f>
        <v>PRESET-EXERCISE-FACEPULLS-2</v>
      </c>
      <c r="I808" t="s">
        <v>36</v>
      </c>
      <c r="J808" t="s">
        <v>36</v>
      </c>
      <c r="K808" t="s">
        <v>36</v>
      </c>
      <c r="L808" t="s">
        <v>36</v>
      </c>
      <c r="M808" t="s">
        <v>464</v>
      </c>
    </row>
    <row r="809" spans="1:13">
      <c r="A809">
        <v>0</v>
      </c>
      <c r="B809">
        <v>0</v>
      </c>
      <c r="C809">
        <v>0</v>
      </c>
      <c r="D809" t="b">
        <v>0</v>
      </c>
      <c r="E809">
        <v>0</v>
      </c>
      <c r="F809">
        <v>8</v>
      </c>
      <c r="G809">
        <v>15</v>
      </c>
      <c r="H809"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PRESET-EXERCISE-BENTOVERDUBMBELLLATERALRAISES-0</v>
      </c>
      <c r="I809" t="s">
        <v>36</v>
      </c>
      <c r="J809" t="s">
        <v>36</v>
      </c>
      <c r="K809" t="s">
        <v>36</v>
      </c>
      <c r="L809" t="s">
        <v>36</v>
      </c>
      <c r="M809" t="s">
        <v>465</v>
      </c>
    </row>
    <row r="810" spans="1:13">
      <c r="A810">
        <v>0</v>
      </c>
      <c r="B810">
        <v>0</v>
      </c>
      <c r="C810">
        <v>0</v>
      </c>
      <c r="D810" t="b">
        <v>0</v>
      </c>
      <c r="E810">
        <v>1</v>
      </c>
      <c r="F810">
        <v>8</v>
      </c>
      <c r="G810">
        <v>15</v>
      </c>
      <c r="H810"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PRESET-EXERCISE-BENTOVERDUBMBELLLATERALRAISES-1</v>
      </c>
      <c r="I810" t="s">
        <v>36</v>
      </c>
      <c r="J810" t="s">
        <v>36</v>
      </c>
      <c r="K810" t="s">
        <v>36</v>
      </c>
      <c r="L810" t="s">
        <v>36</v>
      </c>
      <c r="M810" t="s">
        <v>465</v>
      </c>
    </row>
    <row r="811" spans="1:13">
      <c r="A811">
        <v>0</v>
      </c>
      <c r="B811">
        <v>0</v>
      </c>
      <c r="C811">
        <v>0</v>
      </c>
      <c r="D811" t="b">
        <v>0</v>
      </c>
      <c r="E811">
        <v>2</v>
      </c>
      <c r="F811">
        <v>8</v>
      </c>
      <c r="G811">
        <v>15</v>
      </c>
      <c r="H811"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PRESET-EXERCISE-BENTOVERDUBMBELLLATERALRAISES-2</v>
      </c>
      <c r="I811" t="s">
        <v>36</v>
      </c>
      <c r="J811" t="s">
        <v>36</v>
      </c>
      <c r="K811" t="s">
        <v>36</v>
      </c>
      <c r="L811" t="s">
        <v>36</v>
      </c>
      <c r="M811" t="s">
        <v>465</v>
      </c>
    </row>
    <row r="812" spans="1:13">
      <c r="A812">
        <v>0</v>
      </c>
      <c r="B812">
        <v>0</v>
      </c>
      <c r="C812">
        <v>0</v>
      </c>
      <c r="D812" t="b">
        <v>0</v>
      </c>
      <c r="E812">
        <v>0</v>
      </c>
      <c r="F812">
        <v>60</v>
      </c>
      <c r="G812">
        <v>10</v>
      </c>
      <c r="H812"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PRESET-EXERCISE-WIDEGRIPBENTOVERBARBELLROW-0</v>
      </c>
      <c r="I812" t="s">
        <v>36</v>
      </c>
      <c r="J812" t="s">
        <v>36</v>
      </c>
      <c r="K812" t="s">
        <v>36</v>
      </c>
      <c r="L812" t="s">
        <v>36</v>
      </c>
      <c r="M812" t="s">
        <v>466</v>
      </c>
    </row>
    <row r="813" spans="1:13">
      <c r="A813">
        <v>0</v>
      </c>
      <c r="B813">
        <v>0</v>
      </c>
      <c r="C813">
        <v>0</v>
      </c>
      <c r="D813" t="b">
        <v>0</v>
      </c>
      <c r="E813">
        <v>1</v>
      </c>
      <c r="F813">
        <v>60</v>
      </c>
      <c r="G813">
        <v>10</v>
      </c>
      <c r="H813"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PRESET-EXERCISE-WIDEGRIPBENTOVERBARBELLROW-1</v>
      </c>
      <c r="I813" t="s">
        <v>36</v>
      </c>
      <c r="J813" t="s">
        <v>36</v>
      </c>
      <c r="K813" t="s">
        <v>36</v>
      </c>
      <c r="L813" t="s">
        <v>36</v>
      </c>
      <c r="M813" t="s">
        <v>466</v>
      </c>
    </row>
    <row r="814" spans="1:13">
      <c r="A814">
        <v>0</v>
      </c>
      <c r="B814">
        <v>0</v>
      </c>
      <c r="C814">
        <v>0</v>
      </c>
      <c r="D814" t="b">
        <v>0</v>
      </c>
      <c r="E814">
        <v>2</v>
      </c>
      <c r="F814">
        <v>60</v>
      </c>
      <c r="G814">
        <v>10</v>
      </c>
      <c r="H814"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PRESET-EXERCISE-WIDEGRIPBENTOVERBARBELLROW-2</v>
      </c>
      <c r="I814" t="s">
        <v>36</v>
      </c>
      <c r="J814" t="s">
        <v>36</v>
      </c>
      <c r="K814" t="s">
        <v>36</v>
      </c>
      <c r="L814" t="s">
        <v>36</v>
      </c>
      <c r="M814" t="s">
        <v>466</v>
      </c>
    </row>
    <row r="815" spans="1:13">
      <c r="A815">
        <v>0</v>
      </c>
      <c r="B815">
        <v>0</v>
      </c>
      <c r="C815">
        <v>0</v>
      </c>
      <c r="D815" t="b">
        <v>0</v>
      </c>
      <c r="E815">
        <v>0</v>
      </c>
      <c r="F815">
        <v>2</v>
      </c>
      <c r="G815">
        <v>15</v>
      </c>
      <c r="H815"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PRESET-EXERCISE-SEATEDREARRAISESWITHBOTTLES-0</v>
      </c>
      <c r="I815" t="s">
        <v>36</v>
      </c>
      <c r="J815" t="s">
        <v>36</v>
      </c>
      <c r="K815" t="s">
        <v>36</v>
      </c>
      <c r="L815" t="s">
        <v>36</v>
      </c>
      <c r="M815" t="s">
        <v>467</v>
      </c>
    </row>
    <row r="816" spans="1:13">
      <c r="A816">
        <v>0</v>
      </c>
      <c r="B816">
        <v>0</v>
      </c>
      <c r="C816">
        <v>0</v>
      </c>
      <c r="D816" t="b">
        <v>0</v>
      </c>
      <c r="E816">
        <v>1</v>
      </c>
      <c r="F816">
        <v>2</v>
      </c>
      <c r="G816">
        <v>15</v>
      </c>
      <c r="H816"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PRESET-EXERCISE-SEATEDREARRAISESWITHBOTTLES-1</v>
      </c>
      <c r="I816" t="s">
        <v>36</v>
      </c>
      <c r="J816" t="s">
        <v>36</v>
      </c>
      <c r="K816" t="s">
        <v>36</v>
      </c>
      <c r="L816" t="s">
        <v>36</v>
      </c>
      <c r="M816" t="s">
        <v>467</v>
      </c>
    </row>
    <row r="817" spans="1:13">
      <c r="A817">
        <v>0</v>
      </c>
      <c r="B817">
        <v>0</v>
      </c>
      <c r="C817">
        <v>0</v>
      </c>
      <c r="D817" t="b">
        <v>0</v>
      </c>
      <c r="E817">
        <v>2</v>
      </c>
      <c r="F817">
        <v>2</v>
      </c>
      <c r="G817">
        <v>15</v>
      </c>
      <c r="H817"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PRESET-EXERCISE-SEATEDREARRAISESWITHBOTTLES-2</v>
      </c>
      <c r="I817" t="s">
        <v>36</v>
      </c>
      <c r="J817" t="s">
        <v>36</v>
      </c>
      <c r="K817" t="s">
        <v>36</v>
      </c>
      <c r="L817" t="s">
        <v>36</v>
      </c>
      <c r="M817" t="s">
        <v>467</v>
      </c>
    </row>
    <row r="818" spans="1:13">
      <c r="A818">
        <v>0</v>
      </c>
      <c r="B818">
        <v>0</v>
      </c>
      <c r="C818">
        <v>0</v>
      </c>
      <c r="D818" t="b">
        <v>0</v>
      </c>
      <c r="E818">
        <v>0</v>
      </c>
      <c r="F818">
        <v>0</v>
      </c>
      <c r="G818">
        <v>12</v>
      </c>
      <c r="H818"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PRESET-EXERCISE-REARARMREACHFROMPUSHUPPOSITION-0</v>
      </c>
      <c r="I818" t="s">
        <v>36</v>
      </c>
      <c r="J818" t="s">
        <v>36</v>
      </c>
      <c r="K818" t="s">
        <v>36</v>
      </c>
      <c r="L818" t="s">
        <v>36</v>
      </c>
      <c r="M818" t="s">
        <v>468</v>
      </c>
    </row>
    <row r="819" spans="1:13">
      <c r="A819">
        <v>0</v>
      </c>
      <c r="B819">
        <v>0</v>
      </c>
      <c r="C819">
        <v>0</v>
      </c>
      <c r="D819" t="b">
        <v>0</v>
      </c>
      <c r="E819">
        <v>1</v>
      </c>
      <c r="F819">
        <v>0</v>
      </c>
      <c r="G819">
        <v>12</v>
      </c>
      <c r="H819"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PRESET-EXERCISE-REARARMREACHFROMPUSHUPPOSITION-1</v>
      </c>
      <c r="I819" t="s">
        <v>36</v>
      </c>
      <c r="J819" t="s">
        <v>36</v>
      </c>
      <c r="K819" t="s">
        <v>36</v>
      </c>
      <c r="L819" t="s">
        <v>36</v>
      </c>
      <c r="M819" t="s">
        <v>468</v>
      </c>
    </row>
    <row r="820" spans="1:13">
      <c r="A820">
        <v>0</v>
      </c>
      <c r="B820">
        <v>0</v>
      </c>
      <c r="C820">
        <v>0</v>
      </c>
      <c r="D820" t="b">
        <v>0</v>
      </c>
      <c r="E820">
        <v>2</v>
      </c>
      <c r="F820">
        <v>0</v>
      </c>
      <c r="G820">
        <v>12</v>
      </c>
      <c r="H820"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PRESET-EXERCISE-REARARMREACHFROMPUSHUPPOSITION-2</v>
      </c>
      <c r="I820" t="s">
        <v>36</v>
      </c>
      <c r="J820" t="s">
        <v>36</v>
      </c>
      <c r="K820" t="s">
        <v>36</v>
      </c>
      <c r="L820" t="s">
        <v>36</v>
      </c>
      <c r="M820" t="s">
        <v>468</v>
      </c>
    </row>
    <row r="821" spans="1:13">
      <c r="A821">
        <v>0</v>
      </c>
      <c r="B821">
        <v>0</v>
      </c>
      <c r="C821">
        <v>0</v>
      </c>
      <c r="D821" t="b">
        <v>0</v>
      </c>
      <c r="E821">
        <v>0</v>
      </c>
      <c r="F821">
        <v>0</v>
      </c>
      <c r="G821">
        <v>15</v>
      </c>
      <c r="H821"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PRESET-EXERCISE-SUPERMANFLYWITHARMABDUCTION-0</v>
      </c>
      <c r="I821" t="s">
        <v>36</v>
      </c>
      <c r="J821" t="s">
        <v>36</v>
      </c>
      <c r="K821" t="s">
        <v>36</v>
      </c>
      <c r="L821" t="s">
        <v>36</v>
      </c>
      <c r="M821" t="s">
        <v>469</v>
      </c>
    </row>
    <row r="822" spans="1:13">
      <c r="A822">
        <v>0</v>
      </c>
      <c r="B822">
        <v>0</v>
      </c>
      <c r="C822">
        <v>0</v>
      </c>
      <c r="D822" t="b">
        <v>0</v>
      </c>
      <c r="E822">
        <v>1</v>
      </c>
      <c r="F822">
        <v>0</v>
      </c>
      <c r="G822">
        <v>15</v>
      </c>
      <c r="H822"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PRESET-EXERCISE-SUPERMANFLYWITHARMABDUCTION-1</v>
      </c>
      <c r="I822" t="s">
        <v>36</v>
      </c>
      <c r="J822" t="s">
        <v>36</v>
      </c>
      <c r="K822" t="s">
        <v>36</v>
      </c>
      <c r="L822" t="s">
        <v>36</v>
      </c>
      <c r="M822" t="s">
        <v>469</v>
      </c>
    </row>
    <row r="823" spans="1:13">
      <c r="A823">
        <v>0</v>
      </c>
      <c r="B823">
        <v>0</v>
      </c>
      <c r="C823">
        <v>0</v>
      </c>
      <c r="D823" t="b">
        <v>0</v>
      </c>
      <c r="E823">
        <v>2</v>
      </c>
      <c r="F823">
        <v>0</v>
      </c>
      <c r="G823">
        <v>15</v>
      </c>
      <c r="H823"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PRESET-EXERCISE-SUPERMANFLYWITHARMABDUCTION-2</v>
      </c>
      <c r="I823" t="s">
        <v>36</v>
      </c>
      <c r="J823" t="s">
        <v>36</v>
      </c>
      <c r="K823" t="s">
        <v>36</v>
      </c>
      <c r="L823" t="s">
        <v>36</v>
      </c>
      <c r="M823" t="s">
        <v>469</v>
      </c>
    </row>
    <row r="824" spans="1:13">
      <c r="A824">
        <v>0</v>
      </c>
      <c r="B824">
        <v>0</v>
      </c>
      <c r="C824">
        <v>0</v>
      </c>
      <c r="D824" t="b">
        <v>0</v>
      </c>
      <c r="E824">
        <v>0</v>
      </c>
      <c r="F824">
        <v>3</v>
      </c>
      <c r="G824">
        <v>15</v>
      </c>
      <c r="H824" t="str">
        <f>IF([1]!TableExerciseMetric[[#This Row],[relExerciseGoal]]&lt;&gt;"NIL",_xlfn.CONCAT([1]!TableExerciseMetric[[#This Row],[relExerciseGoal]],"-",[1]!TableExerciseMetric[[#This Row],[emOrder]]),_xlfn.CONCAT([1]!TableExerciseMetric[[#This Row],[relExerciseStandard]],"-",[1]!TableExerciseMetric[[#This Row],[emOrder]]))</f>
        <v>PRESET-EXERCISE-BANDFACEPULLS-0</v>
      </c>
      <c r="I824" t="s">
        <v>36</v>
      </c>
      <c r="J824" t="s">
        <v>36</v>
      </c>
      <c r="K824" t="s">
        <v>36</v>
      </c>
      <c r="L824" t="s">
        <v>36</v>
      </c>
      <c r="M824" t="s">
        <v>470</v>
      </c>
    </row>
    <row r="825" spans="1:13">
      <c r="A825">
        <v>0</v>
      </c>
      <c r="B825">
        <v>0</v>
      </c>
      <c r="C825">
        <v>0</v>
      </c>
      <c r="D825" t="b">
        <v>0</v>
      </c>
      <c r="E825">
        <v>1</v>
      </c>
      <c r="F825">
        <v>3</v>
      </c>
      <c r="G825">
        <v>15</v>
      </c>
      <c r="H825" t="str">
        <f>IF([1]!TableExerciseMetric[[#This Row],[relExerciseGoal]]&lt;&gt;"NIL",_xlfn.CONCAT([1]!TableExerciseMetric[[#This Row],[relExerciseGoal]],"-",[1]!TableExerciseMetric[[#This Row],[emOrder]]),_xlfn.CONCAT([1]!TableExerciseMetric[[#This Row],[relExerciseStandard]],"-",[1]!TableExerciseMetric[[#This Row],[emOrder]]))</f>
        <v>PRESET-EXERCISE-BANDFACEPULLS-1</v>
      </c>
      <c r="I825" t="s">
        <v>36</v>
      </c>
      <c r="J825" t="s">
        <v>36</v>
      </c>
      <c r="K825" t="s">
        <v>36</v>
      </c>
      <c r="L825" t="s">
        <v>36</v>
      </c>
      <c r="M825" t="s">
        <v>470</v>
      </c>
    </row>
    <row r="826" spans="1:13">
      <c r="A826">
        <v>0</v>
      </c>
      <c r="B826">
        <v>0</v>
      </c>
      <c r="C826">
        <v>0</v>
      </c>
      <c r="D826" t="b">
        <v>0</v>
      </c>
      <c r="E826">
        <v>2</v>
      </c>
      <c r="F826">
        <v>3</v>
      </c>
      <c r="G826">
        <v>15</v>
      </c>
      <c r="H826" t="str">
        <f>IF([1]!TableExerciseMetric[[#This Row],[relExerciseGoal]]&lt;&gt;"NIL",_xlfn.CONCAT([1]!TableExerciseMetric[[#This Row],[relExerciseGoal]],"-",[1]!TableExerciseMetric[[#This Row],[emOrder]]),_xlfn.CONCAT([1]!TableExerciseMetric[[#This Row],[relExerciseStandard]],"-",[1]!TableExerciseMetric[[#This Row],[emOrder]]))</f>
        <v>PRESET-EXERCISE-BANDFACEPULLS-2</v>
      </c>
      <c r="I826" t="s">
        <v>36</v>
      </c>
      <c r="J826" t="s">
        <v>36</v>
      </c>
      <c r="K826" t="s">
        <v>36</v>
      </c>
      <c r="L826" t="s">
        <v>36</v>
      </c>
      <c r="M826" t="s">
        <v>470</v>
      </c>
    </row>
    <row r="827" spans="1:13">
      <c r="A827">
        <v>0</v>
      </c>
      <c r="B827">
        <v>0</v>
      </c>
      <c r="C827">
        <v>0</v>
      </c>
      <c r="D827" t="b">
        <v>0</v>
      </c>
      <c r="E827">
        <v>0</v>
      </c>
      <c r="F827">
        <v>0</v>
      </c>
      <c r="G827">
        <v>15</v>
      </c>
      <c r="H827"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PRESET-EXERCISE-WIDEREVERSEPUSHUPSONLOWBAR-0</v>
      </c>
      <c r="I827" t="s">
        <v>36</v>
      </c>
      <c r="J827" t="s">
        <v>36</v>
      </c>
      <c r="K827" t="s">
        <v>36</v>
      </c>
      <c r="L827" t="s">
        <v>36</v>
      </c>
      <c r="M827" t="s">
        <v>471</v>
      </c>
    </row>
    <row r="828" spans="1:13">
      <c r="A828">
        <v>0</v>
      </c>
      <c r="B828">
        <v>0</v>
      </c>
      <c r="C828">
        <v>0</v>
      </c>
      <c r="D828" t="b">
        <v>0</v>
      </c>
      <c r="E828">
        <v>1</v>
      </c>
      <c r="F828">
        <v>0</v>
      </c>
      <c r="G828">
        <v>15</v>
      </c>
      <c r="H828"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PRESET-EXERCISE-WIDEREVERSEPUSHUPSONLOWBAR-1</v>
      </c>
      <c r="I828" t="s">
        <v>36</v>
      </c>
      <c r="J828" t="s">
        <v>36</v>
      </c>
      <c r="K828" t="s">
        <v>36</v>
      </c>
      <c r="L828" t="s">
        <v>36</v>
      </c>
      <c r="M828" t="s">
        <v>471</v>
      </c>
    </row>
    <row r="829" spans="1:13">
      <c r="A829">
        <v>0</v>
      </c>
      <c r="B829">
        <v>0</v>
      </c>
      <c r="C829">
        <v>0</v>
      </c>
      <c r="D829" t="b">
        <v>0</v>
      </c>
      <c r="E829">
        <v>2</v>
      </c>
      <c r="F829">
        <v>0</v>
      </c>
      <c r="G829">
        <v>15</v>
      </c>
      <c r="H829"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PRESET-EXERCISE-WIDEREVERSEPUSHUPSONLOWBAR-2</v>
      </c>
      <c r="I829" t="s">
        <v>36</v>
      </c>
      <c r="J829" t="s">
        <v>36</v>
      </c>
      <c r="K829" t="s">
        <v>36</v>
      </c>
      <c r="L829" t="s">
        <v>36</v>
      </c>
      <c r="M829" t="s">
        <v>471</v>
      </c>
    </row>
    <row r="830" spans="1:13">
      <c r="A830">
        <v>0</v>
      </c>
      <c r="B830">
        <v>0</v>
      </c>
      <c r="C830">
        <v>0</v>
      </c>
      <c r="D830" t="b">
        <v>0</v>
      </c>
      <c r="E830">
        <v>0</v>
      </c>
      <c r="F830">
        <v>0</v>
      </c>
      <c r="G830">
        <v>8</v>
      </c>
      <c r="H830"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PRESET-EXERCISE-WIDEGRIPPULLUPSWITHELBOWFLARE-0</v>
      </c>
      <c r="I830" t="s">
        <v>36</v>
      </c>
      <c r="J830" t="s">
        <v>36</v>
      </c>
      <c r="K830" t="s">
        <v>36</v>
      </c>
      <c r="L830" t="s">
        <v>36</v>
      </c>
      <c r="M830" t="s">
        <v>472</v>
      </c>
    </row>
    <row r="831" spans="1:13">
      <c r="A831">
        <v>0</v>
      </c>
      <c r="B831">
        <v>0</v>
      </c>
      <c r="C831">
        <v>0</v>
      </c>
      <c r="D831" t="b">
        <v>0</v>
      </c>
      <c r="E831">
        <v>1</v>
      </c>
      <c r="F831">
        <v>0</v>
      </c>
      <c r="G831">
        <v>8</v>
      </c>
      <c r="H831"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PRESET-EXERCISE-WIDEGRIPPULLUPSWITHELBOWFLARE-1</v>
      </c>
      <c r="I831" t="s">
        <v>36</v>
      </c>
      <c r="J831" t="s">
        <v>36</v>
      </c>
      <c r="K831" t="s">
        <v>36</v>
      </c>
      <c r="L831" t="s">
        <v>36</v>
      </c>
      <c r="M831" t="s">
        <v>472</v>
      </c>
    </row>
    <row r="832" spans="1:13">
      <c r="A832">
        <v>0</v>
      </c>
      <c r="B832">
        <v>0</v>
      </c>
      <c r="C832">
        <v>0</v>
      </c>
      <c r="D832" t="b">
        <v>0</v>
      </c>
      <c r="E832">
        <v>2</v>
      </c>
      <c r="F832">
        <v>0</v>
      </c>
      <c r="G832">
        <v>8</v>
      </c>
      <c r="H832"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PRESET-EXERCISE-WIDEGRIPPULLUPSWITHELBOWFLARE-2</v>
      </c>
      <c r="I832" t="s">
        <v>36</v>
      </c>
      <c r="J832" t="s">
        <v>36</v>
      </c>
      <c r="K832" t="s">
        <v>36</v>
      </c>
      <c r="L832" t="s">
        <v>36</v>
      </c>
      <c r="M832" t="s">
        <v>472</v>
      </c>
    </row>
    <row r="833" spans="1:13">
      <c r="A833">
        <v>0</v>
      </c>
      <c r="B833">
        <v>0</v>
      </c>
      <c r="C833">
        <v>0</v>
      </c>
      <c r="D833" t="b">
        <v>0</v>
      </c>
      <c r="E833">
        <v>0</v>
      </c>
      <c r="F833">
        <v>0</v>
      </c>
      <c r="G833">
        <v>15</v>
      </c>
      <c r="H833"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PRESET-EXERCISE-PUSHUPSWITHFEETELEVATED-0</v>
      </c>
      <c r="I833" t="s">
        <v>36</v>
      </c>
      <c r="J833" t="s">
        <v>36</v>
      </c>
      <c r="K833" t="s">
        <v>36</v>
      </c>
      <c r="L833" t="s">
        <v>36</v>
      </c>
      <c r="M833" t="s">
        <v>527</v>
      </c>
    </row>
    <row r="834" spans="1:13">
      <c r="A834">
        <v>0</v>
      </c>
      <c r="B834">
        <v>0</v>
      </c>
      <c r="C834">
        <v>0</v>
      </c>
      <c r="D834" t="b">
        <v>0</v>
      </c>
      <c r="E834">
        <v>1</v>
      </c>
      <c r="F834">
        <v>0</v>
      </c>
      <c r="G834">
        <v>15</v>
      </c>
      <c r="H834"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PRESET-EXERCISE-PUSHUPSWITHFEETELEVATED-1</v>
      </c>
      <c r="I834" t="s">
        <v>36</v>
      </c>
      <c r="J834" t="s">
        <v>36</v>
      </c>
      <c r="K834" t="s">
        <v>36</v>
      </c>
      <c r="L834" t="s">
        <v>36</v>
      </c>
      <c r="M834" t="s">
        <v>527</v>
      </c>
    </row>
    <row r="835" spans="1:13">
      <c r="A835">
        <v>0</v>
      </c>
      <c r="B835">
        <v>0</v>
      </c>
      <c r="C835">
        <v>0</v>
      </c>
      <c r="D835" t="b">
        <v>0</v>
      </c>
      <c r="E835">
        <v>2</v>
      </c>
      <c r="F835">
        <v>0</v>
      </c>
      <c r="G835">
        <v>15</v>
      </c>
      <c r="H835"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PRESET-EXERCISE-PUSHUPSWITHFEETELEVATED-2</v>
      </c>
      <c r="I835" t="s">
        <v>36</v>
      </c>
      <c r="J835" t="s">
        <v>36</v>
      </c>
      <c r="K835" t="s">
        <v>36</v>
      </c>
      <c r="L835" t="s">
        <v>36</v>
      </c>
      <c r="M835" t="s">
        <v>527</v>
      </c>
    </row>
    <row r="836" spans="1:13">
      <c r="A836">
        <v>0</v>
      </c>
      <c r="B836">
        <v>0</v>
      </c>
      <c r="C836">
        <v>0</v>
      </c>
      <c r="D836" t="b">
        <v>0</v>
      </c>
      <c r="E836">
        <v>0</v>
      </c>
      <c r="F836">
        <v>14</v>
      </c>
      <c r="G836">
        <v>12</v>
      </c>
      <c r="H836"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PRESET-EXERCISE-INCLINEDUMBBELLPRESSUSEAPILLOWORBACKPACKFORSUPPORT-0</v>
      </c>
      <c r="I836" t="s">
        <v>36</v>
      </c>
      <c r="J836" t="s">
        <v>36</v>
      </c>
      <c r="K836" t="s">
        <v>36</v>
      </c>
      <c r="L836" t="s">
        <v>36</v>
      </c>
      <c r="M836" t="s">
        <v>528</v>
      </c>
    </row>
    <row r="837" spans="1:13">
      <c r="A837">
        <v>0</v>
      </c>
      <c r="B837">
        <v>0</v>
      </c>
      <c r="C837">
        <v>0</v>
      </c>
      <c r="D837" t="b">
        <v>0</v>
      </c>
      <c r="E837">
        <v>1</v>
      </c>
      <c r="F837">
        <v>14</v>
      </c>
      <c r="G837">
        <v>12</v>
      </c>
      <c r="H837"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PRESET-EXERCISE-INCLINEDUMBBELLPRESSUSEAPILLOWORBACKPACKFORSUPPORT-1</v>
      </c>
      <c r="I837" t="s">
        <v>36</v>
      </c>
      <c r="J837" t="s">
        <v>36</v>
      </c>
      <c r="K837" t="s">
        <v>36</v>
      </c>
      <c r="L837" t="s">
        <v>36</v>
      </c>
      <c r="M837" t="s">
        <v>528</v>
      </c>
    </row>
    <row r="838" spans="1:13">
      <c r="A838">
        <v>0</v>
      </c>
      <c r="B838">
        <v>0</v>
      </c>
      <c r="C838">
        <v>0</v>
      </c>
      <c r="D838" t="b">
        <v>0</v>
      </c>
      <c r="E838">
        <v>2</v>
      </c>
      <c r="F838">
        <v>14</v>
      </c>
      <c r="G838">
        <v>12</v>
      </c>
      <c r="H838"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PRESET-EXERCISE-INCLINEDUMBBELLPRESSUSEAPILLOWORBACKPACKFORSUPPORT-2</v>
      </c>
      <c r="I838" t="s">
        <v>36</v>
      </c>
      <c r="J838" t="s">
        <v>36</v>
      </c>
      <c r="K838" t="s">
        <v>36</v>
      </c>
      <c r="L838" t="s">
        <v>36</v>
      </c>
      <c r="M838" t="s">
        <v>528</v>
      </c>
    </row>
    <row r="839" spans="1:13">
      <c r="A839">
        <v>0</v>
      </c>
      <c r="B839">
        <v>0</v>
      </c>
      <c r="C839">
        <v>0</v>
      </c>
      <c r="D839" t="b">
        <v>0</v>
      </c>
      <c r="E839">
        <v>0</v>
      </c>
      <c r="F839">
        <v>0</v>
      </c>
      <c r="G839">
        <v>15</v>
      </c>
      <c r="H839"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PRESET-EXERCISE-PLANKWITHSHOULDERTAPSANDTORSOTILT-0</v>
      </c>
      <c r="I839" t="s">
        <v>36</v>
      </c>
      <c r="J839" t="s">
        <v>36</v>
      </c>
      <c r="K839" t="s">
        <v>36</v>
      </c>
      <c r="L839" t="s">
        <v>36</v>
      </c>
      <c r="M839" t="s">
        <v>529</v>
      </c>
    </row>
    <row r="840" spans="1:13">
      <c r="A840">
        <v>0</v>
      </c>
      <c r="B840">
        <v>0</v>
      </c>
      <c r="C840">
        <v>0</v>
      </c>
      <c r="D840" t="b">
        <v>0</v>
      </c>
      <c r="E840">
        <v>1</v>
      </c>
      <c r="F840">
        <v>0</v>
      </c>
      <c r="G840">
        <v>15</v>
      </c>
      <c r="H840"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PRESET-EXERCISE-PLANKWITHSHOULDERTAPSANDTORSOTILT-1</v>
      </c>
      <c r="I840" t="s">
        <v>36</v>
      </c>
      <c r="J840" t="s">
        <v>36</v>
      </c>
      <c r="K840" t="s">
        <v>36</v>
      </c>
      <c r="L840" t="s">
        <v>36</v>
      </c>
      <c r="M840" t="s">
        <v>529</v>
      </c>
    </row>
    <row r="841" spans="1:13">
      <c r="A841">
        <v>0</v>
      </c>
      <c r="B841">
        <v>0</v>
      </c>
      <c r="C841">
        <v>0</v>
      </c>
      <c r="D841" t="b">
        <v>0</v>
      </c>
      <c r="E841">
        <v>2</v>
      </c>
      <c r="F841">
        <v>0</v>
      </c>
      <c r="G841">
        <v>15</v>
      </c>
      <c r="H841"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PRESET-EXERCISE-PLANKWITHSHOULDERTAPSANDTORSOTILT-2</v>
      </c>
      <c r="I841" t="s">
        <v>36</v>
      </c>
      <c r="J841" t="s">
        <v>36</v>
      </c>
      <c r="K841" t="s">
        <v>36</v>
      </c>
      <c r="L841" t="s">
        <v>36</v>
      </c>
      <c r="M841" t="s">
        <v>529</v>
      </c>
    </row>
    <row r="842" spans="1:13">
      <c r="A842">
        <v>0</v>
      </c>
      <c r="B842">
        <v>0</v>
      </c>
      <c r="C842">
        <v>0</v>
      </c>
      <c r="D842" t="b">
        <v>0</v>
      </c>
      <c r="E842">
        <v>0</v>
      </c>
      <c r="F842">
        <v>0</v>
      </c>
      <c r="G842">
        <v>12</v>
      </c>
      <c r="H842"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PRESET-EXERCISE-DIAMONDPUSHUPSWITHHIPSELEVATED-0</v>
      </c>
      <c r="I842" t="s">
        <v>36</v>
      </c>
      <c r="J842" t="s">
        <v>36</v>
      </c>
      <c r="K842" t="s">
        <v>36</v>
      </c>
      <c r="L842" t="s">
        <v>36</v>
      </c>
      <c r="M842" t="s">
        <v>530</v>
      </c>
    </row>
    <row r="843" spans="1:13">
      <c r="A843">
        <v>0</v>
      </c>
      <c r="B843">
        <v>0</v>
      </c>
      <c r="C843">
        <v>0</v>
      </c>
      <c r="D843" t="b">
        <v>0</v>
      </c>
      <c r="E843">
        <v>1</v>
      </c>
      <c r="F843">
        <v>0</v>
      </c>
      <c r="G843">
        <v>12</v>
      </c>
      <c r="H843"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PRESET-EXERCISE-DIAMONDPUSHUPSWITHHIPSELEVATED-1</v>
      </c>
      <c r="I843" t="s">
        <v>36</v>
      </c>
      <c r="J843" t="s">
        <v>36</v>
      </c>
      <c r="K843" t="s">
        <v>36</v>
      </c>
      <c r="L843" t="s">
        <v>36</v>
      </c>
      <c r="M843" t="s">
        <v>530</v>
      </c>
    </row>
    <row r="844" spans="1:13">
      <c r="A844">
        <v>0</v>
      </c>
      <c r="B844">
        <v>0</v>
      </c>
      <c r="C844">
        <v>0</v>
      </c>
      <c r="D844" t="b">
        <v>0</v>
      </c>
      <c r="E844">
        <v>2</v>
      </c>
      <c r="F844">
        <v>0</v>
      </c>
      <c r="G844">
        <v>12</v>
      </c>
      <c r="H844"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PRESET-EXERCISE-DIAMONDPUSHUPSWITHHIPSELEVATED-2</v>
      </c>
      <c r="I844" t="s">
        <v>36</v>
      </c>
      <c r="J844" t="s">
        <v>36</v>
      </c>
      <c r="K844" t="s">
        <v>36</v>
      </c>
      <c r="L844" t="s">
        <v>36</v>
      </c>
      <c r="M844" t="s">
        <v>530</v>
      </c>
    </row>
    <row r="845" spans="1:13">
      <c r="A845">
        <v>0</v>
      </c>
      <c r="B845">
        <v>0</v>
      </c>
      <c r="C845">
        <v>0</v>
      </c>
      <c r="D845" t="b">
        <v>0</v>
      </c>
      <c r="E845">
        <v>0</v>
      </c>
      <c r="F845">
        <v>3</v>
      </c>
      <c r="G845">
        <v>15</v>
      </c>
      <c r="H845"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PRESET-EXERCISE-RESISTANCEBANDPRESSUPWARDATANANGLEWHILESTANDING-0</v>
      </c>
      <c r="I845" t="s">
        <v>36</v>
      </c>
      <c r="J845" t="s">
        <v>36</v>
      </c>
      <c r="K845" t="s">
        <v>36</v>
      </c>
      <c r="L845" t="s">
        <v>36</v>
      </c>
      <c r="M845" t="s">
        <v>531</v>
      </c>
    </row>
    <row r="846" spans="1:13">
      <c r="A846">
        <v>0</v>
      </c>
      <c r="B846">
        <v>0</v>
      </c>
      <c r="C846">
        <v>0</v>
      </c>
      <c r="D846" t="b">
        <v>0</v>
      </c>
      <c r="E846">
        <v>1</v>
      </c>
      <c r="F846">
        <v>3</v>
      </c>
      <c r="G846">
        <v>15</v>
      </c>
      <c r="H846"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PRESET-EXERCISE-RESISTANCEBANDPRESSUPWARDATANANGLEWHILESTANDING-1</v>
      </c>
      <c r="I846" t="s">
        <v>36</v>
      </c>
      <c r="J846" t="s">
        <v>36</v>
      </c>
      <c r="K846" t="s">
        <v>36</v>
      </c>
      <c r="L846" t="s">
        <v>36</v>
      </c>
      <c r="M846" t="s">
        <v>531</v>
      </c>
    </row>
    <row r="847" spans="1:13">
      <c r="A847">
        <v>0</v>
      </c>
      <c r="B847">
        <v>0</v>
      </c>
      <c r="C847">
        <v>0</v>
      </c>
      <c r="D847" t="b">
        <v>0</v>
      </c>
      <c r="E847">
        <v>2</v>
      </c>
      <c r="F847">
        <v>3</v>
      </c>
      <c r="G847">
        <v>15</v>
      </c>
      <c r="H847"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PRESET-EXERCISE-RESISTANCEBANDPRESSUPWARDATANANGLEWHILESTANDING-2</v>
      </c>
      <c r="I847" t="s">
        <v>36</v>
      </c>
      <c r="J847" t="s">
        <v>36</v>
      </c>
      <c r="K847" t="s">
        <v>36</v>
      </c>
      <c r="L847" t="s">
        <v>36</v>
      </c>
      <c r="M847" t="s">
        <v>531</v>
      </c>
    </row>
    <row r="848" spans="1:13">
      <c r="A848">
        <v>0</v>
      </c>
      <c r="B848">
        <v>0</v>
      </c>
      <c r="C848">
        <v>0</v>
      </c>
      <c r="D848" t="b">
        <v>0</v>
      </c>
      <c r="E848">
        <v>0</v>
      </c>
      <c r="F848">
        <v>0</v>
      </c>
      <c r="G848">
        <v>15</v>
      </c>
      <c r="H848"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PRESET-EXERCISE-BENCHPUSHUPSWITHFEETONTHEBENCH-0</v>
      </c>
      <c r="I848" t="s">
        <v>36</v>
      </c>
      <c r="J848" t="s">
        <v>36</v>
      </c>
      <c r="K848" t="s">
        <v>36</v>
      </c>
      <c r="L848" t="s">
        <v>36</v>
      </c>
      <c r="M848" t="s">
        <v>532</v>
      </c>
    </row>
    <row r="849" spans="1:13">
      <c r="A849">
        <v>0</v>
      </c>
      <c r="B849">
        <v>0</v>
      </c>
      <c r="C849">
        <v>0</v>
      </c>
      <c r="D849" t="b">
        <v>0</v>
      </c>
      <c r="E849">
        <v>1</v>
      </c>
      <c r="F849">
        <v>0</v>
      </c>
      <c r="G849">
        <v>15</v>
      </c>
      <c r="H849"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PRESET-EXERCISE-BENCHPUSHUPSWITHFEETONTHEBENCH-1</v>
      </c>
      <c r="I849" t="s">
        <v>36</v>
      </c>
      <c r="J849" t="s">
        <v>36</v>
      </c>
      <c r="K849" t="s">
        <v>36</v>
      </c>
      <c r="L849" t="s">
        <v>36</v>
      </c>
      <c r="M849" t="s">
        <v>532</v>
      </c>
    </row>
    <row r="850" spans="1:13">
      <c r="A850">
        <v>0</v>
      </c>
      <c r="B850">
        <v>0</v>
      </c>
      <c r="C850">
        <v>0</v>
      </c>
      <c r="D850" t="b">
        <v>0</v>
      </c>
      <c r="E850">
        <v>2</v>
      </c>
      <c r="F850">
        <v>0</v>
      </c>
      <c r="G850">
        <v>15</v>
      </c>
      <c r="H850"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PRESET-EXERCISE-BENCHPUSHUPSWITHFEETONTHEBENCH-2</v>
      </c>
      <c r="I850" t="s">
        <v>36</v>
      </c>
      <c r="J850" t="s">
        <v>36</v>
      </c>
      <c r="K850" t="s">
        <v>36</v>
      </c>
      <c r="L850" t="s">
        <v>36</v>
      </c>
      <c r="M850" t="s">
        <v>532</v>
      </c>
    </row>
    <row r="851" spans="1:13">
      <c r="A851">
        <v>0</v>
      </c>
      <c r="B851">
        <v>0</v>
      </c>
      <c r="C851">
        <v>0</v>
      </c>
      <c r="D851" t="b">
        <v>0</v>
      </c>
      <c r="E851">
        <v>0</v>
      </c>
      <c r="F851">
        <v>0</v>
      </c>
      <c r="G851">
        <v>12</v>
      </c>
      <c r="H851"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PRESET-EXERCISE-PULLUPBARPUSHUPSWITHLEGSELEVATED-0</v>
      </c>
      <c r="I851" t="s">
        <v>36</v>
      </c>
      <c r="J851" t="s">
        <v>36</v>
      </c>
      <c r="K851" t="s">
        <v>36</v>
      </c>
      <c r="L851" t="s">
        <v>36</v>
      </c>
      <c r="M851" t="s">
        <v>533</v>
      </c>
    </row>
    <row r="852" spans="1:13">
      <c r="A852">
        <v>0</v>
      </c>
      <c r="B852">
        <v>0</v>
      </c>
      <c r="C852">
        <v>0</v>
      </c>
      <c r="D852" t="b">
        <v>0</v>
      </c>
      <c r="E852">
        <v>1</v>
      </c>
      <c r="F852">
        <v>0</v>
      </c>
      <c r="G852">
        <v>12</v>
      </c>
      <c r="H852"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PRESET-EXERCISE-PULLUPBARPUSHUPSWITHLEGSELEVATED-1</v>
      </c>
      <c r="I852" t="s">
        <v>36</v>
      </c>
      <c r="J852" t="s">
        <v>36</v>
      </c>
      <c r="K852" t="s">
        <v>36</v>
      </c>
      <c r="L852" t="s">
        <v>36</v>
      </c>
      <c r="M852" t="s">
        <v>533</v>
      </c>
    </row>
    <row r="853" spans="1:13">
      <c r="A853">
        <v>0</v>
      </c>
      <c r="B853">
        <v>0</v>
      </c>
      <c r="C853">
        <v>0</v>
      </c>
      <c r="D853" t="b">
        <v>0</v>
      </c>
      <c r="E853">
        <v>2</v>
      </c>
      <c r="F853">
        <v>0</v>
      </c>
      <c r="G853">
        <v>12</v>
      </c>
      <c r="H853"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PRESET-EXERCISE-PULLUPBARPUSHUPSWITHLEGSELEVATED-2</v>
      </c>
      <c r="I853" t="s">
        <v>36</v>
      </c>
      <c r="J853" t="s">
        <v>36</v>
      </c>
      <c r="K853" t="s">
        <v>36</v>
      </c>
      <c r="L853" t="s">
        <v>36</v>
      </c>
      <c r="M853" t="s">
        <v>533</v>
      </c>
    </row>
    <row r="854" spans="1:13">
      <c r="A854">
        <v>0</v>
      </c>
      <c r="B854">
        <v>0</v>
      </c>
      <c r="C854">
        <v>0</v>
      </c>
      <c r="D854" t="b">
        <v>0</v>
      </c>
      <c r="E854">
        <v>0</v>
      </c>
      <c r="F854">
        <v>0</v>
      </c>
      <c r="G854">
        <v>20</v>
      </c>
      <c r="H854"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PRESET-EXERCISE-INCLINEWALLPUSHUPSUPWARD-0</v>
      </c>
      <c r="I854" t="s">
        <v>36</v>
      </c>
      <c r="J854" t="s">
        <v>36</v>
      </c>
      <c r="K854" t="s">
        <v>36</v>
      </c>
      <c r="L854" t="s">
        <v>36</v>
      </c>
      <c r="M854" t="s">
        <v>534</v>
      </c>
    </row>
    <row r="855" spans="1:13">
      <c r="A855">
        <v>0</v>
      </c>
      <c r="B855">
        <v>0</v>
      </c>
      <c r="C855">
        <v>0</v>
      </c>
      <c r="D855" t="b">
        <v>0</v>
      </c>
      <c r="E855">
        <v>1</v>
      </c>
      <c r="F855">
        <v>0</v>
      </c>
      <c r="G855">
        <v>20</v>
      </c>
      <c r="H855"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PRESET-EXERCISE-INCLINEWALLPUSHUPSUPWARD-1</v>
      </c>
      <c r="I855" t="s">
        <v>36</v>
      </c>
      <c r="J855" t="s">
        <v>36</v>
      </c>
      <c r="K855" t="s">
        <v>36</v>
      </c>
      <c r="L855" t="s">
        <v>36</v>
      </c>
      <c r="M855" t="s">
        <v>534</v>
      </c>
    </row>
    <row r="856" spans="1:13">
      <c r="A856">
        <v>0</v>
      </c>
      <c r="B856">
        <v>0</v>
      </c>
      <c r="C856">
        <v>0</v>
      </c>
      <c r="D856" t="b">
        <v>0</v>
      </c>
      <c r="E856">
        <v>2</v>
      </c>
      <c r="F856">
        <v>0</v>
      </c>
      <c r="G856">
        <v>20</v>
      </c>
      <c r="H856"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PRESET-EXERCISE-INCLINEWALLPUSHUPSUPWARD-2</v>
      </c>
      <c r="I856" t="s">
        <v>36</v>
      </c>
      <c r="J856" t="s">
        <v>36</v>
      </c>
      <c r="K856" t="s">
        <v>36</v>
      </c>
      <c r="L856" t="s">
        <v>36</v>
      </c>
      <c r="M856" t="s">
        <v>534</v>
      </c>
    </row>
    <row r="857" spans="1:13">
      <c r="A857">
        <v>0</v>
      </c>
      <c r="B857">
        <v>0</v>
      </c>
      <c r="C857">
        <v>0</v>
      </c>
      <c r="D857" t="b">
        <v>0</v>
      </c>
      <c r="E857">
        <v>0</v>
      </c>
      <c r="F857">
        <v>0</v>
      </c>
      <c r="G857">
        <v>15</v>
      </c>
      <c r="H857"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PRESET-EXERCISE-RAILINGPUSHUPSWITHFOCUSONUPPERCHEST-0</v>
      </c>
      <c r="I857" t="s">
        <v>36</v>
      </c>
      <c r="J857" t="s">
        <v>36</v>
      </c>
      <c r="K857" t="s">
        <v>36</v>
      </c>
      <c r="L857" t="s">
        <v>36</v>
      </c>
      <c r="M857" t="s">
        <v>535</v>
      </c>
    </row>
    <row r="858" spans="1:13">
      <c r="A858">
        <v>0</v>
      </c>
      <c r="B858">
        <v>0</v>
      </c>
      <c r="C858">
        <v>0</v>
      </c>
      <c r="D858" t="b">
        <v>0</v>
      </c>
      <c r="E858">
        <v>1</v>
      </c>
      <c r="F858">
        <v>0</v>
      </c>
      <c r="G858">
        <v>15</v>
      </c>
      <c r="H858"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PRESET-EXERCISE-RAILINGPUSHUPSWITHFOCUSONUPPERCHEST-1</v>
      </c>
      <c r="I858" t="s">
        <v>36</v>
      </c>
      <c r="J858" t="s">
        <v>36</v>
      </c>
      <c r="K858" t="s">
        <v>36</v>
      </c>
      <c r="L858" t="s">
        <v>36</v>
      </c>
      <c r="M858" t="s">
        <v>535</v>
      </c>
    </row>
    <row r="859" spans="1:13">
      <c r="A859">
        <v>0</v>
      </c>
      <c r="B859">
        <v>0</v>
      </c>
      <c r="C859">
        <v>0</v>
      </c>
      <c r="D859" t="b">
        <v>0</v>
      </c>
      <c r="E859">
        <v>2</v>
      </c>
      <c r="F859">
        <v>0</v>
      </c>
      <c r="G859">
        <v>15</v>
      </c>
      <c r="H859"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PRESET-EXERCISE-RAILINGPUSHUPSWITHFOCUSONUPPERCHEST-2</v>
      </c>
      <c r="I859" t="s">
        <v>36</v>
      </c>
      <c r="J859" t="s">
        <v>36</v>
      </c>
      <c r="K859" t="s">
        <v>36</v>
      </c>
      <c r="L859" t="s">
        <v>36</v>
      </c>
      <c r="M859" t="s">
        <v>535</v>
      </c>
    </row>
    <row r="860" spans="1:13">
      <c r="A860">
        <v>0</v>
      </c>
      <c r="B860">
        <v>0</v>
      </c>
      <c r="C860">
        <v>0</v>
      </c>
      <c r="D860" t="b">
        <v>0</v>
      </c>
      <c r="E860">
        <v>0</v>
      </c>
      <c r="F860">
        <v>5</v>
      </c>
      <c r="G860">
        <v>15</v>
      </c>
      <c r="H860"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PRESET-EXERCISE-RESISTANCEBANDINCLINEPRESSWHILESTANDING-0</v>
      </c>
      <c r="I860" t="s">
        <v>36</v>
      </c>
      <c r="J860" t="s">
        <v>36</v>
      </c>
      <c r="K860" t="s">
        <v>36</v>
      </c>
      <c r="L860" t="s">
        <v>36</v>
      </c>
      <c r="M860" t="s">
        <v>536</v>
      </c>
    </row>
    <row r="861" spans="1:13">
      <c r="A861">
        <v>0</v>
      </c>
      <c r="B861">
        <v>0</v>
      </c>
      <c r="C861">
        <v>0</v>
      </c>
      <c r="D861" t="b">
        <v>0</v>
      </c>
      <c r="E861">
        <v>1</v>
      </c>
      <c r="F861">
        <v>5</v>
      </c>
      <c r="G861">
        <v>15</v>
      </c>
      <c r="H861"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PRESET-EXERCISE-RESISTANCEBANDINCLINEPRESSWHILESTANDING-1</v>
      </c>
      <c r="I861" t="s">
        <v>36</v>
      </c>
      <c r="J861" t="s">
        <v>36</v>
      </c>
      <c r="K861" t="s">
        <v>36</v>
      </c>
      <c r="L861" t="s">
        <v>36</v>
      </c>
      <c r="M861" t="s">
        <v>536</v>
      </c>
    </row>
    <row r="862" spans="1:13">
      <c r="A862">
        <v>0</v>
      </c>
      <c r="B862">
        <v>0</v>
      </c>
      <c r="C862">
        <v>0</v>
      </c>
      <c r="D862" t="b">
        <v>0</v>
      </c>
      <c r="E862">
        <v>2</v>
      </c>
      <c r="F862">
        <v>5</v>
      </c>
      <c r="G862">
        <v>15</v>
      </c>
      <c r="H862"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PRESET-EXERCISE-RESISTANCEBANDINCLINEPRESSWHILESTANDING-2</v>
      </c>
      <c r="I862" t="s">
        <v>36</v>
      </c>
      <c r="J862" t="s">
        <v>36</v>
      </c>
      <c r="K862" t="s">
        <v>36</v>
      </c>
      <c r="L862" t="s">
        <v>36</v>
      </c>
      <c r="M862" t="s">
        <v>536</v>
      </c>
    </row>
    <row r="863" spans="1:13">
      <c r="A863">
        <v>0</v>
      </c>
      <c r="B863">
        <v>0</v>
      </c>
      <c r="C863">
        <v>0</v>
      </c>
      <c r="D863" t="b">
        <v>0</v>
      </c>
      <c r="E863">
        <v>0</v>
      </c>
      <c r="F863">
        <v>75</v>
      </c>
      <c r="G863">
        <v>10</v>
      </c>
      <c r="H863" t="str">
        <f>IF([1]!TableExerciseMetric[[#This Row],[relExerciseGoal]]&lt;&gt;"NIL",_xlfn.CONCAT([1]!TableExerciseMetric[[#This Row],[relExerciseGoal]],"-",[1]!TableExerciseMetric[[#This Row],[emOrder]]),_xlfn.CONCAT([1]!TableExerciseMetric[[#This Row],[relExerciseStandard]],"-",[1]!TableExerciseMetric[[#This Row],[emOrder]]))</f>
        <v>PRESET-EXERCISE-INCLINEBARBELLPRESS-0</v>
      </c>
      <c r="I863" t="s">
        <v>36</v>
      </c>
      <c r="J863" t="s">
        <v>36</v>
      </c>
      <c r="K863" t="s">
        <v>36</v>
      </c>
      <c r="L863" t="s">
        <v>36</v>
      </c>
      <c r="M863" t="s">
        <v>537</v>
      </c>
    </row>
    <row r="864" spans="1:13">
      <c r="A864">
        <v>0</v>
      </c>
      <c r="B864">
        <v>0</v>
      </c>
      <c r="C864">
        <v>0</v>
      </c>
      <c r="D864" t="b">
        <v>0</v>
      </c>
      <c r="E864">
        <v>1</v>
      </c>
      <c r="F864">
        <v>75</v>
      </c>
      <c r="G864">
        <v>10</v>
      </c>
      <c r="H864" t="str">
        <f>IF([1]!TableExerciseMetric[[#This Row],[relExerciseGoal]]&lt;&gt;"NIL",_xlfn.CONCAT([1]!TableExerciseMetric[[#This Row],[relExerciseGoal]],"-",[1]!TableExerciseMetric[[#This Row],[emOrder]]),_xlfn.CONCAT([1]!TableExerciseMetric[[#This Row],[relExerciseStandard]],"-",[1]!TableExerciseMetric[[#This Row],[emOrder]]))</f>
        <v>PRESET-EXERCISE-INCLINEBARBELLPRESS-1</v>
      </c>
      <c r="I864" t="s">
        <v>36</v>
      </c>
      <c r="J864" t="s">
        <v>36</v>
      </c>
      <c r="K864" t="s">
        <v>36</v>
      </c>
      <c r="L864" t="s">
        <v>36</v>
      </c>
      <c r="M864" t="s">
        <v>537</v>
      </c>
    </row>
    <row r="865" spans="1:13">
      <c r="A865">
        <v>0</v>
      </c>
      <c r="B865">
        <v>0</v>
      </c>
      <c r="C865">
        <v>0</v>
      </c>
      <c r="D865" t="b">
        <v>0</v>
      </c>
      <c r="E865">
        <v>2</v>
      </c>
      <c r="F865">
        <v>75</v>
      </c>
      <c r="G865">
        <v>10</v>
      </c>
      <c r="H865" t="str">
        <f>IF([1]!TableExerciseMetric[[#This Row],[relExerciseGoal]]&lt;&gt;"NIL",_xlfn.CONCAT([1]!TableExerciseMetric[[#This Row],[relExerciseGoal]],"-",[1]!TableExerciseMetric[[#This Row],[emOrder]]),_xlfn.CONCAT([1]!TableExerciseMetric[[#This Row],[relExerciseStandard]],"-",[1]!TableExerciseMetric[[#This Row],[emOrder]]))</f>
        <v>PRESET-EXERCISE-INCLINEBARBELLPRESS-2</v>
      </c>
      <c r="I865" t="s">
        <v>36</v>
      </c>
      <c r="J865" t="s">
        <v>36</v>
      </c>
      <c r="K865" t="s">
        <v>36</v>
      </c>
      <c r="L865" t="s">
        <v>36</v>
      </c>
      <c r="M865" t="s">
        <v>537</v>
      </c>
    </row>
    <row r="866" spans="1:13">
      <c r="A866">
        <v>0</v>
      </c>
      <c r="B866">
        <v>0</v>
      </c>
      <c r="C866">
        <v>0</v>
      </c>
      <c r="D866" t="b">
        <v>0</v>
      </c>
      <c r="E866">
        <v>0</v>
      </c>
      <c r="F866">
        <v>12</v>
      </c>
      <c r="G866">
        <v>12</v>
      </c>
      <c r="H866" t="str">
        <f>IF([1]!TableExerciseMetric[[#This Row],[relExerciseGoal]]&lt;&gt;"NIL",_xlfn.CONCAT([1]!TableExerciseMetric[[#This Row],[relExerciseGoal]],"-",[1]!TableExerciseMetric[[#This Row],[emOrder]]),_xlfn.CONCAT([1]!TableExerciseMetric[[#This Row],[relExerciseStandard]],"-",[1]!TableExerciseMetric[[#This Row],[emOrder]]))</f>
        <v>PRESET-EXERCISE-INCLINEDUMBBELLFLY-0</v>
      </c>
      <c r="I866" t="s">
        <v>36</v>
      </c>
      <c r="J866" t="s">
        <v>36</v>
      </c>
      <c r="K866" t="s">
        <v>36</v>
      </c>
      <c r="L866" t="s">
        <v>36</v>
      </c>
      <c r="M866" t="s">
        <v>538</v>
      </c>
    </row>
    <row r="867" spans="1:13">
      <c r="A867">
        <v>0</v>
      </c>
      <c r="B867">
        <v>0</v>
      </c>
      <c r="C867">
        <v>0</v>
      </c>
      <c r="D867" t="b">
        <v>0</v>
      </c>
      <c r="E867">
        <v>1</v>
      </c>
      <c r="F867">
        <v>12</v>
      </c>
      <c r="G867">
        <v>12</v>
      </c>
      <c r="H867" t="str">
        <f>IF([1]!TableExerciseMetric[[#This Row],[relExerciseGoal]]&lt;&gt;"NIL",_xlfn.CONCAT([1]!TableExerciseMetric[[#This Row],[relExerciseGoal]],"-",[1]!TableExerciseMetric[[#This Row],[emOrder]]),_xlfn.CONCAT([1]!TableExerciseMetric[[#This Row],[relExerciseStandard]],"-",[1]!TableExerciseMetric[[#This Row],[emOrder]]))</f>
        <v>PRESET-EXERCISE-INCLINEDUMBBELLFLY-1</v>
      </c>
      <c r="I867" t="s">
        <v>36</v>
      </c>
      <c r="J867" t="s">
        <v>36</v>
      </c>
      <c r="K867" t="s">
        <v>36</v>
      </c>
      <c r="L867" t="s">
        <v>36</v>
      </c>
      <c r="M867" t="s">
        <v>538</v>
      </c>
    </row>
    <row r="868" spans="1:13">
      <c r="A868">
        <v>0</v>
      </c>
      <c r="B868">
        <v>0</v>
      </c>
      <c r="C868">
        <v>0</v>
      </c>
      <c r="D868" t="b">
        <v>0</v>
      </c>
      <c r="E868">
        <v>2</v>
      </c>
      <c r="F868">
        <v>12</v>
      </c>
      <c r="G868">
        <v>12</v>
      </c>
      <c r="H868" t="str">
        <f>IF([1]!TableExerciseMetric[[#This Row],[relExerciseGoal]]&lt;&gt;"NIL",_xlfn.CONCAT([1]!TableExerciseMetric[[#This Row],[relExerciseGoal]],"-",[1]!TableExerciseMetric[[#This Row],[emOrder]]),_xlfn.CONCAT([1]!TableExerciseMetric[[#This Row],[relExerciseStandard]],"-",[1]!TableExerciseMetric[[#This Row],[emOrder]]))</f>
        <v>PRESET-EXERCISE-INCLINEDUMBBELLFLY-2</v>
      </c>
      <c r="I868" t="s">
        <v>36</v>
      </c>
      <c r="J868" t="s">
        <v>36</v>
      </c>
      <c r="K868" t="s">
        <v>36</v>
      </c>
      <c r="L868" t="s">
        <v>36</v>
      </c>
      <c r="M868" t="s">
        <v>538</v>
      </c>
    </row>
    <row r="869" spans="1:13">
      <c r="A869">
        <v>0</v>
      </c>
      <c r="B869">
        <v>0</v>
      </c>
      <c r="C869">
        <v>0</v>
      </c>
      <c r="D869" t="b">
        <v>0</v>
      </c>
      <c r="E869">
        <v>0</v>
      </c>
      <c r="F869">
        <v>15</v>
      </c>
      <c r="G869">
        <v>15</v>
      </c>
      <c r="H869"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PRESET-EXERCISE-HIGHTOLOWCABLECROSSOVER-0</v>
      </c>
      <c r="I869" t="s">
        <v>36</v>
      </c>
      <c r="J869" t="s">
        <v>36</v>
      </c>
      <c r="K869" t="s">
        <v>36</v>
      </c>
      <c r="L869" t="s">
        <v>36</v>
      </c>
      <c r="M869" t="s">
        <v>539</v>
      </c>
    </row>
    <row r="870" spans="1:13">
      <c r="A870">
        <v>0</v>
      </c>
      <c r="B870">
        <v>0</v>
      </c>
      <c r="C870">
        <v>0</v>
      </c>
      <c r="D870" t="b">
        <v>0</v>
      </c>
      <c r="E870">
        <v>1</v>
      </c>
      <c r="F870">
        <v>15</v>
      </c>
      <c r="G870">
        <v>15</v>
      </c>
      <c r="H870"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PRESET-EXERCISE-HIGHTOLOWCABLECROSSOVER-1</v>
      </c>
      <c r="I870" t="s">
        <v>36</v>
      </c>
      <c r="J870" t="s">
        <v>36</v>
      </c>
      <c r="K870" t="s">
        <v>36</v>
      </c>
      <c r="L870" t="s">
        <v>36</v>
      </c>
      <c r="M870" t="s">
        <v>539</v>
      </c>
    </row>
    <row r="871" spans="1:13">
      <c r="A871">
        <v>0</v>
      </c>
      <c r="B871">
        <v>0</v>
      </c>
      <c r="C871">
        <v>0</v>
      </c>
      <c r="D871" t="b">
        <v>0</v>
      </c>
      <c r="E871">
        <v>2</v>
      </c>
      <c r="F871">
        <v>15</v>
      </c>
      <c r="G871">
        <v>15</v>
      </c>
      <c r="H871"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PRESET-EXERCISE-HIGHTOLOWCABLECROSSOVER-2</v>
      </c>
      <c r="I871" t="s">
        <v>36</v>
      </c>
      <c r="J871" t="s">
        <v>36</v>
      </c>
      <c r="K871" t="s">
        <v>36</v>
      </c>
      <c r="L871" t="s">
        <v>36</v>
      </c>
      <c r="M871" t="s">
        <v>539</v>
      </c>
    </row>
    <row r="872" spans="1:13">
      <c r="A872">
        <v>0</v>
      </c>
      <c r="B872">
        <v>0</v>
      </c>
      <c r="C872">
        <v>0</v>
      </c>
      <c r="D872" t="b">
        <v>0</v>
      </c>
      <c r="E872">
        <v>0</v>
      </c>
      <c r="F872">
        <v>80</v>
      </c>
      <c r="G872">
        <v>10</v>
      </c>
      <c r="H872"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PRESET-EXERCISE-SMITHMACHINEINCLINEPRESS-0</v>
      </c>
      <c r="I872" t="s">
        <v>36</v>
      </c>
      <c r="J872" t="s">
        <v>36</v>
      </c>
      <c r="K872" t="s">
        <v>36</v>
      </c>
      <c r="L872" t="s">
        <v>36</v>
      </c>
      <c r="M872" t="s">
        <v>540</v>
      </c>
    </row>
    <row r="873" spans="1:13">
      <c r="A873">
        <v>0</v>
      </c>
      <c r="B873">
        <v>0</v>
      </c>
      <c r="C873">
        <v>0</v>
      </c>
      <c r="D873" t="b">
        <v>0</v>
      </c>
      <c r="E873">
        <v>1</v>
      </c>
      <c r="F873">
        <v>80</v>
      </c>
      <c r="G873">
        <v>10</v>
      </c>
      <c r="H873"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PRESET-EXERCISE-SMITHMACHINEINCLINEPRESS-1</v>
      </c>
      <c r="I873" t="s">
        <v>36</v>
      </c>
      <c r="J873" t="s">
        <v>36</v>
      </c>
      <c r="K873" t="s">
        <v>36</v>
      </c>
      <c r="L873" t="s">
        <v>36</v>
      </c>
      <c r="M873" t="s">
        <v>540</v>
      </c>
    </row>
    <row r="874" spans="1:13">
      <c r="A874">
        <v>0</v>
      </c>
      <c r="B874">
        <v>0</v>
      </c>
      <c r="C874">
        <v>0</v>
      </c>
      <c r="D874" t="b">
        <v>0</v>
      </c>
      <c r="E874">
        <v>2</v>
      </c>
      <c r="F874">
        <v>80</v>
      </c>
      <c r="G874">
        <v>10</v>
      </c>
      <c r="H874"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PRESET-EXERCISE-SMITHMACHINEINCLINEPRESS-2</v>
      </c>
      <c r="I874" t="s">
        <v>36</v>
      </c>
      <c r="J874" t="s">
        <v>36</v>
      </c>
      <c r="K874" t="s">
        <v>36</v>
      </c>
      <c r="L874" t="s">
        <v>36</v>
      </c>
      <c r="M874" t="s">
        <v>540</v>
      </c>
    </row>
    <row r="875" spans="1:13">
      <c r="A875">
        <v>0</v>
      </c>
      <c r="B875">
        <v>0</v>
      </c>
      <c r="C875">
        <v>0</v>
      </c>
      <c r="D875" t="b">
        <v>0</v>
      </c>
      <c r="E875">
        <v>0</v>
      </c>
      <c r="F875">
        <v>0</v>
      </c>
      <c r="G875">
        <v>25</v>
      </c>
      <c r="H875" t="str">
        <f>IF([1]!TableExerciseMetric[[#This Row],[relExerciseGoal]]&lt;&gt;"NIL",_xlfn.CONCAT([1]!TableExerciseMetric[[#This Row],[relExerciseGoal]],"-",[1]!TableExerciseMetric[[#This Row],[emOrder]]),_xlfn.CONCAT([1]!TableExerciseMetric[[#This Row],[relExerciseStandard]],"-",[1]!TableExerciseMetric[[#This Row],[emOrder]]))</f>
        <v>PRESET-EXERCISE-STANDARDPUSHUPS-0</v>
      </c>
      <c r="I875" t="s">
        <v>36</v>
      </c>
      <c r="J875" t="s">
        <v>36</v>
      </c>
      <c r="K875" t="s">
        <v>36</v>
      </c>
      <c r="L875" t="s">
        <v>36</v>
      </c>
      <c r="M875" t="s">
        <v>541</v>
      </c>
    </row>
    <row r="876" spans="1:13">
      <c r="A876">
        <v>0</v>
      </c>
      <c r="B876">
        <v>0</v>
      </c>
      <c r="C876">
        <v>0</v>
      </c>
      <c r="D876" t="b">
        <v>0</v>
      </c>
      <c r="E876">
        <v>1</v>
      </c>
      <c r="F876">
        <v>0</v>
      </c>
      <c r="G876">
        <v>25</v>
      </c>
      <c r="H876" t="str">
        <f>IF([1]!TableExerciseMetric[[#This Row],[relExerciseGoal]]&lt;&gt;"NIL",_xlfn.CONCAT([1]!TableExerciseMetric[[#This Row],[relExerciseGoal]],"-",[1]!TableExerciseMetric[[#This Row],[emOrder]]),_xlfn.CONCAT([1]!TableExerciseMetric[[#This Row],[relExerciseStandard]],"-",[1]!TableExerciseMetric[[#This Row],[emOrder]]))</f>
        <v>PRESET-EXERCISE-STANDARDPUSHUPS-1</v>
      </c>
      <c r="I876" t="s">
        <v>36</v>
      </c>
      <c r="J876" t="s">
        <v>36</v>
      </c>
      <c r="K876" t="s">
        <v>36</v>
      </c>
      <c r="L876" t="s">
        <v>36</v>
      </c>
      <c r="M876" t="s">
        <v>541</v>
      </c>
    </row>
    <row r="877" spans="1:13">
      <c r="A877">
        <v>0</v>
      </c>
      <c r="B877">
        <v>0</v>
      </c>
      <c r="C877">
        <v>0</v>
      </c>
      <c r="D877" t="b">
        <v>0</v>
      </c>
      <c r="E877">
        <v>2</v>
      </c>
      <c r="F877">
        <v>0</v>
      </c>
      <c r="G877">
        <v>25</v>
      </c>
      <c r="H877" t="str">
        <f>IF([1]!TableExerciseMetric[[#This Row],[relExerciseGoal]]&lt;&gt;"NIL",_xlfn.CONCAT([1]!TableExerciseMetric[[#This Row],[relExerciseGoal]],"-",[1]!TableExerciseMetric[[#This Row],[emOrder]]),_xlfn.CONCAT([1]!TableExerciseMetric[[#This Row],[relExerciseStandard]],"-",[1]!TableExerciseMetric[[#This Row],[emOrder]]))</f>
        <v>PRESET-EXERCISE-STANDARDPUSHUPS-2</v>
      </c>
      <c r="I877" t="s">
        <v>36</v>
      </c>
      <c r="J877" t="s">
        <v>36</v>
      </c>
      <c r="K877" t="s">
        <v>36</v>
      </c>
      <c r="L877" t="s">
        <v>36</v>
      </c>
      <c r="M877" t="s">
        <v>541</v>
      </c>
    </row>
    <row r="878" spans="1:13">
      <c r="A878">
        <v>0</v>
      </c>
      <c r="B878">
        <v>0</v>
      </c>
      <c r="C878">
        <v>0</v>
      </c>
      <c r="D878" t="b">
        <v>0</v>
      </c>
      <c r="E878">
        <v>0</v>
      </c>
      <c r="F878">
        <v>3</v>
      </c>
      <c r="G878">
        <v>15</v>
      </c>
      <c r="H87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PRESET-EXERCISE-RESISTANCEBANDCHESTPRESS-0</v>
      </c>
      <c r="I878" t="s">
        <v>36</v>
      </c>
      <c r="J878" t="s">
        <v>36</v>
      </c>
      <c r="K878" t="s">
        <v>36</v>
      </c>
      <c r="L878" t="s">
        <v>36</v>
      </c>
      <c r="M878" t="s">
        <v>542</v>
      </c>
    </row>
    <row r="879" spans="1:13">
      <c r="A879">
        <v>0</v>
      </c>
      <c r="B879">
        <v>0</v>
      </c>
      <c r="C879">
        <v>0</v>
      </c>
      <c r="D879" t="b">
        <v>0</v>
      </c>
      <c r="E879">
        <v>1</v>
      </c>
      <c r="F879">
        <v>3</v>
      </c>
      <c r="G879">
        <v>15</v>
      </c>
      <c r="H87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PRESET-EXERCISE-RESISTANCEBANDCHESTPRESS-1</v>
      </c>
      <c r="I879" t="s">
        <v>36</v>
      </c>
      <c r="J879" t="s">
        <v>36</v>
      </c>
      <c r="K879" t="s">
        <v>36</v>
      </c>
      <c r="L879" t="s">
        <v>36</v>
      </c>
      <c r="M879" t="s">
        <v>542</v>
      </c>
    </row>
    <row r="880" spans="1:13">
      <c r="A880">
        <v>0</v>
      </c>
      <c r="B880">
        <v>0</v>
      </c>
      <c r="C880">
        <v>0</v>
      </c>
      <c r="D880" t="b">
        <v>0</v>
      </c>
      <c r="E880">
        <v>2</v>
      </c>
      <c r="F880">
        <v>3</v>
      </c>
      <c r="G880">
        <v>15</v>
      </c>
      <c r="H88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PRESET-EXERCISE-RESISTANCEBANDCHESTPRESS-2</v>
      </c>
      <c r="I880" t="s">
        <v>36</v>
      </c>
      <c r="J880" t="s">
        <v>36</v>
      </c>
      <c r="K880" t="s">
        <v>36</v>
      </c>
      <c r="L880" t="s">
        <v>36</v>
      </c>
      <c r="M880" t="s">
        <v>542</v>
      </c>
    </row>
    <row r="881" spans="1:13">
      <c r="A881">
        <v>0</v>
      </c>
      <c r="B881">
        <v>0</v>
      </c>
      <c r="C881">
        <v>0</v>
      </c>
      <c r="D881" t="b">
        <v>0</v>
      </c>
      <c r="E881">
        <v>0</v>
      </c>
      <c r="F881">
        <v>3</v>
      </c>
      <c r="G881">
        <v>15</v>
      </c>
      <c r="H881"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PRESET-EXERCISE-RESISTANCEBANDFLYLYINGDOWN-0</v>
      </c>
      <c r="I881" t="s">
        <v>36</v>
      </c>
      <c r="J881" t="s">
        <v>36</v>
      </c>
      <c r="K881" t="s">
        <v>36</v>
      </c>
      <c r="L881" t="s">
        <v>36</v>
      </c>
      <c r="M881" t="s">
        <v>543</v>
      </c>
    </row>
    <row r="882" spans="1:13">
      <c r="A882">
        <v>0</v>
      </c>
      <c r="B882">
        <v>0</v>
      </c>
      <c r="C882">
        <v>0</v>
      </c>
      <c r="D882" t="b">
        <v>0</v>
      </c>
      <c r="E882">
        <v>1</v>
      </c>
      <c r="F882">
        <v>3</v>
      </c>
      <c r="G882">
        <v>15</v>
      </c>
      <c r="H882"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PRESET-EXERCISE-RESISTANCEBANDFLYLYINGDOWN-1</v>
      </c>
      <c r="I882" t="s">
        <v>36</v>
      </c>
      <c r="J882" t="s">
        <v>36</v>
      </c>
      <c r="K882" t="s">
        <v>36</v>
      </c>
      <c r="L882" t="s">
        <v>36</v>
      </c>
      <c r="M882" t="s">
        <v>543</v>
      </c>
    </row>
    <row r="883" spans="1:13">
      <c r="A883">
        <v>0</v>
      </c>
      <c r="B883">
        <v>0</v>
      </c>
      <c r="C883">
        <v>0</v>
      </c>
      <c r="D883" t="b">
        <v>0</v>
      </c>
      <c r="E883">
        <v>2</v>
      </c>
      <c r="F883">
        <v>3</v>
      </c>
      <c r="G883">
        <v>15</v>
      </c>
      <c r="H883"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PRESET-EXERCISE-RESISTANCEBANDFLYLYINGDOWN-2</v>
      </c>
      <c r="I883" t="s">
        <v>36</v>
      </c>
      <c r="J883" t="s">
        <v>36</v>
      </c>
      <c r="K883" t="s">
        <v>36</v>
      </c>
      <c r="L883" t="s">
        <v>36</v>
      </c>
      <c r="M883" t="s">
        <v>543</v>
      </c>
    </row>
    <row r="884" spans="1:13">
      <c r="A884">
        <v>0</v>
      </c>
      <c r="B884">
        <v>0</v>
      </c>
      <c r="C884">
        <v>0</v>
      </c>
      <c r="D884" t="b">
        <v>0</v>
      </c>
      <c r="E884">
        <v>0</v>
      </c>
      <c r="F884">
        <v>6</v>
      </c>
      <c r="G884">
        <v>12</v>
      </c>
      <c r="H884"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PRESET-EXERCISE-FORWARDARMRAISEWITHBOTTLESORDUMBBELLS-0</v>
      </c>
      <c r="I884" t="s">
        <v>36</v>
      </c>
      <c r="J884" t="s">
        <v>36</v>
      </c>
      <c r="K884" t="s">
        <v>36</v>
      </c>
      <c r="L884" t="s">
        <v>36</v>
      </c>
      <c r="M884" t="s">
        <v>544</v>
      </c>
    </row>
    <row r="885" spans="1:13">
      <c r="A885">
        <v>0</v>
      </c>
      <c r="B885">
        <v>0</v>
      </c>
      <c r="C885">
        <v>0</v>
      </c>
      <c r="D885" t="b">
        <v>0</v>
      </c>
      <c r="E885">
        <v>1</v>
      </c>
      <c r="F885">
        <v>6</v>
      </c>
      <c r="G885">
        <v>12</v>
      </c>
      <c r="H885"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PRESET-EXERCISE-FORWARDARMRAISEWITHBOTTLESORDUMBBELLS-1</v>
      </c>
      <c r="I885" t="s">
        <v>36</v>
      </c>
      <c r="J885" t="s">
        <v>36</v>
      </c>
      <c r="K885" t="s">
        <v>36</v>
      </c>
      <c r="L885" t="s">
        <v>36</v>
      </c>
      <c r="M885" t="s">
        <v>544</v>
      </c>
    </row>
    <row r="886" spans="1:13">
      <c r="A886">
        <v>0</v>
      </c>
      <c r="B886">
        <v>0</v>
      </c>
      <c r="C886">
        <v>0</v>
      </c>
      <c r="D886" t="b">
        <v>0</v>
      </c>
      <c r="E886">
        <v>2</v>
      </c>
      <c r="F886">
        <v>6</v>
      </c>
      <c r="G886">
        <v>12</v>
      </c>
      <c r="H886"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PRESET-EXERCISE-FORWARDARMRAISEWITHBOTTLESORDUMBBELLS-2</v>
      </c>
      <c r="I886" t="s">
        <v>36</v>
      </c>
      <c r="J886" t="s">
        <v>36</v>
      </c>
      <c r="K886" t="s">
        <v>36</v>
      </c>
      <c r="L886" t="s">
        <v>36</v>
      </c>
      <c r="M886" t="s">
        <v>544</v>
      </c>
    </row>
    <row r="887" spans="1:13">
      <c r="A887">
        <v>0</v>
      </c>
      <c r="B887">
        <v>0</v>
      </c>
      <c r="C887">
        <v>0</v>
      </c>
      <c r="D887" t="b">
        <v>0</v>
      </c>
      <c r="E887">
        <v>0</v>
      </c>
      <c r="F887">
        <v>0</v>
      </c>
      <c r="G887">
        <v>12</v>
      </c>
      <c r="H887"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PRESET-EXERCISE-PARALLELBARDIPSINNEUTRALPOSITION-0</v>
      </c>
      <c r="I887" t="s">
        <v>36</v>
      </c>
      <c r="J887" t="s">
        <v>36</v>
      </c>
      <c r="K887" t="s">
        <v>36</v>
      </c>
      <c r="L887" t="s">
        <v>36</v>
      </c>
      <c r="M887" t="s">
        <v>545</v>
      </c>
    </row>
    <row r="888" spans="1:13">
      <c r="A888">
        <v>0</v>
      </c>
      <c r="B888">
        <v>0</v>
      </c>
      <c r="C888">
        <v>0</v>
      </c>
      <c r="D888" t="b">
        <v>0</v>
      </c>
      <c r="E888">
        <v>1</v>
      </c>
      <c r="F888">
        <v>0</v>
      </c>
      <c r="G888">
        <v>12</v>
      </c>
      <c r="H888"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PRESET-EXERCISE-PARALLELBARDIPSINNEUTRALPOSITION-1</v>
      </c>
      <c r="I888" t="s">
        <v>36</v>
      </c>
      <c r="J888" t="s">
        <v>36</v>
      </c>
      <c r="K888" t="s">
        <v>36</v>
      </c>
      <c r="L888" t="s">
        <v>36</v>
      </c>
      <c r="M888" t="s">
        <v>545</v>
      </c>
    </row>
    <row r="889" spans="1:13">
      <c r="A889">
        <v>0</v>
      </c>
      <c r="B889">
        <v>0</v>
      </c>
      <c r="C889">
        <v>0</v>
      </c>
      <c r="D889" t="b">
        <v>0</v>
      </c>
      <c r="E889">
        <v>2</v>
      </c>
      <c r="F889">
        <v>0</v>
      </c>
      <c r="G889">
        <v>12</v>
      </c>
      <c r="H889"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PRESET-EXERCISE-PARALLELBARDIPSINNEUTRALPOSITION-2</v>
      </c>
      <c r="I889" t="s">
        <v>36</v>
      </c>
      <c r="J889" t="s">
        <v>36</v>
      </c>
      <c r="K889" t="s">
        <v>36</v>
      </c>
      <c r="L889" t="s">
        <v>36</v>
      </c>
      <c r="M889" t="s">
        <v>545</v>
      </c>
    </row>
    <row r="890" spans="1:13">
      <c r="A890">
        <v>0</v>
      </c>
      <c r="B890">
        <v>0</v>
      </c>
      <c r="C890">
        <v>0</v>
      </c>
      <c r="D890" t="b">
        <v>0</v>
      </c>
      <c r="E890">
        <v>0</v>
      </c>
      <c r="F890">
        <v>0</v>
      </c>
      <c r="G890">
        <v>10</v>
      </c>
      <c r="H890"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PRESET-EXERCISE-PULLUPSWITHWIDEGRIPFOCUSINGONCHEST-0</v>
      </c>
      <c r="I890" t="s">
        <v>36</v>
      </c>
      <c r="J890" t="s">
        <v>36</v>
      </c>
      <c r="K890" t="s">
        <v>36</v>
      </c>
      <c r="L890" t="s">
        <v>36</v>
      </c>
      <c r="M890" t="s">
        <v>546</v>
      </c>
    </row>
    <row r="891" spans="1:13">
      <c r="A891">
        <v>0</v>
      </c>
      <c r="B891">
        <v>0</v>
      </c>
      <c r="C891">
        <v>0</v>
      </c>
      <c r="D891" t="b">
        <v>0</v>
      </c>
      <c r="E891">
        <v>1</v>
      </c>
      <c r="F891">
        <v>0</v>
      </c>
      <c r="G891">
        <v>10</v>
      </c>
      <c r="H891"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PRESET-EXERCISE-PULLUPSWITHWIDEGRIPFOCUSINGONCHEST-1</v>
      </c>
      <c r="I891" t="s">
        <v>36</v>
      </c>
      <c r="J891" t="s">
        <v>36</v>
      </c>
      <c r="K891" t="s">
        <v>36</v>
      </c>
      <c r="L891" t="s">
        <v>36</v>
      </c>
      <c r="M891" t="s">
        <v>546</v>
      </c>
    </row>
    <row r="892" spans="1:13">
      <c r="A892">
        <v>0</v>
      </c>
      <c r="B892">
        <v>0</v>
      </c>
      <c r="C892">
        <v>0</v>
      </c>
      <c r="D892" t="b">
        <v>0</v>
      </c>
      <c r="E892">
        <v>2</v>
      </c>
      <c r="F892">
        <v>0</v>
      </c>
      <c r="G892">
        <v>10</v>
      </c>
      <c r="H892"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PRESET-EXERCISE-PULLUPSWITHWIDEGRIPFOCUSINGONCHEST-2</v>
      </c>
      <c r="I892" t="s">
        <v>36</v>
      </c>
      <c r="J892" t="s">
        <v>36</v>
      </c>
      <c r="K892" t="s">
        <v>36</v>
      </c>
      <c r="L892" t="s">
        <v>36</v>
      </c>
      <c r="M892" t="s">
        <v>546</v>
      </c>
    </row>
    <row r="893" spans="1:13">
      <c r="A893">
        <v>0</v>
      </c>
      <c r="B893">
        <v>0</v>
      </c>
      <c r="C893">
        <v>0</v>
      </c>
      <c r="D893" t="b">
        <v>0</v>
      </c>
      <c r="E893">
        <v>0</v>
      </c>
      <c r="F893">
        <v>0</v>
      </c>
      <c r="G893">
        <v>20</v>
      </c>
      <c r="H893"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PRESET-EXERCISE-BENCHPUSHUPSWITHHANDSONTHEBENCH-0</v>
      </c>
      <c r="I893" t="s">
        <v>36</v>
      </c>
      <c r="J893" t="s">
        <v>36</v>
      </c>
      <c r="K893" t="s">
        <v>36</v>
      </c>
      <c r="L893" t="s">
        <v>36</v>
      </c>
      <c r="M893" t="s">
        <v>547</v>
      </c>
    </row>
    <row r="894" spans="1:13">
      <c r="A894">
        <v>0</v>
      </c>
      <c r="B894">
        <v>0</v>
      </c>
      <c r="C894">
        <v>0</v>
      </c>
      <c r="D894" t="b">
        <v>0</v>
      </c>
      <c r="E894">
        <v>1</v>
      </c>
      <c r="F894">
        <v>0</v>
      </c>
      <c r="G894">
        <v>20</v>
      </c>
      <c r="H894"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PRESET-EXERCISE-BENCHPUSHUPSWITHHANDSONTHEBENCH-1</v>
      </c>
      <c r="I894" t="s">
        <v>36</v>
      </c>
      <c r="J894" t="s">
        <v>36</v>
      </c>
      <c r="K894" t="s">
        <v>36</v>
      </c>
      <c r="L894" t="s">
        <v>36</v>
      </c>
      <c r="M894" t="s">
        <v>547</v>
      </c>
    </row>
    <row r="895" spans="1:13">
      <c r="A895">
        <v>0</v>
      </c>
      <c r="B895">
        <v>0</v>
      </c>
      <c r="C895">
        <v>0</v>
      </c>
      <c r="D895" t="b">
        <v>0</v>
      </c>
      <c r="E895">
        <v>2</v>
      </c>
      <c r="F895">
        <v>0</v>
      </c>
      <c r="G895">
        <v>20</v>
      </c>
      <c r="H895"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PRESET-EXERCISE-BENCHPUSHUPSWITHHANDSONTHEBENCH-2</v>
      </c>
      <c r="I895" t="s">
        <v>36</v>
      </c>
      <c r="J895" t="s">
        <v>36</v>
      </c>
      <c r="K895" t="s">
        <v>36</v>
      </c>
      <c r="L895" t="s">
        <v>36</v>
      </c>
      <c r="M895" t="s">
        <v>547</v>
      </c>
    </row>
    <row r="896" spans="1:13">
      <c r="A896">
        <v>0</v>
      </c>
      <c r="B896">
        <v>0</v>
      </c>
      <c r="C896">
        <v>0</v>
      </c>
      <c r="D896" t="b">
        <v>0</v>
      </c>
      <c r="E896">
        <v>0</v>
      </c>
      <c r="F896">
        <v>0</v>
      </c>
      <c r="G896">
        <v>12</v>
      </c>
      <c r="H896"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PRESET-EXERCISE-PUSHUPSWITHBALLROLLBETWEENHANDS-0</v>
      </c>
      <c r="I896" t="s">
        <v>36</v>
      </c>
      <c r="J896" t="s">
        <v>36</v>
      </c>
      <c r="K896" t="s">
        <v>36</v>
      </c>
      <c r="L896" t="s">
        <v>36</v>
      </c>
      <c r="M896" t="s">
        <v>548</v>
      </c>
    </row>
    <row r="897" spans="1:13">
      <c r="A897">
        <v>0</v>
      </c>
      <c r="B897">
        <v>0</v>
      </c>
      <c r="C897">
        <v>0</v>
      </c>
      <c r="D897" t="b">
        <v>0</v>
      </c>
      <c r="E897">
        <v>1</v>
      </c>
      <c r="F897">
        <v>0</v>
      </c>
      <c r="G897">
        <v>12</v>
      </c>
      <c r="H897"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PRESET-EXERCISE-PUSHUPSWITHBALLROLLBETWEENHANDS-1</v>
      </c>
      <c r="I897" t="s">
        <v>36</v>
      </c>
      <c r="J897" t="s">
        <v>36</v>
      </c>
      <c r="K897" t="s">
        <v>36</v>
      </c>
      <c r="L897" t="s">
        <v>36</v>
      </c>
      <c r="M897" t="s">
        <v>548</v>
      </c>
    </row>
    <row r="898" spans="1:13">
      <c r="A898">
        <v>0</v>
      </c>
      <c r="B898">
        <v>0</v>
      </c>
      <c r="C898">
        <v>0</v>
      </c>
      <c r="D898" t="b">
        <v>0</v>
      </c>
      <c r="E898">
        <v>2</v>
      </c>
      <c r="F898">
        <v>0</v>
      </c>
      <c r="G898">
        <v>12</v>
      </c>
      <c r="H898"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PRESET-EXERCISE-PUSHUPSWITHBALLROLLBETWEENHANDS-2</v>
      </c>
      <c r="I898" t="s">
        <v>36</v>
      </c>
      <c r="J898" t="s">
        <v>36</v>
      </c>
      <c r="K898" t="s">
        <v>36</v>
      </c>
      <c r="L898" t="s">
        <v>36</v>
      </c>
      <c r="M898" t="s">
        <v>548</v>
      </c>
    </row>
    <row r="899" spans="1:13">
      <c r="A899">
        <v>0</v>
      </c>
      <c r="B899">
        <v>0</v>
      </c>
      <c r="C899">
        <v>0</v>
      </c>
      <c r="D899" t="b">
        <v>0</v>
      </c>
      <c r="E899">
        <v>0</v>
      </c>
      <c r="F899">
        <v>3</v>
      </c>
      <c r="G899">
        <v>15</v>
      </c>
      <c r="H89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PRESET-EXERCISE-RESISTANCEBANDCHESTPRESSWHILESTANDING-0</v>
      </c>
      <c r="I899" t="s">
        <v>36</v>
      </c>
      <c r="J899" t="s">
        <v>36</v>
      </c>
      <c r="K899" t="s">
        <v>36</v>
      </c>
      <c r="L899" t="s">
        <v>36</v>
      </c>
      <c r="M899" t="s">
        <v>549</v>
      </c>
    </row>
    <row r="900" spans="1:13">
      <c r="A900">
        <v>0</v>
      </c>
      <c r="B900">
        <v>0</v>
      </c>
      <c r="C900">
        <v>0</v>
      </c>
      <c r="D900" t="b">
        <v>0</v>
      </c>
      <c r="E900">
        <v>1</v>
      </c>
      <c r="F900">
        <v>3</v>
      </c>
      <c r="G900">
        <v>15</v>
      </c>
      <c r="H90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PRESET-EXERCISE-RESISTANCEBANDCHESTPRESSWHILESTANDING-1</v>
      </c>
      <c r="I900" t="s">
        <v>36</v>
      </c>
      <c r="J900" t="s">
        <v>36</v>
      </c>
      <c r="K900" t="s">
        <v>36</v>
      </c>
      <c r="L900" t="s">
        <v>36</v>
      </c>
      <c r="M900" t="s">
        <v>549</v>
      </c>
    </row>
    <row r="901" spans="1:13">
      <c r="A901">
        <v>0</v>
      </c>
      <c r="B901">
        <v>0</v>
      </c>
      <c r="C901">
        <v>0</v>
      </c>
      <c r="D901" t="b">
        <v>0</v>
      </c>
      <c r="E901">
        <v>2</v>
      </c>
      <c r="F901">
        <v>3</v>
      </c>
      <c r="G901">
        <v>15</v>
      </c>
      <c r="H90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PRESET-EXERCISE-RESISTANCEBANDCHESTPRESSWHILESTANDING-2</v>
      </c>
      <c r="I901" t="s">
        <v>36</v>
      </c>
      <c r="J901" t="s">
        <v>36</v>
      </c>
      <c r="K901" t="s">
        <v>36</v>
      </c>
      <c r="L901" t="s">
        <v>36</v>
      </c>
      <c r="M901" t="s">
        <v>549</v>
      </c>
    </row>
    <row r="902" spans="1:13">
      <c r="A902">
        <v>0</v>
      </c>
      <c r="B902">
        <v>0</v>
      </c>
      <c r="C902">
        <v>0</v>
      </c>
      <c r="D902" t="b">
        <v>0</v>
      </c>
      <c r="E902">
        <v>0</v>
      </c>
      <c r="F902">
        <v>80</v>
      </c>
      <c r="G902">
        <v>10</v>
      </c>
      <c r="H902" t="str">
        <f>IF([1]!TableExerciseMetric[[#This Row],[relExerciseGoal]]&lt;&gt;"NIL",_xlfn.CONCAT([1]!TableExerciseMetric[[#This Row],[relExerciseGoal]],"-",[1]!TableExerciseMetric[[#This Row],[emOrder]]),_xlfn.CONCAT([1]!TableExerciseMetric[[#This Row],[relExerciseStandard]],"-",[1]!TableExerciseMetric[[#This Row],[emOrder]]))</f>
        <v>PRESET-EXERCISE-FLATBENCHBARBELLPRESS-0</v>
      </c>
      <c r="I902" t="s">
        <v>36</v>
      </c>
      <c r="J902" t="s">
        <v>36</v>
      </c>
      <c r="K902" t="s">
        <v>36</v>
      </c>
      <c r="L902" t="s">
        <v>36</v>
      </c>
      <c r="M902" t="s">
        <v>550</v>
      </c>
    </row>
    <row r="903" spans="1:13">
      <c r="A903">
        <v>0</v>
      </c>
      <c r="B903">
        <v>0</v>
      </c>
      <c r="C903">
        <v>0</v>
      </c>
      <c r="D903" t="b">
        <v>0</v>
      </c>
      <c r="E903">
        <v>1</v>
      </c>
      <c r="F903">
        <v>80</v>
      </c>
      <c r="G903">
        <v>10</v>
      </c>
      <c r="H903" t="str">
        <f>IF([1]!TableExerciseMetric[[#This Row],[relExerciseGoal]]&lt;&gt;"NIL",_xlfn.CONCAT([1]!TableExerciseMetric[[#This Row],[relExerciseGoal]],"-",[1]!TableExerciseMetric[[#This Row],[emOrder]]),_xlfn.CONCAT([1]!TableExerciseMetric[[#This Row],[relExerciseStandard]],"-",[1]!TableExerciseMetric[[#This Row],[emOrder]]))</f>
        <v>PRESET-EXERCISE-FLATBENCHBARBELLPRESS-1</v>
      </c>
      <c r="I903" t="s">
        <v>36</v>
      </c>
      <c r="J903" t="s">
        <v>36</v>
      </c>
      <c r="K903" t="s">
        <v>36</v>
      </c>
      <c r="L903" t="s">
        <v>36</v>
      </c>
      <c r="M903" t="s">
        <v>550</v>
      </c>
    </row>
    <row r="904" spans="1:13">
      <c r="A904">
        <v>0</v>
      </c>
      <c r="B904">
        <v>0</v>
      </c>
      <c r="C904">
        <v>0</v>
      </c>
      <c r="D904" t="b">
        <v>0</v>
      </c>
      <c r="E904">
        <v>2</v>
      </c>
      <c r="F904">
        <v>80</v>
      </c>
      <c r="G904">
        <v>10</v>
      </c>
      <c r="H904" t="str">
        <f>IF([1]!TableExerciseMetric[[#This Row],[relExerciseGoal]]&lt;&gt;"NIL",_xlfn.CONCAT([1]!TableExerciseMetric[[#This Row],[relExerciseGoal]],"-",[1]!TableExerciseMetric[[#This Row],[emOrder]]),_xlfn.CONCAT([1]!TableExerciseMetric[[#This Row],[relExerciseStandard]],"-",[1]!TableExerciseMetric[[#This Row],[emOrder]]))</f>
        <v>PRESET-EXERCISE-FLATBENCHBARBELLPRESS-2</v>
      </c>
      <c r="I904" t="s">
        <v>36</v>
      </c>
      <c r="J904" t="s">
        <v>36</v>
      </c>
      <c r="K904" t="s">
        <v>36</v>
      </c>
      <c r="L904" t="s">
        <v>36</v>
      </c>
      <c r="M904" t="s">
        <v>550</v>
      </c>
    </row>
    <row r="905" spans="1:13">
      <c r="A905">
        <v>0</v>
      </c>
      <c r="B905">
        <v>0</v>
      </c>
      <c r="C905">
        <v>0</v>
      </c>
      <c r="D905" t="b">
        <v>0</v>
      </c>
      <c r="E905">
        <v>0</v>
      </c>
      <c r="F905">
        <v>26</v>
      </c>
      <c r="G905">
        <v>10</v>
      </c>
      <c r="H905"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PRESET-EXERCISE-FLATBENCHDUMBBELLPRESS-0</v>
      </c>
      <c r="I905" t="s">
        <v>36</v>
      </c>
      <c r="J905" t="s">
        <v>36</v>
      </c>
      <c r="K905" t="s">
        <v>36</v>
      </c>
      <c r="L905" t="s">
        <v>36</v>
      </c>
      <c r="M905" t="s">
        <v>551</v>
      </c>
    </row>
    <row r="906" spans="1:13">
      <c r="A906">
        <v>0</v>
      </c>
      <c r="B906">
        <v>0</v>
      </c>
      <c r="C906">
        <v>0</v>
      </c>
      <c r="D906" t="b">
        <v>0</v>
      </c>
      <c r="E906">
        <v>1</v>
      </c>
      <c r="F906">
        <v>26</v>
      </c>
      <c r="G906">
        <v>10</v>
      </c>
      <c r="H906"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PRESET-EXERCISE-FLATBENCHDUMBBELLPRESS-1</v>
      </c>
      <c r="I906" t="s">
        <v>36</v>
      </c>
      <c r="J906" t="s">
        <v>36</v>
      </c>
      <c r="K906" t="s">
        <v>36</v>
      </c>
      <c r="L906" t="s">
        <v>36</v>
      </c>
      <c r="M906" t="s">
        <v>551</v>
      </c>
    </row>
    <row r="907" spans="1:13">
      <c r="A907">
        <v>0</v>
      </c>
      <c r="B907">
        <v>0</v>
      </c>
      <c r="C907">
        <v>0</v>
      </c>
      <c r="D907" t="b">
        <v>0</v>
      </c>
      <c r="E907">
        <v>2</v>
      </c>
      <c r="F907">
        <v>26</v>
      </c>
      <c r="G907">
        <v>10</v>
      </c>
      <c r="H907"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PRESET-EXERCISE-FLATBENCHDUMBBELLPRESS-2</v>
      </c>
      <c r="I907" t="s">
        <v>36</v>
      </c>
      <c r="J907" t="s">
        <v>36</v>
      </c>
      <c r="K907" t="s">
        <v>36</v>
      </c>
      <c r="L907" t="s">
        <v>36</v>
      </c>
      <c r="M907" t="s">
        <v>551</v>
      </c>
    </row>
    <row r="908" spans="1:13">
      <c r="A908">
        <v>0</v>
      </c>
      <c r="B908">
        <v>0</v>
      </c>
      <c r="C908">
        <v>0</v>
      </c>
      <c r="D908" t="b">
        <v>0</v>
      </c>
      <c r="E908">
        <v>0</v>
      </c>
      <c r="F908">
        <v>12</v>
      </c>
      <c r="G908">
        <v>12</v>
      </c>
      <c r="H908" t="str">
        <f>IF([1]!TableExerciseMetric[[#This Row],[relExerciseGoal]]&lt;&gt;"NIL",_xlfn.CONCAT([1]!TableExerciseMetric[[#This Row],[relExerciseGoal]],"-",[1]!TableExerciseMetric[[#This Row],[emOrder]]),_xlfn.CONCAT([1]!TableExerciseMetric[[#This Row],[relExerciseStandard]],"-",[1]!TableExerciseMetric[[#This Row],[emOrder]]))</f>
        <v>PRESET-EXERCISE-FLATBENCHDUMBBELLFLY-0</v>
      </c>
      <c r="I908" t="s">
        <v>36</v>
      </c>
      <c r="J908" t="s">
        <v>36</v>
      </c>
      <c r="K908" t="s">
        <v>36</v>
      </c>
      <c r="L908" t="s">
        <v>36</v>
      </c>
      <c r="M908" t="s">
        <v>552</v>
      </c>
    </row>
    <row r="909" spans="1:13">
      <c r="A909">
        <v>0</v>
      </c>
      <c r="B909">
        <v>0</v>
      </c>
      <c r="C909">
        <v>0</v>
      </c>
      <c r="D909" t="b">
        <v>0</v>
      </c>
      <c r="E909">
        <v>1</v>
      </c>
      <c r="F909">
        <v>12</v>
      </c>
      <c r="G909">
        <v>12</v>
      </c>
      <c r="H909" t="str">
        <f>IF([1]!TableExerciseMetric[[#This Row],[relExerciseGoal]]&lt;&gt;"NIL",_xlfn.CONCAT([1]!TableExerciseMetric[[#This Row],[relExerciseGoal]],"-",[1]!TableExerciseMetric[[#This Row],[emOrder]]),_xlfn.CONCAT([1]!TableExerciseMetric[[#This Row],[relExerciseStandard]],"-",[1]!TableExerciseMetric[[#This Row],[emOrder]]))</f>
        <v>PRESET-EXERCISE-FLATBENCHDUMBBELLFLY-1</v>
      </c>
      <c r="I909" t="s">
        <v>36</v>
      </c>
      <c r="J909" t="s">
        <v>36</v>
      </c>
      <c r="K909" t="s">
        <v>36</v>
      </c>
      <c r="L909" t="s">
        <v>36</v>
      </c>
      <c r="M909" t="s">
        <v>552</v>
      </c>
    </row>
    <row r="910" spans="1:13">
      <c r="A910">
        <v>0</v>
      </c>
      <c r="B910">
        <v>0</v>
      </c>
      <c r="C910">
        <v>0</v>
      </c>
      <c r="D910" t="b">
        <v>0</v>
      </c>
      <c r="E910">
        <v>2</v>
      </c>
      <c r="F910">
        <v>12</v>
      </c>
      <c r="G910">
        <v>12</v>
      </c>
      <c r="H910" t="str">
        <f>IF([1]!TableExerciseMetric[[#This Row],[relExerciseGoal]]&lt;&gt;"NIL",_xlfn.CONCAT([1]!TableExerciseMetric[[#This Row],[relExerciseGoal]],"-",[1]!TableExerciseMetric[[#This Row],[emOrder]]),_xlfn.CONCAT([1]!TableExerciseMetric[[#This Row],[relExerciseStandard]],"-",[1]!TableExerciseMetric[[#This Row],[emOrder]]))</f>
        <v>PRESET-EXERCISE-FLATBENCHDUMBBELLFLY-2</v>
      </c>
      <c r="I910" t="s">
        <v>36</v>
      </c>
      <c r="J910" t="s">
        <v>36</v>
      </c>
      <c r="K910" t="s">
        <v>36</v>
      </c>
      <c r="L910" t="s">
        <v>36</v>
      </c>
      <c r="M910" t="s">
        <v>552</v>
      </c>
    </row>
    <row r="911" spans="1:13">
      <c r="A911">
        <v>0</v>
      </c>
      <c r="B911">
        <v>0</v>
      </c>
      <c r="C911">
        <v>0</v>
      </c>
      <c r="D911" t="b">
        <v>0</v>
      </c>
      <c r="E911">
        <v>0</v>
      </c>
      <c r="F911">
        <v>15</v>
      </c>
      <c r="G911">
        <v>15</v>
      </c>
      <c r="H911"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PRESET-EXERCISE-MIDPOINTCABLECROSSOVER-0</v>
      </c>
      <c r="I911" t="s">
        <v>36</v>
      </c>
      <c r="J911" t="s">
        <v>36</v>
      </c>
      <c r="K911" t="s">
        <v>36</v>
      </c>
      <c r="L911" t="s">
        <v>36</v>
      </c>
      <c r="M911" t="s">
        <v>553</v>
      </c>
    </row>
    <row r="912" spans="1:13">
      <c r="A912">
        <v>0</v>
      </c>
      <c r="B912">
        <v>0</v>
      </c>
      <c r="C912">
        <v>0</v>
      </c>
      <c r="D912" t="b">
        <v>0</v>
      </c>
      <c r="E912">
        <v>1</v>
      </c>
      <c r="F912">
        <v>15</v>
      </c>
      <c r="G912">
        <v>15</v>
      </c>
      <c r="H912"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PRESET-EXERCISE-MIDPOINTCABLECROSSOVER-1</v>
      </c>
      <c r="I912" t="s">
        <v>36</v>
      </c>
      <c r="J912" t="s">
        <v>36</v>
      </c>
      <c r="K912" t="s">
        <v>36</v>
      </c>
      <c r="L912" t="s">
        <v>36</v>
      </c>
      <c r="M912" t="s">
        <v>553</v>
      </c>
    </row>
    <row r="913" spans="1:13">
      <c r="A913">
        <v>0</v>
      </c>
      <c r="B913">
        <v>0</v>
      </c>
      <c r="C913">
        <v>0</v>
      </c>
      <c r="D913" t="b">
        <v>0</v>
      </c>
      <c r="E913">
        <v>2</v>
      </c>
      <c r="F913">
        <v>15</v>
      </c>
      <c r="G913">
        <v>15</v>
      </c>
      <c r="H913"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PRESET-EXERCISE-MIDPOINTCABLECROSSOVER-2</v>
      </c>
      <c r="I913" t="s">
        <v>36</v>
      </c>
      <c r="J913" t="s">
        <v>36</v>
      </c>
      <c r="K913" t="s">
        <v>36</v>
      </c>
      <c r="L913" t="s">
        <v>36</v>
      </c>
      <c r="M913" t="s">
        <v>553</v>
      </c>
    </row>
    <row r="914" spans="1:13">
      <c r="A914">
        <v>0</v>
      </c>
      <c r="B914">
        <v>0</v>
      </c>
      <c r="C914">
        <v>0</v>
      </c>
      <c r="D914" t="b">
        <v>0</v>
      </c>
      <c r="E914">
        <v>0</v>
      </c>
      <c r="F914">
        <v>60</v>
      </c>
      <c r="G914">
        <v>12</v>
      </c>
      <c r="H914" t="str">
        <f>IF([1]!TableExerciseMetric[[#This Row],[relExerciseGoal]]&lt;&gt;"NIL",_xlfn.CONCAT([1]!TableExerciseMetric[[#This Row],[relExerciseGoal]],"-",[1]!TableExerciseMetric[[#This Row],[emOrder]]),_xlfn.CONCAT([1]!TableExerciseMetric[[#This Row],[relExerciseStandard]],"-",[1]!TableExerciseMetric[[#This Row],[emOrder]]))</f>
        <v>PRESET-EXERCISE-BUTTERFLYMACHINE-0</v>
      </c>
      <c r="I914" t="s">
        <v>36</v>
      </c>
      <c r="J914" t="s">
        <v>36</v>
      </c>
      <c r="K914" t="s">
        <v>36</v>
      </c>
      <c r="L914" t="s">
        <v>36</v>
      </c>
      <c r="M914" t="s">
        <v>554</v>
      </c>
    </row>
    <row r="915" spans="1:13">
      <c r="A915">
        <v>0</v>
      </c>
      <c r="B915">
        <v>0</v>
      </c>
      <c r="C915">
        <v>0</v>
      </c>
      <c r="D915" t="b">
        <v>0</v>
      </c>
      <c r="E915">
        <v>1</v>
      </c>
      <c r="F915">
        <v>60</v>
      </c>
      <c r="G915">
        <v>12</v>
      </c>
      <c r="H915" t="str">
        <f>IF([1]!TableExerciseMetric[[#This Row],[relExerciseGoal]]&lt;&gt;"NIL",_xlfn.CONCAT([1]!TableExerciseMetric[[#This Row],[relExerciseGoal]],"-",[1]!TableExerciseMetric[[#This Row],[emOrder]]),_xlfn.CONCAT([1]!TableExerciseMetric[[#This Row],[relExerciseStandard]],"-",[1]!TableExerciseMetric[[#This Row],[emOrder]]))</f>
        <v>PRESET-EXERCISE-BUTTERFLYMACHINE-1</v>
      </c>
      <c r="I915" t="s">
        <v>36</v>
      </c>
      <c r="J915" t="s">
        <v>36</v>
      </c>
      <c r="K915" t="s">
        <v>36</v>
      </c>
      <c r="L915" t="s">
        <v>36</v>
      </c>
      <c r="M915" t="s">
        <v>554</v>
      </c>
    </row>
    <row r="916" spans="1:13">
      <c r="A916">
        <v>0</v>
      </c>
      <c r="B916">
        <v>0</v>
      </c>
      <c r="C916">
        <v>0</v>
      </c>
      <c r="D916" t="b">
        <v>0</v>
      </c>
      <c r="E916">
        <v>2</v>
      </c>
      <c r="F916">
        <v>60</v>
      </c>
      <c r="G916">
        <v>12</v>
      </c>
      <c r="H916" t="str">
        <f>IF([1]!TableExerciseMetric[[#This Row],[relExerciseGoal]]&lt;&gt;"NIL",_xlfn.CONCAT([1]!TableExerciseMetric[[#This Row],[relExerciseGoal]],"-",[1]!TableExerciseMetric[[#This Row],[emOrder]]),_xlfn.CONCAT([1]!TableExerciseMetric[[#This Row],[relExerciseStandard]],"-",[1]!TableExerciseMetric[[#This Row],[emOrder]]))</f>
        <v>PRESET-EXERCISE-BUTTERFLYMACHINE-2</v>
      </c>
      <c r="I916" t="s">
        <v>36</v>
      </c>
      <c r="J916" t="s">
        <v>36</v>
      </c>
      <c r="K916" t="s">
        <v>36</v>
      </c>
      <c r="L916" t="s">
        <v>36</v>
      </c>
      <c r="M916" t="s">
        <v>554</v>
      </c>
    </row>
    <row r="917" spans="1:13">
      <c r="A917">
        <v>0</v>
      </c>
      <c r="B917">
        <v>0</v>
      </c>
      <c r="C917">
        <v>0</v>
      </c>
      <c r="D917" t="b">
        <v>0</v>
      </c>
      <c r="E917">
        <v>0</v>
      </c>
      <c r="F917">
        <v>0</v>
      </c>
      <c r="G917">
        <v>25</v>
      </c>
      <c r="H917"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PRESET-EXERCISE-PUSHUPSWITHHANDSELEVATED-0</v>
      </c>
      <c r="I917" t="s">
        <v>36</v>
      </c>
      <c r="J917" t="s">
        <v>36</v>
      </c>
      <c r="K917" t="s">
        <v>36</v>
      </c>
      <c r="L917" t="s">
        <v>36</v>
      </c>
      <c r="M917" t="s">
        <v>555</v>
      </c>
    </row>
    <row r="918" spans="1:13">
      <c r="A918">
        <v>0</v>
      </c>
      <c r="B918">
        <v>0</v>
      </c>
      <c r="C918">
        <v>0</v>
      </c>
      <c r="D918" t="b">
        <v>0</v>
      </c>
      <c r="E918">
        <v>1</v>
      </c>
      <c r="F918">
        <v>0</v>
      </c>
      <c r="G918">
        <v>25</v>
      </c>
      <c r="H918"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PRESET-EXERCISE-PUSHUPSWITHHANDSELEVATED-1</v>
      </c>
      <c r="I918" t="s">
        <v>36</v>
      </c>
      <c r="J918" t="s">
        <v>36</v>
      </c>
      <c r="K918" t="s">
        <v>36</v>
      </c>
      <c r="L918" t="s">
        <v>36</v>
      </c>
      <c r="M918" t="s">
        <v>555</v>
      </c>
    </row>
    <row r="919" spans="1:13">
      <c r="A919">
        <v>0</v>
      </c>
      <c r="B919">
        <v>0</v>
      </c>
      <c r="C919">
        <v>0</v>
      </c>
      <c r="D919" t="b">
        <v>0</v>
      </c>
      <c r="E919">
        <v>2</v>
      </c>
      <c r="F919">
        <v>0</v>
      </c>
      <c r="G919">
        <v>25</v>
      </c>
      <c r="H919"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PRESET-EXERCISE-PUSHUPSWITHHANDSELEVATED-2</v>
      </c>
      <c r="I919" t="s">
        <v>36</v>
      </c>
      <c r="J919" t="s">
        <v>36</v>
      </c>
      <c r="K919" t="s">
        <v>36</v>
      </c>
      <c r="L919" t="s">
        <v>36</v>
      </c>
      <c r="M919" t="s">
        <v>555</v>
      </c>
    </row>
    <row r="920" spans="1:13">
      <c r="A920">
        <v>0</v>
      </c>
      <c r="B920">
        <v>0</v>
      </c>
      <c r="C920">
        <v>0</v>
      </c>
      <c r="D920" t="b">
        <v>0</v>
      </c>
      <c r="E920">
        <v>0</v>
      </c>
      <c r="F920">
        <v>0</v>
      </c>
      <c r="G920">
        <v>12</v>
      </c>
      <c r="H920" t="str">
        <f>IF([1]!TableExerciseMetric[[#This Row],[relExerciseGoal]]&lt;&gt;"NIL",_xlfn.CONCAT([1]!TableExerciseMetric[[#This Row],[relExerciseGoal]],"-",[1]!TableExerciseMetric[[#This Row],[emOrder]]),_xlfn.CONCAT([1]!TableExerciseMetric[[#This Row],[relExerciseStandard]],"-",[1]!TableExerciseMetric[[#This Row],[emOrder]]))</f>
        <v>PRESET-EXERCISE-FORWARDLEANINGPUSHUPS-0</v>
      </c>
      <c r="I920" t="s">
        <v>36</v>
      </c>
      <c r="J920" t="s">
        <v>36</v>
      </c>
      <c r="K920" t="s">
        <v>36</v>
      </c>
      <c r="L920" t="s">
        <v>36</v>
      </c>
      <c r="M920" t="s">
        <v>556</v>
      </c>
    </row>
    <row r="921" spans="1:13">
      <c r="A921">
        <v>0</v>
      </c>
      <c r="B921">
        <v>0</v>
      </c>
      <c r="C921">
        <v>0</v>
      </c>
      <c r="D921" t="b">
        <v>0</v>
      </c>
      <c r="E921">
        <v>1</v>
      </c>
      <c r="F921">
        <v>0</v>
      </c>
      <c r="G921">
        <v>12</v>
      </c>
      <c r="H921" t="str">
        <f>IF([1]!TableExerciseMetric[[#This Row],[relExerciseGoal]]&lt;&gt;"NIL",_xlfn.CONCAT([1]!TableExerciseMetric[[#This Row],[relExerciseGoal]],"-",[1]!TableExerciseMetric[[#This Row],[emOrder]]),_xlfn.CONCAT([1]!TableExerciseMetric[[#This Row],[relExerciseStandard]],"-",[1]!TableExerciseMetric[[#This Row],[emOrder]]))</f>
        <v>PRESET-EXERCISE-FORWARDLEANINGPUSHUPS-1</v>
      </c>
      <c r="I921" t="s">
        <v>36</v>
      </c>
      <c r="J921" t="s">
        <v>36</v>
      </c>
      <c r="K921" t="s">
        <v>36</v>
      </c>
      <c r="L921" t="s">
        <v>36</v>
      </c>
      <c r="M921" t="s">
        <v>556</v>
      </c>
    </row>
    <row r="922" spans="1:13">
      <c r="A922">
        <v>0</v>
      </c>
      <c r="B922">
        <v>0</v>
      </c>
      <c r="C922">
        <v>0</v>
      </c>
      <c r="D922" t="b">
        <v>0</v>
      </c>
      <c r="E922">
        <v>2</v>
      </c>
      <c r="F922">
        <v>0</v>
      </c>
      <c r="G922">
        <v>12</v>
      </c>
      <c r="H922" t="str">
        <f>IF([1]!TableExerciseMetric[[#This Row],[relExerciseGoal]]&lt;&gt;"NIL",_xlfn.CONCAT([1]!TableExerciseMetric[[#This Row],[relExerciseGoal]],"-",[1]!TableExerciseMetric[[#This Row],[emOrder]]),_xlfn.CONCAT([1]!TableExerciseMetric[[#This Row],[relExerciseStandard]],"-",[1]!TableExerciseMetric[[#This Row],[emOrder]]))</f>
        <v>PRESET-EXERCISE-FORWARDLEANINGPUSHUPS-2</v>
      </c>
      <c r="I922" t="s">
        <v>36</v>
      </c>
      <c r="J922" t="s">
        <v>36</v>
      </c>
      <c r="K922" t="s">
        <v>36</v>
      </c>
      <c r="L922" t="s">
        <v>36</v>
      </c>
      <c r="M922" t="s">
        <v>556</v>
      </c>
    </row>
    <row r="923" spans="1:13">
      <c r="A923">
        <v>0</v>
      </c>
      <c r="B923">
        <v>0</v>
      </c>
      <c r="C923">
        <v>0</v>
      </c>
      <c r="D923" t="b">
        <v>0</v>
      </c>
      <c r="E923">
        <v>0</v>
      </c>
      <c r="F923">
        <v>0</v>
      </c>
      <c r="G923">
        <v>15</v>
      </c>
      <c r="H923"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PRESET-EXERCISE-DECLINEPUSHUPSWITHSUPPORTONBED-0</v>
      </c>
      <c r="I923" t="s">
        <v>36</v>
      </c>
      <c r="J923" t="s">
        <v>36</v>
      </c>
      <c r="K923" t="s">
        <v>36</v>
      </c>
      <c r="L923" t="s">
        <v>36</v>
      </c>
      <c r="M923" t="s">
        <v>557</v>
      </c>
    </row>
    <row r="924" spans="1:13">
      <c r="A924">
        <v>0</v>
      </c>
      <c r="B924">
        <v>0</v>
      </c>
      <c r="C924">
        <v>0</v>
      </c>
      <c r="D924" t="b">
        <v>0</v>
      </c>
      <c r="E924">
        <v>1</v>
      </c>
      <c r="F924">
        <v>0</v>
      </c>
      <c r="G924">
        <v>15</v>
      </c>
      <c r="H924" s="1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PRESET-EXERCISE-DECLINEPUSHUPSWITHSUPPORTONBED-1</v>
      </c>
      <c r="I924" t="s">
        <v>36</v>
      </c>
      <c r="J924" t="s">
        <v>36</v>
      </c>
      <c r="K924" t="s">
        <v>36</v>
      </c>
      <c r="L924" t="s">
        <v>36</v>
      </c>
      <c r="M924" t="s">
        <v>557</v>
      </c>
    </row>
    <row r="925" spans="1:13">
      <c r="A925">
        <v>0</v>
      </c>
      <c r="B925">
        <v>0</v>
      </c>
      <c r="C925">
        <v>0</v>
      </c>
      <c r="D925" t="b">
        <v>0</v>
      </c>
      <c r="E925">
        <v>2</v>
      </c>
      <c r="F925">
        <v>0</v>
      </c>
      <c r="G925">
        <v>15</v>
      </c>
      <c r="H925" s="1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PRESET-EXERCISE-DECLINEPUSHUPSWITHSUPPORTONBED-2</v>
      </c>
      <c r="I925" t="s">
        <v>36</v>
      </c>
      <c r="J925" t="s">
        <v>36</v>
      </c>
      <c r="K925" t="s">
        <v>36</v>
      </c>
      <c r="L925" t="s">
        <v>36</v>
      </c>
      <c r="M925" t="s">
        <v>557</v>
      </c>
    </row>
    <row r="926" spans="1:13">
      <c r="A926">
        <v>0</v>
      </c>
      <c r="B926">
        <v>0</v>
      </c>
      <c r="C926">
        <v>0</v>
      </c>
      <c r="D926" t="b">
        <v>0</v>
      </c>
      <c r="E926">
        <v>0</v>
      </c>
      <c r="F926">
        <v>3</v>
      </c>
      <c r="G926">
        <v>15</v>
      </c>
      <c r="H926"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PRESET-EXERCISE-RESISTANCEBANDPRESSDOWNWARDDOORANCHOROVERHEAD-0</v>
      </c>
      <c r="I926" t="s">
        <v>36</v>
      </c>
      <c r="J926" t="s">
        <v>36</v>
      </c>
      <c r="K926" t="s">
        <v>36</v>
      </c>
      <c r="L926" t="s">
        <v>36</v>
      </c>
      <c r="M926" t="s">
        <v>558</v>
      </c>
    </row>
    <row r="927" spans="1:13">
      <c r="A927">
        <v>0</v>
      </c>
      <c r="B927">
        <v>0</v>
      </c>
      <c r="C927">
        <v>0</v>
      </c>
      <c r="D927" t="b">
        <v>0</v>
      </c>
      <c r="E927">
        <v>1</v>
      </c>
      <c r="F927">
        <v>3</v>
      </c>
      <c r="G927">
        <v>15</v>
      </c>
      <c r="H927"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PRESET-EXERCISE-RESISTANCEBANDPRESSDOWNWARDDOORANCHOROVERHEAD-1</v>
      </c>
      <c r="I927" t="s">
        <v>36</v>
      </c>
      <c r="J927" t="s">
        <v>36</v>
      </c>
      <c r="K927" t="s">
        <v>36</v>
      </c>
      <c r="L927" t="s">
        <v>36</v>
      </c>
      <c r="M927" t="s">
        <v>558</v>
      </c>
    </row>
    <row r="928" spans="1:13">
      <c r="A928">
        <v>0</v>
      </c>
      <c r="B928">
        <v>0</v>
      </c>
      <c r="C928">
        <v>0</v>
      </c>
      <c r="D928" t="b">
        <v>0</v>
      </c>
      <c r="E928">
        <v>2</v>
      </c>
      <c r="F928">
        <v>3</v>
      </c>
      <c r="G928">
        <v>15</v>
      </c>
      <c r="H928"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PRESET-EXERCISE-RESISTANCEBANDPRESSDOWNWARDDOORANCHOROVERHEAD-2</v>
      </c>
      <c r="I928" t="s">
        <v>36</v>
      </c>
      <c r="J928" t="s">
        <v>36</v>
      </c>
      <c r="K928" t="s">
        <v>36</v>
      </c>
      <c r="L928" t="s">
        <v>36</v>
      </c>
      <c r="M928" t="s">
        <v>558</v>
      </c>
    </row>
    <row r="929" spans="1:13">
      <c r="A929">
        <v>0</v>
      </c>
      <c r="B929">
        <v>0</v>
      </c>
      <c r="C929">
        <v>0</v>
      </c>
      <c r="D929" t="b">
        <v>0</v>
      </c>
      <c r="E929">
        <v>0</v>
      </c>
      <c r="F929">
        <v>0</v>
      </c>
      <c r="G929">
        <v>15</v>
      </c>
      <c r="H929" s="17" t="str">
        <f>IF([1]!TableExerciseMetric[[#This Row],[relExerciseGoal]]&lt;&gt;"NIL",_xlfn.CONCAT([1]!TableExerciseMetric[[#This Row],[relExerciseGoal]],"-",[1]!TableExerciseMetric[[#This Row],[emOrder]]),_xlfn.CONCAT([1]!TableExerciseMetric[[#This Row],[relExerciseStandard]],"-",[1]!TableExerciseMetric[[#This Row],[emOrder]]))</f>
        <v>PRESET-EXERCISE-DOWNHILLPUSHUPS-0</v>
      </c>
      <c r="I929" t="s">
        <v>36</v>
      </c>
      <c r="J929" t="s">
        <v>36</v>
      </c>
      <c r="K929" t="s">
        <v>36</v>
      </c>
      <c r="L929" t="s">
        <v>36</v>
      </c>
      <c r="M929" t="s">
        <v>559</v>
      </c>
    </row>
    <row r="930" spans="1:13">
      <c r="A930">
        <v>0</v>
      </c>
      <c r="B930">
        <v>0</v>
      </c>
      <c r="C930">
        <v>0</v>
      </c>
      <c r="D930" t="b">
        <v>0</v>
      </c>
      <c r="E930">
        <v>1</v>
      </c>
      <c r="F930">
        <v>0</v>
      </c>
      <c r="G930">
        <v>15</v>
      </c>
      <c r="H930" t="str">
        <f>IF([1]!TableExerciseMetric[[#This Row],[relExerciseGoal]]&lt;&gt;"NIL",_xlfn.CONCAT([1]!TableExerciseMetric[[#This Row],[relExerciseGoal]],"-",[1]!TableExerciseMetric[[#This Row],[emOrder]]),_xlfn.CONCAT([1]!TableExerciseMetric[[#This Row],[relExerciseStandard]],"-",[1]!TableExerciseMetric[[#This Row],[emOrder]]))</f>
        <v>PRESET-EXERCISE-DOWNHILLPUSHUPS-1</v>
      </c>
      <c r="I930" t="s">
        <v>36</v>
      </c>
      <c r="J930" t="s">
        <v>36</v>
      </c>
      <c r="K930" t="s">
        <v>36</v>
      </c>
      <c r="L930" t="s">
        <v>36</v>
      </c>
      <c r="M930" t="s">
        <v>559</v>
      </c>
    </row>
    <row r="931" spans="1:13">
      <c r="A931">
        <v>0</v>
      </c>
      <c r="B931">
        <v>0</v>
      </c>
      <c r="C931">
        <v>0</v>
      </c>
      <c r="D931" t="b">
        <v>0</v>
      </c>
      <c r="E931">
        <v>2</v>
      </c>
      <c r="F931">
        <v>0</v>
      </c>
      <c r="G931">
        <v>15</v>
      </c>
      <c r="H931" t="str">
        <f>IF([1]!TableExerciseMetric[[#This Row],[relExerciseGoal]]&lt;&gt;"NIL",_xlfn.CONCAT([1]!TableExerciseMetric[[#This Row],[relExerciseGoal]],"-",[1]!TableExerciseMetric[[#This Row],[emOrder]]),_xlfn.CONCAT([1]!TableExerciseMetric[[#This Row],[relExerciseStandard]],"-",[1]!TableExerciseMetric[[#This Row],[emOrder]]))</f>
        <v>PRESET-EXERCISE-DOWNHILLPUSHUPS-2</v>
      </c>
      <c r="I931" t="s">
        <v>36</v>
      </c>
      <c r="J931" t="s">
        <v>36</v>
      </c>
      <c r="K931" t="s">
        <v>36</v>
      </c>
      <c r="L931" t="s">
        <v>36</v>
      </c>
      <c r="M931" t="s">
        <v>559</v>
      </c>
    </row>
    <row r="932" spans="1:13">
      <c r="A932">
        <v>0</v>
      </c>
      <c r="B932">
        <v>0</v>
      </c>
      <c r="C932">
        <v>0</v>
      </c>
      <c r="D932" t="b">
        <v>0</v>
      </c>
      <c r="E932">
        <v>0</v>
      </c>
      <c r="F932">
        <v>0</v>
      </c>
      <c r="G932">
        <v>12</v>
      </c>
      <c r="H932"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PRESET-EXERCISE-FORWARDLEANINGDIPSONPARALLELBARS-0</v>
      </c>
      <c r="I932" t="s">
        <v>36</v>
      </c>
      <c r="J932" t="s">
        <v>36</v>
      </c>
      <c r="K932" t="s">
        <v>36</v>
      </c>
      <c r="L932" t="s">
        <v>36</v>
      </c>
      <c r="M932" t="s">
        <v>560</v>
      </c>
    </row>
    <row r="933" spans="1:13">
      <c r="A933">
        <v>0</v>
      </c>
      <c r="B933">
        <v>0</v>
      </c>
      <c r="C933">
        <v>0</v>
      </c>
      <c r="D933" t="b">
        <v>0</v>
      </c>
      <c r="E933">
        <v>1</v>
      </c>
      <c r="F933">
        <v>0</v>
      </c>
      <c r="G933">
        <v>12</v>
      </c>
      <c r="H933"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PRESET-EXERCISE-FORWARDLEANINGDIPSONPARALLELBARS-1</v>
      </c>
      <c r="I933" t="s">
        <v>36</v>
      </c>
      <c r="J933" t="s">
        <v>36</v>
      </c>
      <c r="K933" t="s">
        <v>36</v>
      </c>
      <c r="L933" t="s">
        <v>36</v>
      </c>
      <c r="M933" t="s">
        <v>560</v>
      </c>
    </row>
    <row r="934" spans="1:13">
      <c r="A934">
        <v>0</v>
      </c>
      <c r="B934">
        <v>0</v>
      </c>
      <c r="C934">
        <v>0</v>
      </c>
      <c r="D934" t="b">
        <v>0</v>
      </c>
      <c r="E934">
        <v>2</v>
      </c>
      <c r="F934">
        <v>0</v>
      </c>
      <c r="G934">
        <v>12</v>
      </c>
      <c r="H934"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PRESET-EXERCISE-FORWARDLEANINGDIPSONPARALLELBARS-2</v>
      </c>
      <c r="I934" t="s">
        <v>36</v>
      </c>
      <c r="J934" t="s">
        <v>36</v>
      </c>
      <c r="K934" t="s">
        <v>36</v>
      </c>
      <c r="L934" t="s">
        <v>36</v>
      </c>
      <c r="M934" t="s">
        <v>560</v>
      </c>
    </row>
    <row r="935" spans="1:13">
      <c r="A935">
        <v>0</v>
      </c>
      <c r="B935">
        <v>0</v>
      </c>
      <c r="C935">
        <v>0</v>
      </c>
      <c r="D935" t="b">
        <v>0</v>
      </c>
      <c r="E935">
        <v>0</v>
      </c>
      <c r="F935">
        <v>0</v>
      </c>
      <c r="G935">
        <v>3</v>
      </c>
      <c r="H935"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PRESET-EXERCISE-MUSCLEUPSONBARWITHFORWARDLEAN-0</v>
      </c>
      <c r="I935" t="s">
        <v>36</v>
      </c>
      <c r="J935" t="s">
        <v>36</v>
      </c>
      <c r="K935" t="s">
        <v>36</v>
      </c>
      <c r="L935" t="s">
        <v>36</v>
      </c>
      <c r="M935" t="s">
        <v>561</v>
      </c>
    </row>
    <row r="936" spans="1:13">
      <c r="A936">
        <v>0</v>
      </c>
      <c r="B936">
        <v>0</v>
      </c>
      <c r="C936">
        <v>0</v>
      </c>
      <c r="D936" t="b">
        <v>0</v>
      </c>
      <c r="E936">
        <v>1</v>
      </c>
      <c r="F936">
        <v>0</v>
      </c>
      <c r="G936">
        <v>3</v>
      </c>
      <c r="H936"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PRESET-EXERCISE-MUSCLEUPSONBARWITHFORWARDLEAN-1</v>
      </c>
      <c r="I936" t="s">
        <v>36</v>
      </c>
      <c r="J936" t="s">
        <v>36</v>
      </c>
      <c r="K936" t="s">
        <v>36</v>
      </c>
      <c r="L936" t="s">
        <v>36</v>
      </c>
      <c r="M936" t="s">
        <v>561</v>
      </c>
    </row>
    <row r="937" spans="1:13">
      <c r="A937">
        <v>0</v>
      </c>
      <c r="B937">
        <v>0</v>
      </c>
      <c r="C937">
        <v>0</v>
      </c>
      <c r="D937" t="b">
        <v>0</v>
      </c>
      <c r="E937">
        <v>2</v>
      </c>
      <c r="F937">
        <v>0</v>
      </c>
      <c r="G937">
        <v>3</v>
      </c>
      <c r="H937"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PRESET-EXERCISE-MUSCLEUPSONBARWITHFORWARDLEAN-2</v>
      </c>
      <c r="I937" t="s">
        <v>36</v>
      </c>
      <c r="J937" t="s">
        <v>36</v>
      </c>
      <c r="K937" t="s">
        <v>36</v>
      </c>
      <c r="L937" t="s">
        <v>36</v>
      </c>
      <c r="M937" t="s">
        <v>561</v>
      </c>
    </row>
    <row r="938" spans="1:13">
      <c r="A938">
        <v>0</v>
      </c>
      <c r="B938">
        <v>0</v>
      </c>
      <c r="C938">
        <v>0</v>
      </c>
      <c r="D938" t="b">
        <v>0</v>
      </c>
      <c r="E938">
        <v>3</v>
      </c>
      <c r="F938">
        <v>0</v>
      </c>
      <c r="G938">
        <v>3</v>
      </c>
      <c r="H938"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PRESET-EXERCISE-MUSCLEUPSONBARWITHFORWARDLEAN-3</v>
      </c>
      <c r="I938" t="s">
        <v>36</v>
      </c>
      <c r="J938" t="s">
        <v>36</v>
      </c>
      <c r="K938" t="s">
        <v>36</v>
      </c>
      <c r="L938" t="s">
        <v>36</v>
      </c>
      <c r="M938" t="s">
        <v>561</v>
      </c>
    </row>
    <row r="939" spans="1:13">
      <c r="A939">
        <v>0</v>
      </c>
      <c r="B939">
        <v>0</v>
      </c>
      <c r="C939">
        <v>0</v>
      </c>
      <c r="D939" t="b">
        <v>0</v>
      </c>
      <c r="E939">
        <v>4</v>
      </c>
      <c r="F939">
        <v>0</v>
      </c>
      <c r="G939">
        <v>3</v>
      </c>
      <c r="H939"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PRESET-EXERCISE-MUSCLEUPSONBARWITHFORWARDLEAN-4</v>
      </c>
      <c r="I939" t="s">
        <v>36</v>
      </c>
      <c r="J939" t="s">
        <v>36</v>
      </c>
      <c r="K939" t="s">
        <v>36</v>
      </c>
      <c r="L939" t="s">
        <v>36</v>
      </c>
      <c r="M939" t="s">
        <v>561</v>
      </c>
    </row>
    <row r="940" spans="1:13">
      <c r="A940">
        <v>0</v>
      </c>
      <c r="B940">
        <v>0</v>
      </c>
      <c r="C940">
        <v>0</v>
      </c>
      <c r="D940" t="b">
        <v>0</v>
      </c>
      <c r="E940">
        <v>0</v>
      </c>
      <c r="F940">
        <v>3</v>
      </c>
      <c r="G940">
        <v>15</v>
      </c>
      <c r="H940"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PRESET-EXERCISE-RESISTANCEBANDDOWNWARDPULL-0</v>
      </c>
      <c r="I940" t="s">
        <v>36</v>
      </c>
      <c r="J940" t="s">
        <v>36</v>
      </c>
      <c r="K940" t="s">
        <v>36</v>
      </c>
      <c r="L940" t="s">
        <v>36</v>
      </c>
      <c r="M940" t="s">
        <v>562</v>
      </c>
    </row>
    <row r="941" spans="1:13">
      <c r="A941">
        <v>0</v>
      </c>
      <c r="B941">
        <v>0</v>
      </c>
      <c r="C941">
        <v>0</v>
      </c>
      <c r="D941" t="b">
        <v>0</v>
      </c>
      <c r="E941">
        <v>1</v>
      </c>
      <c r="F941">
        <v>3</v>
      </c>
      <c r="G941">
        <v>15</v>
      </c>
      <c r="H941"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PRESET-EXERCISE-RESISTANCEBANDDOWNWARDPULL-1</v>
      </c>
      <c r="I941" t="s">
        <v>36</v>
      </c>
      <c r="J941" t="s">
        <v>36</v>
      </c>
      <c r="K941" t="s">
        <v>36</v>
      </c>
      <c r="L941" t="s">
        <v>36</v>
      </c>
      <c r="M941" t="s">
        <v>562</v>
      </c>
    </row>
    <row r="942" spans="1:13">
      <c r="A942">
        <v>0</v>
      </c>
      <c r="B942">
        <v>0</v>
      </c>
      <c r="C942">
        <v>0</v>
      </c>
      <c r="D942" t="b">
        <v>0</v>
      </c>
      <c r="E942">
        <v>2</v>
      </c>
      <c r="F942">
        <v>3</v>
      </c>
      <c r="G942">
        <v>15</v>
      </c>
      <c r="H942"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PRESET-EXERCISE-RESISTANCEBANDDOWNWARDPULL-2</v>
      </c>
      <c r="I942" t="s">
        <v>36</v>
      </c>
      <c r="J942" t="s">
        <v>36</v>
      </c>
      <c r="K942" t="s">
        <v>36</v>
      </c>
      <c r="L942" t="s">
        <v>36</v>
      </c>
      <c r="M942" t="s">
        <v>562</v>
      </c>
    </row>
    <row r="943" spans="1:13">
      <c r="A943">
        <v>0</v>
      </c>
      <c r="B943">
        <v>0</v>
      </c>
      <c r="C943">
        <v>0</v>
      </c>
      <c r="D943" t="b">
        <v>0</v>
      </c>
      <c r="E943">
        <v>0</v>
      </c>
      <c r="F943">
        <v>0</v>
      </c>
      <c r="G943">
        <v>12</v>
      </c>
      <c r="H943"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PRESET-EXERCISE-SLIDEPUSHONINCLINEDSURFACE-0</v>
      </c>
      <c r="I943" t="s">
        <v>36</v>
      </c>
      <c r="J943" t="s">
        <v>36</v>
      </c>
      <c r="K943" t="s">
        <v>36</v>
      </c>
      <c r="L943" t="s">
        <v>36</v>
      </c>
      <c r="M943" t="s">
        <v>563</v>
      </c>
    </row>
    <row r="944" spans="1:13">
      <c r="A944">
        <v>0</v>
      </c>
      <c r="B944">
        <v>0</v>
      </c>
      <c r="C944">
        <v>0</v>
      </c>
      <c r="D944" t="b">
        <v>0</v>
      </c>
      <c r="E944">
        <v>1</v>
      </c>
      <c r="F944">
        <v>0</v>
      </c>
      <c r="G944">
        <v>12</v>
      </c>
      <c r="H944"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PRESET-EXERCISE-SLIDEPUSHONINCLINEDSURFACE-1</v>
      </c>
      <c r="I944" t="s">
        <v>36</v>
      </c>
      <c r="J944" t="s">
        <v>36</v>
      </c>
      <c r="K944" t="s">
        <v>36</v>
      </c>
      <c r="L944" t="s">
        <v>36</v>
      </c>
      <c r="M944" t="s">
        <v>563</v>
      </c>
    </row>
    <row r="945" spans="1:13">
      <c r="A945">
        <v>0</v>
      </c>
      <c r="B945">
        <v>0</v>
      </c>
      <c r="C945">
        <v>0</v>
      </c>
      <c r="D945" t="b">
        <v>0</v>
      </c>
      <c r="E945">
        <v>2</v>
      </c>
      <c r="F945">
        <v>0</v>
      </c>
      <c r="G945">
        <v>12</v>
      </c>
      <c r="H945"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PRESET-EXERCISE-SLIDEPUSHONINCLINEDSURFACE-2</v>
      </c>
      <c r="I945" t="s">
        <v>36</v>
      </c>
      <c r="J945" t="s">
        <v>36</v>
      </c>
      <c r="K945" t="s">
        <v>36</v>
      </c>
      <c r="L945" t="s">
        <v>36</v>
      </c>
      <c r="M945" t="s">
        <v>563</v>
      </c>
    </row>
    <row r="946" spans="1:13">
      <c r="A946">
        <v>0</v>
      </c>
      <c r="B946">
        <v>0</v>
      </c>
      <c r="C946">
        <v>0</v>
      </c>
      <c r="D946" t="b">
        <v>0</v>
      </c>
      <c r="E946">
        <v>0</v>
      </c>
      <c r="F946">
        <v>0</v>
      </c>
      <c r="G946">
        <v>20</v>
      </c>
      <c r="H946"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PRESET-EXERCISE-INCLINEDWALLPRESSDOWNWARDMAKESHIFTANGLE-0</v>
      </c>
      <c r="I946" t="s">
        <v>36</v>
      </c>
      <c r="J946" t="s">
        <v>36</v>
      </c>
      <c r="K946" t="s">
        <v>36</v>
      </c>
      <c r="L946" t="s">
        <v>36</v>
      </c>
      <c r="M946" t="s">
        <v>564</v>
      </c>
    </row>
    <row r="947" spans="1:13">
      <c r="A947">
        <v>0</v>
      </c>
      <c r="B947">
        <v>0</v>
      </c>
      <c r="C947">
        <v>0</v>
      </c>
      <c r="D947" t="b">
        <v>0</v>
      </c>
      <c r="E947">
        <v>1</v>
      </c>
      <c r="F947">
        <v>0</v>
      </c>
      <c r="G947">
        <v>20</v>
      </c>
      <c r="H947"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PRESET-EXERCISE-INCLINEDWALLPRESSDOWNWARDMAKESHIFTANGLE-1</v>
      </c>
      <c r="I947" t="s">
        <v>36</v>
      </c>
      <c r="J947" t="s">
        <v>36</v>
      </c>
      <c r="K947" t="s">
        <v>36</v>
      </c>
      <c r="L947" t="s">
        <v>36</v>
      </c>
      <c r="M947" t="s">
        <v>564</v>
      </c>
    </row>
    <row r="948" spans="1:13">
      <c r="A948">
        <v>0</v>
      </c>
      <c r="B948">
        <v>0</v>
      </c>
      <c r="C948">
        <v>0</v>
      </c>
      <c r="D948" t="b">
        <v>0</v>
      </c>
      <c r="E948">
        <v>2</v>
      </c>
      <c r="F948">
        <v>0</v>
      </c>
      <c r="G948">
        <v>20</v>
      </c>
      <c r="H948"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PRESET-EXERCISE-INCLINEDWALLPRESSDOWNWARDMAKESHIFTANGLE-2</v>
      </c>
      <c r="I948" t="s">
        <v>36</v>
      </c>
      <c r="J948" t="s">
        <v>36</v>
      </c>
      <c r="K948" t="s">
        <v>36</v>
      </c>
      <c r="L948" t="s">
        <v>36</v>
      </c>
      <c r="M948" t="s">
        <v>564</v>
      </c>
    </row>
    <row r="949" spans="1:13">
      <c r="A949">
        <v>0</v>
      </c>
      <c r="B949">
        <v>0</v>
      </c>
      <c r="C949">
        <v>0</v>
      </c>
      <c r="D949" t="b">
        <v>0</v>
      </c>
      <c r="E949">
        <v>0</v>
      </c>
      <c r="F949">
        <v>100</v>
      </c>
      <c r="G949">
        <v>20</v>
      </c>
      <c r="H949"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PRESET-EXERCISE-DECLINEMACHINEPRESSHAMMERSTRENGTH-0</v>
      </c>
      <c r="I949" t="s">
        <v>36</v>
      </c>
      <c r="J949" t="s">
        <v>36</v>
      </c>
      <c r="K949" t="s">
        <v>36</v>
      </c>
      <c r="L949" t="s">
        <v>36</v>
      </c>
      <c r="M949" t="s">
        <v>565</v>
      </c>
    </row>
    <row r="950" spans="1:13">
      <c r="A950">
        <v>0</v>
      </c>
      <c r="B950">
        <v>0</v>
      </c>
      <c r="C950">
        <v>0</v>
      </c>
      <c r="D950" t="b">
        <v>0</v>
      </c>
      <c r="E950">
        <v>1</v>
      </c>
      <c r="F950">
        <v>100</v>
      </c>
      <c r="G950">
        <v>20</v>
      </c>
      <c r="H950"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PRESET-EXERCISE-DECLINEMACHINEPRESSHAMMERSTRENGTH-1</v>
      </c>
      <c r="I950" t="s">
        <v>36</v>
      </c>
      <c r="J950" t="s">
        <v>36</v>
      </c>
      <c r="K950" t="s">
        <v>36</v>
      </c>
      <c r="L950" t="s">
        <v>36</v>
      </c>
      <c r="M950" t="s">
        <v>565</v>
      </c>
    </row>
    <row r="951" spans="1:13">
      <c r="A951">
        <v>0</v>
      </c>
      <c r="B951">
        <v>0</v>
      </c>
      <c r="C951">
        <v>0</v>
      </c>
      <c r="D951" t="b">
        <v>0</v>
      </c>
      <c r="E951">
        <v>2</v>
      </c>
      <c r="F951">
        <v>100</v>
      </c>
      <c r="G951">
        <v>20</v>
      </c>
      <c r="H951"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PRESET-EXERCISE-DECLINEMACHINEPRESSHAMMERSTRENGTH-2</v>
      </c>
      <c r="I951" t="s">
        <v>36</v>
      </c>
      <c r="J951" t="s">
        <v>36</v>
      </c>
      <c r="K951" t="s">
        <v>36</v>
      </c>
      <c r="L951" t="s">
        <v>36</v>
      </c>
      <c r="M951" t="s">
        <v>565</v>
      </c>
    </row>
    <row r="952" spans="1:13">
      <c r="A952">
        <v>0</v>
      </c>
      <c r="B952">
        <v>0</v>
      </c>
      <c r="C952">
        <v>0</v>
      </c>
      <c r="D952" t="b">
        <v>0</v>
      </c>
      <c r="E952">
        <v>0</v>
      </c>
      <c r="F952">
        <v>15</v>
      </c>
      <c r="G952">
        <v>15</v>
      </c>
      <c r="H952"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PRESET-EXERCISE-LOWTOHIGHCABLECROSSOVER-0</v>
      </c>
      <c r="I952" t="s">
        <v>36</v>
      </c>
      <c r="J952" t="s">
        <v>36</v>
      </c>
      <c r="K952" t="s">
        <v>36</v>
      </c>
      <c r="L952" t="s">
        <v>36</v>
      </c>
      <c r="M952" t="s">
        <v>566</v>
      </c>
    </row>
    <row r="953" spans="1:13">
      <c r="A953">
        <v>0</v>
      </c>
      <c r="B953">
        <v>0</v>
      </c>
      <c r="C953">
        <v>0</v>
      </c>
      <c r="D953" t="b">
        <v>0</v>
      </c>
      <c r="E953">
        <v>1</v>
      </c>
      <c r="F953">
        <v>15</v>
      </c>
      <c r="G953">
        <v>15</v>
      </c>
      <c r="H953"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PRESET-EXERCISE-LOWTOHIGHCABLECROSSOVER-1</v>
      </c>
      <c r="I953" t="s">
        <v>36</v>
      </c>
      <c r="J953" t="s">
        <v>36</v>
      </c>
      <c r="K953" t="s">
        <v>36</v>
      </c>
      <c r="L953" t="s">
        <v>36</v>
      </c>
      <c r="M953" t="s">
        <v>566</v>
      </c>
    </row>
    <row r="954" spans="1:13">
      <c r="A954">
        <v>0</v>
      </c>
      <c r="B954">
        <v>0</v>
      </c>
      <c r="C954">
        <v>0</v>
      </c>
      <c r="D954" t="b">
        <v>0</v>
      </c>
      <c r="E954">
        <v>2</v>
      </c>
      <c r="F954">
        <v>15</v>
      </c>
      <c r="G954">
        <v>15</v>
      </c>
      <c r="H954"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PRESET-EXERCISE-LOWTOHIGHCABLECROSSOVER-2</v>
      </c>
      <c r="I954" t="s">
        <v>36</v>
      </c>
      <c r="J954" t="s">
        <v>36</v>
      </c>
      <c r="K954" t="s">
        <v>36</v>
      </c>
      <c r="L954" t="s">
        <v>36</v>
      </c>
      <c r="M954" t="s">
        <v>566</v>
      </c>
    </row>
    <row r="955" spans="1:13">
      <c r="A955">
        <v>0</v>
      </c>
      <c r="B955">
        <v>0</v>
      </c>
      <c r="C955">
        <v>0</v>
      </c>
      <c r="D955" t="b">
        <v>0</v>
      </c>
      <c r="E955">
        <v>0</v>
      </c>
      <c r="F955">
        <v>12</v>
      </c>
      <c r="G955">
        <v>12</v>
      </c>
      <c r="H955" t="str">
        <f>IF([1]!TableExerciseMetric[[#This Row],[relExerciseGoal]]&lt;&gt;"NIL",_xlfn.CONCAT([1]!TableExerciseMetric[[#This Row],[relExerciseGoal]],"-",[1]!TableExerciseMetric[[#This Row],[emOrder]]),_xlfn.CONCAT([1]!TableExerciseMetric[[#This Row],[relExerciseStandard]],"-",[1]!TableExerciseMetric[[#This Row],[emOrder]]))</f>
        <v>PRESET-EXERCISE-DECLINEDUMBBELLFLY-0</v>
      </c>
      <c r="I955" t="s">
        <v>36</v>
      </c>
      <c r="J955" t="s">
        <v>36</v>
      </c>
      <c r="K955" t="s">
        <v>36</v>
      </c>
      <c r="L955" t="s">
        <v>36</v>
      </c>
      <c r="M955" t="s">
        <v>567</v>
      </c>
    </row>
    <row r="956" spans="1:13">
      <c r="A956">
        <v>0</v>
      </c>
      <c r="B956">
        <v>0</v>
      </c>
      <c r="C956">
        <v>0</v>
      </c>
      <c r="D956" t="b">
        <v>0</v>
      </c>
      <c r="E956">
        <v>1</v>
      </c>
      <c r="F956">
        <v>12</v>
      </c>
      <c r="G956">
        <v>12</v>
      </c>
      <c r="H956" t="str">
        <f>IF([1]!TableExerciseMetric[[#This Row],[relExerciseGoal]]&lt;&gt;"NIL",_xlfn.CONCAT([1]!TableExerciseMetric[[#This Row],[relExerciseGoal]],"-",[1]!TableExerciseMetric[[#This Row],[emOrder]]),_xlfn.CONCAT([1]!TableExerciseMetric[[#This Row],[relExerciseStandard]],"-",[1]!TableExerciseMetric[[#This Row],[emOrder]]))</f>
        <v>PRESET-EXERCISE-DECLINEDUMBBELLFLY-1</v>
      </c>
      <c r="I956" t="s">
        <v>36</v>
      </c>
      <c r="J956" t="s">
        <v>36</v>
      </c>
      <c r="K956" t="s">
        <v>36</v>
      </c>
      <c r="L956" t="s">
        <v>36</v>
      </c>
      <c r="M956" t="s">
        <v>567</v>
      </c>
    </row>
    <row r="957" spans="1:13">
      <c r="A957">
        <v>0</v>
      </c>
      <c r="B957">
        <v>0</v>
      </c>
      <c r="C957">
        <v>0</v>
      </c>
      <c r="D957" t="b">
        <v>0</v>
      </c>
      <c r="E957">
        <v>2</v>
      </c>
      <c r="F957">
        <v>12</v>
      </c>
      <c r="G957">
        <v>12</v>
      </c>
      <c r="H957" t="str">
        <f>IF([1]!TableExerciseMetric[[#This Row],[relExerciseGoal]]&lt;&gt;"NIL",_xlfn.CONCAT([1]!TableExerciseMetric[[#This Row],[relExerciseGoal]],"-",[1]!TableExerciseMetric[[#This Row],[emOrder]]),_xlfn.CONCAT([1]!TableExerciseMetric[[#This Row],[relExerciseStandard]],"-",[1]!TableExerciseMetric[[#This Row],[emOrder]]))</f>
        <v>PRESET-EXERCISE-DECLINEDUMBBELLFLY-2</v>
      </c>
      <c r="I957" t="s">
        <v>36</v>
      </c>
      <c r="J957" t="s">
        <v>36</v>
      </c>
      <c r="K957" t="s">
        <v>36</v>
      </c>
      <c r="L957" t="s">
        <v>36</v>
      </c>
      <c r="M957" t="s">
        <v>567</v>
      </c>
    </row>
    <row r="958" spans="1:13">
      <c r="A958">
        <v>0</v>
      </c>
      <c r="B958">
        <v>0</v>
      </c>
      <c r="C958">
        <v>0</v>
      </c>
      <c r="D958" t="b">
        <v>0</v>
      </c>
      <c r="E958">
        <v>0</v>
      </c>
      <c r="F958">
        <v>26</v>
      </c>
      <c r="G958">
        <v>10</v>
      </c>
      <c r="H958" t="str">
        <f>IF([1]!TableExerciseMetric[[#This Row],[relExerciseGoal]]&lt;&gt;"NIL",_xlfn.CONCAT([1]!TableExerciseMetric[[#This Row],[relExerciseGoal]],"-",[1]!TableExerciseMetric[[#This Row],[emOrder]]),_xlfn.CONCAT([1]!TableExerciseMetric[[#This Row],[relExerciseStandard]],"-",[1]!TableExerciseMetric[[#This Row],[emOrder]]))</f>
        <v>PRESET-EXERCISE-DECLINEDUMBBELLPRESS-0</v>
      </c>
      <c r="I958" t="s">
        <v>36</v>
      </c>
      <c r="J958" t="s">
        <v>36</v>
      </c>
      <c r="K958" t="s">
        <v>36</v>
      </c>
      <c r="L958" t="s">
        <v>36</v>
      </c>
      <c r="M958" t="s">
        <v>568</v>
      </c>
    </row>
    <row r="959" spans="1:13">
      <c r="A959">
        <v>0</v>
      </c>
      <c r="B959">
        <v>0</v>
      </c>
      <c r="C959">
        <v>0</v>
      </c>
      <c r="D959" t="b">
        <v>0</v>
      </c>
      <c r="E959">
        <v>1</v>
      </c>
      <c r="F959">
        <v>26</v>
      </c>
      <c r="G959">
        <v>10</v>
      </c>
      <c r="H959" t="str">
        <f>IF([1]!TableExerciseMetric[[#This Row],[relExerciseGoal]]&lt;&gt;"NIL",_xlfn.CONCAT([1]!TableExerciseMetric[[#This Row],[relExerciseGoal]],"-",[1]!TableExerciseMetric[[#This Row],[emOrder]]),_xlfn.CONCAT([1]!TableExerciseMetric[[#This Row],[relExerciseStandard]],"-",[1]!TableExerciseMetric[[#This Row],[emOrder]]))</f>
        <v>PRESET-EXERCISE-DECLINEDUMBBELLPRESS-1</v>
      </c>
      <c r="I959" t="s">
        <v>36</v>
      </c>
      <c r="J959" t="s">
        <v>36</v>
      </c>
      <c r="K959" t="s">
        <v>36</v>
      </c>
      <c r="L959" t="s">
        <v>36</v>
      </c>
      <c r="M959" t="s">
        <v>568</v>
      </c>
    </row>
    <row r="960" spans="1:13">
      <c r="A960">
        <v>0</v>
      </c>
      <c r="B960">
        <v>0</v>
      </c>
      <c r="C960">
        <v>0</v>
      </c>
      <c r="D960" t="b">
        <v>0</v>
      </c>
      <c r="E960">
        <v>2</v>
      </c>
      <c r="F960">
        <v>26</v>
      </c>
      <c r="G960">
        <v>10</v>
      </c>
      <c r="H960" t="str">
        <f>IF([1]!TableExerciseMetric[[#This Row],[relExerciseGoal]]&lt;&gt;"NIL",_xlfn.CONCAT([1]!TableExerciseMetric[[#This Row],[relExerciseGoal]],"-",[1]!TableExerciseMetric[[#This Row],[emOrder]]),_xlfn.CONCAT([1]!TableExerciseMetric[[#This Row],[relExerciseStandard]],"-",[1]!TableExerciseMetric[[#This Row],[emOrder]]))</f>
        <v>PRESET-EXERCISE-DECLINEDUMBBELLPRESS-2</v>
      </c>
      <c r="I960" t="s">
        <v>36</v>
      </c>
      <c r="J960" t="s">
        <v>36</v>
      </c>
      <c r="K960" t="s">
        <v>36</v>
      </c>
      <c r="L960" t="s">
        <v>36</v>
      </c>
      <c r="M960" t="s">
        <v>568</v>
      </c>
    </row>
    <row r="961" spans="1:13">
      <c r="A961">
        <v>0</v>
      </c>
      <c r="B961">
        <v>0</v>
      </c>
      <c r="C961">
        <v>0</v>
      </c>
      <c r="D961" t="b">
        <v>0</v>
      </c>
      <c r="E961">
        <v>0</v>
      </c>
      <c r="F961">
        <v>0</v>
      </c>
      <c r="G961">
        <v>15</v>
      </c>
      <c r="H961"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PRESET-EXERCISE-PUSHUPSWITHELBOWTOKNEETOUCH-0</v>
      </c>
      <c r="I961" t="s">
        <v>36</v>
      </c>
      <c r="J961" t="s">
        <v>36</v>
      </c>
      <c r="K961" t="s">
        <v>36</v>
      </c>
      <c r="L961" t="s">
        <v>36</v>
      </c>
      <c r="M961" t="s">
        <v>569</v>
      </c>
    </row>
    <row r="962" spans="1:13">
      <c r="A962">
        <v>0</v>
      </c>
      <c r="B962">
        <v>0</v>
      </c>
      <c r="C962">
        <v>0</v>
      </c>
      <c r="D962" t="b">
        <v>0</v>
      </c>
      <c r="E962">
        <v>1</v>
      </c>
      <c r="F962">
        <v>0</v>
      </c>
      <c r="G962">
        <v>15</v>
      </c>
      <c r="H962"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PRESET-EXERCISE-PUSHUPSWITHELBOWTOKNEETOUCH-1</v>
      </c>
      <c r="I962" t="s">
        <v>36</v>
      </c>
      <c r="J962" t="s">
        <v>36</v>
      </c>
      <c r="K962" t="s">
        <v>36</v>
      </c>
      <c r="L962" t="s">
        <v>36</v>
      </c>
      <c r="M962" t="s">
        <v>569</v>
      </c>
    </row>
    <row r="963" spans="1:13">
      <c r="A963">
        <v>0</v>
      </c>
      <c r="B963">
        <v>0</v>
      </c>
      <c r="C963">
        <v>0</v>
      </c>
      <c r="D963" t="b">
        <v>0</v>
      </c>
      <c r="E963">
        <v>2</v>
      </c>
      <c r="F963">
        <v>0</v>
      </c>
      <c r="G963">
        <v>15</v>
      </c>
      <c r="H963"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PRESET-EXERCISE-PUSHUPSWITHELBOWTOKNEETOUCH-2</v>
      </c>
      <c r="I963" t="s">
        <v>36</v>
      </c>
      <c r="J963" t="s">
        <v>36</v>
      </c>
      <c r="K963" t="s">
        <v>36</v>
      </c>
      <c r="L963" t="s">
        <v>36</v>
      </c>
      <c r="M963" t="s">
        <v>569</v>
      </c>
    </row>
    <row r="964" spans="1:13">
      <c r="A964">
        <v>0</v>
      </c>
      <c r="B964">
        <v>0</v>
      </c>
      <c r="C964">
        <v>0</v>
      </c>
      <c r="D964" t="b">
        <v>0</v>
      </c>
      <c r="E964">
        <v>0</v>
      </c>
      <c r="F964">
        <v>0</v>
      </c>
      <c r="G964">
        <v>12</v>
      </c>
      <c r="H964" t="str">
        <f>IF([1]!TableExerciseMetric[[#This Row],[relExerciseGoal]]&lt;&gt;"NIL",_xlfn.CONCAT([1]!TableExerciseMetric[[#This Row],[relExerciseGoal]],"-",[1]!TableExerciseMetric[[#This Row],[emOrder]]),_xlfn.CONCAT([1]!TableExerciseMetric[[#This Row],[relExerciseStandard]],"-",[1]!TableExerciseMetric[[#This Row],[emOrder]]))</f>
        <v>PRESET-EXERCISE-PLANKWITHARMLIFTS-0</v>
      </c>
      <c r="I964" t="s">
        <v>36</v>
      </c>
      <c r="J964" t="s">
        <v>36</v>
      </c>
      <c r="K964" t="s">
        <v>36</v>
      </c>
      <c r="L964" t="s">
        <v>36</v>
      </c>
      <c r="M964" t="s">
        <v>570</v>
      </c>
    </row>
    <row r="965" spans="1:13">
      <c r="A965">
        <v>0</v>
      </c>
      <c r="B965">
        <v>0</v>
      </c>
      <c r="C965">
        <v>0</v>
      </c>
      <c r="D965" t="b">
        <v>0</v>
      </c>
      <c r="E965">
        <v>1</v>
      </c>
      <c r="F965">
        <v>0</v>
      </c>
      <c r="G965">
        <v>12</v>
      </c>
      <c r="H965" t="str">
        <f>IF([1]!TableExerciseMetric[[#This Row],[relExerciseGoal]]&lt;&gt;"NIL",_xlfn.CONCAT([1]!TableExerciseMetric[[#This Row],[relExerciseGoal]],"-",[1]!TableExerciseMetric[[#This Row],[emOrder]]),_xlfn.CONCAT([1]!TableExerciseMetric[[#This Row],[relExerciseStandard]],"-",[1]!TableExerciseMetric[[#This Row],[emOrder]]))</f>
        <v>PRESET-EXERCISE-PLANKWITHARMLIFTS-1</v>
      </c>
      <c r="I965" t="s">
        <v>36</v>
      </c>
      <c r="J965" t="s">
        <v>36</v>
      </c>
      <c r="K965" t="s">
        <v>36</v>
      </c>
      <c r="L965" t="s">
        <v>36</v>
      </c>
      <c r="M965" t="s">
        <v>570</v>
      </c>
    </row>
    <row r="966" spans="1:13">
      <c r="A966">
        <v>0</v>
      </c>
      <c r="B966">
        <v>0</v>
      </c>
      <c r="C966">
        <v>0</v>
      </c>
      <c r="D966" t="b">
        <v>0</v>
      </c>
      <c r="E966">
        <v>2</v>
      </c>
      <c r="F966">
        <v>0</v>
      </c>
      <c r="G966">
        <v>12</v>
      </c>
      <c r="H966" t="str">
        <f>IF([1]!TableExerciseMetric[[#This Row],[relExerciseGoal]]&lt;&gt;"NIL",_xlfn.CONCAT([1]!TableExerciseMetric[[#This Row],[relExerciseGoal]],"-",[1]!TableExerciseMetric[[#This Row],[emOrder]]),_xlfn.CONCAT([1]!TableExerciseMetric[[#This Row],[relExerciseStandard]],"-",[1]!TableExerciseMetric[[#This Row],[emOrder]]))</f>
        <v>PRESET-EXERCISE-PLANKWITHARMLIFTS-2</v>
      </c>
      <c r="I966" t="s">
        <v>36</v>
      </c>
      <c r="J966" t="s">
        <v>36</v>
      </c>
      <c r="K966" t="s">
        <v>36</v>
      </c>
      <c r="L966" t="s">
        <v>36</v>
      </c>
      <c r="M966" t="s">
        <v>570</v>
      </c>
    </row>
    <row r="967" spans="1:13">
      <c r="A967">
        <v>0</v>
      </c>
      <c r="B967">
        <v>0</v>
      </c>
      <c r="C967">
        <v>0</v>
      </c>
      <c r="D967" t="b">
        <v>0</v>
      </c>
      <c r="E967">
        <v>0</v>
      </c>
      <c r="F967">
        <v>3</v>
      </c>
      <c r="G967">
        <v>12</v>
      </c>
      <c r="H967"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PRESET-EXERCISE-RESISTANCEBANDPULLTOCHESTOUTWARD-0</v>
      </c>
      <c r="I967" t="s">
        <v>36</v>
      </c>
      <c r="J967" t="s">
        <v>36</v>
      </c>
      <c r="K967" t="s">
        <v>36</v>
      </c>
      <c r="L967" t="s">
        <v>36</v>
      </c>
      <c r="M967" t="s">
        <v>571</v>
      </c>
    </row>
    <row r="968" spans="1:13">
      <c r="A968">
        <v>0</v>
      </c>
      <c r="B968">
        <v>0</v>
      </c>
      <c r="C968">
        <v>0</v>
      </c>
      <c r="D968" t="b">
        <v>0</v>
      </c>
      <c r="E968">
        <v>1</v>
      </c>
      <c r="F968">
        <v>3</v>
      </c>
      <c r="G968">
        <v>12</v>
      </c>
      <c r="H968"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PRESET-EXERCISE-RESISTANCEBANDPULLTOCHESTOUTWARD-1</v>
      </c>
      <c r="I968" t="s">
        <v>36</v>
      </c>
      <c r="J968" t="s">
        <v>36</v>
      </c>
      <c r="K968" t="s">
        <v>36</v>
      </c>
      <c r="L968" t="s">
        <v>36</v>
      </c>
      <c r="M968" t="s">
        <v>571</v>
      </c>
    </row>
    <row r="969" spans="1:13">
      <c r="A969">
        <v>0</v>
      </c>
      <c r="B969">
        <v>0</v>
      </c>
      <c r="C969">
        <v>0</v>
      </c>
      <c r="D969" t="b">
        <v>0</v>
      </c>
      <c r="E969">
        <v>2</v>
      </c>
      <c r="F969">
        <v>3</v>
      </c>
      <c r="G969">
        <v>12</v>
      </c>
      <c r="H969"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PRESET-EXERCISE-RESISTANCEBANDPULLTOCHESTOUTWARD-2</v>
      </c>
      <c r="I969" t="s">
        <v>36</v>
      </c>
      <c r="J969" t="s">
        <v>36</v>
      </c>
      <c r="K969" t="s">
        <v>36</v>
      </c>
      <c r="L969" t="s">
        <v>36</v>
      </c>
      <c r="M969" t="s">
        <v>571</v>
      </c>
    </row>
    <row r="970" spans="1:13">
      <c r="A970">
        <v>0</v>
      </c>
      <c r="B970">
        <v>0</v>
      </c>
      <c r="C970">
        <v>0</v>
      </c>
      <c r="D970" t="b">
        <v>0</v>
      </c>
      <c r="E970">
        <v>0</v>
      </c>
      <c r="F970">
        <v>0</v>
      </c>
      <c r="G970">
        <v>12</v>
      </c>
      <c r="H970"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PRESET-EXERCISE-WIDEPUSHUPSWITHSCAPULARETRACTION-0</v>
      </c>
      <c r="I970" t="s">
        <v>36</v>
      </c>
      <c r="J970" t="s">
        <v>36</v>
      </c>
      <c r="K970" t="s">
        <v>36</v>
      </c>
      <c r="L970" t="s">
        <v>36</v>
      </c>
      <c r="M970" t="s">
        <v>572</v>
      </c>
    </row>
    <row r="971" spans="1:13">
      <c r="A971">
        <v>0</v>
      </c>
      <c r="B971">
        <v>0</v>
      </c>
      <c r="C971">
        <v>0</v>
      </c>
      <c r="D971" t="b">
        <v>0</v>
      </c>
      <c r="E971">
        <v>1</v>
      </c>
      <c r="F971">
        <v>0</v>
      </c>
      <c r="G971">
        <v>12</v>
      </c>
      <c r="H971"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PRESET-EXERCISE-WIDEPUSHUPSWITHSCAPULARETRACTION-1</v>
      </c>
      <c r="I971" t="s">
        <v>36</v>
      </c>
      <c r="J971" t="s">
        <v>36</v>
      </c>
      <c r="K971" t="s">
        <v>36</v>
      </c>
      <c r="L971" t="s">
        <v>36</v>
      </c>
      <c r="M971" t="s">
        <v>572</v>
      </c>
    </row>
    <row r="972" spans="1:13">
      <c r="A972">
        <v>0</v>
      </c>
      <c r="B972">
        <v>0</v>
      </c>
      <c r="C972">
        <v>0</v>
      </c>
      <c r="D972" t="b">
        <v>0</v>
      </c>
      <c r="E972">
        <v>2</v>
      </c>
      <c r="F972">
        <v>0</v>
      </c>
      <c r="G972">
        <v>12</v>
      </c>
      <c r="H972"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PRESET-EXERCISE-WIDEPUSHUPSWITHSCAPULARETRACTION-2</v>
      </c>
      <c r="I972" t="s">
        <v>36</v>
      </c>
      <c r="J972" t="s">
        <v>36</v>
      </c>
      <c r="K972" t="s">
        <v>36</v>
      </c>
      <c r="L972" t="s">
        <v>36</v>
      </c>
      <c r="M972" t="s">
        <v>572</v>
      </c>
    </row>
    <row r="973" spans="1:13">
      <c r="A973">
        <v>0</v>
      </c>
      <c r="B973">
        <v>0</v>
      </c>
      <c r="C973">
        <v>0</v>
      </c>
      <c r="D973" t="b">
        <v>0</v>
      </c>
      <c r="E973">
        <v>0</v>
      </c>
      <c r="F973">
        <v>0</v>
      </c>
      <c r="G973">
        <v>8</v>
      </c>
      <c r="H973"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PRESET-EXERCISE-CATCOWYOGAMOVEFOCUSINGONCHEST-0</v>
      </c>
      <c r="I973" t="s">
        <v>36</v>
      </c>
      <c r="J973" t="s">
        <v>36</v>
      </c>
      <c r="K973" t="s">
        <v>36</v>
      </c>
      <c r="L973" t="s">
        <v>36</v>
      </c>
      <c r="M973" t="s">
        <v>573</v>
      </c>
    </row>
    <row r="974" spans="1:13">
      <c r="A974">
        <v>0</v>
      </c>
      <c r="B974">
        <v>0</v>
      </c>
      <c r="C974">
        <v>0</v>
      </c>
      <c r="D974" t="b">
        <v>0</v>
      </c>
      <c r="E974">
        <v>1</v>
      </c>
      <c r="F974">
        <v>0</v>
      </c>
      <c r="G974">
        <v>8</v>
      </c>
      <c r="H974"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PRESET-EXERCISE-CATCOWYOGAMOVEFOCUSINGONCHEST-1</v>
      </c>
      <c r="I974" t="s">
        <v>36</v>
      </c>
      <c r="J974" t="s">
        <v>36</v>
      </c>
      <c r="K974" t="s">
        <v>36</v>
      </c>
      <c r="L974" t="s">
        <v>36</v>
      </c>
      <c r="M974" t="s">
        <v>573</v>
      </c>
    </row>
    <row r="975" spans="1:13">
      <c r="A975">
        <v>0</v>
      </c>
      <c r="B975">
        <v>0</v>
      </c>
      <c r="C975">
        <v>0</v>
      </c>
      <c r="D975" t="b">
        <v>0</v>
      </c>
      <c r="E975">
        <v>2</v>
      </c>
      <c r="F975">
        <v>0</v>
      </c>
      <c r="G975">
        <v>8</v>
      </c>
      <c r="H975"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PRESET-EXERCISE-CATCOWYOGAMOVEFOCUSINGONCHEST-2</v>
      </c>
      <c r="I975" t="s">
        <v>36</v>
      </c>
      <c r="J975" t="s">
        <v>36</v>
      </c>
      <c r="K975" t="s">
        <v>36</v>
      </c>
      <c r="L975" t="s">
        <v>36</v>
      </c>
      <c r="M975" t="s">
        <v>573</v>
      </c>
    </row>
    <row r="976" spans="1:13">
      <c r="A976">
        <v>0</v>
      </c>
      <c r="B976">
        <v>0</v>
      </c>
      <c r="C976">
        <v>0</v>
      </c>
      <c r="D976" t="b">
        <v>0</v>
      </c>
      <c r="E976">
        <v>0</v>
      </c>
      <c r="F976">
        <v>0</v>
      </c>
      <c r="G976">
        <v>10</v>
      </c>
      <c r="H976"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PRESET-EXERCISE-PULLUPSWITHNARROWREVERSEGRIP-0</v>
      </c>
      <c r="I976" t="s">
        <v>36</v>
      </c>
      <c r="J976" t="s">
        <v>36</v>
      </c>
      <c r="K976" t="s">
        <v>36</v>
      </c>
      <c r="L976" t="s">
        <v>36</v>
      </c>
      <c r="M976" t="s">
        <v>574</v>
      </c>
    </row>
    <row r="977" spans="1:13">
      <c r="A977">
        <v>0</v>
      </c>
      <c r="B977">
        <v>0</v>
      </c>
      <c r="C977">
        <v>0</v>
      </c>
      <c r="D977" t="b">
        <v>0</v>
      </c>
      <c r="E977">
        <v>1</v>
      </c>
      <c r="F977">
        <v>0</v>
      </c>
      <c r="G977">
        <v>10</v>
      </c>
      <c r="H977"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PRESET-EXERCISE-PULLUPSWITHNARROWREVERSEGRIP-1</v>
      </c>
      <c r="I977" t="s">
        <v>36</v>
      </c>
      <c r="J977" t="s">
        <v>36</v>
      </c>
      <c r="K977" t="s">
        <v>36</v>
      </c>
      <c r="L977" t="s">
        <v>36</v>
      </c>
      <c r="M977" t="s">
        <v>574</v>
      </c>
    </row>
    <row r="978" spans="1:13">
      <c r="A978">
        <v>0</v>
      </c>
      <c r="B978">
        <v>0</v>
      </c>
      <c r="C978">
        <v>0</v>
      </c>
      <c r="D978" t="b">
        <v>0</v>
      </c>
      <c r="E978">
        <v>2</v>
      </c>
      <c r="F978">
        <v>0</v>
      </c>
      <c r="G978">
        <v>10</v>
      </c>
      <c r="H978"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PRESET-EXERCISE-PULLUPSWITHNARROWREVERSEGRIP-2</v>
      </c>
      <c r="I978" t="s">
        <v>36</v>
      </c>
      <c r="J978" t="s">
        <v>36</v>
      </c>
      <c r="K978" t="s">
        <v>36</v>
      </c>
      <c r="L978" t="s">
        <v>36</v>
      </c>
      <c r="M978" t="s">
        <v>574</v>
      </c>
    </row>
    <row r="979" spans="1:13">
      <c r="A979">
        <v>0</v>
      </c>
      <c r="B979">
        <v>0</v>
      </c>
      <c r="C979">
        <v>0</v>
      </c>
      <c r="D979" t="b">
        <v>0</v>
      </c>
      <c r="E979">
        <v>0</v>
      </c>
      <c r="F979">
        <v>0</v>
      </c>
      <c r="G979">
        <v>12</v>
      </c>
      <c r="H979"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PRESET-EXERCISE-PARALLELBARPRESSUPWITHCHESTSQUEEZE-0</v>
      </c>
      <c r="I979" t="s">
        <v>36</v>
      </c>
      <c r="J979" t="s">
        <v>36</v>
      </c>
      <c r="K979" t="s">
        <v>36</v>
      </c>
      <c r="L979" t="s">
        <v>36</v>
      </c>
      <c r="M979" t="s">
        <v>575</v>
      </c>
    </row>
    <row r="980" spans="1:13">
      <c r="A980">
        <v>0</v>
      </c>
      <c r="B980">
        <v>0</v>
      </c>
      <c r="C980">
        <v>0</v>
      </c>
      <c r="D980" t="b">
        <v>0</v>
      </c>
      <c r="E980">
        <v>1</v>
      </c>
      <c r="F980">
        <v>0</v>
      </c>
      <c r="G980">
        <v>12</v>
      </c>
      <c r="H980"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PRESET-EXERCISE-PARALLELBARPRESSUPWITHCHESTSQUEEZE-1</v>
      </c>
      <c r="I980" t="s">
        <v>36</v>
      </c>
      <c r="J980" t="s">
        <v>36</v>
      </c>
      <c r="K980" t="s">
        <v>36</v>
      </c>
      <c r="L980" t="s">
        <v>36</v>
      </c>
      <c r="M980" t="s">
        <v>575</v>
      </c>
    </row>
    <row r="981" spans="1:13">
      <c r="A981">
        <v>0</v>
      </c>
      <c r="B981">
        <v>0</v>
      </c>
      <c r="C981">
        <v>0</v>
      </c>
      <c r="D981" t="b">
        <v>0</v>
      </c>
      <c r="E981">
        <v>2</v>
      </c>
      <c r="F981">
        <v>0</v>
      </c>
      <c r="G981">
        <v>12</v>
      </c>
      <c r="H981"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PRESET-EXERCISE-PARALLELBARPRESSUPWITHCHESTSQUEEZE-2</v>
      </c>
      <c r="I981" t="s">
        <v>36</v>
      </c>
      <c r="J981" t="s">
        <v>36</v>
      </c>
      <c r="K981" t="s">
        <v>36</v>
      </c>
      <c r="L981" t="s">
        <v>36</v>
      </c>
      <c r="M981" t="s">
        <v>575</v>
      </c>
    </row>
    <row r="982" spans="1:13">
      <c r="A982">
        <v>0</v>
      </c>
      <c r="B982">
        <v>0</v>
      </c>
      <c r="C982">
        <v>0</v>
      </c>
      <c r="D982" t="b">
        <v>0</v>
      </c>
      <c r="E982">
        <v>0</v>
      </c>
      <c r="F982">
        <v>0</v>
      </c>
      <c r="G982">
        <v>30</v>
      </c>
      <c r="H982"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PRESET-EXERCISE-ONEARMPLANKAGAINSTWALL-0</v>
      </c>
      <c r="I982" t="s">
        <v>36</v>
      </c>
      <c r="J982" t="s">
        <v>36</v>
      </c>
      <c r="K982" t="s">
        <v>36</v>
      </c>
      <c r="L982" t="s">
        <v>36</v>
      </c>
      <c r="M982" t="s">
        <v>576</v>
      </c>
    </row>
    <row r="983" spans="1:13">
      <c r="A983">
        <v>0</v>
      </c>
      <c r="B983">
        <v>0</v>
      </c>
      <c r="C983">
        <v>0</v>
      </c>
      <c r="D983" t="b">
        <v>0</v>
      </c>
      <c r="E983">
        <v>1</v>
      </c>
      <c r="F983">
        <v>0</v>
      </c>
      <c r="G983">
        <v>30</v>
      </c>
      <c r="H983"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PRESET-EXERCISE-ONEARMPLANKAGAINSTWALL-1</v>
      </c>
      <c r="I983" t="s">
        <v>36</v>
      </c>
      <c r="J983" t="s">
        <v>36</v>
      </c>
      <c r="K983" t="s">
        <v>36</v>
      </c>
      <c r="L983" t="s">
        <v>36</v>
      </c>
      <c r="M983" t="s">
        <v>576</v>
      </c>
    </row>
    <row r="984" spans="1:13">
      <c r="A984">
        <v>0</v>
      </c>
      <c r="B984">
        <v>0</v>
      </c>
      <c r="C984">
        <v>0</v>
      </c>
      <c r="D984" t="b">
        <v>0</v>
      </c>
      <c r="E984">
        <v>2</v>
      </c>
      <c r="F984">
        <v>0</v>
      </c>
      <c r="G984">
        <v>30</v>
      </c>
      <c r="H984"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PRESET-EXERCISE-ONEARMPLANKAGAINSTWALL-2</v>
      </c>
      <c r="I984" t="s">
        <v>36</v>
      </c>
      <c r="J984" t="s">
        <v>36</v>
      </c>
      <c r="K984" t="s">
        <v>36</v>
      </c>
      <c r="L984" t="s">
        <v>36</v>
      </c>
      <c r="M984" t="s">
        <v>576</v>
      </c>
    </row>
    <row r="985" spans="1:13">
      <c r="A985">
        <v>0</v>
      </c>
      <c r="B985">
        <v>0</v>
      </c>
      <c r="C985">
        <v>0</v>
      </c>
      <c r="D985" t="b">
        <v>0</v>
      </c>
      <c r="E985">
        <v>0</v>
      </c>
      <c r="F985">
        <v>5</v>
      </c>
      <c r="G985">
        <v>15</v>
      </c>
      <c r="H985"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PRESET-EXERCISE-RESISTANCEBANDFLYATHIGHPOSITION-0</v>
      </c>
      <c r="I985" t="s">
        <v>36</v>
      </c>
      <c r="J985" t="s">
        <v>36</v>
      </c>
      <c r="K985" t="s">
        <v>36</v>
      </c>
      <c r="L985" t="s">
        <v>36</v>
      </c>
      <c r="M985" t="s">
        <v>577</v>
      </c>
    </row>
    <row r="986" spans="1:13">
      <c r="A986">
        <v>0</v>
      </c>
      <c r="B986">
        <v>0</v>
      </c>
      <c r="C986">
        <v>0</v>
      </c>
      <c r="D986" t="b">
        <v>0</v>
      </c>
      <c r="E986">
        <v>1</v>
      </c>
      <c r="F986">
        <v>5</v>
      </c>
      <c r="G986">
        <v>15</v>
      </c>
      <c r="H986"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PRESET-EXERCISE-RESISTANCEBANDFLYATHIGHPOSITION-1</v>
      </c>
      <c r="I986" t="s">
        <v>36</v>
      </c>
      <c r="J986" t="s">
        <v>36</v>
      </c>
      <c r="K986" t="s">
        <v>36</v>
      </c>
      <c r="L986" t="s">
        <v>36</v>
      </c>
      <c r="M986" t="s">
        <v>577</v>
      </c>
    </row>
    <row r="987" spans="1:13">
      <c r="A987">
        <v>0</v>
      </c>
      <c r="B987">
        <v>0</v>
      </c>
      <c r="C987">
        <v>0</v>
      </c>
      <c r="D987" t="b">
        <v>0</v>
      </c>
      <c r="E987">
        <v>2</v>
      </c>
      <c r="F987">
        <v>5</v>
      </c>
      <c r="G987">
        <v>15</v>
      </c>
      <c r="H987"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PRESET-EXERCISE-RESISTANCEBANDFLYATHIGHPOSITION-2</v>
      </c>
      <c r="I987" t="s">
        <v>36</v>
      </c>
      <c r="J987" t="s">
        <v>36</v>
      </c>
      <c r="K987" t="s">
        <v>36</v>
      </c>
      <c r="L987" t="s">
        <v>36</v>
      </c>
      <c r="M987" t="s">
        <v>577</v>
      </c>
    </row>
    <row r="988" spans="1:13">
      <c r="A988">
        <v>0</v>
      </c>
      <c r="B988">
        <v>0</v>
      </c>
      <c r="C988">
        <v>0</v>
      </c>
      <c r="D988" t="b">
        <v>0</v>
      </c>
      <c r="E988">
        <v>0</v>
      </c>
      <c r="F988">
        <v>12</v>
      </c>
      <c r="G988">
        <v>12</v>
      </c>
      <c r="H988"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PRESET-EXERCISE-PULLOVERWITHDUMBBELLBOTTLELYINGONBENCH-0</v>
      </c>
      <c r="I988" t="s">
        <v>36</v>
      </c>
      <c r="J988" t="s">
        <v>36</v>
      </c>
      <c r="K988" t="s">
        <v>36</v>
      </c>
      <c r="L988" t="s">
        <v>36</v>
      </c>
      <c r="M988" t="s">
        <v>578</v>
      </c>
    </row>
    <row r="989" spans="1:13">
      <c r="A989">
        <v>0</v>
      </c>
      <c r="B989">
        <v>0</v>
      </c>
      <c r="C989">
        <v>0</v>
      </c>
      <c r="D989" t="b">
        <v>0</v>
      </c>
      <c r="E989">
        <v>1</v>
      </c>
      <c r="F989">
        <v>12</v>
      </c>
      <c r="G989">
        <v>12</v>
      </c>
      <c r="H989"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PRESET-EXERCISE-PULLOVERWITHDUMBBELLBOTTLELYINGONBENCH-1</v>
      </c>
      <c r="I989" t="s">
        <v>36</v>
      </c>
      <c r="J989" t="s">
        <v>36</v>
      </c>
      <c r="K989" t="s">
        <v>36</v>
      </c>
      <c r="L989" t="s">
        <v>36</v>
      </c>
      <c r="M989" t="s">
        <v>578</v>
      </c>
    </row>
    <row r="990" spans="1:13">
      <c r="A990">
        <v>0</v>
      </c>
      <c r="B990">
        <v>0</v>
      </c>
      <c r="C990">
        <v>0</v>
      </c>
      <c r="D990" t="b">
        <v>0</v>
      </c>
      <c r="E990">
        <v>2</v>
      </c>
      <c r="F990">
        <v>12</v>
      </c>
      <c r="G990">
        <v>12</v>
      </c>
      <c r="H990"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PRESET-EXERCISE-PULLOVERWITHDUMBBELLBOTTLELYINGONBENCH-2</v>
      </c>
      <c r="I990" t="s">
        <v>36</v>
      </c>
      <c r="J990" t="s">
        <v>36</v>
      </c>
      <c r="K990" t="s">
        <v>36</v>
      </c>
      <c r="L990" t="s">
        <v>36</v>
      </c>
      <c r="M990" t="s">
        <v>578</v>
      </c>
    </row>
    <row r="991" spans="1:13">
      <c r="A991">
        <v>0</v>
      </c>
      <c r="B991">
        <v>0</v>
      </c>
      <c r="C991">
        <v>0</v>
      </c>
      <c r="D991" t="b">
        <v>0</v>
      </c>
      <c r="E991">
        <v>0</v>
      </c>
      <c r="F991">
        <v>22</v>
      </c>
      <c r="G991">
        <v>12</v>
      </c>
      <c r="H991" t="str">
        <f>IF([1]!TableExerciseMetric[[#This Row],[relExerciseGoal]]&lt;&gt;"NIL",_xlfn.CONCAT([1]!TableExerciseMetric[[#This Row],[relExerciseGoal]],"-",[1]!TableExerciseMetric[[#This Row],[emOrder]]),_xlfn.CONCAT([1]!TableExerciseMetric[[#This Row],[relExerciseStandard]],"-",[1]!TableExerciseMetric[[#This Row],[emOrder]]))</f>
        <v>PRESET-EXERCISE-DUMBBELLPULLOVER-0</v>
      </c>
      <c r="I991" t="s">
        <v>36</v>
      </c>
      <c r="J991" t="s">
        <v>36</v>
      </c>
      <c r="K991" t="s">
        <v>36</v>
      </c>
      <c r="L991" t="s">
        <v>36</v>
      </c>
      <c r="M991" t="s">
        <v>579</v>
      </c>
    </row>
    <row r="992" spans="1:13">
      <c r="A992">
        <v>0</v>
      </c>
      <c r="B992">
        <v>0</v>
      </c>
      <c r="C992">
        <v>0</v>
      </c>
      <c r="D992" t="b">
        <v>0</v>
      </c>
      <c r="E992">
        <v>1</v>
      </c>
      <c r="F992">
        <v>22</v>
      </c>
      <c r="G992">
        <v>12</v>
      </c>
      <c r="H992" t="str">
        <f>IF([1]!TableExerciseMetric[[#This Row],[relExerciseGoal]]&lt;&gt;"NIL",_xlfn.CONCAT([1]!TableExerciseMetric[[#This Row],[relExerciseGoal]],"-",[1]!TableExerciseMetric[[#This Row],[emOrder]]),_xlfn.CONCAT([1]!TableExerciseMetric[[#This Row],[relExerciseStandard]],"-",[1]!TableExerciseMetric[[#This Row],[emOrder]]))</f>
        <v>PRESET-EXERCISE-DUMBBELLPULLOVER-1</v>
      </c>
      <c r="I992" t="s">
        <v>36</v>
      </c>
      <c r="J992" t="s">
        <v>36</v>
      </c>
      <c r="K992" t="s">
        <v>36</v>
      </c>
      <c r="L992" t="s">
        <v>36</v>
      </c>
      <c r="M992" t="s">
        <v>579</v>
      </c>
    </row>
    <row r="993" spans="1:13">
      <c r="A993">
        <v>0</v>
      </c>
      <c r="B993">
        <v>0</v>
      </c>
      <c r="C993">
        <v>0</v>
      </c>
      <c r="D993" t="b">
        <v>0</v>
      </c>
      <c r="E993">
        <v>2</v>
      </c>
      <c r="F993">
        <v>22</v>
      </c>
      <c r="G993">
        <v>12</v>
      </c>
      <c r="H993" t="str">
        <f>IF([1]!TableExerciseMetric[[#This Row],[relExerciseGoal]]&lt;&gt;"NIL",_xlfn.CONCAT([1]!TableExerciseMetric[[#This Row],[relExerciseGoal]],"-",[1]!TableExerciseMetric[[#This Row],[emOrder]]),_xlfn.CONCAT([1]!TableExerciseMetric[[#This Row],[relExerciseStandard]],"-",[1]!TableExerciseMetric[[#This Row],[emOrder]]))</f>
        <v>PRESET-EXERCISE-DUMBBELLPULLOVER-2</v>
      </c>
      <c r="I993" t="s">
        <v>36</v>
      </c>
      <c r="J993" t="s">
        <v>36</v>
      </c>
      <c r="K993" t="s">
        <v>36</v>
      </c>
      <c r="L993" t="s">
        <v>36</v>
      </c>
      <c r="M993" t="s">
        <v>579</v>
      </c>
    </row>
    <row r="994" spans="1:13">
      <c r="A994">
        <v>0</v>
      </c>
      <c r="B994">
        <v>0</v>
      </c>
      <c r="C994">
        <v>0</v>
      </c>
      <c r="D994" t="b">
        <v>0</v>
      </c>
      <c r="E994">
        <v>0</v>
      </c>
      <c r="F994">
        <v>15</v>
      </c>
      <c r="G994">
        <v>15</v>
      </c>
      <c r="H994"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PRESET-EXERCISE-CABLECROSSOVERWITHCHESTSQUEEZEATTOP-0</v>
      </c>
      <c r="I994" t="s">
        <v>36</v>
      </c>
      <c r="J994" t="s">
        <v>36</v>
      </c>
      <c r="K994" t="s">
        <v>36</v>
      </c>
      <c r="L994" t="s">
        <v>36</v>
      </c>
      <c r="M994" t="s">
        <v>580</v>
      </c>
    </row>
    <row r="995" spans="1:13">
      <c r="A995">
        <v>0</v>
      </c>
      <c r="B995">
        <v>0</v>
      </c>
      <c r="C995">
        <v>0</v>
      </c>
      <c r="D995" t="b">
        <v>0</v>
      </c>
      <c r="E995">
        <v>1</v>
      </c>
      <c r="F995">
        <v>15</v>
      </c>
      <c r="G995">
        <v>15</v>
      </c>
      <c r="H995"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PRESET-EXERCISE-CABLECROSSOVERWITHCHESTSQUEEZEATTOP-1</v>
      </c>
      <c r="I995" t="s">
        <v>36</v>
      </c>
      <c r="J995" t="s">
        <v>36</v>
      </c>
      <c r="K995" t="s">
        <v>36</v>
      </c>
      <c r="L995" t="s">
        <v>36</v>
      </c>
      <c r="M995" t="s">
        <v>580</v>
      </c>
    </row>
    <row r="996" spans="1:13">
      <c r="A996">
        <v>0</v>
      </c>
      <c r="B996">
        <v>0</v>
      </c>
      <c r="C996">
        <v>0</v>
      </c>
      <c r="D996" t="b">
        <v>0</v>
      </c>
      <c r="E996">
        <v>2</v>
      </c>
      <c r="F996">
        <v>15</v>
      </c>
      <c r="G996">
        <v>15</v>
      </c>
      <c r="H996"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PRESET-EXERCISE-CABLECROSSOVERWITHCHESTSQUEEZEATTOP-2</v>
      </c>
      <c r="I996" t="s">
        <v>36</v>
      </c>
      <c r="J996" t="s">
        <v>36</v>
      </c>
      <c r="K996" t="s">
        <v>36</v>
      </c>
      <c r="L996" t="s">
        <v>36</v>
      </c>
      <c r="M996" t="s">
        <v>580</v>
      </c>
    </row>
    <row r="997" spans="1:13">
      <c r="A997">
        <v>0</v>
      </c>
      <c r="B997">
        <v>0</v>
      </c>
      <c r="C997">
        <v>0</v>
      </c>
      <c r="D997" t="b">
        <v>0</v>
      </c>
      <c r="E997">
        <v>0</v>
      </c>
      <c r="F997">
        <v>50</v>
      </c>
      <c r="G997">
        <v>12</v>
      </c>
      <c r="H997"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PRESET-EXERCISE-MACHINEFLYWITHHOLDATPEAKCONTRACTION-0</v>
      </c>
      <c r="I997" t="s">
        <v>36</v>
      </c>
      <c r="J997" t="s">
        <v>36</v>
      </c>
      <c r="K997" t="s">
        <v>36</v>
      </c>
      <c r="L997" t="s">
        <v>36</v>
      </c>
      <c r="M997" t="s">
        <v>581</v>
      </c>
    </row>
    <row r="998" spans="1:13">
      <c r="A998">
        <v>0</v>
      </c>
      <c r="B998">
        <v>0</v>
      </c>
      <c r="C998">
        <v>0</v>
      </c>
      <c r="D998" t="b">
        <v>0</v>
      </c>
      <c r="E998">
        <v>1</v>
      </c>
      <c r="F998">
        <v>50</v>
      </c>
      <c r="G998">
        <v>12</v>
      </c>
      <c r="H998"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PRESET-EXERCISE-MACHINEFLYWITHHOLDATPEAKCONTRACTION-1</v>
      </c>
      <c r="I998" t="s">
        <v>36</v>
      </c>
      <c r="J998" t="s">
        <v>36</v>
      </c>
      <c r="K998" t="s">
        <v>36</v>
      </c>
      <c r="L998" t="s">
        <v>36</v>
      </c>
      <c r="M998" t="s">
        <v>581</v>
      </c>
    </row>
    <row r="999" spans="1:13">
      <c r="A999">
        <v>0</v>
      </c>
      <c r="B999">
        <v>0</v>
      </c>
      <c r="C999">
        <v>0</v>
      </c>
      <c r="D999" t="b">
        <v>0</v>
      </c>
      <c r="E999">
        <v>2</v>
      </c>
      <c r="F999">
        <v>50</v>
      </c>
      <c r="G999">
        <v>12</v>
      </c>
      <c r="H999"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PRESET-EXERCISE-MACHINEFLYWITHHOLDATPEAKCONTRACTION-2</v>
      </c>
      <c r="I999" t="s">
        <v>36</v>
      </c>
      <c r="J999" t="s">
        <v>36</v>
      </c>
      <c r="K999" t="s">
        <v>36</v>
      </c>
      <c r="L999" t="s">
        <v>36</v>
      </c>
      <c r="M999" t="s">
        <v>581</v>
      </c>
    </row>
    <row r="1000" spans="1:13">
      <c r="A1000">
        <v>0</v>
      </c>
      <c r="B1000">
        <v>0</v>
      </c>
      <c r="C1000">
        <v>0</v>
      </c>
      <c r="D1000" t="b">
        <v>0</v>
      </c>
      <c r="E1000">
        <v>0</v>
      </c>
      <c r="F1000">
        <v>22</v>
      </c>
      <c r="G1000">
        <v>10</v>
      </c>
      <c r="H1000"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PRESET-EXERCISE-DUMBBELLPRESSWITHVERYNARROWGRIP-0</v>
      </c>
      <c r="I1000" t="s">
        <v>36</v>
      </c>
      <c r="J1000" t="s">
        <v>36</v>
      </c>
      <c r="K1000" t="s">
        <v>36</v>
      </c>
      <c r="L1000" t="s">
        <v>36</v>
      </c>
      <c r="M1000" t="s">
        <v>582</v>
      </c>
    </row>
    <row r="1001" spans="1:13">
      <c r="A1001">
        <v>0</v>
      </c>
      <c r="B1001">
        <v>0</v>
      </c>
      <c r="C1001">
        <v>0</v>
      </c>
      <c r="D1001" t="b">
        <v>0</v>
      </c>
      <c r="E1001">
        <v>1</v>
      </c>
      <c r="F1001">
        <v>22</v>
      </c>
      <c r="G1001">
        <v>10</v>
      </c>
      <c r="H1001"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PRESET-EXERCISE-DUMBBELLPRESSWITHVERYNARROWGRIP-1</v>
      </c>
      <c r="I1001" t="s">
        <v>36</v>
      </c>
      <c r="J1001" t="s">
        <v>36</v>
      </c>
      <c r="K1001" t="s">
        <v>36</v>
      </c>
      <c r="L1001" t="s">
        <v>36</v>
      </c>
      <c r="M1001" t="s">
        <v>582</v>
      </c>
    </row>
    <row r="1002" spans="1:13">
      <c r="A1002">
        <v>0</v>
      </c>
      <c r="B1002">
        <v>0</v>
      </c>
      <c r="C1002">
        <v>0</v>
      </c>
      <c r="D1002" t="b">
        <v>0</v>
      </c>
      <c r="E1002">
        <v>2</v>
      </c>
      <c r="F1002">
        <v>22</v>
      </c>
      <c r="G1002">
        <v>10</v>
      </c>
      <c r="H1002"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PRESET-EXERCISE-DUMBBELLPRESSWITHVERYNARROWGRIP-2</v>
      </c>
      <c r="I1002" t="s">
        <v>36</v>
      </c>
      <c r="J1002" t="s">
        <v>36</v>
      </c>
      <c r="K1002" t="s">
        <v>36</v>
      </c>
      <c r="L1002" t="s">
        <v>36</v>
      </c>
      <c r="M1002" t="s">
        <v>582</v>
      </c>
    </row>
    <row r="1003" spans="1:13">
      <c r="A1003">
        <v>0</v>
      </c>
      <c r="B1003">
        <v>0</v>
      </c>
      <c r="C1003">
        <v>0</v>
      </c>
      <c r="D1003" t="b">
        <v>0</v>
      </c>
      <c r="E1003">
        <v>0</v>
      </c>
      <c r="F1003">
        <v>10</v>
      </c>
      <c r="G1003">
        <v>12</v>
      </c>
      <c r="H1003"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PRESET-EXERCISE-PLANKROPEDRAGCABLEDRAGFROMPLANK-0</v>
      </c>
      <c r="I1003" t="s">
        <v>36</v>
      </c>
      <c r="J1003" t="s">
        <v>36</v>
      </c>
      <c r="K1003" t="s">
        <v>36</v>
      </c>
      <c r="L1003" t="s">
        <v>36</v>
      </c>
      <c r="M1003" t="s">
        <v>583</v>
      </c>
    </row>
    <row r="1004" spans="1:13">
      <c r="A1004">
        <v>0</v>
      </c>
      <c r="B1004">
        <v>0</v>
      </c>
      <c r="C1004">
        <v>0</v>
      </c>
      <c r="D1004" t="b">
        <v>0</v>
      </c>
      <c r="E1004">
        <v>1</v>
      </c>
      <c r="F1004">
        <v>10</v>
      </c>
      <c r="G1004">
        <v>12</v>
      </c>
      <c r="H1004"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PRESET-EXERCISE-PLANKROPEDRAGCABLEDRAGFROMPLANK-1</v>
      </c>
      <c r="I1004" t="s">
        <v>36</v>
      </c>
      <c r="J1004" t="s">
        <v>36</v>
      </c>
      <c r="K1004" t="s">
        <v>36</v>
      </c>
      <c r="L1004" t="s">
        <v>36</v>
      </c>
      <c r="M1004" t="s">
        <v>583</v>
      </c>
    </row>
    <row r="1005" spans="1:13">
      <c r="A1005">
        <v>0</v>
      </c>
      <c r="B1005">
        <v>0</v>
      </c>
      <c r="C1005">
        <v>0</v>
      </c>
      <c r="D1005" t="b">
        <v>0</v>
      </c>
      <c r="E1005">
        <v>2</v>
      </c>
      <c r="F1005">
        <v>10</v>
      </c>
      <c r="G1005">
        <v>12</v>
      </c>
      <c r="H1005"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PRESET-EXERCISE-PLANKROPEDRAGCABLEDRAGFROMPLANK-2</v>
      </c>
      <c r="I1005" t="s">
        <v>36</v>
      </c>
      <c r="J1005" t="s">
        <v>36</v>
      </c>
      <c r="K1005" t="s">
        <v>36</v>
      </c>
      <c r="L1005" t="s">
        <v>36</v>
      </c>
      <c r="M1005" t="s">
        <v>583</v>
      </c>
    </row>
    <row r="1006" spans="1:13">
      <c r="A1006">
        <v>0</v>
      </c>
      <c r="B1006">
        <v>0</v>
      </c>
      <c r="C1006">
        <v>0</v>
      </c>
      <c r="D1006" t="b">
        <v>0</v>
      </c>
      <c r="E1006">
        <v>0</v>
      </c>
      <c r="F1006">
        <v>10</v>
      </c>
      <c r="G1006">
        <v>15</v>
      </c>
      <c r="H1006"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PRESET-EXERCISE-SEATEDDUMBBELLWRISTCURLS-0</v>
      </c>
      <c r="I1006" t="s">
        <v>36</v>
      </c>
      <c r="J1006" t="s">
        <v>36</v>
      </c>
      <c r="K1006" t="s">
        <v>36</v>
      </c>
      <c r="L1006" t="s">
        <v>36</v>
      </c>
      <c r="M1006" t="s">
        <v>650</v>
      </c>
    </row>
    <row r="1007" spans="1:13">
      <c r="A1007">
        <v>0</v>
      </c>
      <c r="B1007">
        <v>0</v>
      </c>
      <c r="C1007">
        <v>0</v>
      </c>
      <c r="D1007" t="b">
        <v>0</v>
      </c>
      <c r="E1007">
        <v>1</v>
      </c>
      <c r="F1007">
        <v>10</v>
      </c>
      <c r="G1007">
        <v>15</v>
      </c>
      <c r="H1007"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PRESET-EXERCISE-SEATEDDUMBBELLWRISTCURLS-1</v>
      </c>
      <c r="I1007" t="s">
        <v>36</v>
      </c>
      <c r="J1007" t="s">
        <v>36</v>
      </c>
      <c r="K1007" t="s">
        <v>36</v>
      </c>
      <c r="L1007" t="s">
        <v>36</v>
      </c>
      <c r="M1007" t="s">
        <v>650</v>
      </c>
    </row>
    <row r="1008" spans="1:13">
      <c r="A1008">
        <v>0</v>
      </c>
      <c r="B1008">
        <v>0</v>
      </c>
      <c r="C1008">
        <v>0</v>
      </c>
      <c r="D1008" t="b">
        <v>0</v>
      </c>
      <c r="E1008">
        <v>2</v>
      </c>
      <c r="F1008">
        <v>10</v>
      </c>
      <c r="G1008">
        <v>15</v>
      </c>
      <c r="H1008"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PRESET-EXERCISE-SEATEDDUMBBELLWRISTCURLS-2</v>
      </c>
      <c r="I1008" t="s">
        <v>36</v>
      </c>
      <c r="J1008" t="s">
        <v>36</v>
      </c>
      <c r="K1008" t="s">
        <v>36</v>
      </c>
      <c r="L1008" t="s">
        <v>36</v>
      </c>
      <c r="M1008" t="s">
        <v>650</v>
      </c>
    </row>
    <row r="1009" spans="1:13">
      <c r="A1009">
        <v>0</v>
      </c>
      <c r="B1009">
        <v>0</v>
      </c>
      <c r="C1009">
        <v>0</v>
      </c>
      <c r="D1009" t="b">
        <v>0</v>
      </c>
      <c r="E1009">
        <v>0</v>
      </c>
      <c r="F1009">
        <v>30</v>
      </c>
      <c r="G1009">
        <v>12</v>
      </c>
      <c r="H1009"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PRESET-EXERCISE-REVERSEGRIPBARBELLCURL-0</v>
      </c>
      <c r="I1009" t="s">
        <v>36</v>
      </c>
      <c r="J1009" t="s">
        <v>36</v>
      </c>
      <c r="K1009" t="s">
        <v>36</v>
      </c>
      <c r="L1009" t="s">
        <v>36</v>
      </c>
      <c r="M1009" t="s">
        <v>651</v>
      </c>
    </row>
    <row r="1010" spans="1:13">
      <c r="A1010">
        <v>0</v>
      </c>
      <c r="B1010">
        <v>0</v>
      </c>
      <c r="C1010">
        <v>0</v>
      </c>
      <c r="D1010" t="b">
        <v>0</v>
      </c>
      <c r="E1010">
        <v>1</v>
      </c>
      <c r="F1010">
        <v>30</v>
      </c>
      <c r="G1010">
        <v>12</v>
      </c>
      <c r="H1010"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PRESET-EXERCISE-REVERSEGRIPBARBELLCURL-1</v>
      </c>
      <c r="I1010" t="s">
        <v>36</v>
      </c>
      <c r="J1010" t="s">
        <v>36</v>
      </c>
      <c r="K1010" t="s">
        <v>36</v>
      </c>
      <c r="L1010" t="s">
        <v>36</v>
      </c>
      <c r="M1010" t="s">
        <v>651</v>
      </c>
    </row>
    <row r="1011" spans="1:13">
      <c r="A1011">
        <v>0</v>
      </c>
      <c r="B1011">
        <v>0</v>
      </c>
      <c r="C1011">
        <v>0</v>
      </c>
      <c r="D1011" t="b">
        <v>0</v>
      </c>
      <c r="E1011">
        <v>2</v>
      </c>
      <c r="F1011">
        <v>30</v>
      </c>
      <c r="G1011">
        <v>12</v>
      </c>
      <c r="H1011"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PRESET-EXERCISE-REVERSEGRIPBARBELLCURL-2</v>
      </c>
      <c r="I1011" t="s">
        <v>36</v>
      </c>
      <c r="J1011" t="s">
        <v>36</v>
      </c>
      <c r="K1011" t="s">
        <v>36</v>
      </c>
      <c r="L1011" t="s">
        <v>36</v>
      </c>
      <c r="M1011" t="s">
        <v>651</v>
      </c>
    </row>
    <row r="1012" spans="1:13">
      <c r="A1012">
        <v>0</v>
      </c>
      <c r="B1012">
        <v>0</v>
      </c>
      <c r="C1012">
        <v>0</v>
      </c>
      <c r="D1012" t="b">
        <v>0</v>
      </c>
      <c r="E1012">
        <v>0</v>
      </c>
      <c r="F1012">
        <v>0</v>
      </c>
      <c r="G1012">
        <v>30</v>
      </c>
      <c r="H1012" t="str">
        <f>IF([1]!TableExerciseMetric[[#This Row],[relExerciseGoal]]&lt;&gt;"NIL",_xlfn.CONCAT([1]!TableExerciseMetric[[#This Row],[relExerciseGoal]],"-",[1]!TableExerciseMetric[[#This Row],[emOrder]]),_xlfn.CONCAT([1]!TableExerciseMetric[[#This Row],[relExerciseStandard]],"-",[1]!TableExerciseMetric[[#This Row],[emOrder]]))</f>
        <v>PRESET-EXERCISE-TOWELHANGONAPULLUPBAR-0</v>
      </c>
      <c r="I1012" t="s">
        <v>36</v>
      </c>
      <c r="J1012" t="s">
        <v>36</v>
      </c>
      <c r="K1012" t="s">
        <v>36</v>
      </c>
      <c r="L1012" t="s">
        <v>36</v>
      </c>
      <c r="M1012" t="s">
        <v>652</v>
      </c>
    </row>
    <row r="1013" spans="1:13">
      <c r="A1013">
        <v>0</v>
      </c>
      <c r="B1013">
        <v>0</v>
      </c>
      <c r="C1013">
        <v>0</v>
      </c>
      <c r="D1013" t="b">
        <v>0</v>
      </c>
      <c r="E1013">
        <v>1</v>
      </c>
      <c r="F1013">
        <v>0</v>
      </c>
      <c r="G1013">
        <v>30</v>
      </c>
      <c r="H1013" t="str">
        <f>IF([1]!TableExerciseMetric[[#This Row],[relExerciseGoal]]&lt;&gt;"NIL",_xlfn.CONCAT([1]!TableExerciseMetric[[#This Row],[relExerciseGoal]],"-",[1]!TableExerciseMetric[[#This Row],[emOrder]]),_xlfn.CONCAT([1]!TableExerciseMetric[[#This Row],[relExerciseStandard]],"-",[1]!TableExerciseMetric[[#This Row],[emOrder]]))</f>
        <v>PRESET-EXERCISE-TOWELHANGONAPULLUPBAR-1</v>
      </c>
      <c r="I1013" t="s">
        <v>36</v>
      </c>
      <c r="J1013" t="s">
        <v>36</v>
      </c>
      <c r="K1013" t="s">
        <v>36</v>
      </c>
      <c r="L1013" t="s">
        <v>36</v>
      </c>
      <c r="M1013" t="s">
        <v>652</v>
      </c>
    </row>
    <row r="1014" spans="1:13">
      <c r="A1014">
        <v>0</v>
      </c>
      <c r="B1014">
        <v>0</v>
      </c>
      <c r="C1014">
        <v>0</v>
      </c>
      <c r="D1014" t="b">
        <v>0</v>
      </c>
      <c r="E1014">
        <v>2</v>
      </c>
      <c r="F1014">
        <v>0</v>
      </c>
      <c r="G1014">
        <v>30</v>
      </c>
      <c r="H1014" t="str">
        <f>IF([1]!TableExerciseMetric[[#This Row],[relExerciseGoal]]&lt;&gt;"NIL",_xlfn.CONCAT([1]!TableExerciseMetric[[#This Row],[relExerciseGoal]],"-",[1]!TableExerciseMetric[[#This Row],[emOrder]]),_xlfn.CONCAT([1]!TableExerciseMetric[[#This Row],[relExerciseStandard]],"-",[1]!TableExerciseMetric[[#This Row],[emOrder]]))</f>
        <v>PRESET-EXERCISE-TOWELHANGONAPULLUPBAR-2</v>
      </c>
      <c r="I1014" t="s">
        <v>36</v>
      </c>
      <c r="J1014" t="s">
        <v>36</v>
      </c>
      <c r="K1014" t="s">
        <v>36</v>
      </c>
      <c r="L1014" t="s">
        <v>36</v>
      </c>
      <c r="M1014" t="s">
        <v>652</v>
      </c>
    </row>
    <row r="1015" spans="1:13">
      <c r="A1015">
        <v>0</v>
      </c>
      <c r="B1015">
        <v>0</v>
      </c>
      <c r="C1015">
        <v>0</v>
      </c>
      <c r="D1015" t="b">
        <v>0</v>
      </c>
      <c r="E1015">
        <v>0</v>
      </c>
      <c r="F1015">
        <v>0</v>
      </c>
      <c r="G1015">
        <v>20</v>
      </c>
      <c r="H1015"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PRESET-EXERCISE-SQUEEZINGATENNISBALLORHANDGRIPPER-0</v>
      </c>
      <c r="I1015" t="s">
        <v>36</v>
      </c>
      <c r="J1015" t="s">
        <v>36</v>
      </c>
      <c r="K1015" t="s">
        <v>36</v>
      </c>
      <c r="L1015" t="s">
        <v>36</v>
      </c>
      <c r="M1015" t="s">
        <v>653</v>
      </c>
    </row>
    <row r="1016" spans="1:13">
      <c r="A1016">
        <v>0</v>
      </c>
      <c r="B1016">
        <v>0</v>
      </c>
      <c r="C1016">
        <v>0</v>
      </c>
      <c r="D1016" t="b">
        <v>0</v>
      </c>
      <c r="E1016">
        <v>1</v>
      </c>
      <c r="F1016">
        <v>0</v>
      </c>
      <c r="G1016">
        <v>20</v>
      </c>
      <c r="H1016"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PRESET-EXERCISE-SQUEEZINGATENNISBALLORHANDGRIPPER-1</v>
      </c>
      <c r="I1016" t="s">
        <v>36</v>
      </c>
      <c r="J1016" t="s">
        <v>36</v>
      </c>
      <c r="K1016" t="s">
        <v>36</v>
      </c>
      <c r="L1016" t="s">
        <v>36</v>
      </c>
      <c r="M1016" t="s">
        <v>653</v>
      </c>
    </row>
    <row r="1017" spans="1:13">
      <c r="A1017">
        <v>0</v>
      </c>
      <c r="B1017">
        <v>0</v>
      </c>
      <c r="C1017">
        <v>0</v>
      </c>
      <c r="D1017" t="b">
        <v>0</v>
      </c>
      <c r="E1017">
        <v>2</v>
      </c>
      <c r="F1017">
        <v>0</v>
      </c>
      <c r="G1017">
        <v>20</v>
      </c>
      <c r="H1017"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PRESET-EXERCISE-SQUEEZINGATENNISBALLORHANDGRIPPER-2</v>
      </c>
      <c r="I1017" t="s">
        <v>36</v>
      </c>
      <c r="J1017" t="s">
        <v>36</v>
      </c>
      <c r="K1017" t="s">
        <v>36</v>
      </c>
      <c r="L1017" t="s">
        <v>36</v>
      </c>
      <c r="M1017" t="s">
        <v>653</v>
      </c>
    </row>
    <row r="1018" spans="1:13">
      <c r="A1018">
        <v>0</v>
      </c>
      <c r="B1018">
        <v>0</v>
      </c>
      <c r="C1018">
        <v>0</v>
      </c>
      <c r="D1018" t="b">
        <v>0</v>
      </c>
      <c r="E1018">
        <v>0</v>
      </c>
      <c r="F1018">
        <v>12</v>
      </c>
      <c r="G1018">
        <v>12</v>
      </c>
      <c r="H1018"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PRESET-EXERCISE-ROLLINGADUMBBELLWITHFINGERS-0</v>
      </c>
      <c r="I1018" t="s">
        <v>36</v>
      </c>
      <c r="J1018" t="s">
        <v>36</v>
      </c>
      <c r="K1018" t="s">
        <v>36</v>
      </c>
      <c r="L1018" t="s">
        <v>36</v>
      </c>
      <c r="M1018" t="s">
        <v>654</v>
      </c>
    </row>
    <row r="1019" spans="1:13">
      <c r="A1019">
        <v>0</v>
      </c>
      <c r="B1019">
        <v>0</v>
      </c>
      <c r="C1019">
        <v>0</v>
      </c>
      <c r="D1019" t="b">
        <v>0</v>
      </c>
      <c r="E1019">
        <v>1</v>
      </c>
      <c r="F1019">
        <v>12</v>
      </c>
      <c r="G1019">
        <v>12</v>
      </c>
      <c r="H1019"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PRESET-EXERCISE-ROLLINGADUMBBELLWITHFINGERS-1</v>
      </c>
      <c r="I1019" t="s">
        <v>36</v>
      </c>
      <c r="J1019" t="s">
        <v>36</v>
      </c>
      <c r="K1019" t="s">
        <v>36</v>
      </c>
      <c r="L1019" t="s">
        <v>36</v>
      </c>
      <c r="M1019" t="s">
        <v>654</v>
      </c>
    </row>
    <row r="1020" spans="1:13">
      <c r="A1020">
        <v>0</v>
      </c>
      <c r="B1020">
        <v>0</v>
      </c>
      <c r="C1020">
        <v>0</v>
      </c>
      <c r="D1020" t="b">
        <v>0</v>
      </c>
      <c r="E1020">
        <v>2</v>
      </c>
      <c r="F1020">
        <v>12</v>
      </c>
      <c r="G1020">
        <v>12</v>
      </c>
      <c r="H1020"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PRESET-EXERCISE-ROLLINGADUMBBELLWITHFINGERS-2</v>
      </c>
      <c r="I1020" t="s">
        <v>36</v>
      </c>
      <c r="J1020" t="s">
        <v>36</v>
      </c>
      <c r="K1020" t="s">
        <v>36</v>
      </c>
      <c r="L1020" t="s">
        <v>36</v>
      </c>
      <c r="M1020" t="s">
        <v>654</v>
      </c>
    </row>
    <row r="1021" spans="1:13">
      <c r="A1021">
        <v>0</v>
      </c>
      <c r="B1021">
        <v>0</v>
      </c>
      <c r="C1021">
        <v>0</v>
      </c>
      <c r="D1021" t="b">
        <v>0</v>
      </c>
      <c r="E1021">
        <v>0</v>
      </c>
      <c r="F1021">
        <v>10</v>
      </c>
      <c r="G1021">
        <v>15</v>
      </c>
      <c r="H1021"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PRESET-EXERCISE-SEATEDDUMBBELLWRISTEXTENSIONS-0</v>
      </c>
      <c r="I1021" t="s">
        <v>36</v>
      </c>
      <c r="J1021" t="s">
        <v>36</v>
      </c>
      <c r="K1021" t="s">
        <v>36</v>
      </c>
      <c r="L1021" t="s">
        <v>36</v>
      </c>
      <c r="M1021" t="s">
        <v>655</v>
      </c>
    </row>
    <row r="1022" spans="1:13">
      <c r="A1022">
        <v>0</v>
      </c>
      <c r="B1022">
        <v>0</v>
      </c>
      <c r="C1022">
        <v>0</v>
      </c>
      <c r="D1022" t="b">
        <v>0</v>
      </c>
      <c r="E1022">
        <v>1</v>
      </c>
      <c r="F1022">
        <v>10</v>
      </c>
      <c r="G1022">
        <v>15</v>
      </c>
      <c r="H1022"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PRESET-EXERCISE-SEATEDDUMBBELLWRISTEXTENSIONS-1</v>
      </c>
      <c r="I1022" t="s">
        <v>36</v>
      </c>
      <c r="J1022" t="s">
        <v>36</v>
      </c>
      <c r="K1022" t="s">
        <v>36</v>
      </c>
      <c r="L1022" t="s">
        <v>36</v>
      </c>
      <c r="M1022" t="s">
        <v>655</v>
      </c>
    </row>
    <row r="1023" spans="1:13">
      <c r="A1023">
        <v>0</v>
      </c>
      <c r="B1023">
        <v>0</v>
      </c>
      <c r="C1023">
        <v>0</v>
      </c>
      <c r="D1023" t="b">
        <v>0</v>
      </c>
      <c r="E1023">
        <v>2</v>
      </c>
      <c r="F1023">
        <v>10</v>
      </c>
      <c r="G1023">
        <v>15</v>
      </c>
      <c r="H1023"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PRESET-EXERCISE-SEATEDDUMBBELLWRISTEXTENSIONS-2</v>
      </c>
      <c r="I1023" t="s">
        <v>36</v>
      </c>
      <c r="J1023" t="s">
        <v>36</v>
      </c>
      <c r="K1023" t="s">
        <v>36</v>
      </c>
      <c r="L1023" t="s">
        <v>36</v>
      </c>
      <c r="M1023" t="s">
        <v>655</v>
      </c>
    </row>
    <row r="1024" spans="1:13">
      <c r="A1024">
        <v>0</v>
      </c>
      <c r="B1024">
        <v>0</v>
      </c>
      <c r="C1024">
        <v>0</v>
      </c>
      <c r="D1024" t="b">
        <v>0</v>
      </c>
      <c r="E1024">
        <v>0</v>
      </c>
      <c r="F1024">
        <v>30</v>
      </c>
      <c r="G1024">
        <v>12</v>
      </c>
      <c r="H1024" t="str">
        <f>IF([1]!TableExerciseMetric[[#This Row],[relExerciseGoal]]&lt;&gt;"NIL",_xlfn.CONCAT([1]!TableExerciseMetric[[#This Row],[relExerciseGoal]],"-",[1]!TableExerciseMetric[[#This Row],[emOrder]]),_xlfn.CONCAT([1]!TableExerciseMetric[[#This Row],[relExerciseStandard]],"-",[1]!TableExerciseMetric[[#This Row],[emOrder]]))</f>
        <v>PRESET-EXERCISE-REVERSEBARBELLCURLS-0</v>
      </c>
      <c r="I1024" t="s">
        <v>36</v>
      </c>
      <c r="J1024" t="s">
        <v>36</v>
      </c>
      <c r="K1024" t="s">
        <v>36</v>
      </c>
      <c r="L1024" t="s">
        <v>36</v>
      </c>
      <c r="M1024" t="s">
        <v>656</v>
      </c>
    </row>
    <row r="1025" spans="1:13">
      <c r="A1025">
        <v>0</v>
      </c>
      <c r="B1025">
        <v>0</v>
      </c>
      <c r="C1025">
        <v>0</v>
      </c>
      <c r="D1025" t="b">
        <v>0</v>
      </c>
      <c r="E1025">
        <v>1</v>
      </c>
      <c r="F1025">
        <v>30</v>
      </c>
      <c r="G1025">
        <v>12</v>
      </c>
      <c r="H1025" t="str">
        <f>IF([1]!TableExerciseMetric[[#This Row],[relExerciseGoal]]&lt;&gt;"NIL",_xlfn.CONCAT([1]!TableExerciseMetric[[#This Row],[relExerciseGoal]],"-",[1]!TableExerciseMetric[[#This Row],[emOrder]]),_xlfn.CONCAT([1]!TableExerciseMetric[[#This Row],[relExerciseStandard]],"-",[1]!TableExerciseMetric[[#This Row],[emOrder]]))</f>
        <v>PRESET-EXERCISE-REVERSEBARBELLCURLS-1</v>
      </c>
      <c r="I1025" t="s">
        <v>36</v>
      </c>
      <c r="J1025" t="s">
        <v>36</v>
      </c>
      <c r="K1025" t="s">
        <v>36</v>
      </c>
      <c r="L1025" t="s">
        <v>36</v>
      </c>
      <c r="M1025" t="s">
        <v>656</v>
      </c>
    </row>
    <row r="1026" spans="1:13">
      <c r="A1026">
        <v>0</v>
      </c>
      <c r="B1026">
        <v>0</v>
      </c>
      <c r="C1026">
        <v>0</v>
      </c>
      <c r="D1026" t="b">
        <v>0</v>
      </c>
      <c r="E1026">
        <v>2</v>
      </c>
      <c r="F1026">
        <v>30</v>
      </c>
      <c r="G1026">
        <v>12</v>
      </c>
      <c r="H1026" t="str">
        <f>IF([1]!TableExerciseMetric[[#This Row],[relExerciseGoal]]&lt;&gt;"NIL",_xlfn.CONCAT([1]!TableExerciseMetric[[#This Row],[relExerciseGoal]],"-",[1]!TableExerciseMetric[[#This Row],[emOrder]]),_xlfn.CONCAT([1]!TableExerciseMetric[[#This Row],[relExerciseStandard]],"-",[1]!TableExerciseMetric[[#This Row],[emOrder]]))</f>
        <v>PRESET-EXERCISE-REVERSEBARBELLCURLS-2</v>
      </c>
      <c r="I1026" t="s">
        <v>36</v>
      </c>
      <c r="J1026" t="s">
        <v>36</v>
      </c>
      <c r="K1026" t="s">
        <v>36</v>
      </c>
      <c r="L1026" t="s">
        <v>36</v>
      </c>
      <c r="M1026" t="s">
        <v>656</v>
      </c>
    </row>
    <row r="1027" spans="1:13">
      <c r="A1027">
        <v>0</v>
      </c>
      <c r="B1027">
        <v>0</v>
      </c>
      <c r="C1027">
        <v>0</v>
      </c>
      <c r="D1027" t="b">
        <v>0</v>
      </c>
      <c r="E1027">
        <v>0</v>
      </c>
      <c r="F1027">
        <v>3</v>
      </c>
      <c r="G1027">
        <v>20</v>
      </c>
      <c r="H1027"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PRESET-EXERCISE-BANDWRISTEXTENSIONWITHANCHORBELOW-0</v>
      </c>
      <c r="I1027" t="s">
        <v>36</v>
      </c>
      <c r="J1027" t="s">
        <v>36</v>
      </c>
      <c r="K1027" t="s">
        <v>36</v>
      </c>
      <c r="L1027" t="s">
        <v>36</v>
      </c>
      <c r="M1027" t="s">
        <v>657</v>
      </c>
    </row>
    <row r="1028" spans="1:13">
      <c r="A1028">
        <v>0</v>
      </c>
      <c r="B1028">
        <v>0</v>
      </c>
      <c r="C1028">
        <v>0</v>
      </c>
      <c r="D1028" t="b">
        <v>0</v>
      </c>
      <c r="E1028">
        <v>1</v>
      </c>
      <c r="F1028">
        <v>3</v>
      </c>
      <c r="G1028">
        <v>20</v>
      </c>
      <c r="H1028"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PRESET-EXERCISE-BANDWRISTEXTENSIONWITHANCHORBELOW-1</v>
      </c>
      <c r="I1028" t="s">
        <v>36</v>
      </c>
      <c r="J1028" t="s">
        <v>36</v>
      </c>
      <c r="K1028" t="s">
        <v>36</v>
      </c>
      <c r="L1028" t="s">
        <v>36</v>
      </c>
      <c r="M1028" t="s">
        <v>657</v>
      </c>
    </row>
    <row r="1029" spans="1:13">
      <c r="A1029">
        <v>0</v>
      </c>
      <c r="B1029">
        <v>0</v>
      </c>
      <c r="C1029">
        <v>0</v>
      </c>
      <c r="D1029" t="b">
        <v>0</v>
      </c>
      <c r="E1029">
        <v>2</v>
      </c>
      <c r="F1029">
        <v>3</v>
      </c>
      <c r="G1029">
        <v>20</v>
      </c>
      <c r="H1029"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PRESET-EXERCISE-BANDWRISTEXTENSIONWITHANCHORBELOW-2</v>
      </c>
      <c r="I1029" t="s">
        <v>36</v>
      </c>
      <c r="J1029" t="s">
        <v>36</v>
      </c>
      <c r="K1029" t="s">
        <v>36</v>
      </c>
      <c r="L1029" t="s">
        <v>36</v>
      </c>
      <c r="M1029" t="s">
        <v>657</v>
      </c>
    </row>
    <row r="1030" spans="1:13">
      <c r="A1030">
        <v>0</v>
      </c>
      <c r="B1030">
        <v>0</v>
      </c>
      <c r="C1030">
        <v>0</v>
      </c>
      <c r="D1030" t="b">
        <v>0</v>
      </c>
      <c r="E1030">
        <v>0</v>
      </c>
      <c r="F1030">
        <v>0</v>
      </c>
      <c r="G1030">
        <v>10</v>
      </c>
      <c r="H1030" t="str">
        <f>IF([1]!TableExerciseMetric[[#This Row],[relExerciseGoal]]&lt;&gt;"NIL",_xlfn.CONCAT([1]!TableExerciseMetric[[#This Row],[relExerciseGoal]],"-",[1]!TableExerciseMetric[[#This Row],[emOrder]]),_xlfn.CONCAT([1]!TableExerciseMetric[[#This Row],[relExerciseStandard]],"-",[1]!TableExerciseMetric[[#This Row],[emOrder]]))</f>
        <v>PRESET-EXERCISE-PUSHUPSONFINGERTIPS-0</v>
      </c>
      <c r="I1030" t="s">
        <v>36</v>
      </c>
      <c r="J1030" t="s">
        <v>36</v>
      </c>
      <c r="K1030" t="s">
        <v>36</v>
      </c>
      <c r="L1030" t="s">
        <v>36</v>
      </c>
      <c r="M1030" t="s">
        <v>658</v>
      </c>
    </row>
    <row r="1031" spans="1:13">
      <c r="A1031">
        <v>0</v>
      </c>
      <c r="B1031">
        <v>0</v>
      </c>
      <c r="C1031">
        <v>0</v>
      </c>
      <c r="D1031" t="b">
        <v>0</v>
      </c>
      <c r="E1031">
        <v>1</v>
      </c>
      <c r="F1031">
        <v>0</v>
      </c>
      <c r="G1031">
        <v>10</v>
      </c>
      <c r="H1031" t="str">
        <f>IF([1]!TableExerciseMetric[[#This Row],[relExerciseGoal]]&lt;&gt;"NIL",_xlfn.CONCAT([1]!TableExerciseMetric[[#This Row],[relExerciseGoal]],"-",[1]!TableExerciseMetric[[#This Row],[emOrder]]),_xlfn.CONCAT([1]!TableExerciseMetric[[#This Row],[relExerciseStandard]],"-",[1]!TableExerciseMetric[[#This Row],[emOrder]]))</f>
        <v>PRESET-EXERCISE-PUSHUPSONFINGERTIPS-1</v>
      </c>
      <c r="I1031" t="s">
        <v>36</v>
      </c>
      <c r="J1031" t="s">
        <v>36</v>
      </c>
      <c r="K1031" t="s">
        <v>36</v>
      </c>
      <c r="L1031" t="s">
        <v>36</v>
      </c>
      <c r="M1031" t="s">
        <v>658</v>
      </c>
    </row>
    <row r="1032" spans="1:13">
      <c r="A1032">
        <v>0</v>
      </c>
      <c r="B1032">
        <v>0</v>
      </c>
      <c r="C1032">
        <v>0</v>
      </c>
      <c r="D1032" t="b">
        <v>0</v>
      </c>
      <c r="E1032">
        <v>2</v>
      </c>
      <c r="F1032">
        <v>0</v>
      </c>
      <c r="G1032">
        <v>10</v>
      </c>
      <c r="H1032" t="str">
        <f>IF([1]!TableExerciseMetric[[#This Row],[relExerciseGoal]]&lt;&gt;"NIL",_xlfn.CONCAT([1]!TableExerciseMetric[[#This Row],[relExerciseGoal]],"-",[1]!TableExerciseMetric[[#This Row],[emOrder]]),_xlfn.CONCAT([1]!TableExerciseMetric[[#This Row],[relExerciseStandard]],"-",[1]!TableExerciseMetric[[#This Row],[emOrder]]))</f>
        <v>PRESET-EXERCISE-PUSHUPSONFINGERTIPS-2</v>
      </c>
      <c r="I1032" t="s">
        <v>36</v>
      </c>
      <c r="J1032" t="s">
        <v>36</v>
      </c>
      <c r="K1032" t="s">
        <v>36</v>
      </c>
      <c r="L1032" t="s">
        <v>36</v>
      </c>
      <c r="M1032" t="s">
        <v>658</v>
      </c>
    </row>
    <row r="1033" spans="1:13">
      <c r="A1033">
        <v>0</v>
      </c>
      <c r="B1033">
        <v>0</v>
      </c>
      <c r="C1033">
        <v>0</v>
      </c>
      <c r="D1033" t="b">
        <v>0</v>
      </c>
      <c r="E1033">
        <v>0</v>
      </c>
      <c r="F1033">
        <v>2</v>
      </c>
      <c r="G1033">
        <v>15</v>
      </c>
      <c r="H1033"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PRESET-EXERCISE-BOTTLELIFTBYTHETOPWHILEKEEPINGTHEWRISTSTRAIGHT-0</v>
      </c>
      <c r="I1033" t="s">
        <v>36</v>
      </c>
      <c r="J1033" t="s">
        <v>36</v>
      </c>
      <c r="K1033" t="s">
        <v>36</v>
      </c>
      <c r="L1033" t="s">
        <v>36</v>
      </c>
      <c r="M1033" t="s">
        <v>659</v>
      </c>
    </row>
    <row r="1034" spans="1:13">
      <c r="A1034">
        <v>0</v>
      </c>
      <c r="B1034">
        <v>0</v>
      </c>
      <c r="C1034">
        <v>0</v>
      </c>
      <c r="D1034" t="b">
        <v>0</v>
      </c>
      <c r="E1034">
        <v>1</v>
      </c>
      <c r="F1034">
        <v>2</v>
      </c>
      <c r="G1034">
        <v>15</v>
      </c>
      <c r="H1034"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PRESET-EXERCISE-BOTTLELIFTBYTHETOPWHILEKEEPINGTHEWRISTSTRAIGHT-1</v>
      </c>
      <c r="I1034" t="s">
        <v>36</v>
      </c>
      <c r="J1034" t="s">
        <v>36</v>
      </c>
      <c r="K1034" t="s">
        <v>36</v>
      </c>
      <c r="L1034" t="s">
        <v>36</v>
      </c>
      <c r="M1034" t="s">
        <v>659</v>
      </c>
    </row>
    <row r="1035" spans="1:13">
      <c r="A1035">
        <v>0</v>
      </c>
      <c r="B1035">
        <v>0</v>
      </c>
      <c r="C1035">
        <v>0</v>
      </c>
      <c r="D1035" t="b">
        <v>0</v>
      </c>
      <c r="E1035">
        <v>2</v>
      </c>
      <c r="F1035">
        <v>2</v>
      </c>
      <c r="G1035">
        <v>15</v>
      </c>
      <c r="H1035"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PRESET-EXERCISE-BOTTLELIFTBYTHETOPWHILEKEEPINGTHEWRISTSTRAIGHT-2</v>
      </c>
      <c r="I1035" t="s">
        <v>36</v>
      </c>
      <c r="J1035" t="s">
        <v>36</v>
      </c>
      <c r="K1035" t="s">
        <v>36</v>
      </c>
      <c r="L1035" t="s">
        <v>36</v>
      </c>
      <c r="M1035" t="s">
        <v>659</v>
      </c>
    </row>
    <row r="1036" spans="1:13">
      <c r="A1036">
        <v>0</v>
      </c>
      <c r="B1036">
        <v>0</v>
      </c>
      <c r="C1036">
        <v>0</v>
      </c>
      <c r="D1036" t="b">
        <v>0</v>
      </c>
      <c r="E1036">
        <v>0</v>
      </c>
      <c r="F1036">
        <v>10</v>
      </c>
      <c r="G1036">
        <v>30</v>
      </c>
      <c r="H1036"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PRESET-EXERCISE-PLATEHOLDWITHARMEXTENDED-0</v>
      </c>
      <c r="I1036" t="s">
        <v>36</v>
      </c>
      <c r="J1036" t="s">
        <v>36</v>
      </c>
      <c r="K1036" t="s">
        <v>36</v>
      </c>
      <c r="L1036" t="s">
        <v>36</v>
      </c>
      <c r="M1036" t="s">
        <v>671</v>
      </c>
    </row>
    <row r="1037" spans="1:13">
      <c r="A1037">
        <v>0</v>
      </c>
      <c r="B1037">
        <v>0</v>
      </c>
      <c r="C1037">
        <v>0</v>
      </c>
      <c r="D1037" t="b">
        <v>0</v>
      </c>
      <c r="E1037">
        <v>1</v>
      </c>
      <c r="F1037">
        <v>10</v>
      </c>
      <c r="G1037">
        <v>30</v>
      </c>
      <c r="H1037"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PRESET-EXERCISE-PLATEHOLDWITHARMEXTENDED-1</v>
      </c>
      <c r="I1037" t="s">
        <v>36</v>
      </c>
      <c r="J1037" t="s">
        <v>36</v>
      </c>
      <c r="K1037" t="s">
        <v>36</v>
      </c>
      <c r="L1037" t="s">
        <v>36</v>
      </c>
      <c r="M1037" t="s">
        <v>671</v>
      </c>
    </row>
    <row r="1038" spans="1:13">
      <c r="A1038">
        <v>0</v>
      </c>
      <c r="B1038">
        <v>0</v>
      </c>
      <c r="C1038">
        <v>0</v>
      </c>
      <c r="D1038" t="b">
        <v>0</v>
      </c>
      <c r="E1038">
        <v>2</v>
      </c>
      <c r="F1038">
        <v>10</v>
      </c>
      <c r="G1038">
        <v>30</v>
      </c>
      <c r="H1038"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PRESET-EXERCISE-PLATEHOLDWITHARMEXTENDED-2</v>
      </c>
      <c r="I1038" t="s">
        <v>36</v>
      </c>
      <c r="J1038" t="s">
        <v>36</v>
      </c>
      <c r="K1038" t="s">
        <v>36</v>
      </c>
      <c r="L1038" t="s">
        <v>36</v>
      </c>
      <c r="M1038" t="s">
        <v>671</v>
      </c>
    </row>
    <row r="1039" spans="1:13">
      <c r="A1039">
        <v>0</v>
      </c>
      <c r="B1039">
        <v>0</v>
      </c>
      <c r="C1039">
        <v>0</v>
      </c>
      <c r="D1039" t="b">
        <v>0</v>
      </c>
      <c r="E1039">
        <v>0</v>
      </c>
      <c r="F1039">
        <v>0</v>
      </c>
      <c r="G1039">
        <v>20</v>
      </c>
      <c r="H1039" t="str">
        <f>IF([1]!TableExerciseMetric[[#This Row],[relExerciseGoal]]&lt;&gt;"NIL",_xlfn.CONCAT([1]!TableExerciseMetric[[#This Row],[relExerciseGoal]],"-",[1]!TableExerciseMetric[[#This Row],[emOrder]]),_xlfn.CONCAT([1]!TableExerciseMetric[[#This Row],[relExerciseStandard]],"-",[1]!TableExerciseMetric[[#This Row],[emOrder]]))</f>
        <v>PRESET-EXERCISE-STOMACHVACUUM-0</v>
      </c>
      <c r="I1039" t="s">
        <v>36</v>
      </c>
      <c r="J1039" t="s">
        <v>36</v>
      </c>
      <c r="K1039" t="s">
        <v>36</v>
      </c>
      <c r="L1039" t="s">
        <v>36</v>
      </c>
      <c r="M1039" t="s">
        <v>676</v>
      </c>
    </row>
    <row r="1040" spans="1:13">
      <c r="A1040">
        <v>0</v>
      </c>
      <c r="B1040">
        <v>0</v>
      </c>
      <c r="C1040">
        <v>0</v>
      </c>
      <c r="D1040" t="b">
        <v>0</v>
      </c>
      <c r="E1040">
        <v>1</v>
      </c>
      <c r="F1040">
        <v>0</v>
      </c>
      <c r="G1040">
        <v>20</v>
      </c>
      <c r="H1040" t="str">
        <f>IF([1]!TableExerciseMetric[[#This Row],[relExerciseGoal]]&lt;&gt;"NIL",_xlfn.CONCAT([1]!TableExerciseMetric[[#This Row],[relExerciseGoal]],"-",[1]!TableExerciseMetric[[#This Row],[emOrder]]),_xlfn.CONCAT([1]!TableExerciseMetric[[#This Row],[relExerciseStandard]],"-",[1]!TableExerciseMetric[[#This Row],[emOrder]]))</f>
        <v>PRESET-EXERCISE-STOMACHVACUUM-1</v>
      </c>
      <c r="I1040" t="s">
        <v>36</v>
      </c>
      <c r="J1040" t="s">
        <v>36</v>
      </c>
      <c r="K1040" t="s">
        <v>36</v>
      </c>
      <c r="L1040" t="s">
        <v>36</v>
      </c>
      <c r="M1040" t="s">
        <v>676</v>
      </c>
    </row>
    <row r="1041" spans="1:13">
      <c r="A1041">
        <v>0</v>
      </c>
      <c r="B1041">
        <v>0</v>
      </c>
      <c r="C1041">
        <v>0</v>
      </c>
      <c r="D1041" t="b">
        <v>0</v>
      </c>
      <c r="E1041">
        <v>2</v>
      </c>
      <c r="F1041">
        <v>0</v>
      </c>
      <c r="G1041">
        <v>20</v>
      </c>
      <c r="H1041" t="str">
        <f>IF([1]!TableExerciseMetric[[#This Row],[relExerciseGoal]]&lt;&gt;"NIL",_xlfn.CONCAT([1]!TableExerciseMetric[[#This Row],[relExerciseGoal]],"-",[1]!TableExerciseMetric[[#This Row],[emOrder]]),_xlfn.CONCAT([1]!TableExerciseMetric[[#This Row],[relExerciseStandard]],"-",[1]!TableExerciseMetric[[#This Row],[emOrder]]))</f>
        <v>PRESET-EXERCISE-STOMACHVACUUM-2</v>
      </c>
      <c r="I1041" t="s">
        <v>36</v>
      </c>
      <c r="J1041" t="s">
        <v>36</v>
      </c>
      <c r="K1041" t="s">
        <v>36</v>
      </c>
      <c r="L1041" t="s">
        <v>36</v>
      </c>
      <c r="M1041" t="s">
        <v>676</v>
      </c>
    </row>
    <row r="1042" spans="1:13">
      <c r="A1042">
        <v>0</v>
      </c>
      <c r="B1042">
        <v>0</v>
      </c>
      <c r="C1042">
        <v>0</v>
      </c>
      <c r="D1042" t="b">
        <v>0</v>
      </c>
      <c r="E1042">
        <v>0</v>
      </c>
      <c r="F1042">
        <v>0</v>
      </c>
      <c r="G1042">
        <v>30</v>
      </c>
      <c r="H1042"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PRESET-EXERCISE-PLANKWITHABDOMINALHOLLOWING-0</v>
      </c>
      <c r="I1042" t="s">
        <v>36</v>
      </c>
      <c r="J1042" t="s">
        <v>36</v>
      </c>
      <c r="K1042" t="s">
        <v>36</v>
      </c>
      <c r="L1042" t="s">
        <v>36</v>
      </c>
      <c r="M1042" t="s">
        <v>677</v>
      </c>
    </row>
    <row r="1043" spans="1:13">
      <c r="A1043">
        <v>0</v>
      </c>
      <c r="B1043">
        <v>0</v>
      </c>
      <c r="C1043">
        <v>0</v>
      </c>
      <c r="D1043" t="b">
        <v>0</v>
      </c>
      <c r="E1043">
        <v>1</v>
      </c>
      <c r="F1043">
        <v>0</v>
      </c>
      <c r="G1043">
        <v>30</v>
      </c>
      <c r="H1043"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PRESET-EXERCISE-PLANKWITHABDOMINALHOLLOWING-1</v>
      </c>
      <c r="I1043" t="s">
        <v>36</v>
      </c>
      <c r="J1043" t="s">
        <v>36</v>
      </c>
      <c r="K1043" t="s">
        <v>36</v>
      </c>
      <c r="L1043" t="s">
        <v>36</v>
      </c>
      <c r="M1043" t="s">
        <v>677</v>
      </c>
    </row>
    <row r="1044" spans="1:13">
      <c r="A1044">
        <v>0</v>
      </c>
      <c r="B1044">
        <v>0</v>
      </c>
      <c r="C1044">
        <v>0</v>
      </c>
      <c r="D1044" t="b">
        <v>0</v>
      </c>
      <c r="E1044">
        <v>2</v>
      </c>
      <c r="F1044">
        <v>0</v>
      </c>
      <c r="G1044">
        <v>30</v>
      </c>
      <c r="H1044"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PRESET-EXERCISE-PLANKWITHABDOMINALHOLLOWING-2</v>
      </c>
      <c r="I1044" t="s">
        <v>36</v>
      </c>
      <c r="J1044" t="s">
        <v>36</v>
      </c>
      <c r="K1044" t="s">
        <v>36</v>
      </c>
      <c r="L1044" t="s">
        <v>36</v>
      </c>
      <c r="M1044" t="s">
        <v>677</v>
      </c>
    </row>
    <row r="1045" spans="1:13">
      <c r="A1045">
        <v>0</v>
      </c>
      <c r="B1045">
        <v>0</v>
      </c>
      <c r="C1045">
        <v>0</v>
      </c>
      <c r="D1045" t="b">
        <v>0</v>
      </c>
      <c r="E1045">
        <v>0</v>
      </c>
      <c r="F1045">
        <v>0</v>
      </c>
      <c r="G1045">
        <v>6</v>
      </c>
      <c r="H1045"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PRESET-EXERCISE-DEADBUGWITHCOREBRACING-0</v>
      </c>
      <c r="I1045" t="s">
        <v>36</v>
      </c>
      <c r="J1045" t="s">
        <v>36</v>
      </c>
      <c r="K1045" t="s">
        <v>36</v>
      </c>
      <c r="L1045" t="s">
        <v>36</v>
      </c>
      <c r="M1045" t="s">
        <v>678</v>
      </c>
    </row>
    <row r="1046" spans="1:13">
      <c r="A1046">
        <v>0</v>
      </c>
      <c r="B1046">
        <v>0</v>
      </c>
      <c r="C1046">
        <v>0</v>
      </c>
      <c r="D1046" t="b">
        <v>0</v>
      </c>
      <c r="E1046">
        <v>1</v>
      </c>
      <c r="F1046">
        <v>0</v>
      </c>
      <c r="G1046">
        <v>6</v>
      </c>
      <c r="H1046"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PRESET-EXERCISE-DEADBUGWITHCOREBRACING-1</v>
      </c>
      <c r="I1046" t="s">
        <v>36</v>
      </c>
      <c r="J1046" t="s">
        <v>36</v>
      </c>
      <c r="K1046" t="s">
        <v>36</v>
      </c>
      <c r="L1046" t="s">
        <v>36</v>
      </c>
      <c r="M1046" t="s">
        <v>678</v>
      </c>
    </row>
    <row r="1047" spans="1:13">
      <c r="A1047">
        <v>0</v>
      </c>
      <c r="B1047">
        <v>0</v>
      </c>
      <c r="C1047">
        <v>0</v>
      </c>
      <c r="D1047" t="b">
        <v>0</v>
      </c>
      <c r="E1047">
        <v>2</v>
      </c>
      <c r="F1047">
        <v>0</v>
      </c>
      <c r="G1047">
        <v>6</v>
      </c>
      <c r="H1047"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PRESET-EXERCISE-DEADBUGWITHCOREBRACING-2</v>
      </c>
      <c r="I1047" t="s">
        <v>36</v>
      </c>
      <c r="J1047" t="s">
        <v>36</v>
      </c>
      <c r="K1047" t="s">
        <v>36</v>
      </c>
      <c r="L1047" t="s">
        <v>36</v>
      </c>
      <c r="M1047" t="s">
        <v>678</v>
      </c>
    </row>
    <row r="1048" spans="1:13">
      <c r="A1048">
        <v>0</v>
      </c>
      <c r="B1048">
        <v>0</v>
      </c>
      <c r="C1048">
        <v>0</v>
      </c>
      <c r="D1048" t="b">
        <v>0</v>
      </c>
      <c r="E1048">
        <v>0</v>
      </c>
      <c r="F1048">
        <v>0</v>
      </c>
      <c r="G1048">
        <v>8</v>
      </c>
      <c r="H1048"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PRESET-EXERCISE-CATCOWWITHCOREENGAGEMENT-0</v>
      </c>
      <c r="I1048" t="s">
        <v>36</v>
      </c>
      <c r="J1048" t="s">
        <v>36</v>
      </c>
      <c r="K1048" t="s">
        <v>36</v>
      </c>
      <c r="L1048" t="s">
        <v>36</v>
      </c>
      <c r="M1048" t="s">
        <v>679</v>
      </c>
    </row>
    <row r="1049" spans="1:13">
      <c r="A1049">
        <v>0</v>
      </c>
      <c r="B1049">
        <v>0</v>
      </c>
      <c r="C1049">
        <v>0</v>
      </c>
      <c r="D1049" t="b">
        <v>0</v>
      </c>
      <c r="E1049">
        <v>1</v>
      </c>
      <c r="F1049">
        <v>0</v>
      </c>
      <c r="G1049">
        <v>8</v>
      </c>
      <c r="H1049"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PRESET-EXERCISE-CATCOWWITHCOREENGAGEMENT-1</v>
      </c>
      <c r="I1049" t="s">
        <v>36</v>
      </c>
      <c r="J1049" t="s">
        <v>36</v>
      </c>
      <c r="K1049" t="s">
        <v>36</v>
      </c>
      <c r="L1049" t="s">
        <v>36</v>
      </c>
      <c r="M1049" t="s">
        <v>679</v>
      </c>
    </row>
    <row r="1050" spans="1:13">
      <c r="A1050">
        <v>0</v>
      </c>
      <c r="B1050">
        <v>0</v>
      </c>
      <c r="C1050">
        <v>0</v>
      </c>
      <c r="D1050" t="b">
        <v>0</v>
      </c>
      <c r="E1050">
        <v>2</v>
      </c>
      <c r="F1050">
        <v>0</v>
      </c>
      <c r="G1050">
        <v>8</v>
      </c>
      <c r="H1050"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PRESET-EXERCISE-CATCOWWITHCOREENGAGEMENT-2</v>
      </c>
      <c r="I1050" t="s">
        <v>36</v>
      </c>
      <c r="J1050" t="s">
        <v>36</v>
      </c>
      <c r="K1050" t="s">
        <v>36</v>
      </c>
      <c r="L1050" t="s">
        <v>36</v>
      </c>
      <c r="M1050" t="s">
        <v>679</v>
      </c>
    </row>
    <row r="1051" spans="1:13">
      <c r="A1051">
        <v>0</v>
      </c>
      <c r="B1051">
        <v>0</v>
      </c>
      <c r="C1051">
        <v>0</v>
      </c>
      <c r="D1051" t="b">
        <v>0</v>
      </c>
      <c r="E1051">
        <v>0</v>
      </c>
      <c r="F1051">
        <v>10</v>
      </c>
      <c r="G1051">
        <v>30</v>
      </c>
      <c r="H1051" t="str">
        <f>IF([1]!TableExerciseMetric[[#This Row],[relExerciseGoal]]&lt;&gt;"NIL",_xlfn.CONCAT([1]!TableExerciseMetric[[#This Row],[relExerciseGoal]],"-",[1]!TableExerciseMetric[[#This Row],[emOrder]]),_xlfn.CONCAT([1]!TableExerciseMetric[[#This Row],[relExerciseStandard]],"-",[1]!TableExerciseMetric[[#This Row],[emOrder]]))</f>
        <v>PRESET-EXERCISE-RUSSIANTWISTS-0</v>
      </c>
      <c r="I1051" t="s">
        <v>36</v>
      </c>
      <c r="J1051" t="s">
        <v>36</v>
      </c>
      <c r="K1051" t="s">
        <v>36</v>
      </c>
      <c r="L1051" t="s">
        <v>36</v>
      </c>
      <c r="M1051" t="s">
        <v>682</v>
      </c>
    </row>
    <row r="1052" spans="1:13">
      <c r="A1052">
        <v>0</v>
      </c>
      <c r="B1052">
        <v>0</v>
      </c>
      <c r="C1052">
        <v>0</v>
      </c>
      <c r="D1052" t="b">
        <v>0</v>
      </c>
      <c r="E1052">
        <v>1</v>
      </c>
      <c r="F1052">
        <v>10</v>
      </c>
      <c r="G1052">
        <v>30</v>
      </c>
      <c r="H1052" t="str">
        <f>IF([1]!TableExerciseMetric[[#This Row],[relExerciseGoal]]&lt;&gt;"NIL",_xlfn.CONCAT([1]!TableExerciseMetric[[#This Row],[relExerciseGoal]],"-",[1]!TableExerciseMetric[[#This Row],[emOrder]]),_xlfn.CONCAT([1]!TableExerciseMetric[[#This Row],[relExerciseStandard]],"-",[1]!TableExerciseMetric[[#This Row],[emOrder]]))</f>
        <v>PRESET-EXERCISE-RUSSIANTWISTS-1</v>
      </c>
      <c r="I1052" t="s">
        <v>36</v>
      </c>
      <c r="J1052" t="s">
        <v>36</v>
      </c>
      <c r="K1052" t="s">
        <v>36</v>
      </c>
      <c r="L1052" t="s">
        <v>36</v>
      </c>
      <c r="M1052" t="s">
        <v>682</v>
      </c>
    </row>
    <row r="1053" spans="1:13">
      <c r="A1053">
        <v>0</v>
      </c>
      <c r="B1053">
        <v>0</v>
      </c>
      <c r="C1053">
        <v>0</v>
      </c>
      <c r="D1053" t="b">
        <v>0</v>
      </c>
      <c r="E1053">
        <v>2</v>
      </c>
      <c r="F1053">
        <v>10</v>
      </c>
      <c r="G1053">
        <v>30</v>
      </c>
      <c r="H1053" t="str">
        <f>IF([1]!TableExerciseMetric[[#This Row],[relExerciseGoal]]&lt;&gt;"NIL",_xlfn.CONCAT([1]!TableExerciseMetric[[#This Row],[relExerciseGoal]],"-",[1]!TableExerciseMetric[[#This Row],[emOrder]]),_xlfn.CONCAT([1]!TableExerciseMetric[[#This Row],[relExerciseStandard]],"-",[1]!TableExerciseMetric[[#This Row],[emOrder]]))</f>
        <v>PRESET-EXERCISE-RUSSIANTWISTS-2</v>
      </c>
      <c r="I1053" t="s">
        <v>36</v>
      </c>
      <c r="J1053" t="s">
        <v>36</v>
      </c>
      <c r="K1053" t="s">
        <v>36</v>
      </c>
      <c r="L1053" t="s">
        <v>36</v>
      </c>
      <c r="M1053" t="s">
        <v>682</v>
      </c>
    </row>
    <row r="1054" spans="1:13">
      <c r="A1054">
        <v>0</v>
      </c>
      <c r="B1054">
        <v>0</v>
      </c>
      <c r="C1054">
        <v>0</v>
      </c>
      <c r="D1054" t="b">
        <v>0</v>
      </c>
      <c r="E1054">
        <v>0</v>
      </c>
      <c r="F1054">
        <v>0</v>
      </c>
      <c r="G1054">
        <v>12</v>
      </c>
      <c r="H1054" t="str">
        <f>IF([1]!TableExerciseMetric[[#This Row],[relExerciseGoal]]&lt;&gt;"NIL",_xlfn.CONCAT([1]!TableExerciseMetric[[#This Row],[relExerciseGoal]],"-",[1]!TableExerciseMetric[[#This Row],[emOrder]]),_xlfn.CONCAT([1]!TableExerciseMetric[[#This Row],[relExerciseStandard]],"-",[1]!TableExerciseMetric[[#This Row],[emOrder]]))</f>
        <v>PRESET-EXERCISE-SIDEPLANKWITHHIPDIPS-0</v>
      </c>
      <c r="I1054" t="s">
        <v>36</v>
      </c>
      <c r="J1054" t="s">
        <v>36</v>
      </c>
      <c r="K1054" t="s">
        <v>36</v>
      </c>
      <c r="L1054" t="s">
        <v>36</v>
      </c>
      <c r="M1054" t="s">
        <v>683</v>
      </c>
    </row>
    <row r="1055" spans="1:13">
      <c r="A1055">
        <v>0</v>
      </c>
      <c r="B1055">
        <v>0</v>
      </c>
      <c r="C1055">
        <v>0</v>
      </c>
      <c r="D1055" t="b">
        <v>0</v>
      </c>
      <c r="E1055">
        <v>1</v>
      </c>
      <c r="F1055">
        <v>0</v>
      </c>
      <c r="G1055">
        <v>12</v>
      </c>
      <c r="H1055" t="str">
        <f>IF([1]!TableExerciseMetric[[#This Row],[relExerciseGoal]]&lt;&gt;"NIL",_xlfn.CONCAT([1]!TableExerciseMetric[[#This Row],[relExerciseGoal]],"-",[1]!TableExerciseMetric[[#This Row],[emOrder]]),_xlfn.CONCAT([1]!TableExerciseMetric[[#This Row],[relExerciseStandard]],"-",[1]!TableExerciseMetric[[#This Row],[emOrder]]))</f>
        <v>PRESET-EXERCISE-SIDEPLANKWITHHIPDIPS-1</v>
      </c>
      <c r="I1055" t="s">
        <v>36</v>
      </c>
      <c r="J1055" t="s">
        <v>36</v>
      </c>
      <c r="K1055" t="s">
        <v>36</v>
      </c>
      <c r="L1055" t="s">
        <v>36</v>
      </c>
      <c r="M1055" t="s">
        <v>683</v>
      </c>
    </row>
    <row r="1056" spans="1:13">
      <c r="A1056">
        <v>0</v>
      </c>
      <c r="B1056">
        <v>0</v>
      </c>
      <c r="C1056">
        <v>0</v>
      </c>
      <c r="D1056" t="b">
        <v>0</v>
      </c>
      <c r="E1056">
        <v>2</v>
      </c>
      <c r="F1056">
        <v>0</v>
      </c>
      <c r="G1056">
        <v>12</v>
      </c>
      <c r="H1056" t="str">
        <f>IF([1]!TableExerciseMetric[[#This Row],[relExerciseGoal]]&lt;&gt;"NIL",_xlfn.CONCAT([1]!TableExerciseMetric[[#This Row],[relExerciseGoal]],"-",[1]!TableExerciseMetric[[#This Row],[emOrder]]),_xlfn.CONCAT([1]!TableExerciseMetric[[#This Row],[relExerciseStandard]],"-",[1]!TableExerciseMetric[[#This Row],[emOrder]]))</f>
        <v>PRESET-EXERCISE-SIDEPLANKWITHHIPDIPS-2</v>
      </c>
      <c r="I1056" t="s">
        <v>36</v>
      </c>
      <c r="J1056" t="s">
        <v>36</v>
      </c>
      <c r="K1056" t="s">
        <v>36</v>
      </c>
      <c r="L1056" t="s">
        <v>36</v>
      </c>
      <c r="M1056" t="s">
        <v>683</v>
      </c>
    </row>
    <row r="1057" spans="1:13">
      <c r="A1057">
        <v>0</v>
      </c>
      <c r="B1057">
        <v>0</v>
      </c>
      <c r="C1057">
        <v>0</v>
      </c>
      <c r="D1057" t="b">
        <v>0</v>
      </c>
      <c r="E1057">
        <v>0</v>
      </c>
      <c r="F1057">
        <v>28</v>
      </c>
      <c r="G1057">
        <v>12</v>
      </c>
      <c r="H1057" t="str">
        <f>IF([1]!TableExerciseMetric[[#This Row],[relExerciseGoal]]&lt;&gt;"NIL",_xlfn.CONCAT([1]!TableExerciseMetric[[#This Row],[relExerciseGoal]],"-",[1]!TableExerciseMetric[[#This Row],[emOrder]]),_xlfn.CONCAT([1]!TableExerciseMetric[[#This Row],[relExerciseStandard]],"-",[1]!TableExerciseMetric[[#This Row],[emOrder]]))</f>
        <v>PRESET-EXERCISE-BENTOVERDUMBBELLROWS-0</v>
      </c>
      <c r="I1057" t="s">
        <v>36</v>
      </c>
      <c r="J1057" t="s">
        <v>36</v>
      </c>
      <c r="K1057" t="s">
        <v>36</v>
      </c>
      <c r="L1057" t="s">
        <v>36</v>
      </c>
      <c r="M1057" t="s">
        <v>688</v>
      </c>
    </row>
    <row r="1058" spans="1:13">
      <c r="A1058">
        <v>0</v>
      </c>
      <c r="B1058">
        <v>0</v>
      </c>
      <c r="C1058">
        <v>0</v>
      </c>
      <c r="D1058" t="b">
        <v>0</v>
      </c>
      <c r="E1058">
        <v>1</v>
      </c>
      <c r="F1058">
        <v>28</v>
      </c>
      <c r="G1058">
        <v>12</v>
      </c>
      <c r="H1058" t="str">
        <f>IF([1]!TableExerciseMetric[[#This Row],[relExerciseGoal]]&lt;&gt;"NIL",_xlfn.CONCAT([1]!TableExerciseMetric[[#This Row],[relExerciseGoal]],"-",[1]!TableExerciseMetric[[#This Row],[emOrder]]),_xlfn.CONCAT([1]!TableExerciseMetric[[#This Row],[relExerciseStandard]],"-",[1]!TableExerciseMetric[[#This Row],[emOrder]]))</f>
        <v>PRESET-EXERCISE-BENTOVERDUMBBELLROWS-1</v>
      </c>
      <c r="I1058" t="s">
        <v>36</v>
      </c>
      <c r="J1058" t="s">
        <v>36</v>
      </c>
      <c r="K1058" t="s">
        <v>36</v>
      </c>
      <c r="L1058" t="s">
        <v>36</v>
      </c>
      <c r="M1058" t="s">
        <v>688</v>
      </c>
    </row>
    <row r="1059" spans="1:13">
      <c r="A1059">
        <v>0</v>
      </c>
      <c r="B1059">
        <v>0</v>
      </c>
      <c r="C1059">
        <v>0</v>
      </c>
      <c r="D1059" t="b">
        <v>0</v>
      </c>
      <c r="E1059">
        <v>2</v>
      </c>
      <c r="F1059">
        <v>28</v>
      </c>
      <c r="G1059">
        <v>12</v>
      </c>
      <c r="H1059" t="str">
        <f>IF([1]!TableExerciseMetric[[#This Row],[relExerciseGoal]]&lt;&gt;"NIL",_xlfn.CONCAT([1]!TableExerciseMetric[[#This Row],[relExerciseGoal]],"-",[1]!TableExerciseMetric[[#This Row],[emOrder]]),_xlfn.CONCAT([1]!TableExerciseMetric[[#This Row],[relExerciseStandard]],"-",[1]!TableExerciseMetric[[#This Row],[emOrder]]))</f>
        <v>PRESET-EXERCISE-BENTOVERDUMBBELLROWS-2</v>
      </c>
      <c r="I1059" t="s">
        <v>36</v>
      </c>
      <c r="J1059" t="s">
        <v>36</v>
      </c>
      <c r="K1059" t="s">
        <v>36</v>
      </c>
      <c r="L1059" t="s">
        <v>36</v>
      </c>
      <c r="M1059" t="s">
        <v>688</v>
      </c>
    </row>
    <row r="1060" spans="1:13">
      <c r="A1060">
        <v>0</v>
      </c>
      <c r="B1060">
        <v>0</v>
      </c>
      <c r="C1060">
        <v>0</v>
      </c>
      <c r="D1060" t="b">
        <v>0</v>
      </c>
      <c r="E1060">
        <v>0</v>
      </c>
      <c r="F1060">
        <v>8</v>
      </c>
      <c r="G1060">
        <v>15</v>
      </c>
      <c r="H1060"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PRESET-EXERCISE-REVERSEFLYSONBENCHORFLOOR-0</v>
      </c>
      <c r="I1060" t="s">
        <v>36</v>
      </c>
      <c r="J1060" t="s">
        <v>36</v>
      </c>
      <c r="K1060" t="s">
        <v>36</v>
      </c>
      <c r="L1060" t="s">
        <v>36</v>
      </c>
      <c r="M1060" t="s">
        <v>689</v>
      </c>
    </row>
    <row r="1061" spans="1:13">
      <c r="A1061">
        <v>0</v>
      </c>
      <c r="B1061">
        <v>0</v>
      </c>
      <c r="C1061">
        <v>0</v>
      </c>
      <c r="D1061" t="b">
        <v>0</v>
      </c>
      <c r="E1061">
        <v>1</v>
      </c>
      <c r="F1061">
        <v>8</v>
      </c>
      <c r="G1061">
        <v>15</v>
      </c>
      <c r="H1061"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PRESET-EXERCISE-REVERSEFLYSONBENCHORFLOOR-1</v>
      </c>
      <c r="I1061" t="s">
        <v>36</v>
      </c>
      <c r="J1061" t="s">
        <v>36</v>
      </c>
      <c r="K1061" t="s">
        <v>36</v>
      </c>
      <c r="L1061" t="s">
        <v>36</v>
      </c>
      <c r="M1061" t="s">
        <v>689</v>
      </c>
    </row>
    <row r="1062" spans="1:13">
      <c r="A1062">
        <v>0</v>
      </c>
      <c r="B1062">
        <v>0</v>
      </c>
      <c r="C1062">
        <v>0</v>
      </c>
      <c r="D1062" t="b">
        <v>0</v>
      </c>
      <c r="E1062">
        <v>2</v>
      </c>
      <c r="F1062">
        <v>8</v>
      </c>
      <c r="G1062">
        <v>15</v>
      </c>
      <c r="H1062"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PRESET-EXERCISE-REVERSEFLYSONBENCHORFLOOR-2</v>
      </c>
      <c r="I1062" t="s">
        <v>36</v>
      </c>
      <c r="J1062" t="s">
        <v>36</v>
      </c>
      <c r="K1062" t="s">
        <v>36</v>
      </c>
      <c r="L1062" t="s">
        <v>36</v>
      </c>
      <c r="M1062" t="s">
        <v>689</v>
      </c>
    </row>
    <row r="1063" spans="1:13">
      <c r="A1063">
        <v>0</v>
      </c>
      <c r="B1063">
        <v>0</v>
      </c>
      <c r="C1063">
        <v>0</v>
      </c>
      <c r="D1063" t="b">
        <v>0</v>
      </c>
      <c r="E1063">
        <v>0</v>
      </c>
      <c r="F1063">
        <v>3</v>
      </c>
      <c r="G1063">
        <v>15</v>
      </c>
      <c r="H1063" t="str">
        <f>IF([1]!TableExerciseMetric[[#This Row],[relExerciseGoal]]&lt;&gt;"NIL",_xlfn.CONCAT([1]!TableExerciseMetric[[#This Row],[relExerciseGoal]],"-",[1]!TableExerciseMetric[[#This Row],[emOrder]]),_xlfn.CONCAT([1]!TableExerciseMetric[[#This Row],[relExerciseStandard]],"-",[1]!TableExerciseMetric[[#This Row],[emOrder]]))</f>
        <v>PRESET-EXERCISE-FACEPULLWITHBAND-0</v>
      </c>
      <c r="I1063" t="s">
        <v>36</v>
      </c>
      <c r="J1063" t="s">
        <v>36</v>
      </c>
      <c r="K1063" t="s">
        <v>36</v>
      </c>
      <c r="L1063" t="s">
        <v>36</v>
      </c>
      <c r="M1063" t="s">
        <v>690</v>
      </c>
    </row>
    <row r="1064" spans="1:13">
      <c r="A1064">
        <v>0</v>
      </c>
      <c r="B1064">
        <v>0</v>
      </c>
      <c r="C1064">
        <v>0</v>
      </c>
      <c r="D1064" t="b">
        <v>0</v>
      </c>
      <c r="E1064">
        <v>1</v>
      </c>
      <c r="F1064">
        <v>3</v>
      </c>
      <c r="G1064">
        <v>15</v>
      </c>
      <c r="H1064" t="str">
        <f>IF([1]!TableExerciseMetric[[#This Row],[relExerciseGoal]]&lt;&gt;"NIL",_xlfn.CONCAT([1]!TableExerciseMetric[[#This Row],[relExerciseGoal]],"-",[1]!TableExerciseMetric[[#This Row],[emOrder]]),_xlfn.CONCAT([1]!TableExerciseMetric[[#This Row],[relExerciseStandard]],"-",[1]!TableExerciseMetric[[#This Row],[emOrder]]))</f>
        <v>PRESET-EXERCISE-FACEPULLWITHBAND-1</v>
      </c>
      <c r="I1064" t="s">
        <v>36</v>
      </c>
      <c r="J1064" t="s">
        <v>36</v>
      </c>
      <c r="K1064" t="s">
        <v>36</v>
      </c>
      <c r="L1064" t="s">
        <v>36</v>
      </c>
      <c r="M1064" t="s">
        <v>690</v>
      </c>
    </row>
    <row r="1065" spans="1:13">
      <c r="A1065">
        <v>0</v>
      </c>
      <c r="B1065">
        <v>0</v>
      </c>
      <c r="C1065">
        <v>0</v>
      </c>
      <c r="D1065" t="b">
        <v>0</v>
      </c>
      <c r="E1065">
        <v>2</v>
      </c>
      <c r="F1065">
        <v>3</v>
      </c>
      <c r="G1065">
        <v>15</v>
      </c>
      <c r="H1065" t="str">
        <f>IF([1]!TableExerciseMetric[[#This Row],[relExerciseGoal]]&lt;&gt;"NIL",_xlfn.CONCAT([1]!TableExerciseMetric[[#This Row],[relExerciseGoal]],"-",[1]!TableExerciseMetric[[#This Row],[emOrder]]),_xlfn.CONCAT([1]!TableExerciseMetric[[#This Row],[relExerciseStandard]],"-",[1]!TableExerciseMetric[[#This Row],[emOrder]]))</f>
        <v>PRESET-EXERCISE-FACEPULLWITHBAND-2</v>
      </c>
      <c r="I1065" t="s">
        <v>36</v>
      </c>
      <c r="J1065" t="s">
        <v>36</v>
      </c>
      <c r="K1065" t="s">
        <v>36</v>
      </c>
      <c r="L1065" t="s">
        <v>36</v>
      </c>
      <c r="M1065" t="s">
        <v>690</v>
      </c>
    </row>
    <row r="1066" spans="1:13">
      <c r="A1066">
        <v>0</v>
      </c>
      <c r="B1066">
        <v>0</v>
      </c>
      <c r="C1066">
        <v>0</v>
      </c>
      <c r="D1066" t="b">
        <v>0</v>
      </c>
      <c r="E1066">
        <v>0</v>
      </c>
      <c r="F1066">
        <v>0</v>
      </c>
      <c r="G1066">
        <v>15</v>
      </c>
      <c r="H1066"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PRESET-EXERCISE-SCAPULARSQUEEZEONFLOOR-0</v>
      </c>
      <c r="I1066" t="s">
        <v>36</v>
      </c>
      <c r="J1066" t="s">
        <v>36</v>
      </c>
      <c r="K1066" t="s">
        <v>36</v>
      </c>
      <c r="L1066" t="s">
        <v>36</v>
      </c>
      <c r="M1066" t="s">
        <v>691</v>
      </c>
    </row>
    <row r="1067" spans="1:13">
      <c r="A1067">
        <v>0</v>
      </c>
      <c r="B1067">
        <v>0</v>
      </c>
      <c r="C1067">
        <v>0</v>
      </c>
      <c r="D1067" t="b">
        <v>0</v>
      </c>
      <c r="E1067">
        <v>1</v>
      </c>
      <c r="F1067">
        <v>0</v>
      </c>
      <c r="G1067">
        <v>15</v>
      </c>
      <c r="H1067"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PRESET-EXERCISE-SCAPULARSQUEEZEONFLOOR-1</v>
      </c>
      <c r="I1067" t="s">
        <v>36</v>
      </c>
      <c r="J1067" t="s">
        <v>36</v>
      </c>
      <c r="K1067" t="s">
        <v>36</v>
      </c>
      <c r="L1067" t="s">
        <v>36</v>
      </c>
      <c r="M1067" t="s">
        <v>691</v>
      </c>
    </row>
    <row r="1068" spans="1:13">
      <c r="A1068">
        <v>0</v>
      </c>
      <c r="B1068">
        <v>0</v>
      </c>
      <c r="C1068">
        <v>0</v>
      </c>
      <c r="D1068" t="b">
        <v>0</v>
      </c>
      <c r="E1068">
        <v>2</v>
      </c>
      <c r="F1068">
        <v>0</v>
      </c>
      <c r="G1068">
        <v>15</v>
      </c>
      <c r="H1068"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PRESET-EXERCISE-SCAPULARSQUEEZEONFLOOR-2</v>
      </c>
      <c r="I1068" t="s">
        <v>36</v>
      </c>
      <c r="J1068" t="s">
        <v>36</v>
      </c>
      <c r="K1068" t="s">
        <v>36</v>
      </c>
      <c r="L1068" t="s">
        <v>36</v>
      </c>
      <c r="M1068" t="s">
        <v>691</v>
      </c>
    </row>
    <row r="1069" spans="1:13">
      <c r="A1069">
        <v>0</v>
      </c>
      <c r="B1069">
        <v>0</v>
      </c>
      <c r="C1069">
        <v>0</v>
      </c>
      <c r="D1069" t="b">
        <v>0</v>
      </c>
      <c r="E1069">
        <v>0</v>
      </c>
      <c r="F1069">
        <v>40</v>
      </c>
      <c r="G1069">
        <v>12</v>
      </c>
      <c r="H1069" t="str">
        <f>IF([1]!TableExerciseMetric[[#This Row],[relExerciseGoal]]&lt;&gt;"NIL",_xlfn.CONCAT([1]!TableExerciseMetric[[#This Row],[relExerciseGoal]],"-",[1]!TableExerciseMetric[[#This Row],[emOrder]]),_xlfn.CONCAT([1]!TableExerciseMetric[[#This Row],[relExerciseStandard]],"-",[1]!TableExerciseMetric[[#This Row],[emOrder]]))</f>
        <v>PRESET-EXERCISE-GOODMORNINGS-0</v>
      </c>
      <c r="I1069" t="s">
        <v>36</v>
      </c>
      <c r="J1069" t="s">
        <v>36</v>
      </c>
      <c r="K1069" t="s">
        <v>36</v>
      </c>
      <c r="L1069" t="s">
        <v>36</v>
      </c>
      <c r="M1069" t="s">
        <v>695</v>
      </c>
    </row>
    <row r="1070" spans="1:13">
      <c r="A1070">
        <v>0</v>
      </c>
      <c r="B1070">
        <v>0</v>
      </c>
      <c r="C1070">
        <v>0</v>
      </c>
      <c r="D1070" t="b">
        <v>0</v>
      </c>
      <c r="E1070">
        <v>1</v>
      </c>
      <c r="F1070">
        <v>40</v>
      </c>
      <c r="G1070">
        <v>12</v>
      </c>
      <c r="H1070" t="str">
        <f>IF([1]!TableExerciseMetric[[#This Row],[relExerciseGoal]]&lt;&gt;"NIL",_xlfn.CONCAT([1]!TableExerciseMetric[[#This Row],[relExerciseGoal]],"-",[1]!TableExerciseMetric[[#This Row],[emOrder]]),_xlfn.CONCAT([1]!TableExerciseMetric[[#This Row],[relExerciseStandard]],"-",[1]!TableExerciseMetric[[#This Row],[emOrder]]))</f>
        <v>PRESET-EXERCISE-GOODMORNINGS-1</v>
      </c>
      <c r="I1070" t="s">
        <v>36</v>
      </c>
      <c r="J1070" t="s">
        <v>36</v>
      </c>
      <c r="K1070" t="s">
        <v>36</v>
      </c>
      <c r="L1070" t="s">
        <v>36</v>
      </c>
      <c r="M1070" t="s">
        <v>695</v>
      </c>
    </row>
    <row r="1071" spans="1:13">
      <c r="A1071">
        <v>0</v>
      </c>
      <c r="B1071">
        <v>0</v>
      </c>
      <c r="C1071">
        <v>0</v>
      </c>
      <c r="D1071" t="b">
        <v>0</v>
      </c>
      <c r="E1071">
        <v>2</v>
      </c>
      <c r="F1071">
        <v>40</v>
      </c>
      <c r="G1071">
        <v>12</v>
      </c>
      <c r="H1071" t="str">
        <f>IF([1]!TableExerciseMetric[[#This Row],[relExerciseGoal]]&lt;&gt;"NIL",_xlfn.CONCAT([1]!TableExerciseMetric[[#This Row],[relExerciseGoal]],"-",[1]!TableExerciseMetric[[#This Row],[emOrder]]),_xlfn.CONCAT([1]!TableExerciseMetric[[#This Row],[relExerciseStandard]],"-",[1]!TableExerciseMetric[[#This Row],[emOrder]]))</f>
        <v>PRESET-EXERCISE-GOODMORNINGS-2</v>
      </c>
      <c r="I1071" t="s">
        <v>36</v>
      </c>
      <c r="J1071" t="s">
        <v>36</v>
      </c>
      <c r="K1071" t="s">
        <v>36</v>
      </c>
      <c r="L1071" t="s">
        <v>36</v>
      </c>
      <c r="M1071" t="s">
        <v>695</v>
      </c>
    </row>
    <row r="1072" spans="1:13">
      <c r="A1072">
        <v>0</v>
      </c>
      <c r="B1072">
        <v>0</v>
      </c>
      <c r="C1072">
        <v>0</v>
      </c>
      <c r="D1072" t="b">
        <v>0</v>
      </c>
      <c r="E1072">
        <v>0</v>
      </c>
      <c r="F1072">
        <v>15</v>
      </c>
      <c r="G1072">
        <v>15</v>
      </c>
      <c r="H1072"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PRESET-EXERCISE-GLUTEBRIDGEWITHHEELDIG-0</v>
      </c>
      <c r="I1072" t="s">
        <v>36</v>
      </c>
      <c r="J1072" t="s">
        <v>36</v>
      </c>
      <c r="K1072" t="s">
        <v>36</v>
      </c>
      <c r="L1072" t="s">
        <v>36</v>
      </c>
      <c r="M1072" t="s">
        <v>696</v>
      </c>
    </row>
    <row r="1073" spans="1:13">
      <c r="A1073">
        <v>0</v>
      </c>
      <c r="B1073">
        <v>0</v>
      </c>
      <c r="C1073">
        <v>0</v>
      </c>
      <c r="D1073" t="b">
        <v>0</v>
      </c>
      <c r="E1073">
        <v>1</v>
      </c>
      <c r="F1073">
        <v>15</v>
      </c>
      <c r="G1073">
        <v>15</v>
      </c>
      <c r="H1073"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PRESET-EXERCISE-GLUTEBRIDGEWITHHEELDIG-1</v>
      </c>
      <c r="I1073" t="s">
        <v>36</v>
      </c>
      <c r="J1073" t="s">
        <v>36</v>
      </c>
      <c r="K1073" t="s">
        <v>36</v>
      </c>
      <c r="L1073" t="s">
        <v>36</v>
      </c>
      <c r="M1073" t="s">
        <v>696</v>
      </c>
    </row>
    <row r="1074" spans="1:13">
      <c r="A1074">
        <v>0</v>
      </c>
      <c r="B1074">
        <v>0</v>
      </c>
      <c r="C1074">
        <v>0</v>
      </c>
      <c r="D1074" t="b">
        <v>0</v>
      </c>
      <c r="E1074">
        <v>2</v>
      </c>
      <c r="F1074">
        <v>15</v>
      </c>
      <c r="G1074">
        <v>15</v>
      </c>
      <c r="H1074"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PRESET-EXERCISE-GLUTEBRIDGEWITHHEELDIG-2</v>
      </c>
      <c r="I1074" t="s">
        <v>36</v>
      </c>
      <c r="J1074" t="s">
        <v>36</v>
      </c>
      <c r="K1074" t="s">
        <v>36</v>
      </c>
      <c r="L1074" t="s">
        <v>36</v>
      </c>
      <c r="M1074" t="s">
        <v>696</v>
      </c>
    </row>
    <row r="1075" spans="1:13">
      <c r="A1075">
        <v>0</v>
      </c>
      <c r="B1075">
        <v>0</v>
      </c>
      <c r="C1075">
        <v>0</v>
      </c>
      <c r="D1075" t="b">
        <v>0</v>
      </c>
      <c r="E1075">
        <v>0</v>
      </c>
      <c r="F1075">
        <v>0</v>
      </c>
      <c r="G1075">
        <v>12</v>
      </c>
      <c r="H1075"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PRESET-EXERCISE-HAMSTRINGCURLSONSLIDERS-0</v>
      </c>
      <c r="I1075" t="s">
        <v>36</v>
      </c>
      <c r="J1075" t="s">
        <v>36</v>
      </c>
      <c r="K1075" t="s">
        <v>36</v>
      </c>
      <c r="L1075" t="s">
        <v>36</v>
      </c>
      <c r="M1075" t="s">
        <v>697</v>
      </c>
    </row>
    <row r="1076" spans="1:13">
      <c r="A1076">
        <v>0</v>
      </c>
      <c r="B1076">
        <v>0</v>
      </c>
      <c r="C1076">
        <v>0</v>
      </c>
      <c r="D1076" t="b">
        <v>0</v>
      </c>
      <c r="E1076">
        <v>1</v>
      </c>
      <c r="F1076">
        <v>0</v>
      </c>
      <c r="G1076">
        <v>12</v>
      </c>
      <c r="H1076"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PRESET-EXERCISE-HAMSTRINGCURLSONSLIDERS-1</v>
      </c>
      <c r="I1076" t="s">
        <v>36</v>
      </c>
      <c r="J1076" t="s">
        <v>36</v>
      </c>
      <c r="K1076" t="s">
        <v>36</v>
      </c>
      <c r="L1076" t="s">
        <v>36</v>
      </c>
      <c r="M1076" t="s">
        <v>697</v>
      </c>
    </row>
    <row r="1077" spans="1:13">
      <c r="A1077">
        <v>0</v>
      </c>
      <c r="B1077">
        <v>0</v>
      </c>
      <c r="C1077">
        <v>0</v>
      </c>
      <c r="D1077" t="b">
        <v>0</v>
      </c>
      <c r="E1077">
        <v>2</v>
      </c>
      <c r="F1077">
        <v>0</v>
      </c>
      <c r="G1077">
        <v>12</v>
      </c>
      <c r="H1077"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PRESET-EXERCISE-HAMSTRINGCURLSONSLIDERS-2</v>
      </c>
      <c r="I1077" t="s">
        <v>36</v>
      </c>
      <c r="J1077" t="s">
        <v>36</v>
      </c>
      <c r="K1077" t="s">
        <v>36</v>
      </c>
      <c r="L1077" t="s">
        <v>36</v>
      </c>
      <c r="M1077" t="s">
        <v>697</v>
      </c>
    </row>
  </sheetData>
  <dataValidations count="3">
    <dataValidation type="list" allowBlank="1" showInputMessage="1" showErrorMessage="1" sqref="I2:I613" xr:uid="{BB2A0CB9-BEF3-1F44-9E52-10ADBD1EDB34}">
      <formula1>INDIRECT("TableExerciseGoal[ExerciseGoalID]")</formula1>
    </dataValidation>
    <dataValidation type="list" errorStyle="warning" allowBlank="1" showInputMessage="1" showErrorMessage="1" sqref="M2:M1077" xr:uid="{CAC2957A-5695-9D48-A3BC-7869A24818AA}">
      <formula1>INDIRECT("TableExercise[ExerciseID]")</formula1>
    </dataValidation>
    <dataValidation type="list" errorStyle="warning" allowBlank="1" showInputMessage="1" showErrorMessage="1" sqref="I614:I1077" xr:uid="{D0DD9192-B396-BF4B-B829-76D58E6D8132}">
      <formula1>INDIRECT("TableExerciseGoal[ExerciseGoalID]")</formula1>
    </dataValidation>
  </dataValidations>
  <pageMargins left="0.7" right="0.7" top="0.75" bottom="0.75" header="0.3" footer="0.3"/>
  <pageSetup paperSize="9" orientation="portrait" horizontalDpi="0" verticalDpi="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4019-4D0E-D54E-A8FB-6FD85C42A48B}">
  <dimension ref="A1:C2141"/>
  <sheetViews>
    <sheetView workbookViewId="0">
      <pane ySplit="1" topLeftCell="A2093" activePane="bottomLeft" state="frozen"/>
      <selection pane="bottomLeft" sqref="A1:C2141"/>
    </sheetView>
  </sheetViews>
  <sheetFormatPr baseColWidth="10" defaultRowHeight="16"/>
  <cols>
    <col min="1" max="1" width="20.83203125" customWidth="1"/>
    <col min="2" max="2" width="74.83203125" bestFit="1" customWidth="1"/>
    <col min="3" max="3" width="72" bestFit="1" customWidth="1"/>
  </cols>
  <sheetData>
    <row r="1" spans="1:3">
      <c r="A1" t="s">
        <v>268</v>
      </c>
      <c r="B1" t="s">
        <v>267</v>
      </c>
      <c r="C1" t="s">
        <v>31</v>
      </c>
    </row>
    <row r="2" spans="1:3">
      <c r="A2">
        <v>20</v>
      </c>
      <c r="B2" t="str">
        <f>_xlfn.CONCAT(TableExerciseWeight[[#This Row],[relExercise]],"-",TableExerciseWeight[[#This Row],[weight]])</f>
        <v>PRESET-EXERCISE-MILITARYPRESS-20</v>
      </c>
      <c r="C2" t="s">
        <v>127</v>
      </c>
    </row>
    <row r="3" spans="1:3">
      <c r="A3">
        <v>22.5</v>
      </c>
      <c r="B3" t="str">
        <f>_xlfn.CONCAT(TableExerciseWeight[[#This Row],[relExercise]],"-",TableExerciseWeight[[#This Row],[weight]])</f>
        <v>PRESET-EXERCISE-MILITARYPRESS-22.5</v>
      </c>
      <c r="C3" t="s">
        <v>127</v>
      </c>
    </row>
    <row r="4" spans="1:3">
      <c r="A4">
        <v>25</v>
      </c>
      <c r="B4" t="str">
        <f>_xlfn.CONCAT(TableExerciseWeight[[#This Row],[relExercise]],"-",TableExerciseWeight[[#This Row],[weight]])</f>
        <v>PRESET-EXERCISE-MILITARYPRESS-25</v>
      </c>
      <c r="C4" t="s">
        <v>127</v>
      </c>
    </row>
    <row r="5" spans="1:3">
      <c r="A5">
        <v>27.5</v>
      </c>
      <c r="B5" t="str">
        <f>_xlfn.CONCAT(TableExerciseWeight[[#This Row],[relExercise]],"-",TableExerciseWeight[[#This Row],[weight]])</f>
        <v>PRESET-EXERCISE-MILITARYPRESS-27.5</v>
      </c>
      <c r="C5" t="s">
        <v>127</v>
      </c>
    </row>
    <row r="6" spans="1:3">
      <c r="A6">
        <v>30</v>
      </c>
      <c r="B6" t="str">
        <f>_xlfn.CONCAT(TableExerciseWeight[[#This Row],[relExercise]],"-",TableExerciseWeight[[#This Row],[weight]])</f>
        <v>PRESET-EXERCISE-MILITARYPRESS-30</v>
      </c>
      <c r="C6" t="s">
        <v>127</v>
      </c>
    </row>
    <row r="7" spans="1:3">
      <c r="A7">
        <v>32.5</v>
      </c>
      <c r="B7" t="str">
        <f>_xlfn.CONCAT(TableExerciseWeight[[#This Row],[relExercise]],"-",TableExerciseWeight[[#This Row],[weight]])</f>
        <v>PRESET-EXERCISE-MILITARYPRESS-32.5</v>
      </c>
      <c r="C7" t="s">
        <v>127</v>
      </c>
    </row>
    <row r="8" spans="1:3">
      <c r="A8">
        <v>35</v>
      </c>
      <c r="B8" t="str">
        <f>_xlfn.CONCAT(TableExerciseWeight[[#This Row],[relExercise]],"-",TableExerciseWeight[[#This Row],[weight]])</f>
        <v>PRESET-EXERCISE-MILITARYPRESS-35</v>
      </c>
      <c r="C8" t="s">
        <v>127</v>
      </c>
    </row>
    <row r="9" spans="1:3">
      <c r="A9">
        <v>37.5</v>
      </c>
      <c r="B9" t="str">
        <f>_xlfn.CONCAT(TableExerciseWeight[[#This Row],[relExercise]],"-",TableExerciseWeight[[#This Row],[weight]])</f>
        <v>PRESET-EXERCISE-MILITARYPRESS-37.5</v>
      </c>
      <c r="C9" t="s">
        <v>127</v>
      </c>
    </row>
    <row r="10" spans="1:3">
      <c r="A10">
        <v>40</v>
      </c>
      <c r="B10" t="str">
        <f>_xlfn.CONCAT(TableExerciseWeight[[#This Row],[relExercise]],"-",TableExerciseWeight[[#This Row],[weight]])</f>
        <v>PRESET-EXERCISE-MILITARYPRESS-40</v>
      </c>
      <c r="C10" t="s">
        <v>127</v>
      </c>
    </row>
    <row r="11" spans="1:3">
      <c r="A11">
        <v>42.5</v>
      </c>
      <c r="B11" t="str">
        <f>_xlfn.CONCAT(TableExerciseWeight[[#This Row],[relExercise]],"-",TableExerciseWeight[[#This Row],[weight]])</f>
        <v>PRESET-EXERCISE-MILITARYPRESS-42.5</v>
      </c>
      <c r="C11" t="s">
        <v>127</v>
      </c>
    </row>
    <row r="12" spans="1:3">
      <c r="A12">
        <v>45</v>
      </c>
      <c r="B12" t="str">
        <f>_xlfn.CONCAT(TableExerciseWeight[[#This Row],[relExercise]],"-",TableExerciseWeight[[#This Row],[weight]])</f>
        <v>PRESET-EXERCISE-MILITARYPRESS-45</v>
      </c>
      <c r="C12" t="s">
        <v>127</v>
      </c>
    </row>
    <row r="13" spans="1:3">
      <c r="A13">
        <v>47.5</v>
      </c>
      <c r="B13" t="str">
        <f>_xlfn.CONCAT(TableExerciseWeight[[#This Row],[relExercise]],"-",TableExerciseWeight[[#This Row],[weight]])</f>
        <v>PRESET-EXERCISE-MILITARYPRESS-47.5</v>
      </c>
      <c r="C13" t="s">
        <v>127</v>
      </c>
    </row>
    <row r="14" spans="1:3">
      <c r="A14">
        <v>50</v>
      </c>
      <c r="B14" t="str">
        <f>_xlfn.CONCAT(TableExerciseWeight[[#This Row],[relExercise]],"-",TableExerciseWeight[[#This Row],[weight]])</f>
        <v>PRESET-EXERCISE-MILITARYPRESS-50</v>
      </c>
      <c r="C14" t="s">
        <v>127</v>
      </c>
    </row>
    <row r="15" spans="1:3">
      <c r="A15">
        <v>52.5</v>
      </c>
      <c r="B15" t="str">
        <f>_xlfn.CONCAT(TableExerciseWeight[[#This Row],[relExercise]],"-",TableExerciseWeight[[#This Row],[weight]])</f>
        <v>PRESET-EXERCISE-MILITARYPRESS-52.5</v>
      </c>
      <c r="C15" t="s">
        <v>127</v>
      </c>
    </row>
    <row r="16" spans="1:3">
      <c r="A16">
        <v>55</v>
      </c>
      <c r="B16" t="str">
        <f>_xlfn.CONCAT(TableExerciseWeight[[#This Row],[relExercise]],"-",TableExerciseWeight[[#This Row],[weight]])</f>
        <v>PRESET-EXERCISE-MILITARYPRESS-55</v>
      </c>
      <c r="C16" t="s">
        <v>127</v>
      </c>
    </row>
    <row r="17" spans="1:3">
      <c r="A17">
        <v>57.5</v>
      </c>
      <c r="B17" t="str">
        <f>_xlfn.CONCAT(TableExerciseWeight[[#This Row],[relExercise]],"-",TableExerciseWeight[[#This Row],[weight]])</f>
        <v>PRESET-EXERCISE-MILITARYPRESS-57.5</v>
      </c>
      <c r="C17" t="s">
        <v>127</v>
      </c>
    </row>
    <row r="18" spans="1:3">
      <c r="A18">
        <v>60</v>
      </c>
      <c r="B18" t="str">
        <f>_xlfn.CONCAT(TableExerciseWeight[[#This Row],[relExercise]],"-",TableExerciseWeight[[#This Row],[weight]])</f>
        <v>PRESET-EXERCISE-MILITARYPRESS-60</v>
      </c>
      <c r="C18" t="s">
        <v>127</v>
      </c>
    </row>
    <row r="19" spans="1:3">
      <c r="A19">
        <v>62.5</v>
      </c>
      <c r="B19" t="str">
        <f>_xlfn.CONCAT(TableExerciseWeight[[#This Row],[relExercise]],"-",TableExerciseWeight[[#This Row],[weight]])</f>
        <v>PRESET-EXERCISE-MILITARYPRESS-62.5</v>
      </c>
      <c r="C19" t="s">
        <v>127</v>
      </c>
    </row>
    <row r="20" spans="1:3">
      <c r="A20">
        <v>65</v>
      </c>
      <c r="B20" t="str">
        <f>_xlfn.CONCAT(TableExerciseWeight[[#This Row],[relExercise]],"-",TableExerciseWeight[[#This Row],[weight]])</f>
        <v>PRESET-EXERCISE-MILITARYPRESS-65</v>
      </c>
      <c r="C20" t="s">
        <v>127</v>
      </c>
    </row>
    <row r="21" spans="1:3">
      <c r="A21">
        <v>67.5</v>
      </c>
      <c r="B21" t="str">
        <f>_xlfn.CONCAT(TableExerciseWeight[[#This Row],[relExercise]],"-",TableExerciseWeight[[#This Row],[weight]])</f>
        <v>PRESET-EXERCISE-MILITARYPRESS-67.5</v>
      </c>
      <c r="C21" t="s">
        <v>127</v>
      </c>
    </row>
    <row r="22" spans="1:3">
      <c r="A22">
        <v>70</v>
      </c>
      <c r="B22" t="str">
        <f>_xlfn.CONCAT(TableExerciseWeight[[#This Row],[relExercise]],"-",TableExerciseWeight[[#This Row],[weight]])</f>
        <v>PRESET-EXERCISE-MILITARYPRESS-70</v>
      </c>
      <c r="C22" t="s">
        <v>127</v>
      </c>
    </row>
    <row r="23" spans="1:3">
      <c r="A23">
        <v>72.5</v>
      </c>
      <c r="B23" t="str">
        <f>_xlfn.CONCAT(TableExerciseWeight[[#This Row],[relExercise]],"-",TableExerciseWeight[[#This Row],[weight]])</f>
        <v>PRESET-EXERCISE-MILITARYPRESS-72.5</v>
      </c>
      <c r="C23" t="s">
        <v>127</v>
      </c>
    </row>
    <row r="24" spans="1:3">
      <c r="A24">
        <v>75</v>
      </c>
      <c r="B24" t="str">
        <f>_xlfn.CONCAT(TableExerciseWeight[[#This Row],[relExercise]],"-",TableExerciseWeight[[#This Row],[weight]])</f>
        <v>PRESET-EXERCISE-MILITARYPRESS-75</v>
      </c>
      <c r="C24" t="s">
        <v>127</v>
      </c>
    </row>
    <row r="25" spans="1:3">
      <c r="A25">
        <v>77.5</v>
      </c>
      <c r="B25" t="str">
        <f>_xlfn.CONCAT(TableExerciseWeight[[#This Row],[relExercise]],"-",TableExerciseWeight[[#This Row],[weight]])</f>
        <v>PRESET-EXERCISE-MILITARYPRESS-77.5</v>
      </c>
      <c r="C25" t="s">
        <v>127</v>
      </c>
    </row>
    <row r="26" spans="1:3">
      <c r="A26">
        <v>80</v>
      </c>
      <c r="B26" t="str">
        <f>_xlfn.CONCAT(TableExerciseWeight[[#This Row],[relExercise]],"-",TableExerciseWeight[[#This Row],[weight]])</f>
        <v>PRESET-EXERCISE-MILITARYPRESS-80</v>
      </c>
      <c r="C26" t="s">
        <v>127</v>
      </c>
    </row>
    <row r="27" spans="1:3">
      <c r="A27">
        <v>82.5</v>
      </c>
      <c r="B27" t="str">
        <f>_xlfn.CONCAT(TableExerciseWeight[[#This Row],[relExercise]],"-",TableExerciseWeight[[#This Row],[weight]])</f>
        <v>PRESET-EXERCISE-MILITARYPRESS-82.5</v>
      </c>
      <c r="C27" t="s">
        <v>127</v>
      </c>
    </row>
    <row r="28" spans="1:3">
      <c r="A28">
        <v>85</v>
      </c>
      <c r="B28" t="str">
        <f>_xlfn.CONCAT(TableExerciseWeight[[#This Row],[relExercise]],"-",TableExerciseWeight[[#This Row],[weight]])</f>
        <v>PRESET-EXERCISE-MILITARYPRESS-85</v>
      </c>
      <c r="C28" t="s">
        <v>127</v>
      </c>
    </row>
    <row r="29" spans="1:3">
      <c r="A29">
        <v>87.5</v>
      </c>
      <c r="B29" t="str">
        <f>_xlfn.CONCAT(TableExerciseWeight[[#This Row],[relExercise]],"-",TableExerciseWeight[[#This Row],[weight]])</f>
        <v>PRESET-EXERCISE-MILITARYPRESS-87.5</v>
      </c>
      <c r="C29" t="s">
        <v>127</v>
      </c>
    </row>
    <row r="30" spans="1:3">
      <c r="A30">
        <v>90</v>
      </c>
      <c r="B30" t="str">
        <f>_xlfn.CONCAT(TableExerciseWeight[[#This Row],[relExercise]],"-",TableExerciseWeight[[#This Row],[weight]])</f>
        <v>PRESET-EXERCISE-MILITARYPRESS-90</v>
      </c>
      <c r="C30" t="s">
        <v>127</v>
      </c>
    </row>
    <row r="31" spans="1:3">
      <c r="A31">
        <v>92.5</v>
      </c>
      <c r="B31" t="str">
        <f>_xlfn.CONCAT(TableExerciseWeight[[#This Row],[relExercise]],"-",TableExerciseWeight[[#This Row],[weight]])</f>
        <v>PRESET-EXERCISE-MILITARYPRESS-92.5</v>
      </c>
      <c r="C31" t="s">
        <v>127</v>
      </c>
    </row>
    <row r="32" spans="1:3">
      <c r="A32">
        <v>95</v>
      </c>
      <c r="B32" t="str">
        <f>_xlfn.CONCAT(TableExerciseWeight[[#This Row],[relExercise]],"-",TableExerciseWeight[[#This Row],[weight]])</f>
        <v>PRESET-EXERCISE-MILITARYPRESS-95</v>
      </c>
      <c r="C32" t="s">
        <v>127</v>
      </c>
    </row>
    <row r="33" spans="1:3">
      <c r="A33">
        <v>97.5</v>
      </c>
      <c r="B33" t="str">
        <f>_xlfn.CONCAT(TableExerciseWeight[[#This Row],[relExercise]],"-",TableExerciseWeight[[#This Row],[weight]])</f>
        <v>PRESET-EXERCISE-MILITARYPRESS-97.5</v>
      </c>
      <c r="C33" t="s">
        <v>127</v>
      </c>
    </row>
    <row r="34" spans="1:3">
      <c r="A34">
        <v>100</v>
      </c>
      <c r="B34" t="str">
        <f>_xlfn.CONCAT(TableExerciseWeight[[#This Row],[relExercise]],"-",TableExerciseWeight[[#This Row],[weight]])</f>
        <v>PRESET-EXERCISE-MILITARYPRESS-100</v>
      </c>
      <c r="C34" t="s">
        <v>127</v>
      </c>
    </row>
    <row r="35" spans="1:3">
      <c r="A35">
        <v>102.5</v>
      </c>
      <c r="B35" t="str">
        <f>_xlfn.CONCAT(TableExerciseWeight[[#This Row],[relExercise]],"-",TableExerciseWeight[[#This Row],[weight]])</f>
        <v>PRESET-EXERCISE-MILITARYPRESS-102.5</v>
      </c>
      <c r="C35" t="s">
        <v>127</v>
      </c>
    </row>
    <row r="36" spans="1:3">
      <c r="A36">
        <v>105</v>
      </c>
      <c r="B36" t="str">
        <f>_xlfn.CONCAT(TableExerciseWeight[[#This Row],[relExercise]],"-",TableExerciseWeight[[#This Row],[weight]])</f>
        <v>PRESET-EXERCISE-MILITARYPRESS-105</v>
      </c>
      <c r="C36" t="s">
        <v>127</v>
      </c>
    </row>
    <row r="37" spans="1:3">
      <c r="A37">
        <v>107.5</v>
      </c>
      <c r="B37" t="str">
        <f>_xlfn.CONCAT(TableExerciseWeight[[#This Row],[relExercise]],"-",TableExerciseWeight[[#This Row],[weight]])</f>
        <v>PRESET-EXERCISE-MILITARYPRESS-107.5</v>
      </c>
      <c r="C37" t="s">
        <v>127</v>
      </c>
    </row>
    <row r="38" spans="1:3">
      <c r="A38">
        <v>110</v>
      </c>
      <c r="B38" t="str">
        <f>_xlfn.CONCAT(TableExerciseWeight[[#This Row],[relExercise]],"-",TableExerciseWeight[[#This Row],[weight]])</f>
        <v>PRESET-EXERCISE-MILITARYPRESS-110</v>
      </c>
      <c r="C38" t="s">
        <v>127</v>
      </c>
    </row>
    <row r="39" spans="1:3">
      <c r="A39">
        <v>112.5</v>
      </c>
      <c r="B39" t="str">
        <f>_xlfn.CONCAT(TableExerciseWeight[[#This Row],[relExercise]],"-",TableExerciseWeight[[#This Row],[weight]])</f>
        <v>PRESET-EXERCISE-MILITARYPRESS-112.5</v>
      </c>
      <c r="C39" t="s">
        <v>127</v>
      </c>
    </row>
    <row r="40" spans="1:3">
      <c r="A40">
        <v>115</v>
      </c>
      <c r="B40" t="str">
        <f>_xlfn.CONCAT(TableExerciseWeight[[#This Row],[relExercise]],"-",TableExerciseWeight[[#This Row],[weight]])</f>
        <v>PRESET-EXERCISE-MILITARYPRESS-115</v>
      </c>
      <c r="C40" t="s">
        <v>127</v>
      </c>
    </row>
    <row r="41" spans="1:3">
      <c r="A41">
        <v>117.5</v>
      </c>
      <c r="B41" t="str">
        <f>_xlfn.CONCAT(TableExerciseWeight[[#This Row],[relExercise]],"-",TableExerciseWeight[[#This Row],[weight]])</f>
        <v>PRESET-EXERCISE-MILITARYPRESS-117.5</v>
      </c>
      <c r="C41" t="s">
        <v>127</v>
      </c>
    </row>
    <row r="42" spans="1:3">
      <c r="A42">
        <v>120</v>
      </c>
      <c r="B42" t="str">
        <f>_xlfn.CONCAT(TableExerciseWeight[[#This Row],[relExercise]],"-",TableExerciseWeight[[#This Row],[weight]])</f>
        <v>PRESET-EXERCISE-MILITARYPRESS-120</v>
      </c>
      <c r="C42" t="s">
        <v>127</v>
      </c>
    </row>
    <row r="43" spans="1:3">
      <c r="A43">
        <v>122.5</v>
      </c>
      <c r="B43" t="str">
        <f>_xlfn.CONCAT(TableExerciseWeight[[#This Row],[relExercise]],"-",TableExerciseWeight[[#This Row],[weight]])</f>
        <v>PRESET-EXERCISE-MILITARYPRESS-122.5</v>
      </c>
      <c r="C43" t="s">
        <v>127</v>
      </c>
    </row>
    <row r="44" spans="1:3">
      <c r="A44">
        <v>125</v>
      </c>
      <c r="B44" t="str">
        <f>_xlfn.CONCAT(TableExerciseWeight[[#This Row],[relExercise]],"-",TableExerciseWeight[[#This Row],[weight]])</f>
        <v>PRESET-EXERCISE-MILITARYPRESS-125</v>
      </c>
      <c r="C44" t="s">
        <v>127</v>
      </c>
    </row>
    <row r="45" spans="1:3">
      <c r="A45">
        <v>127.5</v>
      </c>
      <c r="B45" t="str">
        <f>_xlfn.CONCAT(TableExerciseWeight[[#This Row],[relExercise]],"-",TableExerciseWeight[[#This Row],[weight]])</f>
        <v>PRESET-EXERCISE-MILITARYPRESS-127.5</v>
      </c>
      <c r="C45" t="s">
        <v>127</v>
      </c>
    </row>
    <row r="46" spans="1:3">
      <c r="A46">
        <v>130</v>
      </c>
      <c r="B46" t="str">
        <f>_xlfn.CONCAT(TableExerciseWeight[[#This Row],[relExercise]],"-",TableExerciseWeight[[#This Row],[weight]])</f>
        <v>PRESET-EXERCISE-MILITARYPRESS-130</v>
      </c>
      <c r="C46" t="s">
        <v>127</v>
      </c>
    </row>
    <row r="47" spans="1:3">
      <c r="A47">
        <v>132.5</v>
      </c>
      <c r="B47" t="str">
        <f>_xlfn.CONCAT(TableExerciseWeight[[#This Row],[relExercise]],"-",TableExerciseWeight[[#This Row],[weight]])</f>
        <v>PRESET-EXERCISE-MILITARYPRESS-132.5</v>
      </c>
      <c r="C47" t="s">
        <v>127</v>
      </c>
    </row>
    <row r="48" spans="1:3">
      <c r="A48">
        <v>135</v>
      </c>
      <c r="B48" t="str">
        <f>_xlfn.CONCAT(TableExerciseWeight[[#This Row],[relExercise]],"-",TableExerciseWeight[[#This Row],[weight]])</f>
        <v>PRESET-EXERCISE-MILITARYPRESS-135</v>
      </c>
      <c r="C48" t="s">
        <v>127</v>
      </c>
    </row>
    <row r="49" spans="1:3">
      <c r="A49">
        <v>137.5</v>
      </c>
      <c r="B49" t="str">
        <f>_xlfn.CONCAT(TableExerciseWeight[[#This Row],[relExercise]],"-",TableExerciseWeight[[#This Row],[weight]])</f>
        <v>PRESET-EXERCISE-MILITARYPRESS-137.5</v>
      </c>
      <c r="C49" t="s">
        <v>127</v>
      </c>
    </row>
    <row r="50" spans="1:3">
      <c r="A50">
        <v>140</v>
      </c>
      <c r="B50" t="str">
        <f>_xlfn.CONCAT(TableExerciseWeight[[#This Row],[relExercise]],"-",TableExerciseWeight[[#This Row],[weight]])</f>
        <v>PRESET-EXERCISE-MILITARYPRESS-140</v>
      </c>
      <c r="C50" t="s">
        <v>127</v>
      </c>
    </row>
    <row r="51" spans="1:3">
      <c r="A51">
        <v>142.5</v>
      </c>
      <c r="B51" t="str">
        <f>_xlfn.CONCAT(TableExerciseWeight[[#This Row],[relExercise]],"-",TableExerciseWeight[[#This Row],[weight]])</f>
        <v>PRESET-EXERCISE-MILITARYPRESS-142.5</v>
      </c>
      <c r="C51" t="s">
        <v>127</v>
      </c>
    </row>
    <row r="52" spans="1:3">
      <c r="A52">
        <v>145</v>
      </c>
      <c r="B52" t="str">
        <f>_xlfn.CONCAT(TableExerciseWeight[[#This Row],[relExercise]],"-",TableExerciseWeight[[#This Row],[weight]])</f>
        <v>PRESET-EXERCISE-MILITARYPRESS-145</v>
      </c>
      <c r="C52" t="s">
        <v>127</v>
      </c>
    </row>
    <row r="53" spans="1:3">
      <c r="A53">
        <v>147.5</v>
      </c>
      <c r="B53" t="str">
        <f>_xlfn.CONCAT(TableExerciseWeight[[#This Row],[relExercise]],"-",TableExerciseWeight[[#This Row],[weight]])</f>
        <v>PRESET-EXERCISE-MILITARYPRESS-147.5</v>
      </c>
      <c r="C53" t="s">
        <v>127</v>
      </c>
    </row>
    <row r="54" spans="1:3">
      <c r="A54">
        <v>150</v>
      </c>
      <c r="B54" t="str">
        <f>_xlfn.CONCAT(TableExerciseWeight[[#This Row],[relExercise]],"-",TableExerciseWeight[[#This Row],[weight]])</f>
        <v>PRESET-EXERCISE-MILITARYPRESS-150</v>
      </c>
      <c r="C54" t="s">
        <v>127</v>
      </c>
    </row>
    <row r="55" spans="1:3">
      <c r="A55">
        <v>152.5</v>
      </c>
      <c r="B55" t="str">
        <f>_xlfn.CONCAT(TableExerciseWeight[[#This Row],[relExercise]],"-",TableExerciseWeight[[#This Row],[weight]])</f>
        <v>PRESET-EXERCISE-MILITARYPRESS-152.5</v>
      </c>
      <c r="C55" t="s">
        <v>127</v>
      </c>
    </row>
    <row r="56" spans="1:3">
      <c r="A56">
        <v>155</v>
      </c>
      <c r="B56" t="str">
        <f>_xlfn.CONCAT(TableExerciseWeight[[#This Row],[relExercise]],"-",TableExerciseWeight[[#This Row],[weight]])</f>
        <v>PRESET-EXERCISE-MILITARYPRESS-155</v>
      </c>
      <c r="C56" t="s">
        <v>127</v>
      </c>
    </row>
    <row r="57" spans="1:3">
      <c r="A57">
        <v>157.5</v>
      </c>
      <c r="B57" t="str">
        <f>_xlfn.CONCAT(TableExerciseWeight[[#This Row],[relExercise]],"-",TableExerciseWeight[[#This Row],[weight]])</f>
        <v>PRESET-EXERCISE-MILITARYPRESS-157.5</v>
      </c>
      <c r="C57" t="s">
        <v>127</v>
      </c>
    </row>
    <row r="58" spans="1:3">
      <c r="A58">
        <v>160</v>
      </c>
      <c r="B58" t="str">
        <f>_xlfn.CONCAT(TableExerciseWeight[[#This Row],[relExercise]],"-",TableExerciseWeight[[#This Row],[weight]])</f>
        <v>PRESET-EXERCISE-MILITARYPRESS-160</v>
      </c>
      <c r="C58" t="s">
        <v>127</v>
      </c>
    </row>
    <row r="59" spans="1:3">
      <c r="A59">
        <v>162.5</v>
      </c>
      <c r="B59" t="str">
        <f>_xlfn.CONCAT(TableExerciseWeight[[#This Row],[relExercise]],"-",TableExerciseWeight[[#This Row],[weight]])</f>
        <v>PRESET-EXERCISE-MILITARYPRESS-162.5</v>
      </c>
      <c r="C59" t="s">
        <v>127</v>
      </c>
    </row>
    <row r="60" spans="1:3">
      <c r="A60">
        <v>165</v>
      </c>
      <c r="B60" t="str">
        <f>_xlfn.CONCAT(TableExerciseWeight[[#This Row],[relExercise]],"-",TableExerciseWeight[[#This Row],[weight]])</f>
        <v>PRESET-EXERCISE-MILITARYPRESS-165</v>
      </c>
      <c r="C60" t="s">
        <v>127</v>
      </c>
    </row>
    <row r="61" spans="1:3">
      <c r="A61">
        <v>167.5</v>
      </c>
      <c r="B61" t="str">
        <f>_xlfn.CONCAT(TableExerciseWeight[[#This Row],[relExercise]],"-",TableExerciseWeight[[#This Row],[weight]])</f>
        <v>PRESET-EXERCISE-MILITARYPRESS-167.5</v>
      </c>
      <c r="C61" t="s">
        <v>127</v>
      </c>
    </row>
    <row r="62" spans="1:3">
      <c r="A62">
        <v>170</v>
      </c>
      <c r="B62" t="str">
        <f>_xlfn.CONCAT(TableExerciseWeight[[#This Row],[relExercise]],"-",TableExerciseWeight[[#This Row],[weight]])</f>
        <v>PRESET-EXERCISE-MILITARYPRESS-170</v>
      </c>
      <c r="C62" t="s">
        <v>127</v>
      </c>
    </row>
    <row r="63" spans="1:3">
      <c r="A63">
        <v>172.5</v>
      </c>
      <c r="B63" t="str">
        <f>_xlfn.CONCAT(TableExerciseWeight[[#This Row],[relExercise]],"-",TableExerciseWeight[[#This Row],[weight]])</f>
        <v>PRESET-EXERCISE-MILITARYPRESS-172.5</v>
      </c>
      <c r="C63" t="s">
        <v>127</v>
      </c>
    </row>
    <row r="64" spans="1:3">
      <c r="A64">
        <v>175</v>
      </c>
      <c r="B64" t="str">
        <f>_xlfn.CONCAT(TableExerciseWeight[[#This Row],[relExercise]],"-",TableExerciseWeight[[#This Row],[weight]])</f>
        <v>PRESET-EXERCISE-MILITARYPRESS-175</v>
      </c>
      <c r="C64" t="s">
        <v>127</v>
      </c>
    </row>
    <row r="65" spans="1:3">
      <c r="A65">
        <v>177.5</v>
      </c>
      <c r="B65" t="str">
        <f>_xlfn.CONCAT(TableExerciseWeight[[#This Row],[relExercise]],"-",TableExerciseWeight[[#This Row],[weight]])</f>
        <v>PRESET-EXERCISE-MILITARYPRESS-177.5</v>
      </c>
      <c r="C65" t="s">
        <v>127</v>
      </c>
    </row>
    <row r="66" spans="1:3">
      <c r="A66">
        <v>180</v>
      </c>
      <c r="B66" t="str">
        <f>_xlfn.CONCAT(TableExerciseWeight[[#This Row],[relExercise]],"-",TableExerciseWeight[[#This Row],[weight]])</f>
        <v>PRESET-EXERCISE-MILITARYPRESS-180</v>
      </c>
      <c r="C66" t="s">
        <v>127</v>
      </c>
    </row>
    <row r="67" spans="1:3">
      <c r="A67">
        <v>182.5</v>
      </c>
      <c r="B67" t="str">
        <f>_xlfn.CONCAT(TableExerciseWeight[[#This Row],[relExercise]],"-",TableExerciseWeight[[#This Row],[weight]])</f>
        <v>PRESET-EXERCISE-MILITARYPRESS-182.5</v>
      </c>
      <c r="C67" t="s">
        <v>127</v>
      </c>
    </row>
    <row r="68" spans="1:3">
      <c r="A68">
        <v>185</v>
      </c>
      <c r="B68" t="str">
        <f>_xlfn.CONCAT(TableExerciseWeight[[#This Row],[relExercise]],"-",TableExerciseWeight[[#This Row],[weight]])</f>
        <v>PRESET-EXERCISE-MILITARYPRESS-185</v>
      </c>
      <c r="C68" t="s">
        <v>127</v>
      </c>
    </row>
    <row r="69" spans="1:3">
      <c r="A69">
        <v>187.5</v>
      </c>
      <c r="B69" t="str">
        <f>_xlfn.CONCAT(TableExerciseWeight[[#This Row],[relExercise]],"-",TableExerciseWeight[[#This Row],[weight]])</f>
        <v>PRESET-EXERCISE-MILITARYPRESS-187.5</v>
      </c>
      <c r="C69" t="s">
        <v>127</v>
      </c>
    </row>
    <row r="70" spans="1:3">
      <c r="A70">
        <v>190</v>
      </c>
      <c r="B70" t="str">
        <f>_xlfn.CONCAT(TableExerciseWeight[[#This Row],[relExercise]],"-",TableExerciseWeight[[#This Row],[weight]])</f>
        <v>PRESET-EXERCISE-MILITARYPRESS-190</v>
      </c>
      <c r="C70" t="s">
        <v>127</v>
      </c>
    </row>
    <row r="71" spans="1:3">
      <c r="A71">
        <v>192.5</v>
      </c>
      <c r="B71" t="str">
        <f>_xlfn.CONCAT(TableExerciseWeight[[#This Row],[relExercise]],"-",TableExerciseWeight[[#This Row],[weight]])</f>
        <v>PRESET-EXERCISE-MILITARYPRESS-192.5</v>
      </c>
      <c r="C71" t="s">
        <v>127</v>
      </c>
    </row>
    <row r="72" spans="1:3">
      <c r="A72">
        <v>195</v>
      </c>
      <c r="B72" t="str">
        <f>_xlfn.CONCAT(TableExerciseWeight[[#This Row],[relExercise]],"-",TableExerciseWeight[[#This Row],[weight]])</f>
        <v>PRESET-EXERCISE-MILITARYPRESS-195</v>
      </c>
      <c r="C72" t="s">
        <v>127</v>
      </c>
    </row>
    <row r="73" spans="1:3">
      <c r="A73">
        <v>197.5</v>
      </c>
      <c r="B73" t="str">
        <f>_xlfn.CONCAT(TableExerciseWeight[[#This Row],[relExercise]],"-",TableExerciseWeight[[#This Row],[weight]])</f>
        <v>PRESET-EXERCISE-MILITARYPRESS-197.5</v>
      </c>
      <c r="C73" t="s">
        <v>127</v>
      </c>
    </row>
    <row r="74" spans="1:3">
      <c r="A74">
        <v>200</v>
      </c>
      <c r="B74" t="str">
        <f>_xlfn.CONCAT(TableExerciseWeight[[#This Row],[relExercise]],"-",TableExerciseWeight[[#This Row],[weight]])</f>
        <v>PRESET-EXERCISE-MILITARYPRESS-200</v>
      </c>
      <c r="C74" t="s">
        <v>127</v>
      </c>
    </row>
    <row r="75" spans="1:3">
      <c r="A75">
        <v>6</v>
      </c>
      <c r="B75" t="str">
        <f>_xlfn.CONCAT(TableExerciseWeight[[#This Row],[relExercise]],"-",TableExerciseWeight[[#This Row],[weight]])</f>
        <v>PRESET-EXERCISE-FRONTDUMBBELLRAISE-6</v>
      </c>
      <c r="C75" t="s">
        <v>132</v>
      </c>
    </row>
    <row r="76" spans="1:3">
      <c r="A76">
        <v>7</v>
      </c>
      <c r="B76" t="str">
        <f>_xlfn.CONCAT(TableExerciseWeight[[#This Row],[relExercise]],"-",TableExerciseWeight[[#This Row],[weight]])</f>
        <v>PRESET-EXERCISE-FRONTDUMBBELLRAISE-7</v>
      </c>
      <c r="C76" t="s">
        <v>132</v>
      </c>
    </row>
    <row r="77" spans="1:3">
      <c r="A77">
        <v>8</v>
      </c>
      <c r="B77" t="str">
        <f>_xlfn.CONCAT(TableExerciseWeight[[#This Row],[relExercise]],"-",TableExerciseWeight[[#This Row],[weight]])</f>
        <v>PRESET-EXERCISE-FRONTDUMBBELLRAISE-8</v>
      </c>
      <c r="C77" t="s">
        <v>132</v>
      </c>
    </row>
    <row r="78" spans="1:3">
      <c r="A78">
        <v>9</v>
      </c>
      <c r="B78" t="str">
        <f>_xlfn.CONCAT(TableExerciseWeight[[#This Row],[relExercise]],"-",TableExerciseWeight[[#This Row],[weight]])</f>
        <v>PRESET-EXERCISE-FRONTDUMBBELLRAISE-9</v>
      </c>
      <c r="C78" t="s">
        <v>132</v>
      </c>
    </row>
    <row r="79" spans="1:3">
      <c r="A79">
        <v>10</v>
      </c>
      <c r="B79" t="str">
        <f>_xlfn.CONCAT(TableExerciseWeight[[#This Row],[relExercise]],"-",TableExerciseWeight[[#This Row],[weight]])</f>
        <v>PRESET-EXERCISE-FRONTDUMBBELLRAISE-10</v>
      </c>
      <c r="C79" t="s">
        <v>132</v>
      </c>
    </row>
    <row r="80" spans="1:3">
      <c r="A80">
        <v>12</v>
      </c>
      <c r="B80" t="str">
        <f>_xlfn.CONCAT(TableExerciseWeight[[#This Row],[relExercise]],"-",TableExerciseWeight[[#This Row],[weight]])</f>
        <v>PRESET-EXERCISE-FRONTDUMBBELLRAISE-12</v>
      </c>
      <c r="C80" t="s">
        <v>132</v>
      </c>
    </row>
    <row r="81" spans="1:3">
      <c r="A81">
        <v>14</v>
      </c>
      <c r="B81" t="str">
        <f>_xlfn.CONCAT(TableExerciseWeight[[#This Row],[relExercise]],"-",TableExerciseWeight[[#This Row],[weight]])</f>
        <v>PRESET-EXERCISE-FRONTDUMBBELLRAISE-14</v>
      </c>
      <c r="C81" t="s">
        <v>132</v>
      </c>
    </row>
    <row r="82" spans="1:3">
      <c r="A82">
        <v>16</v>
      </c>
      <c r="B82" t="str">
        <f>_xlfn.CONCAT(TableExerciseWeight[[#This Row],[relExercise]],"-",TableExerciseWeight[[#This Row],[weight]])</f>
        <v>PRESET-EXERCISE-FRONTDUMBBELLRAISE-16</v>
      </c>
      <c r="C82" t="s">
        <v>132</v>
      </c>
    </row>
    <row r="83" spans="1:3">
      <c r="A83">
        <v>18</v>
      </c>
      <c r="B83" t="str">
        <f>_xlfn.CONCAT(TableExerciseWeight[[#This Row],[relExercise]],"-",TableExerciseWeight[[#This Row],[weight]])</f>
        <v>PRESET-EXERCISE-FRONTDUMBBELLRAISE-18</v>
      </c>
      <c r="C83" t="s">
        <v>132</v>
      </c>
    </row>
    <row r="84" spans="1:3">
      <c r="A84">
        <v>20</v>
      </c>
      <c r="B84" t="str">
        <f>_xlfn.CONCAT(TableExerciseWeight[[#This Row],[relExercise]],"-",TableExerciseWeight[[#This Row],[weight]])</f>
        <v>PRESET-EXERCISE-FRONTDUMBBELLRAISE-20</v>
      </c>
      <c r="C84" t="s">
        <v>132</v>
      </c>
    </row>
    <row r="85" spans="1:3">
      <c r="A85">
        <v>22</v>
      </c>
      <c r="B85" t="str">
        <f>_xlfn.CONCAT(TableExerciseWeight[[#This Row],[relExercise]],"-",TableExerciseWeight[[#This Row],[weight]])</f>
        <v>PRESET-EXERCISE-FRONTDUMBBELLRAISE-22</v>
      </c>
      <c r="C85" t="s">
        <v>132</v>
      </c>
    </row>
    <row r="86" spans="1:3">
      <c r="A86">
        <v>24</v>
      </c>
      <c r="B86" t="str">
        <f>_xlfn.CONCAT(TableExerciseWeight[[#This Row],[relExercise]],"-",TableExerciseWeight[[#This Row],[weight]])</f>
        <v>PRESET-EXERCISE-FRONTDUMBBELLRAISE-24</v>
      </c>
      <c r="C86" t="s">
        <v>132</v>
      </c>
    </row>
    <row r="87" spans="1:3">
      <c r="A87">
        <v>26</v>
      </c>
      <c r="B87" t="str">
        <f>_xlfn.CONCAT(TableExerciseWeight[[#This Row],[relExercise]],"-",TableExerciseWeight[[#This Row],[weight]])</f>
        <v>PRESET-EXERCISE-FRONTDUMBBELLRAISE-26</v>
      </c>
      <c r="C87" t="s">
        <v>132</v>
      </c>
    </row>
    <row r="88" spans="1:3">
      <c r="A88">
        <v>28</v>
      </c>
      <c r="B88" t="str">
        <f>_xlfn.CONCAT(TableExerciseWeight[[#This Row],[relExercise]],"-",TableExerciseWeight[[#This Row],[weight]])</f>
        <v>PRESET-EXERCISE-FRONTDUMBBELLRAISE-28</v>
      </c>
      <c r="C88" t="s">
        <v>132</v>
      </c>
    </row>
    <row r="89" spans="1:3">
      <c r="A89">
        <v>30</v>
      </c>
      <c r="B89" t="str">
        <f>_xlfn.CONCAT(TableExerciseWeight[[#This Row],[relExercise]],"-",TableExerciseWeight[[#This Row],[weight]])</f>
        <v>PRESET-EXERCISE-FRONTDUMBBELLRAISE-30</v>
      </c>
      <c r="C89" t="s">
        <v>132</v>
      </c>
    </row>
    <row r="90" spans="1:3">
      <c r="A90">
        <v>32</v>
      </c>
      <c r="B90" t="str">
        <f>_xlfn.CONCAT(TableExerciseWeight[[#This Row],[relExercise]],"-",TableExerciseWeight[[#This Row],[weight]])</f>
        <v>PRESET-EXERCISE-FRONTDUMBBELLRAISE-32</v>
      </c>
      <c r="C90" t="s">
        <v>132</v>
      </c>
    </row>
    <row r="91" spans="1:3">
      <c r="A91">
        <v>34</v>
      </c>
      <c r="B91" t="str">
        <f>_xlfn.CONCAT(TableExerciseWeight[[#This Row],[relExercise]],"-",TableExerciseWeight[[#This Row],[weight]])</f>
        <v>PRESET-EXERCISE-FRONTDUMBBELLRAISE-34</v>
      </c>
      <c r="C91" t="s">
        <v>132</v>
      </c>
    </row>
    <row r="92" spans="1:3">
      <c r="A92">
        <v>36</v>
      </c>
      <c r="B92" t="str">
        <f>_xlfn.CONCAT(TableExerciseWeight[[#This Row],[relExercise]],"-",TableExerciseWeight[[#This Row],[weight]])</f>
        <v>PRESET-EXERCISE-FRONTDUMBBELLRAISE-36</v>
      </c>
      <c r="C92" t="s">
        <v>132</v>
      </c>
    </row>
    <row r="93" spans="1:3">
      <c r="A93">
        <v>38</v>
      </c>
      <c r="B93" t="str">
        <f>_xlfn.CONCAT(TableExerciseWeight[[#This Row],[relExercise]],"-",TableExerciseWeight[[#This Row],[weight]])</f>
        <v>PRESET-EXERCISE-FRONTDUMBBELLRAISE-38</v>
      </c>
      <c r="C93" t="s">
        <v>132</v>
      </c>
    </row>
    <row r="94" spans="1:3">
      <c r="A94">
        <v>40</v>
      </c>
      <c r="B94" t="str">
        <f>_xlfn.CONCAT(TableExerciseWeight[[#This Row],[relExercise]],"-",TableExerciseWeight[[#This Row],[weight]])</f>
        <v>PRESET-EXERCISE-FRONTDUMBBELLRAISE-40</v>
      </c>
      <c r="C94" t="s">
        <v>132</v>
      </c>
    </row>
    <row r="95" spans="1:3">
      <c r="A95">
        <v>42</v>
      </c>
      <c r="B95" t="str">
        <f>_xlfn.CONCAT(TableExerciseWeight[[#This Row],[relExercise]],"-",TableExerciseWeight[[#This Row],[weight]])</f>
        <v>PRESET-EXERCISE-FRONTDUMBBELLRAISE-42</v>
      </c>
      <c r="C95" t="s">
        <v>132</v>
      </c>
    </row>
    <row r="96" spans="1:3">
      <c r="A96">
        <v>44</v>
      </c>
      <c r="B96" t="str">
        <f>_xlfn.CONCAT(TableExerciseWeight[[#This Row],[relExercise]],"-",TableExerciseWeight[[#This Row],[weight]])</f>
        <v>PRESET-EXERCISE-FRONTDUMBBELLRAISE-44</v>
      </c>
      <c r="C96" t="s">
        <v>132</v>
      </c>
    </row>
    <row r="97" spans="1:3">
      <c r="A97">
        <v>46</v>
      </c>
      <c r="B97" t="str">
        <f>_xlfn.CONCAT(TableExerciseWeight[[#This Row],[relExercise]],"-",TableExerciseWeight[[#This Row],[weight]])</f>
        <v>PRESET-EXERCISE-FRONTDUMBBELLRAISE-46</v>
      </c>
      <c r="C97" t="s">
        <v>132</v>
      </c>
    </row>
    <row r="98" spans="1:3">
      <c r="A98">
        <v>48</v>
      </c>
      <c r="B98" t="str">
        <f>_xlfn.CONCAT(TableExerciseWeight[[#This Row],[relExercise]],"-",TableExerciseWeight[[#This Row],[weight]])</f>
        <v>PRESET-EXERCISE-FRONTDUMBBELLRAISE-48</v>
      </c>
      <c r="C98" t="s">
        <v>132</v>
      </c>
    </row>
    <row r="99" spans="1:3">
      <c r="A99">
        <v>50</v>
      </c>
      <c r="B99" t="str">
        <f>_xlfn.CONCAT(TableExerciseWeight[[#This Row],[relExercise]],"-",TableExerciseWeight[[#This Row],[weight]])</f>
        <v>PRESET-EXERCISE-FRONTDUMBBELLRAISE-50</v>
      </c>
      <c r="C99" t="s">
        <v>132</v>
      </c>
    </row>
    <row r="100" spans="1:3">
      <c r="A100">
        <v>52</v>
      </c>
      <c r="B100" t="str">
        <f>_xlfn.CONCAT(TableExerciseWeight[[#This Row],[relExercise]],"-",TableExerciseWeight[[#This Row],[weight]])</f>
        <v>PRESET-EXERCISE-FRONTDUMBBELLRAISE-52</v>
      </c>
      <c r="C100" t="s">
        <v>132</v>
      </c>
    </row>
    <row r="101" spans="1:3">
      <c r="A101">
        <v>54</v>
      </c>
      <c r="B101" t="str">
        <f>_xlfn.CONCAT(TableExerciseWeight[[#This Row],[relExercise]],"-",TableExerciseWeight[[#This Row],[weight]])</f>
        <v>PRESET-EXERCISE-FRONTDUMBBELLRAISE-54</v>
      </c>
      <c r="C101" t="s">
        <v>132</v>
      </c>
    </row>
    <row r="102" spans="1:3">
      <c r="A102">
        <v>56</v>
      </c>
      <c r="B102" t="str">
        <f>_xlfn.CONCAT(TableExerciseWeight[[#This Row],[relExercise]],"-",TableExerciseWeight[[#This Row],[weight]])</f>
        <v>PRESET-EXERCISE-FRONTDUMBBELLRAISE-56</v>
      </c>
      <c r="C102" t="s">
        <v>132</v>
      </c>
    </row>
    <row r="103" spans="1:3">
      <c r="A103">
        <v>58</v>
      </c>
      <c r="B103" t="str">
        <f>_xlfn.CONCAT(TableExerciseWeight[[#This Row],[relExercise]],"-",TableExerciseWeight[[#This Row],[weight]])</f>
        <v>PRESET-EXERCISE-FRONTDUMBBELLRAISE-58</v>
      </c>
      <c r="C103" t="s">
        <v>132</v>
      </c>
    </row>
    <row r="104" spans="1:3">
      <c r="A104">
        <v>60</v>
      </c>
      <c r="B104" t="str">
        <f>_xlfn.CONCAT(TableExerciseWeight[[#This Row],[relExercise]],"-",TableExerciseWeight[[#This Row],[weight]])</f>
        <v>PRESET-EXERCISE-FRONTDUMBBELLRAISE-60</v>
      </c>
      <c r="C104" t="s">
        <v>132</v>
      </c>
    </row>
    <row r="105" spans="1:3">
      <c r="A105">
        <v>6</v>
      </c>
      <c r="B105" t="str">
        <f>_xlfn.CONCAT(TableExerciseWeight[[#This Row],[relExercise]],"-",TableExerciseWeight[[#This Row],[weight]])</f>
        <v>PRESET-EXERCISE-ARNOLDPRESS-6</v>
      </c>
      <c r="C105" t="s">
        <v>136</v>
      </c>
    </row>
    <row r="106" spans="1:3">
      <c r="A106">
        <v>7</v>
      </c>
      <c r="B106" t="str">
        <f>_xlfn.CONCAT(TableExerciseWeight[[#This Row],[relExercise]],"-",TableExerciseWeight[[#This Row],[weight]])</f>
        <v>PRESET-EXERCISE-ARNOLDPRESS-7</v>
      </c>
      <c r="C106" t="s">
        <v>136</v>
      </c>
    </row>
    <row r="107" spans="1:3">
      <c r="A107">
        <v>8</v>
      </c>
      <c r="B107" t="str">
        <f>_xlfn.CONCAT(TableExerciseWeight[[#This Row],[relExercise]],"-",TableExerciseWeight[[#This Row],[weight]])</f>
        <v>PRESET-EXERCISE-ARNOLDPRESS-8</v>
      </c>
      <c r="C107" t="s">
        <v>136</v>
      </c>
    </row>
    <row r="108" spans="1:3">
      <c r="A108">
        <v>9</v>
      </c>
      <c r="B108" t="str">
        <f>_xlfn.CONCAT(TableExerciseWeight[[#This Row],[relExercise]],"-",TableExerciseWeight[[#This Row],[weight]])</f>
        <v>PRESET-EXERCISE-ARNOLDPRESS-9</v>
      </c>
      <c r="C108" t="s">
        <v>136</v>
      </c>
    </row>
    <row r="109" spans="1:3">
      <c r="A109">
        <v>10</v>
      </c>
      <c r="B109" t="str">
        <f>_xlfn.CONCAT(TableExerciseWeight[[#This Row],[relExercise]],"-",TableExerciseWeight[[#This Row],[weight]])</f>
        <v>PRESET-EXERCISE-ARNOLDPRESS-10</v>
      </c>
      <c r="C109" t="s">
        <v>136</v>
      </c>
    </row>
    <row r="110" spans="1:3">
      <c r="A110">
        <v>12</v>
      </c>
      <c r="B110" t="str">
        <f>_xlfn.CONCAT(TableExerciseWeight[[#This Row],[relExercise]],"-",TableExerciseWeight[[#This Row],[weight]])</f>
        <v>PRESET-EXERCISE-ARNOLDPRESS-12</v>
      </c>
      <c r="C110" t="s">
        <v>136</v>
      </c>
    </row>
    <row r="111" spans="1:3">
      <c r="A111">
        <v>14</v>
      </c>
      <c r="B111" t="str">
        <f>_xlfn.CONCAT(TableExerciseWeight[[#This Row],[relExercise]],"-",TableExerciseWeight[[#This Row],[weight]])</f>
        <v>PRESET-EXERCISE-ARNOLDPRESS-14</v>
      </c>
      <c r="C111" t="s">
        <v>136</v>
      </c>
    </row>
    <row r="112" spans="1:3">
      <c r="A112">
        <v>16</v>
      </c>
      <c r="B112" t="str">
        <f>_xlfn.CONCAT(TableExerciseWeight[[#This Row],[relExercise]],"-",TableExerciseWeight[[#This Row],[weight]])</f>
        <v>PRESET-EXERCISE-ARNOLDPRESS-16</v>
      </c>
      <c r="C112" t="s">
        <v>136</v>
      </c>
    </row>
    <row r="113" spans="1:3">
      <c r="A113">
        <v>18</v>
      </c>
      <c r="B113" t="str">
        <f>_xlfn.CONCAT(TableExerciseWeight[[#This Row],[relExercise]],"-",TableExerciseWeight[[#This Row],[weight]])</f>
        <v>PRESET-EXERCISE-ARNOLDPRESS-18</v>
      </c>
      <c r="C113" t="s">
        <v>136</v>
      </c>
    </row>
    <row r="114" spans="1:3">
      <c r="A114">
        <v>20</v>
      </c>
      <c r="B114" t="str">
        <f>_xlfn.CONCAT(TableExerciseWeight[[#This Row],[relExercise]],"-",TableExerciseWeight[[#This Row],[weight]])</f>
        <v>PRESET-EXERCISE-ARNOLDPRESS-20</v>
      </c>
      <c r="C114" t="s">
        <v>136</v>
      </c>
    </row>
    <row r="115" spans="1:3">
      <c r="A115">
        <v>22</v>
      </c>
      <c r="B115" t="str">
        <f>_xlfn.CONCAT(TableExerciseWeight[[#This Row],[relExercise]],"-",TableExerciseWeight[[#This Row],[weight]])</f>
        <v>PRESET-EXERCISE-ARNOLDPRESS-22</v>
      </c>
      <c r="C115" t="s">
        <v>136</v>
      </c>
    </row>
    <row r="116" spans="1:3">
      <c r="A116">
        <v>24</v>
      </c>
      <c r="B116" t="str">
        <f>_xlfn.CONCAT(TableExerciseWeight[[#This Row],[relExercise]],"-",TableExerciseWeight[[#This Row],[weight]])</f>
        <v>PRESET-EXERCISE-ARNOLDPRESS-24</v>
      </c>
      <c r="C116" t="s">
        <v>136</v>
      </c>
    </row>
    <row r="117" spans="1:3">
      <c r="A117">
        <v>26</v>
      </c>
      <c r="B117" t="str">
        <f>_xlfn.CONCAT(TableExerciseWeight[[#This Row],[relExercise]],"-",TableExerciseWeight[[#This Row],[weight]])</f>
        <v>PRESET-EXERCISE-ARNOLDPRESS-26</v>
      </c>
      <c r="C117" t="s">
        <v>136</v>
      </c>
    </row>
    <row r="118" spans="1:3">
      <c r="A118">
        <v>28</v>
      </c>
      <c r="B118" t="str">
        <f>_xlfn.CONCAT(TableExerciseWeight[[#This Row],[relExercise]],"-",TableExerciseWeight[[#This Row],[weight]])</f>
        <v>PRESET-EXERCISE-ARNOLDPRESS-28</v>
      </c>
      <c r="C118" t="s">
        <v>136</v>
      </c>
    </row>
    <row r="119" spans="1:3">
      <c r="A119">
        <v>30</v>
      </c>
      <c r="B119" t="str">
        <f>_xlfn.CONCAT(TableExerciseWeight[[#This Row],[relExercise]],"-",TableExerciseWeight[[#This Row],[weight]])</f>
        <v>PRESET-EXERCISE-ARNOLDPRESS-30</v>
      </c>
      <c r="C119" t="s">
        <v>136</v>
      </c>
    </row>
    <row r="120" spans="1:3">
      <c r="A120">
        <v>32</v>
      </c>
      <c r="B120" t="str">
        <f>_xlfn.CONCAT(TableExerciseWeight[[#This Row],[relExercise]],"-",TableExerciseWeight[[#This Row],[weight]])</f>
        <v>PRESET-EXERCISE-ARNOLDPRESS-32</v>
      </c>
      <c r="C120" t="s">
        <v>136</v>
      </c>
    </row>
    <row r="121" spans="1:3">
      <c r="A121">
        <v>34</v>
      </c>
      <c r="B121" t="str">
        <f>_xlfn.CONCAT(TableExerciseWeight[[#This Row],[relExercise]],"-",TableExerciseWeight[[#This Row],[weight]])</f>
        <v>PRESET-EXERCISE-ARNOLDPRESS-34</v>
      </c>
      <c r="C121" t="s">
        <v>136</v>
      </c>
    </row>
    <row r="122" spans="1:3">
      <c r="A122">
        <v>36</v>
      </c>
      <c r="B122" t="str">
        <f>_xlfn.CONCAT(TableExerciseWeight[[#This Row],[relExercise]],"-",TableExerciseWeight[[#This Row],[weight]])</f>
        <v>PRESET-EXERCISE-ARNOLDPRESS-36</v>
      </c>
      <c r="C122" t="s">
        <v>136</v>
      </c>
    </row>
    <row r="123" spans="1:3">
      <c r="A123">
        <v>38</v>
      </c>
      <c r="B123" t="str">
        <f>_xlfn.CONCAT(TableExerciseWeight[[#This Row],[relExercise]],"-",TableExerciseWeight[[#This Row],[weight]])</f>
        <v>PRESET-EXERCISE-ARNOLDPRESS-38</v>
      </c>
      <c r="C123" t="s">
        <v>136</v>
      </c>
    </row>
    <row r="124" spans="1:3">
      <c r="A124">
        <v>40</v>
      </c>
      <c r="B124" t="str">
        <f>_xlfn.CONCAT(TableExerciseWeight[[#This Row],[relExercise]],"-",TableExerciseWeight[[#This Row],[weight]])</f>
        <v>PRESET-EXERCISE-ARNOLDPRESS-40</v>
      </c>
      <c r="C124" t="s">
        <v>136</v>
      </c>
    </row>
    <row r="125" spans="1:3">
      <c r="A125">
        <v>42</v>
      </c>
      <c r="B125" t="str">
        <f>_xlfn.CONCAT(TableExerciseWeight[[#This Row],[relExercise]],"-",TableExerciseWeight[[#This Row],[weight]])</f>
        <v>PRESET-EXERCISE-ARNOLDPRESS-42</v>
      </c>
      <c r="C125" t="s">
        <v>136</v>
      </c>
    </row>
    <row r="126" spans="1:3">
      <c r="A126">
        <v>44</v>
      </c>
      <c r="B126" t="str">
        <f>_xlfn.CONCAT(TableExerciseWeight[[#This Row],[relExercise]],"-",TableExerciseWeight[[#This Row],[weight]])</f>
        <v>PRESET-EXERCISE-ARNOLDPRESS-44</v>
      </c>
      <c r="C126" t="s">
        <v>136</v>
      </c>
    </row>
    <row r="127" spans="1:3">
      <c r="A127">
        <v>46</v>
      </c>
      <c r="B127" t="str">
        <f>_xlfn.CONCAT(TableExerciseWeight[[#This Row],[relExercise]],"-",TableExerciseWeight[[#This Row],[weight]])</f>
        <v>PRESET-EXERCISE-ARNOLDPRESS-46</v>
      </c>
      <c r="C127" t="s">
        <v>136</v>
      </c>
    </row>
    <row r="128" spans="1:3">
      <c r="A128">
        <v>48</v>
      </c>
      <c r="B128" t="str">
        <f>_xlfn.CONCAT(TableExerciseWeight[[#This Row],[relExercise]],"-",TableExerciseWeight[[#This Row],[weight]])</f>
        <v>PRESET-EXERCISE-ARNOLDPRESS-48</v>
      </c>
      <c r="C128" t="s">
        <v>136</v>
      </c>
    </row>
    <row r="129" spans="1:3">
      <c r="A129">
        <v>50</v>
      </c>
      <c r="B129" t="str">
        <f>_xlfn.CONCAT(TableExerciseWeight[[#This Row],[relExercise]],"-",TableExerciseWeight[[#This Row],[weight]])</f>
        <v>PRESET-EXERCISE-ARNOLDPRESS-50</v>
      </c>
      <c r="C129" t="s">
        <v>136</v>
      </c>
    </row>
    <row r="130" spans="1:3">
      <c r="A130">
        <v>52</v>
      </c>
      <c r="B130" t="str">
        <f>_xlfn.CONCAT(TableExerciseWeight[[#This Row],[relExercise]],"-",TableExerciseWeight[[#This Row],[weight]])</f>
        <v>PRESET-EXERCISE-ARNOLDPRESS-52</v>
      </c>
      <c r="C130" t="s">
        <v>136</v>
      </c>
    </row>
    <row r="131" spans="1:3">
      <c r="A131">
        <v>54</v>
      </c>
      <c r="B131" t="str">
        <f>_xlfn.CONCAT(TableExerciseWeight[[#This Row],[relExercise]],"-",TableExerciseWeight[[#This Row],[weight]])</f>
        <v>PRESET-EXERCISE-ARNOLDPRESS-54</v>
      </c>
      <c r="C131" t="s">
        <v>136</v>
      </c>
    </row>
    <row r="132" spans="1:3">
      <c r="A132">
        <v>56</v>
      </c>
      <c r="B132" t="str">
        <f>_xlfn.CONCAT(TableExerciseWeight[[#This Row],[relExercise]],"-",TableExerciseWeight[[#This Row],[weight]])</f>
        <v>PRESET-EXERCISE-ARNOLDPRESS-56</v>
      </c>
      <c r="C132" t="s">
        <v>136</v>
      </c>
    </row>
    <row r="133" spans="1:3">
      <c r="A133">
        <v>58</v>
      </c>
      <c r="B133" t="str">
        <f>_xlfn.CONCAT(TableExerciseWeight[[#This Row],[relExercise]],"-",TableExerciseWeight[[#This Row],[weight]])</f>
        <v>PRESET-EXERCISE-ARNOLDPRESS-58</v>
      </c>
      <c r="C133" t="s">
        <v>136</v>
      </c>
    </row>
    <row r="134" spans="1:3">
      <c r="A134">
        <v>60</v>
      </c>
      <c r="B134" t="str">
        <f>_xlfn.CONCAT(TableExerciseWeight[[#This Row],[relExercise]],"-",TableExerciseWeight[[#This Row],[weight]])</f>
        <v>PRESET-EXERCISE-ARNOLDPRESS-60</v>
      </c>
      <c r="C134" t="s">
        <v>136</v>
      </c>
    </row>
    <row r="135" spans="1:3">
      <c r="A135">
        <v>0.5</v>
      </c>
      <c r="B135" t="str">
        <f>_xlfn.CONCAT(TableExerciseWeight[[#This Row],[relExercise]],"-",TableExerciseWeight[[#This Row],[weight]])</f>
        <v>PRESET-EXERCISE-SEATEDOVERHEADPRESSWITHWATERBOTTLES-0.5</v>
      </c>
      <c r="C135" t="s">
        <v>139</v>
      </c>
    </row>
    <row r="136" spans="1:3">
      <c r="A136">
        <v>1</v>
      </c>
      <c r="B136" t="str">
        <f>_xlfn.CONCAT(TableExerciseWeight[[#This Row],[relExercise]],"-",TableExerciseWeight[[#This Row],[weight]])</f>
        <v>PRESET-EXERCISE-SEATEDOVERHEADPRESSWITHWATERBOTTLES-1</v>
      </c>
      <c r="C136" t="s">
        <v>139</v>
      </c>
    </row>
    <row r="137" spans="1:3">
      <c r="A137">
        <v>1.5</v>
      </c>
      <c r="B137" t="str">
        <f>_xlfn.CONCAT(TableExerciseWeight[[#This Row],[relExercise]],"-",TableExerciseWeight[[#This Row],[weight]])</f>
        <v>PRESET-EXERCISE-SEATEDOVERHEADPRESSWITHWATERBOTTLES-1.5</v>
      </c>
      <c r="C137" t="s">
        <v>139</v>
      </c>
    </row>
    <row r="138" spans="1:3">
      <c r="A138">
        <v>2</v>
      </c>
      <c r="B138" t="str">
        <f>_xlfn.CONCAT(TableExerciseWeight[[#This Row],[relExercise]],"-",TableExerciseWeight[[#This Row],[weight]])</f>
        <v>PRESET-EXERCISE-SEATEDOVERHEADPRESSWITHWATERBOTTLES-2</v>
      </c>
      <c r="C138" t="s">
        <v>139</v>
      </c>
    </row>
    <row r="139" spans="1:3">
      <c r="A139">
        <v>20</v>
      </c>
      <c r="B139" t="str">
        <f>_xlfn.CONCAT(TableExerciseWeight[[#This Row],[relExercise]],"-",TableExerciseWeight[[#This Row],[weight]])</f>
        <v>PRESET-EXERCISE-LEGEXTENSION-20</v>
      </c>
      <c r="C139" t="s">
        <v>160</v>
      </c>
    </row>
    <row r="140" spans="1:3">
      <c r="A140">
        <v>25</v>
      </c>
      <c r="B140" t="str">
        <f>_xlfn.CONCAT(TableExerciseWeight[[#This Row],[relExercise]],"-",TableExerciseWeight[[#This Row],[weight]])</f>
        <v>PRESET-EXERCISE-LEGEXTENSION-25</v>
      </c>
      <c r="C140" t="s">
        <v>160</v>
      </c>
    </row>
    <row r="141" spans="1:3">
      <c r="A141">
        <v>30</v>
      </c>
      <c r="B141" t="str">
        <f>_xlfn.CONCAT(TableExerciseWeight[[#This Row],[relExercise]],"-",TableExerciseWeight[[#This Row],[weight]])</f>
        <v>PRESET-EXERCISE-LEGEXTENSION-30</v>
      </c>
      <c r="C141" t="s">
        <v>160</v>
      </c>
    </row>
    <row r="142" spans="1:3">
      <c r="A142">
        <v>35</v>
      </c>
      <c r="B142" t="str">
        <f>_xlfn.CONCAT(TableExerciseWeight[[#This Row],[relExercise]],"-",TableExerciseWeight[[#This Row],[weight]])</f>
        <v>PRESET-EXERCISE-LEGEXTENSION-35</v>
      </c>
      <c r="C142" t="s">
        <v>160</v>
      </c>
    </row>
    <row r="143" spans="1:3">
      <c r="A143">
        <v>40</v>
      </c>
      <c r="B143" t="str">
        <f>_xlfn.CONCAT(TableExerciseWeight[[#This Row],[relExercise]],"-",TableExerciseWeight[[#This Row],[weight]])</f>
        <v>PRESET-EXERCISE-LEGEXTENSION-40</v>
      </c>
      <c r="C143" t="s">
        <v>160</v>
      </c>
    </row>
    <row r="144" spans="1:3">
      <c r="A144">
        <v>45</v>
      </c>
      <c r="B144" t="str">
        <f>_xlfn.CONCAT(TableExerciseWeight[[#This Row],[relExercise]],"-",TableExerciseWeight[[#This Row],[weight]])</f>
        <v>PRESET-EXERCISE-LEGEXTENSION-45</v>
      </c>
      <c r="C144" t="s">
        <v>160</v>
      </c>
    </row>
    <row r="145" spans="1:3">
      <c r="A145">
        <v>50</v>
      </c>
      <c r="B145" t="str">
        <f>_xlfn.CONCAT(TableExerciseWeight[[#This Row],[relExercise]],"-",TableExerciseWeight[[#This Row],[weight]])</f>
        <v>PRESET-EXERCISE-LEGEXTENSION-50</v>
      </c>
      <c r="C145" t="s">
        <v>160</v>
      </c>
    </row>
    <row r="146" spans="1:3">
      <c r="A146">
        <v>55</v>
      </c>
      <c r="B146" t="str">
        <f>_xlfn.CONCAT(TableExerciseWeight[[#This Row],[relExercise]],"-",TableExerciseWeight[[#This Row],[weight]])</f>
        <v>PRESET-EXERCISE-LEGEXTENSION-55</v>
      </c>
      <c r="C146" t="s">
        <v>160</v>
      </c>
    </row>
    <row r="147" spans="1:3">
      <c r="A147">
        <v>60</v>
      </c>
      <c r="B147" t="str">
        <f>_xlfn.CONCAT(TableExerciseWeight[[#This Row],[relExercise]],"-",TableExerciseWeight[[#This Row],[weight]])</f>
        <v>PRESET-EXERCISE-LEGEXTENSION-60</v>
      </c>
      <c r="C147" t="s">
        <v>160</v>
      </c>
    </row>
    <row r="148" spans="1:3">
      <c r="A148">
        <v>65</v>
      </c>
      <c r="B148" t="str">
        <f>_xlfn.CONCAT(TableExerciseWeight[[#This Row],[relExercise]],"-",TableExerciseWeight[[#This Row],[weight]])</f>
        <v>PRESET-EXERCISE-LEGEXTENSION-65</v>
      </c>
      <c r="C148" t="s">
        <v>160</v>
      </c>
    </row>
    <row r="149" spans="1:3">
      <c r="A149">
        <v>70</v>
      </c>
      <c r="B149" t="str">
        <f>_xlfn.CONCAT(TableExerciseWeight[[#This Row],[relExercise]],"-",TableExerciseWeight[[#This Row],[weight]])</f>
        <v>PRESET-EXERCISE-LEGEXTENSION-70</v>
      </c>
      <c r="C149" t="s">
        <v>160</v>
      </c>
    </row>
    <row r="150" spans="1:3">
      <c r="A150">
        <v>75</v>
      </c>
      <c r="B150" t="str">
        <f>_xlfn.CONCAT(TableExerciseWeight[[#This Row],[relExercise]],"-",TableExerciseWeight[[#This Row],[weight]])</f>
        <v>PRESET-EXERCISE-LEGEXTENSION-75</v>
      </c>
      <c r="C150" t="s">
        <v>160</v>
      </c>
    </row>
    <row r="151" spans="1:3">
      <c r="A151">
        <v>80</v>
      </c>
      <c r="B151" t="str">
        <f>_xlfn.CONCAT(TableExerciseWeight[[#This Row],[relExercise]],"-",TableExerciseWeight[[#This Row],[weight]])</f>
        <v>PRESET-EXERCISE-LEGEXTENSION-80</v>
      </c>
      <c r="C151" t="s">
        <v>160</v>
      </c>
    </row>
    <row r="152" spans="1:3">
      <c r="A152">
        <v>85</v>
      </c>
      <c r="B152" t="str">
        <f>_xlfn.CONCAT(TableExerciseWeight[[#This Row],[relExercise]],"-",TableExerciseWeight[[#This Row],[weight]])</f>
        <v>PRESET-EXERCISE-LEGEXTENSION-85</v>
      </c>
      <c r="C152" t="s">
        <v>160</v>
      </c>
    </row>
    <row r="153" spans="1:3">
      <c r="A153">
        <v>90</v>
      </c>
      <c r="B153" t="str">
        <f>_xlfn.CONCAT(TableExerciseWeight[[#This Row],[relExercise]],"-",TableExerciseWeight[[#This Row],[weight]])</f>
        <v>PRESET-EXERCISE-LEGEXTENSION-90</v>
      </c>
      <c r="C153" t="s">
        <v>160</v>
      </c>
    </row>
    <row r="154" spans="1:3">
      <c r="A154">
        <v>95</v>
      </c>
      <c r="B154" t="str">
        <f>_xlfn.CONCAT(TableExerciseWeight[[#This Row],[relExercise]],"-",TableExerciseWeight[[#This Row],[weight]])</f>
        <v>PRESET-EXERCISE-LEGEXTENSION-95</v>
      </c>
      <c r="C154" t="s">
        <v>160</v>
      </c>
    </row>
    <row r="155" spans="1:3">
      <c r="A155">
        <v>100</v>
      </c>
      <c r="B155" t="str">
        <f>_xlfn.CONCAT(TableExerciseWeight[[#This Row],[relExercise]],"-",TableExerciseWeight[[#This Row],[weight]])</f>
        <v>PRESET-EXERCISE-LEGEXTENSION-100</v>
      </c>
      <c r="C155" t="s">
        <v>160</v>
      </c>
    </row>
    <row r="156" spans="1:3">
      <c r="A156">
        <v>105</v>
      </c>
      <c r="B156" t="str">
        <f>_xlfn.CONCAT(TableExerciseWeight[[#This Row],[relExercise]],"-",TableExerciseWeight[[#This Row],[weight]])</f>
        <v>PRESET-EXERCISE-LEGEXTENSION-105</v>
      </c>
      <c r="C156" t="s">
        <v>160</v>
      </c>
    </row>
    <row r="157" spans="1:3">
      <c r="A157">
        <v>110</v>
      </c>
      <c r="B157" t="str">
        <f>_xlfn.CONCAT(TableExerciseWeight[[#This Row],[relExercise]],"-",TableExerciseWeight[[#This Row],[weight]])</f>
        <v>PRESET-EXERCISE-LEGEXTENSION-110</v>
      </c>
      <c r="C157" t="s">
        <v>160</v>
      </c>
    </row>
    <row r="158" spans="1:3">
      <c r="A158">
        <v>115</v>
      </c>
      <c r="B158" t="str">
        <f>_xlfn.CONCAT(TableExerciseWeight[[#This Row],[relExercise]],"-",TableExerciseWeight[[#This Row],[weight]])</f>
        <v>PRESET-EXERCISE-LEGEXTENSION-115</v>
      </c>
      <c r="C158" t="s">
        <v>160</v>
      </c>
    </row>
    <row r="159" spans="1:3">
      <c r="A159">
        <v>120</v>
      </c>
      <c r="B159" t="str">
        <f>_xlfn.CONCAT(TableExerciseWeight[[#This Row],[relExercise]],"-",TableExerciseWeight[[#This Row],[weight]])</f>
        <v>PRESET-EXERCISE-LEGEXTENSION-120</v>
      </c>
      <c r="C159" t="s">
        <v>160</v>
      </c>
    </row>
    <row r="160" spans="1:3">
      <c r="A160">
        <v>125</v>
      </c>
      <c r="B160" t="str">
        <f>_xlfn.CONCAT(TableExerciseWeight[[#This Row],[relExercise]],"-",TableExerciseWeight[[#This Row],[weight]])</f>
        <v>PRESET-EXERCISE-LEGEXTENSION-125</v>
      </c>
      <c r="C160" t="s">
        <v>160</v>
      </c>
    </row>
    <row r="161" spans="1:3">
      <c r="A161">
        <v>130</v>
      </c>
      <c r="B161" t="str">
        <f>_xlfn.CONCAT(TableExerciseWeight[[#This Row],[relExercise]],"-",TableExerciseWeight[[#This Row],[weight]])</f>
        <v>PRESET-EXERCISE-LEGEXTENSION-130</v>
      </c>
      <c r="C161" t="s">
        <v>160</v>
      </c>
    </row>
    <row r="162" spans="1:3">
      <c r="A162">
        <v>135</v>
      </c>
      <c r="B162" t="str">
        <f>_xlfn.CONCAT(TableExerciseWeight[[#This Row],[relExercise]],"-",TableExerciseWeight[[#This Row],[weight]])</f>
        <v>PRESET-EXERCISE-LEGEXTENSION-135</v>
      </c>
      <c r="C162" t="s">
        <v>160</v>
      </c>
    </row>
    <row r="163" spans="1:3">
      <c r="A163">
        <v>5</v>
      </c>
      <c r="B163" t="str">
        <f>_xlfn.CONCAT(TableExerciseWeight[[#This Row],[relExercise]],"-",TableExerciseWeight[[#This Row],[weight]])</f>
        <v>PRESET-EXERCISE-CALFRAISES-5</v>
      </c>
      <c r="C163" t="s">
        <v>162</v>
      </c>
    </row>
    <row r="164" spans="1:3">
      <c r="A164">
        <v>13</v>
      </c>
      <c r="B164" t="str">
        <f>_xlfn.CONCAT(TableExerciseWeight[[#This Row],[relExercise]],"-",TableExerciseWeight[[#This Row],[weight]])</f>
        <v>PRESET-EXERCISE-CALFRAISES-13</v>
      </c>
      <c r="C164" t="s">
        <v>162</v>
      </c>
    </row>
    <row r="165" spans="1:3">
      <c r="A165">
        <v>21</v>
      </c>
      <c r="B165" t="str">
        <f>_xlfn.CONCAT(TableExerciseWeight[[#This Row],[relExercise]],"-",TableExerciseWeight[[#This Row],[weight]])</f>
        <v>PRESET-EXERCISE-CALFRAISES-21</v>
      </c>
      <c r="C165" t="s">
        <v>162</v>
      </c>
    </row>
    <row r="166" spans="1:3">
      <c r="A166">
        <v>29</v>
      </c>
      <c r="B166" t="str">
        <f>_xlfn.CONCAT(TableExerciseWeight[[#This Row],[relExercise]],"-",TableExerciseWeight[[#This Row],[weight]])</f>
        <v>PRESET-EXERCISE-CALFRAISES-29</v>
      </c>
      <c r="C166" t="s">
        <v>162</v>
      </c>
    </row>
    <row r="167" spans="1:3">
      <c r="A167">
        <v>37</v>
      </c>
      <c r="B167" t="str">
        <f>_xlfn.CONCAT(TableExerciseWeight[[#This Row],[relExercise]],"-",TableExerciseWeight[[#This Row],[weight]])</f>
        <v>PRESET-EXERCISE-CALFRAISES-37</v>
      </c>
      <c r="C167" t="s">
        <v>162</v>
      </c>
    </row>
    <row r="168" spans="1:3">
      <c r="A168">
        <v>45</v>
      </c>
      <c r="B168" t="str">
        <f>_xlfn.CONCAT(TableExerciseWeight[[#This Row],[relExercise]],"-",TableExerciseWeight[[#This Row],[weight]])</f>
        <v>PRESET-EXERCISE-CALFRAISES-45</v>
      </c>
      <c r="C168" t="s">
        <v>162</v>
      </c>
    </row>
    <row r="169" spans="1:3">
      <c r="A169">
        <v>53</v>
      </c>
      <c r="B169" t="str">
        <f>_xlfn.CONCAT(TableExerciseWeight[[#This Row],[relExercise]],"-",TableExerciseWeight[[#This Row],[weight]])</f>
        <v>PRESET-EXERCISE-CALFRAISES-53</v>
      </c>
      <c r="C169" t="s">
        <v>162</v>
      </c>
    </row>
    <row r="170" spans="1:3">
      <c r="A170">
        <v>61</v>
      </c>
      <c r="B170" t="str">
        <f>_xlfn.CONCAT(TableExerciseWeight[[#This Row],[relExercise]],"-",TableExerciseWeight[[#This Row],[weight]])</f>
        <v>PRESET-EXERCISE-CALFRAISES-61</v>
      </c>
      <c r="C170" t="s">
        <v>162</v>
      </c>
    </row>
    <row r="171" spans="1:3">
      <c r="A171">
        <v>69</v>
      </c>
      <c r="B171" t="str">
        <f>_xlfn.CONCAT(TableExerciseWeight[[#This Row],[relExercise]],"-",TableExerciseWeight[[#This Row],[weight]])</f>
        <v>PRESET-EXERCISE-CALFRAISES-69</v>
      </c>
      <c r="C171" t="s">
        <v>162</v>
      </c>
    </row>
    <row r="172" spans="1:3">
      <c r="A172">
        <v>77</v>
      </c>
      <c r="B172" t="str">
        <f>_xlfn.CONCAT(TableExerciseWeight[[#This Row],[relExercise]],"-",TableExerciseWeight[[#This Row],[weight]])</f>
        <v>PRESET-EXERCISE-CALFRAISES-77</v>
      </c>
      <c r="C172" t="s">
        <v>162</v>
      </c>
    </row>
    <row r="173" spans="1:3">
      <c r="A173">
        <v>85</v>
      </c>
      <c r="B173" t="str">
        <f>_xlfn.CONCAT(TableExerciseWeight[[#This Row],[relExercise]],"-",TableExerciseWeight[[#This Row],[weight]])</f>
        <v>PRESET-EXERCISE-CALFRAISES-85</v>
      </c>
      <c r="C173" t="s">
        <v>162</v>
      </c>
    </row>
    <row r="174" spans="1:3">
      <c r="A174">
        <v>93</v>
      </c>
      <c r="B174" t="str">
        <f>_xlfn.CONCAT(TableExerciseWeight[[#This Row],[relExercise]],"-",TableExerciseWeight[[#This Row],[weight]])</f>
        <v>PRESET-EXERCISE-CALFRAISES-93</v>
      </c>
      <c r="C174" t="s">
        <v>162</v>
      </c>
    </row>
    <row r="175" spans="1:3">
      <c r="A175">
        <v>101</v>
      </c>
      <c r="B175" t="str">
        <f>_xlfn.CONCAT(TableExerciseWeight[[#This Row],[relExercise]],"-",TableExerciseWeight[[#This Row],[weight]])</f>
        <v>PRESET-EXERCISE-CALFRAISES-101</v>
      </c>
      <c r="C175" t="s">
        <v>162</v>
      </c>
    </row>
    <row r="176" spans="1:3">
      <c r="A176">
        <v>109</v>
      </c>
      <c r="B176" t="str">
        <f>_xlfn.CONCAT(TableExerciseWeight[[#This Row],[relExercise]],"-",TableExerciseWeight[[#This Row],[weight]])</f>
        <v>PRESET-EXERCISE-CALFRAISES-109</v>
      </c>
      <c r="C176" t="s">
        <v>162</v>
      </c>
    </row>
    <row r="177" spans="1:3">
      <c r="A177">
        <v>117</v>
      </c>
      <c r="B177" t="str">
        <f>_xlfn.CONCAT(TableExerciseWeight[[#This Row],[relExercise]],"-",TableExerciseWeight[[#This Row],[weight]])</f>
        <v>PRESET-EXERCISE-CALFRAISES-117</v>
      </c>
      <c r="C177" t="s">
        <v>162</v>
      </c>
    </row>
    <row r="178" spans="1:3">
      <c r="A178">
        <v>125</v>
      </c>
      <c r="B178" t="str">
        <f>_xlfn.CONCAT(TableExerciseWeight[[#This Row],[relExercise]],"-",TableExerciseWeight[[#This Row],[weight]])</f>
        <v>PRESET-EXERCISE-CALFRAISES-125</v>
      </c>
      <c r="C178" t="s">
        <v>162</v>
      </c>
    </row>
    <row r="179" spans="1:3">
      <c r="A179">
        <v>133</v>
      </c>
      <c r="B179" t="str">
        <f>_xlfn.CONCAT(TableExerciseWeight[[#This Row],[relExercise]],"-",TableExerciseWeight[[#This Row],[weight]])</f>
        <v>PRESET-EXERCISE-CALFRAISES-133</v>
      </c>
      <c r="C179" t="s">
        <v>162</v>
      </c>
    </row>
    <row r="180" spans="1:3">
      <c r="A180">
        <v>141</v>
      </c>
      <c r="B180" t="str">
        <f>_xlfn.CONCAT(TableExerciseWeight[[#This Row],[relExercise]],"-",TableExerciseWeight[[#This Row],[weight]])</f>
        <v>PRESET-EXERCISE-CALFRAISES-141</v>
      </c>
      <c r="C180" t="s">
        <v>162</v>
      </c>
    </row>
    <row r="181" spans="1:3">
      <c r="A181">
        <v>149</v>
      </c>
      <c r="B181" t="str">
        <f>_xlfn.CONCAT(TableExerciseWeight[[#This Row],[relExercise]],"-",TableExerciseWeight[[#This Row],[weight]])</f>
        <v>PRESET-EXERCISE-CALFRAISES-149</v>
      </c>
      <c r="C181" t="s">
        <v>162</v>
      </c>
    </row>
    <row r="182" spans="1:3">
      <c r="A182">
        <v>157</v>
      </c>
      <c r="B182" t="str">
        <f>_xlfn.CONCAT(TableExerciseWeight[[#This Row],[relExercise]],"-",TableExerciseWeight[[#This Row],[weight]])</f>
        <v>PRESET-EXERCISE-CALFRAISES-157</v>
      </c>
      <c r="C182" t="s">
        <v>162</v>
      </c>
    </row>
    <row r="183" spans="1:3">
      <c r="A183">
        <v>165</v>
      </c>
      <c r="B183" t="str">
        <f>_xlfn.CONCAT(TableExerciseWeight[[#This Row],[relExercise]],"-",TableExerciseWeight[[#This Row],[weight]])</f>
        <v>PRESET-EXERCISE-CALFRAISES-165</v>
      </c>
      <c r="C183" t="s">
        <v>162</v>
      </c>
    </row>
    <row r="184" spans="1:3">
      <c r="A184">
        <v>20</v>
      </c>
      <c r="B184" t="str">
        <f>_xlfn.CONCAT(TableExerciseWeight[[#This Row],[relExercise]],"-",TableExerciseWeight[[#This Row],[weight]])</f>
        <v>PRESET-EXERCISE-CABLETRICEPSPUSHDOWNS-20</v>
      </c>
      <c r="C184" t="s">
        <v>164</v>
      </c>
    </row>
    <row r="185" spans="1:3">
      <c r="A185">
        <v>25</v>
      </c>
      <c r="B185" t="str">
        <f>_xlfn.CONCAT(TableExerciseWeight[[#This Row],[relExercise]],"-",TableExerciseWeight[[#This Row],[weight]])</f>
        <v>PRESET-EXERCISE-CABLETRICEPSPUSHDOWNS-25</v>
      </c>
      <c r="C185" t="s">
        <v>164</v>
      </c>
    </row>
    <row r="186" spans="1:3">
      <c r="A186">
        <v>30</v>
      </c>
      <c r="B186" t="str">
        <f>_xlfn.CONCAT(TableExerciseWeight[[#This Row],[relExercise]],"-",TableExerciseWeight[[#This Row],[weight]])</f>
        <v>PRESET-EXERCISE-CABLETRICEPSPUSHDOWNS-30</v>
      </c>
      <c r="C186" t="s">
        <v>164</v>
      </c>
    </row>
    <row r="187" spans="1:3">
      <c r="A187">
        <v>35</v>
      </c>
      <c r="B187" t="str">
        <f>_xlfn.CONCAT(TableExerciseWeight[[#This Row],[relExercise]],"-",TableExerciseWeight[[#This Row],[weight]])</f>
        <v>PRESET-EXERCISE-CABLETRICEPSPUSHDOWNS-35</v>
      </c>
      <c r="C187" t="s">
        <v>164</v>
      </c>
    </row>
    <row r="188" spans="1:3">
      <c r="A188">
        <v>40</v>
      </c>
      <c r="B188" t="str">
        <f>_xlfn.CONCAT(TableExerciseWeight[[#This Row],[relExercise]],"-",TableExerciseWeight[[#This Row],[weight]])</f>
        <v>PRESET-EXERCISE-CABLETRICEPSPUSHDOWNS-40</v>
      </c>
      <c r="C188" t="s">
        <v>164</v>
      </c>
    </row>
    <row r="189" spans="1:3">
      <c r="A189">
        <v>45</v>
      </c>
      <c r="B189" t="str">
        <f>_xlfn.CONCAT(TableExerciseWeight[[#This Row],[relExercise]],"-",TableExerciseWeight[[#This Row],[weight]])</f>
        <v>PRESET-EXERCISE-CABLETRICEPSPUSHDOWNS-45</v>
      </c>
      <c r="C189" t="s">
        <v>164</v>
      </c>
    </row>
    <row r="190" spans="1:3">
      <c r="A190">
        <v>50</v>
      </c>
      <c r="B190" t="str">
        <f>_xlfn.CONCAT(TableExerciseWeight[[#This Row],[relExercise]],"-",TableExerciseWeight[[#This Row],[weight]])</f>
        <v>PRESET-EXERCISE-CABLETRICEPSPUSHDOWNS-50</v>
      </c>
      <c r="C190" t="s">
        <v>164</v>
      </c>
    </row>
    <row r="191" spans="1:3">
      <c r="A191">
        <v>55</v>
      </c>
      <c r="B191" t="str">
        <f>_xlfn.CONCAT(TableExerciseWeight[[#This Row],[relExercise]],"-",TableExerciseWeight[[#This Row],[weight]])</f>
        <v>PRESET-EXERCISE-CABLETRICEPSPUSHDOWNS-55</v>
      </c>
      <c r="C191" t="s">
        <v>164</v>
      </c>
    </row>
    <row r="192" spans="1:3">
      <c r="A192">
        <v>60</v>
      </c>
      <c r="B192" t="str">
        <f>_xlfn.CONCAT(TableExerciseWeight[[#This Row],[relExercise]],"-",TableExerciseWeight[[#This Row],[weight]])</f>
        <v>PRESET-EXERCISE-CABLETRICEPSPUSHDOWNS-60</v>
      </c>
      <c r="C192" t="s">
        <v>164</v>
      </c>
    </row>
    <row r="193" spans="1:3">
      <c r="A193">
        <v>65</v>
      </c>
      <c r="B193" t="str">
        <f>_xlfn.CONCAT(TableExerciseWeight[[#This Row],[relExercise]],"-",TableExerciseWeight[[#This Row],[weight]])</f>
        <v>PRESET-EXERCISE-CABLETRICEPSPUSHDOWNS-65</v>
      </c>
      <c r="C193" t="s">
        <v>164</v>
      </c>
    </row>
    <row r="194" spans="1:3">
      <c r="A194">
        <v>70</v>
      </c>
      <c r="B194" t="str">
        <f>_xlfn.CONCAT(TableExerciseWeight[[#This Row],[relExercise]],"-",TableExerciseWeight[[#This Row],[weight]])</f>
        <v>PRESET-EXERCISE-CABLETRICEPSPUSHDOWNS-70</v>
      </c>
      <c r="C194" t="s">
        <v>164</v>
      </c>
    </row>
    <row r="195" spans="1:3">
      <c r="A195">
        <v>75</v>
      </c>
      <c r="B195" t="str">
        <f>_xlfn.CONCAT(TableExerciseWeight[[#This Row],[relExercise]],"-",TableExerciseWeight[[#This Row],[weight]])</f>
        <v>PRESET-EXERCISE-CABLETRICEPSPUSHDOWNS-75</v>
      </c>
      <c r="C195" t="s">
        <v>164</v>
      </c>
    </row>
    <row r="196" spans="1:3">
      <c r="A196">
        <v>80</v>
      </c>
      <c r="B196" t="str">
        <f>_xlfn.CONCAT(TableExerciseWeight[[#This Row],[relExercise]],"-",TableExerciseWeight[[#This Row],[weight]])</f>
        <v>PRESET-EXERCISE-CABLETRICEPSPUSHDOWNS-80</v>
      </c>
      <c r="C196" t="s">
        <v>164</v>
      </c>
    </row>
    <row r="197" spans="1:3">
      <c r="A197">
        <v>85</v>
      </c>
      <c r="B197" t="str">
        <f>_xlfn.CONCAT(TableExerciseWeight[[#This Row],[relExercise]],"-",TableExerciseWeight[[#This Row],[weight]])</f>
        <v>PRESET-EXERCISE-CABLETRICEPSPUSHDOWNS-85</v>
      </c>
      <c r="C197" t="s">
        <v>164</v>
      </c>
    </row>
    <row r="198" spans="1:3">
      <c r="A198">
        <v>90</v>
      </c>
      <c r="B198" t="str">
        <f>_xlfn.CONCAT(TableExerciseWeight[[#This Row],[relExercise]],"-",TableExerciseWeight[[#This Row],[weight]])</f>
        <v>PRESET-EXERCISE-CABLETRICEPSPUSHDOWNS-90</v>
      </c>
      <c r="C198" t="s">
        <v>164</v>
      </c>
    </row>
    <row r="199" spans="1:3">
      <c r="A199">
        <v>95</v>
      </c>
      <c r="B199" t="str">
        <f>_xlfn.CONCAT(TableExerciseWeight[[#This Row],[relExercise]],"-",TableExerciseWeight[[#This Row],[weight]])</f>
        <v>PRESET-EXERCISE-CABLETRICEPSPUSHDOWNS-95</v>
      </c>
      <c r="C199" t="s">
        <v>164</v>
      </c>
    </row>
    <row r="200" spans="1:3">
      <c r="A200">
        <v>100</v>
      </c>
      <c r="B200" t="str">
        <f>_xlfn.CONCAT(TableExerciseWeight[[#This Row],[relExercise]],"-",TableExerciseWeight[[#This Row],[weight]])</f>
        <v>PRESET-EXERCISE-CABLETRICEPSPUSHDOWNS-100</v>
      </c>
      <c r="C200" t="s">
        <v>164</v>
      </c>
    </row>
    <row r="201" spans="1:3">
      <c r="A201">
        <v>105</v>
      </c>
      <c r="B201" t="str">
        <f>_xlfn.CONCAT(TableExerciseWeight[[#This Row],[relExercise]],"-",TableExerciseWeight[[#This Row],[weight]])</f>
        <v>PRESET-EXERCISE-CABLETRICEPSPUSHDOWNS-105</v>
      </c>
      <c r="C201" t="s">
        <v>164</v>
      </c>
    </row>
    <row r="202" spans="1:3">
      <c r="A202">
        <v>110</v>
      </c>
      <c r="B202" t="str">
        <f>_xlfn.CONCAT(TableExerciseWeight[[#This Row],[relExercise]],"-",TableExerciseWeight[[#This Row],[weight]])</f>
        <v>PRESET-EXERCISE-CABLETRICEPSPUSHDOWNS-110</v>
      </c>
      <c r="C202" t="s">
        <v>164</v>
      </c>
    </row>
    <row r="203" spans="1:3">
      <c r="A203">
        <v>115</v>
      </c>
      <c r="B203" t="str">
        <f>_xlfn.CONCAT(TableExerciseWeight[[#This Row],[relExercise]],"-",TableExerciseWeight[[#This Row],[weight]])</f>
        <v>PRESET-EXERCISE-CABLETRICEPSPUSHDOWNS-115</v>
      </c>
      <c r="C203" t="s">
        <v>164</v>
      </c>
    </row>
    <row r="204" spans="1:3">
      <c r="A204">
        <v>120</v>
      </c>
      <c r="B204" t="str">
        <f>_xlfn.CONCAT(TableExerciseWeight[[#This Row],[relExercise]],"-",TableExerciseWeight[[#This Row],[weight]])</f>
        <v>PRESET-EXERCISE-CABLETRICEPSPUSHDOWNS-120</v>
      </c>
      <c r="C204" t="s">
        <v>164</v>
      </c>
    </row>
    <row r="205" spans="1:3">
      <c r="A205">
        <v>125</v>
      </c>
      <c r="B205" t="str">
        <f>_xlfn.CONCAT(TableExerciseWeight[[#This Row],[relExercise]],"-",TableExerciseWeight[[#This Row],[weight]])</f>
        <v>PRESET-EXERCISE-CABLETRICEPSPUSHDOWNS-125</v>
      </c>
      <c r="C205" t="s">
        <v>164</v>
      </c>
    </row>
    <row r="206" spans="1:3">
      <c r="A206">
        <v>130</v>
      </c>
      <c r="B206" t="str">
        <f>_xlfn.CONCAT(TableExerciseWeight[[#This Row],[relExercise]],"-",TableExerciseWeight[[#This Row],[weight]])</f>
        <v>PRESET-EXERCISE-CABLETRICEPSPUSHDOWNS-130</v>
      </c>
      <c r="C206" t="s">
        <v>164</v>
      </c>
    </row>
    <row r="207" spans="1:3">
      <c r="A207">
        <v>135</v>
      </c>
      <c r="B207" t="str">
        <f>_xlfn.CONCAT(TableExerciseWeight[[#This Row],[relExercise]],"-",TableExerciseWeight[[#This Row],[weight]])</f>
        <v>PRESET-EXERCISE-CABLETRICEPSPUSHDOWNS-135</v>
      </c>
      <c r="C207" t="s">
        <v>164</v>
      </c>
    </row>
    <row r="208" spans="1:3">
      <c r="A208">
        <v>6</v>
      </c>
      <c r="B208" t="str">
        <f>_xlfn.CONCAT(TableExerciseWeight[[#This Row],[relExercise]],"-",TableExerciseWeight[[#This Row],[weight]])</f>
        <v>PRESET-EXERCISE-DUMBBELLLATERALRAISE-6</v>
      </c>
      <c r="C208" t="s">
        <v>168</v>
      </c>
    </row>
    <row r="209" spans="1:3">
      <c r="A209">
        <v>7</v>
      </c>
      <c r="B209" t="str">
        <f>_xlfn.CONCAT(TableExerciseWeight[[#This Row],[relExercise]],"-",TableExerciseWeight[[#This Row],[weight]])</f>
        <v>PRESET-EXERCISE-DUMBBELLLATERALRAISE-7</v>
      </c>
      <c r="C209" t="s">
        <v>168</v>
      </c>
    </row>
    <row r="210" spans="1:3">
      <c r="A210">
        <v>8</v>
      </c>
      <c r="B210" t="str">
        <f>_xlfn.CONCAT(TableExerciseWeight[[#This Row],[relExercise]],"-",TableExerciseWeight[[#This Row],[weight]])</f>
        <v>PRESET-EXERCISE-DUMBBELLLATERALRAISE-8</v>
      </c>
      <c r="C210" t="s">
        <v>168</v>
      </c>
    </row>
    <row r="211" spans="1:3">
      <c r="A211">
        <v>9</v>
      </c>
      <c r="B211" t="str">
        <f>_xlfn.CONCAT(TableExerciseWeight[[#This Row],[relExercise]],"-",TableExerciseWeight[[#This Row],[weight]])</f>
        <v>PRESET-EXERCISE-DUMBBELLLATERALRAISE-9</v>
      </c>
      <c r="C211" t="s">
        <v>168</v>
      </c>
    </row>
    <row r="212" spans="1:3">
      <c r="A212">
        <v>10</v>
      </c>
      <c r="B212" t="str">
        <f>_xlfn.CONCAT(TableExerciseWeight[[#This Row],[relExercise]],"-",TableExerciseWeight[[#This Row],[weight]])</f>
        <v>PRESET-EXERCISE-DUMBBELLLATERALRAISE-10</v>
      </c>
      <c r="C212" t="s">
        <v>168</v>
      </c>
    </row>
    <row r="213" spans="1:3">
      <c r="A213">
        <v>12</v>
      </c>
      <c r="B213" t="str">
        <f>_xlfn.CONCAT(TableExerciseWeight[[#This Row],[relExercise]],"-",TableExerciseWeight[[#This Row],[weight]])</f>
        <v>PRESET-EXERCISE-DUMBBELLLATERALRAISE-12</v>
      </c>
      <c r="C213" t="s">
        <v>168</v>
      </c>
    </row>
    <row r="214" spans="1:3">
      <c r="A214">
        <v>14</v>
      </c>
      <c r="B214" t="str">
        <f>_xlfn.CONCAT(TableExerciseWeight[[#This Row],[relExercise]],"-",TableExerciseWeight[[#This Row],[weight]])</f>
        <v>PRESET-EXERCISE-DUMBBELLLATERALRAISE-14</v>
      </c>
      <c r="C214" t="s">
        <v>168</v>
      </c>
    </row>
    <row r="215" spans="1:3">
      <c r="A215">
        <v>16</v>
      </c>
      <c r="B215" t="str">
        <f>_xlfn.CONCAT(TableExerciseWeight[[#This Row],[relExercise]],"-",TableExerciseWeight[[#This Row],[weight]])</f>
        <v>PRESET-EXERCISE-DUMBBELLLATERALRAISE-16</v>
      </c>
      <c r="C215" t="s">
        <v>168</v>
      </c>
    </row>
    <row r="216" spans="1:3">
      <c r="A216">
        <v>18</v>
      </c>
      <c r="B216" t="str">
        <f>_xlfn.CONCAT(TableExerciseWeight[[#This Row],[relExercise]],"-",TableExerciseWeight[[#This Row],[weight]])</f>
        <v>PRESET-EXERCISE-DUMBBELLLATERALRAISE-18</v>
      </c>
      <c r="C216" t="s">
        <v>168</v>
      </c>
    </row>
    <row r="217" spans="1:3">
      <c r="A217">
        <v>20</v>
      </c>
      <c r="B217" t="str">
        <f>_xlfn.CONCAT(TableExerciseWeight[[#This Row],[relExercise]],"-",TableExerciseWeight[[#This Row],[weight]])</f>
        <v>PRESET-EXERCISE-DUMBBELLLATERALRAISE-20</v>
      </c>
      <c r="C217" t="s">
        <v>168</v>
      </c>
    </row>
    <row r="218" spans="1:3">
      <c r="A218">
        <v>22</v>
      </c>
      <c r="B218" t="str">
        <f>_xlfn.CONCAT(TableExerciseWeight[[#This Row],[relExercise]],"-",TableExerciseWeight[[#This Row],[weight]])</f>
        <v>PRESET-EXERCISE-DUMBBELLLATERALRAISE-22</v>
      </c>
      <c r="C218" t="s">
        <v>168</v>
      </c>
    </row>
    <row r="219" spans="1:3">
      <c r="A219">
        <v>24</v>
      </c>
      <c r="B219" t="str">
        <f>_xlfn.CONCAT(TableExerciseWeight[[#This Row],[relExercise]],"-",TableExerciseWeight[[#This Row],[weight]])</f>
        <v>PRESET-EXERCISE-DUMBBELLLATERALRAISE-24</v>
      </c>
      <c r="C219" t="s">
        <v>168</v>
      </c>
    </row>
    <row r="220" spans="1:3">
      <c r="A220">
        <v>26</v>
      </c>
      <c r="B220" t="str">
        <f>_xlfn.CONCAT(TableExerciseWeight[[#This Row],[relExercise]],"-",TableExerciseWeight[[#This Row],[weight]])</f>
        <v>PRESET-EXERCISE-DUMBBELLLATERALRAISE-26</v>
      </c>
      <c r="C220" t="s">
        <v>168</v>
      </c>
    </row>
    <row r="221" spans="1:3">
      <c r="A221">
        <v>28</v>
      </c>
      <c r="B221" t="str">
        <f>_xlfn.CONCAT(TableExerciseWeight[[#This Row],[relExercise]],"-",TableExerciseWeight[[#This Row],[weight]])</f>
        <v>PRESET-EXERCISE-DUMBBELLLATERALRAISE-28</v>
      </c>
      <c r="C221" t="s">
        <v>168</v>
      </c>
    </row>
    <row r="222" spans="1:3">
      <c r="A222">
        <v>30</v>
      </c>
      <c r="B222" t="str">
        <f>_xlfn.CONCAT(TableExerciseWeight[[#This Row],[relExercise]],"-",TableExerciseWeight[[#This Row],[weight]])</f>
        <v>PRESET-EXERCISE-DUMBBELLLATERALRAISE-30</v>
      </c>
      <c r="C222" t="s">
        <v>168</v>
      </c>
    </row>
    <row r="223" spans="1:3">
      <c r="A223">
        <v>32</v>
      </c>
      <c r="B223" t="str">
        <f>_xlfn.CONCAT(TableExerciseWeight[[#This Row],[relExercise]],"-",TableExerciseWeight[[#This Row],[weight]])</f>
        <v>PRESET-EXERCISE-DUMBBELLLATERALRAISE-32</v>
      </c>
      <c r="C223" t="s">
        <v>168</v>
      </c>
    </row>
    <row r="224" spans="1:3">
      <c r="A224">
        <v>34</v>
      </c>
      <c r="B224" t="str">
        <f>_xlfn.CONCAT(TableExerciseWeight[[#This Row],[relExercise]],"-",TableExerciseWeight[[#This Row],[weight]])</f>
        <v>PRESET-EXERCISE-DUMBBELLLATERALRAISE-34</v>
      </c>
      <c r="C224" t="s">
        <v>168</v>
      </c>
    </row>
    <row r="225" spans="1:3">
      <c r="A225">
        <v>36</v>
      </c>
      <c r="B225" t="str">
        <f>_xlfn.CONCAT(TableExerciseWeight[[#This Row],[relExercise]],"-",TableExerciseWeight[[#This Row],[weight]])</f>
        <v>PRESET-EXERCISE-DUMBBELLLATERALRAISE-36</v>
      </c>
      <c r="C225" t="s">
        <v>168</v>
      </c>
    </row>
    <row r="226" spans="1:3">
      <c r="A226">
        <v>38</v>
      </c>
      <c r="B226" t="str">
        <f>_xlfn.CONCAT(TableExerciseWeight[[#This Row],[relExercise]],"-",TableExerciseWeight[[#This Row],[weight]])</f>
        <v>PRESET-EXERCISE-DUMBBELLLATERALRAISE-38</v>
      </c>
      <c r="C226" t="s">
        <v>168</v>
      </c>
    </row>
    <row r="227" spans="1:3">
      <c r="A227">
        <v>40</v>
      </c>
      <c r="B227" t="str">
        <f>_xlfn.CONCAT(TableExerciseWeight[[#This Row],[relExercise]],"-",TableExerciseWeight[[#This Row],[weight]])</f>
        <v>PRESET-EXERCISE-DUMBBELLLATERALRAISE-40</v>
      </c>
      <c r="C227" t="s">
        <v>168</v>
      </c>
    </row>
    <row r="228" spans="1:3">
      <c r="A228">
        <v>42</v>
      </c>
      <c r="B228" t="str">
        <f>_xlfn.CONCAT(TableExerciseWeight[[#This Row],[relExercise]],"-",TableExerciseWeight[[#This Row],[weight]])</f>
        <v>PRESET-EXERCISE-DUMBBELLLATERALRAISE-42</v>
      </c>
      <c r="C228" t="s">
        <v>168</v>
      </c>
    </row>
    <row r="229" spans="1:3">
      <c r="A229">
        <v>44</v>
      </c>
      <c r="B229" t="str">
        <f>_xlfn.CONCAT(TableExerciseWeight[[#This Row],[relExercise]],"-",TableExerciseWeight[[#This Row],[weight]])</f>
        <v>PRESET-EXERCISE-DUMBBELLLATERALRAISE-44</v>
      </c>
      <c r="C229" t="s">
        <v>168</v>
      </c>
    </row>
    <row r="230" spans="1:3">
      <c r="A230">
        <v>46</v>
      </c>
      <c r="B230" t="str">
        <f>_xlfn.CONCAT(TableExerciseWeight[[#This Row],[relExercise]],"-",TableExerciseWeight[[#This Row],[weight]])</f>
        <v>PRESET-EXERCISE-DUMBBELLLATERALRAISE-46</v>
      </c>
      <c r="C230" t="s">
        <v>168</v>
      </c>
    </row>
    <row r="231" spans="1:3">
      <c r="A231">
        <v>48</v>
      </c>
      <c r="B231" t="str">
        <f>_xlfn.CONCAT(TableExerciseWeight[[#This Row],[relExercise]],"-",TableExerciseWeight[[#This Row],[weight]])</f>
        <v>PRESET-EXERCISE-DUMBBELLLATERALRAISE-48</v>
      </c>
      <c r="C231" t="s">
        <v>168</v>
      </c>
    </row>
    <row r="232" spans="1:3">
      <c r="A232">
        <v>50</v>
      </c>
      <c r="B232" t="str">
        <f>_xlfn.CONCAT(TableExerciseWeight[[#This Row],[relExercise]],"-",TableExerciseWeight[[#This Row],[weight]])</f>
        <v>PRESET-EXERCISE-DUMBBELLLATERALRAISE-50</v>
      </c>
      <c r="C232" t="s">
        <v>168</v>
      </c>
    </row>
    <row r="233" spans="1:3">
      <c r="A233">
        <v>52</v>
      </c>
      <c r="B233" t="str">
        <f>_xlfn.CONCAT(TableExerciseWeight[[#This Row],[relExercise]],"-",TableExerciseWeight[[#This Row],[weight]])</f>
        <v>PRESET-EXERCISE-DUMBBELLLATERALRAISE-52</v>
      </c>
      <c r="C233" t="s">
        <v>168</v>
      </c>
    </row>
    <row r="234" spans="1:3">
      <c r="A234">
        <v>54</v>
      </c>
      <c r="B234" t="str">
        <f>_xlfn.CONCAT(TableExerciseWeight[[#This Row],[relExercise]],"-",TableExerciseWeight[[#This Row],[weight]])</f>
        <v>PRESET-EXERCISE-DUMBBELLLATERALRAISE-54</v>
      </c>
      <c r="C234" t="s">
        <v>168</v>
      </c>
    </row>
    <row r="235" spans="1:3">
      <c r="A235">
        <v>56</v>
      </c>
      <c r="B235" t="str">
        <f>_xlfn.CONCAT(TableExerciseWeight[[#This Row],[relExercise]],"-",TableExerciseWeight[[#This Row],[weight]])</f>
        <v>PRESET-EXERCISE-DUMBBELLLATERALRAISE-56</v>
      </c>
      <c r="C235" t="s">
        <v>168</v>
      </c>
    </row>
    <row r="236" spans="1:3">
      <c r="A236">
        <v>58</v>
      </c>
      <c r="B236" t="str">
        <f>_xlfn.CONCAT(TableExerciseWeight[[#This Row],[relExercise]],"-",TableExerciseWeight[[#This Row],[weight]])</f>
        <v>PRESET-EXERCISE-DUMBBELLLATERALRAISE-58</v>
      </c>
      <c r="C236" t="s">
        <v>168</v>
      </c>
    </row>
    <row r="237" spans="1:3">
      <c r="A237">
        <v>60</v>
      </c>
      <c r="B237" t="str">
        <f>_xlfn.CONCAT(TableExerciseWeight[[#This Row],[relExercise]],"-",TableExerciseWeight[[#This Row],[weight]])</f>
        <v>PRESET-EXERCISE-DUMBBELLLATERALRAISE-60</v>
      </c>
      <c r="C237" t="s">
        <v>168</v>
      </c>
    </row>
    <row r="238" spans="1:3">
      <c r="A238">
        <v>6</v>
      </c>
      <c r="B238" t="str">
        <f>_xlfn.CONCAT(TableExerciseWeight[[#This Row],[relExercise]],"-",TableExerciseWeight[[#This Row],[weight]])</f>
        <v>PRESET-EXERCISE-SINGLE-ARMDUMBBELLROW-6</v>
      </c>
      <c r="C238" t="s">
        <v>170</v>
      </c>
    </row>
    <row r="239" spans="1:3">
      <c r="A239">
        <v>7</v>
      </c>
      <c r="B239" t="str">
        <f>_xlfn.CONCAT(TableExerciseWeight[[#This Row],[relExercise]],"-",TableExerciseWeight[[#This Row],[weight]])</f>
        <v>PRESET-EXERCISE-SINGLE-ARMDUMBBELLROW-7</v>
      </c>
      <c r="C239" t="s">
        <v>170</v>
      </c>
    </row>
    <row r="240" spans="1:3">
      <c r="A240">
        <v>8</v>
      </c>
      <c r="B240" t="str">
        <f>_xlfn.CONCAT(TableExerciseWeight[[#This Row],[relExercise]],"-",TableExerciseWeight[[#This Row],[weight]])</f>
        <v>PRESET-EXERCISE-SINGLE-ARMDUMBBELLROW-8</v>
      </c>
      <c r="C240" t="s">
        <v>170</v>
      </c>
    </row>
    <row r="241" spans="1:3">
      <c r="A241">
        <v>9</v>
      </c>
      <c r="B241" t="str">
        <f>_xlfn.CONCAT(TableExerciseWeight[[#This Row],[relExercise]],"-",TableExerciseWeight[[#This Row],[weight]])</f>
        <v>PRESET-EXERCISE-SINGLE-ARMDUMBBELLROW-9</v>
      </c>
      <c r="C241" t="s">
        <v>170</v>
      </c>
    </row>
    <row r="242" spans="1:3">
      <c r="A242">
        <v>10</v>
      </c>
      <c r="B242" t="str">
        <f>_xlfn.CONCAT(TableExerciseWeight[[#This Row],[relExercise]],"-",TableExerciseWeight[[#This Row],[weight]])</f>
        <v>PRESET-EXERCISE-SINGLE-ARMDUMBBELLROW-10</v>
      </c>
      <c r="C242" t="s">
        <v>170</v>
      </c>
    </row>
    <row r="243" spans="1:3">
      <c r="A243">
        <v>12</v>
      </c>
      <c r="B243" t="str">
        <f>_xlfn.CONCAT(TableExerciseWeight[[#This Row],[relExercise]],"-",TableExerciseWeight[[#This Row],[weight]])</f>
        <v>PRESET-EXERCISE-SINGLE-ARMDUMBBELLROW-12</v>
      </c>
      <c r="C243" t="s">
        <v>170</v>
      </c>
    </row>
    <row r="244" spans="1:3">
      <c r="A244">
        <v>14</v>
      </c>
      <c r="B244" t="str">
        <f>_xlfn.CONCAT(TableExerciseWeight[[#This Row],[relExercise]],"-",TableExerciseWeight[[#This Row],[weight]])</f>
        <v>PRESET-EXERCISE-SINGLE-ARMDUMBBELLROW-14</v>
      </c>
      <c r="C244" t="s">
        <v>170</v>
      </c>
    </row>
    <row r="245" spans="1:3">
      <c r="A245">
        <v>16</v>
      </c>
      <c r="B245" t="str">
        <f>_xlfn.CONCAT(TableExerciseWeight[[#This Row],[relExercise]],"-",TableExerciseWeight[[#This Row],[weight]])</f>
        <v>PRESET-EXERCISE-SINGLE-ARMDUMBBELLROW-16</v>
      </c>
      <c r="C245" t="s">
        <v>170</v>
      </c>
    </row>
    <row r="246" spans="1:3">
      <c r="A246">
        <v>18</v>
      </c>
      <c r="B246" t="str">
        <f>_xlfn.CONCAT(TableExerciseWeight[[#This Row],[relExercise]],"-",TableExerciseWeight[[#This Row],[weight]])</f>
        <v>PRESET-EXERCISE-SINGLE-ARMDUMBBELLROW-18</v>
      </c>
      <c r="C246" t="s">
        <v>170</v>
      </c>
    </row>
    <row r="247" spans="1:3">
      <c r="A247">
        <v>20</v>
      </c>
      <c r="B247" t="str">
        <f>_xlfn.CONCAT(TableExerciseWeight[[#This Row],[relExercise]],"-",TableExerciseWeight[[#This Row],[weight]])</f>
        <v>PRESET-EXERCISE-SINGLE-ARMDUMBBELLROW-20</v>
      </c>
      <c r="C247" t="s">
        <v>170</v>
      </c>
    </row>
    <row r="248" spans="1:3">
      <c r="A248">
        <v>22</v>
      </c>
      <c r="B248" t="str">
        <f>_xlfn.CONCAT(TableExerciseWeight[[#This Row],[relExercise]],"-",TableExerciseWeight[[#This Row],[weight]])</f>
        <v>PRESET-EXERCISE-SINGLE-ARMDUMBBELLROW-22</v>
      </c>
      <c r="C248" t="s">
        <v>170</v>
      </c>
    </row>
    <row r="249" spans="1:3">
      <c r="A249">
        <v>24</v>
      </c>
      <c r="B249" t="str">
        <f>_xlfn.CONCAT(TableExerciseWeight[[#This Row],[relExercise]],"-",TableExerciseWeight[[#This Row],[weight]])</f>
        <v>PRESET-EXERCISE-SINGLE-ARMDUMBBELLROW-24</v>
      </c>
      <c r="C249" t="s">
        <v>170</v>
      </c>
    </row>
    <row r="250" spans="1:3">
      <c r="A250">
        <v>26</v>
      </c>
      <c r="B250" t="str">
        <f>_xlfn.CONCAT(TableExerciseWeight[[#This Row],[relExercise]],"-",TableExerciseWeight[[#This Row],[weight]])</f>
        <v>PRESET-EXERCISE-SINGLE-ARMDUMBBELLROW-26</v>
      </c>
      <c r="C250" t="s">
        <v>170</v>
      </c>
    </row>
    <row r="251" spans="1:3">
      <c r="A251">
        <v>28</v>
      </c>
      <c r="B251" t="str">
        <f>_xlfn.CONCAT(TableExerciseWeight[[#This Row],[relExercise]],"-",TableExerciseWeight[[#This Row],[weight]])</f>
        <v>PRESET-EXERCISE-SINGLE-ARMDUMBBELLROW-28</v>
      </c>
      <c r="C251" t="s">
        <v>170</v>
      </c>
    </row>
    <row r="252" spans="1:3">
      <c r="A252">
        <v>30</v>
      </c>
      <c r="B252" t="str">
        <f>_xlfn.CONCAT(TableExerciseWeight[[#This Row],[relExercise]],"-",TableExerciseWeight[[#This Row],[weight]])</f>
        <v>PRESET-EXERCISE-SINGLE-ARMDUMBBELLROW-30</v>
      </c>
      <c r="C252" t="s">
        <v>170</v>
      </c>
    </row>
    <row r="253" spans="1:3">
      <c r="A253">
        <v>32</v>
      </c>
      <c r="B253" t="str">
        <f>_xlfn.CONCAT(TableExerciseWeight[[#This Row],[relExercise]],"-",TableExerciseWeight[[#This Row],[weight]])</f>
        <v>PRESET-EXERCISE-SINGLE-ARMDUMBBELLROW-32</v>
      </c>
      <c r="C253" t="s">
        <v>170</v>
      </c>
    </row>
    <row r="254" spans="1:3">
      <c r="A254">
        <v>34</v>
      </c>
      <c r="B254" t="str">
        <f>_xlfn.CONCAT(TableExerciseWeight[[#This Row],[relExercise]],"-",TableExerciseWeight[[#This Row],[weight]])</f>
        <v>PRESET-EXERCISE-SINGLE-ARMDUMBBELLROW-34</v>
      </c>
      <c r="C254" t="s">
        <v>170</v>
      </c>
    </row>
    <row r="255" spans="1:3">
      <c r="A255">
        <v>36</v>
      </c>
      <c r="B255" t="str">
        <f>_xlfn.CONCAT(TableExerciseWeight[[#This Row],[relExercise]],"-",TableExerciseWeight[[#This Row],[weight]])</f>
        <v>PRESET-EXERCISE-SINGLE-ARMDUMBBELLROW-36</v>
      </c>
      <c r="C255" t="s">
        <v>170</v>
      </c>
    </row>
    <row r="256" spans="1:3">
      <c r="A256">
        <v>38</v>
      </c>
      <c r="B256" t="str">
        <f>_xlfn.CONCAT(TableExerciseWeight[[#This Row],[relExercise]],"-",TableExerciseWeight[[#This Row],[weight]])</f>
        <v>PRESET-EXERCISE-SINGLE-ARMDUMBBELLROW-38</v>
      </c>
      <c r="C256" t="s">
        <v>170</v>
      </c>
    </row>
    <row r="257" spans="1:3">
      <c r="A257">
        <v>40</v>
      </c>
      <c r="B257" t="str">
        <f>_xlfn.CONCAT(TableExerciseWeight[[#This Row],[relExercise]],"-",TableExerciseWeight[[#This Row],[weight]])</f>
        <v>PRESET-EXERCISE-SINGLE-ARMDUMBBELLROW-40</v>
      </c>
      <c r="C257" t="s">
        <v>170</v>
      </c>
    </row>
    <row r="258" spans="1:3">
      <c r="A258">
        <v>42</v>
      </c>
      <c r="B258" t="str">
        <f>_xlfn.CONCAT(TableExerciseWeight[[#This Row],[relExercise]],"-",TableExerciseWeight[[#This Row],[weight]])</f>
        <v>PRESET-EXERCISE-SINGLE-ARMDUMBBELLROW-42</v>
      </c>
      <c r="C258" t="s">
        <v>170</v>
      </c>
    </row>
    <row r="259" spans="1:3">
      <c r="A259">
        <v>44</v>
      </c>
      <c r="B259" t="str">
        <f>_xlfn.CONCAT(TableExerciseWeight[[#This Row],[relExercise]],"-",TableExerciseWeight[[#This Row],[weight]])</f>
        <v>PRESET-EXERCISE-SINGLE-ARMDUMBBELLROW-44</v>
      </c>
      <c r="C259" t="s">
        <v>170</v>
      </c>
    </row>
    <row r="260" spans="1:3">
      <c r="A260">
        <v>46</v>
      </c>
      <c r="B260" t="str">
        <f>_xlfn.CONCAT(TableExerciseWeight[[#This Row],[relExercise]],"-",TableExerciseWeight[[#This Row],[weight]])</f>
        <v>PRESET-EXERCISE-SINGLE-ARMDUMBBELLROW-46</v>
      </c>
      <c r="C260" t="s">
        <v>170</v>
      </c>
    </row>
    <row r="261" spans="1:3">
      <c r="A261">
        <v>48</v>
      </c>
      <c r="B261" t="str">
        <f>_xlfn.CONCAT(TableExerciseWeight[[#This Row],[relExercise]],"-",TableExerciseWeight[[#This Row],[weight]])</f>
        <v>PRESET-EXERCISE-SINGLE-ARMDUMBBELLROW-48</v>
      </c>
      <c r="C261" t="s">
        <v>170</v>
      </c>
    </row>
    <row r="262" spans="1:3">
      <c r="A262">
        <v>50</v>
      </c>
      <c r="B262" t="str">
        <f>_xlfn.CONCAT(TableExerciseWeight[[#This Row],[relExercise]],"-",TableExerciseWeight[[#This Row],[weight]])</f>
        <v>PRESET-EXERCISE-SINGLE-ARMDUMBBELLROW-50</v>
      </c>
      <c r="C262" t="s">
        <v>170</v>
      </c>
    </row>
    <row r="263" spans="1:3">
      <c r="A263">
        <v>52</v>
      </c>
      <c r="B263" t="str">
        <f>_xlfn.CONCAT(TableExerciseWeight[[#This Row],[relExercise]],"-",TableExerciseWeight[[#This Row],[weight]])</f>
        <v>PRESET-EXERCISE-SINGLE-ARMDUMBBELLROW-52</v>
      </c>
      <c r="C263" t="s">
        <v>170</v>
      </c>
    </row>
    <row r="264" spans="1:3">
      <c r="A264">
        <v>54</v>
      </c>
      <c r="B264" t="str">
        <f>_xlfn.CONCAT(TableExerciseWeight[[#This Row],[relExercise]],"-",TableExerciseWeight[[#This Row],[weight]])</f>
        <v>PRESET-EXERCISE-SINGLE-ARMDUMBBELLROW-54</v>
      </c>
      <c r="C264" t="s">
        <v>170</v>
      </c>
    </row>
    <row r="265" spans="1:3">
      <c r="A265">
        <v>56</v>
      </c>
      <c r="B265" t="str">
        <f>_xlfn.CONCAT(TableExerciseWeight[[#This Row],[relExercise]],"-",TableExerciseWeight[[#This Row],[weight]])</f>
        <v>PRESET-EXERCISE-SINGLE-ARMDUMBBELLROW-56</v>
      </c>
      <c r="C265" t="s">
        <v>170</v>
      </c>
    </row>
    <row r="266" spans="1:3">
      <c r="A266">
        <v>58</v>
      </c>
      <c r="B266" t="str">
        <f>_xlfn.CONCAT(TableExerciseWeight[[#This Row],[relExercise]],"-",TableExerciseWeight[[#This Row],[weight]])</f>
        <v>PRESET-EXERCISE-SINGLE-ARMDUMBBELLROW-58</v>
      </c>
      <c r="C266" t="s">
        <v>170</v>
      </c>
    </row>
    <row r="267" spans="1:3">
      <c r="A267">
        <v>60</v>
      </c>
      <c r="B267" t="str">
        <f>_xlfn.CONCAT(TableExerciseWeight[[#This Row],[relExercise]],"-",TableExerciseWeight[[#This Row],[weight]])</f>
        <v>PRESET-EXERCISE-SINGLE-ARMDUMBBELLROW-60</v>
      </c>
      <c r="C267" t="s">
        <v>170</v>
      </c>
    </row>
    <row r="268" spans="1:3">
      <c r="A268">
        <v>6</v>
      </c>
      <c r="B268" t="str">
        <f>_xlfn.CONCAT(TableExerciseWeight[[#This Row],[relExercise]],"-",TableExerciseWeight[[#This Row],[weight]])</f>
        <v>PRESET-EXERCISE-OVERHEADTRICEPSEXTENSION-6</v>
      </c>
      <c r="C268" t="s">
        <v>172</v>
      </c>
    </row>
    <row r="269" spans="1:3">
      <c r="A269">
        <v>7</v>
      </c>
      <c r="B269" t="str">
        <f>_xlfn.CONCAT(TableExerciseWeight[[#This Row],[relExercise]],"-",TableExerciseWeight[[#This Row],[weight]])</f>
        <v>PRESET-EXERCISE-OVERHEADTRICEPSEXTENSION-7</v>
      </c>
      <c r="C269" t="s">
        <v>172</v>
      </c>
    </row>
    <row r="270" spans="1:3">
      <c r="A270">
        <v>8</v>
      </c>
      <c r="B270" t="str">
        <f>_xlfn.CONCAT(TableExerciseWeight[[#This Row],[relExercise]],"-",TableExerciseWeight[[#This Row],[weight]])</f>
        <v>PRESET-EXERCISE-OVERHEADTRICEPSEXTENSION-8</v>
      </c>
      <c r="C270" t="s">
        <v>172</v>
      </c>
    </row>
    <row r="271" spans="1:3">
      <c r="A271">
        <v>9</v>
      </c>
      <c r="B271" t="str">
        <f>_xlfn.CONCAT(TableExerciseWeight[[#This Row],[relExercise]],"-",TableExerciseWeight[[#This Row],[weight]])</f>
        <v>PRESET-EXERCISE-OVERHEADTRICEPSEXTENSION-9</v>
      </c>
      <c r="C271" t="s">
        <v>172</v>
      </c>
    </row>
    <row r="272" spans="1:3">
      <c r="A272">
        <v>10</v>
      </c>
      <c r="B272" t="str">
        <f>_xlfn.CONCAT(TableExerciseWeight[[#This Row],[relExercise]],"-",TableExerciseWeight[[#This Row],[weight]])</f>
        <v>PRESET-EXERCISE-OVERHEADTRICEPSEXTENSION-10</v>
      </c>
      <c r="C272" t="s">
        <v>172</v>
      </c>
    </row>
    <row r="273" spans="1:3">
      <c r="A273">
        <v>12</v>
      </c>
      <c r="B273" t="str">
        <f>_xlfn.CONCAT(TableExerciseWeight[[#This Row],[relExercise]],"-",TableExerciseWeight[[#This Row],[weight]])</f>
        <v>PRESET-EXERCISE-OVERHEADTRICEPSEXTENSION-12</v>
      </c>
      <c r="C273" t="s">
        <v>172</v>
      </c>
    </row>
    <row r="274" spans="1:3">
      <c r="A274">
        <v>14</v>
      </c>
      <c r="B274" t="str">
        <f>_xlfn.CONCAT(TableExerciseWeight[[#This Row],[relExercise]],"-",TableExerciseWeight[[#This Row],[weight]])</f>
        <v>PRESET-EXERCISE-OVERHEADTRICEPSEXTENSION-14</v>
      </c>
      <c r="C274" t="s">
        <v>172</v>
      </c>
    </row>
    <row r="275" spans="1:3">
      <c r="A275">
        <v>16</v>
      </c>
      <c r="B275" t="str">
        <f>_xlfn.CONCAT(TableExerciseWeight[[#This Row],[relExercise]],"-",TableExerciseWeight[[#This Row],[weight]])</f>
        <v>PRESET-EXERCISE-OVERHEADTRICEPSEXTENSION-16</v>
      </c>
      <c r="C275" t="s">
        <v>172</v>
      </c>
    </row>
    <row r="276" spans="1:3">
      <c r="A276">
        <v>18</v>
      </c>
      <c r="B276" t="str">
        <f>_xlfn.CONCAT(TableExerciseWeight[[#This Row],[relExercise]],"-",TableExerciseWeight[[#This Row],[weight]])</f>
        <v>PRESET-EXERCISE-OVERHEADTRICEPSEXTENSION-18</v>
      </c>
      <c r="C276" t="s">
        <v>172</v>
      </c>
    </row>
    <row r="277" spans="1:3">
      <c r="A277">
        <v>20</v>
      </c>
      <c r="B277" t="str">
        <f>_xlfn.CONCAT(TableExerciseWeight[[#This Row],[relExercise]],"-",TableExerciseWeight[[#This Row],[weight]])</f>
        <v>PRESET-EXERCISE-OVERHEADTRICEPSEXTENSION-20</v>
      </c>
      <c r="C277" t="s">
        <v>172</v>
      </c>
    </row>
    <row r="278" spans="1:3">
      <c r="A278">
        <v>22</v>
      </c>
      <c r="B278" t="str">
        <f>_xlfn.CONCAT(TableExerciseWeight[[#This Row],[relExercise]],"-",TableExerciseWeight[[#This Row],[weight]])</f>
        <v>PRESET-EXERCISE-OVERHEADTRICEPSEXTENSION-22</v>
      </c>
      <c r="C278" t="s">
        <v>172</v>
      </c>
    </row>
    <row r="279" spans="1:3">
      <c r="A279">
        <v>24</v>
      </c>
      <c r="B279" t="str">
        <f>_xlfn.CONCAT(TableExerciseWeight[[#This Row],[relExercise]],"-",TableExerciseWeight[[#This Row],[weight]])</f>
        <v>PRESET-EXERCISE-OVERHEADTRICEPSEXTENSION-24</v>
      </c>
      <c r="C279" t="s">
        <v>172</v>
      </c>
    </row>
    <row r="280" spans="1:3">
      <c r="A280">
        <v>26</v>
      </c>
      <c r="B280" t="str">
        <f>_xlfn.CONCAT(TableExerciseWeight[[#This Row],[relExercise]],"-",TableExerciseWeight[[#This Row],[weight]])</f>
        <v>PRESET-EXERCISE-OVERHEADTRICEPSEXTENSION-26</v>
      </c>
      <c r="C280" t="s">
        <v>172</v>
      </c>
    </row>
    <row r="281" spans="1:3">
      <c r="A281">
        <v>28</v>
      </c>
      <c r="B281" t="str">
        <f>_xlfn.CONCAT(TableExerciseWeight[[#This Row],[relExercise]],"-",TableExerciseWeight[[#This Row],[weight]])</f>
        <v>PRESET-EXERCISE-OVERHEADTRICEPSEXTENSION-28</v>
      </c>
      <c r="C281" t="s">
        <v>172</v>
      </c>
    </row>
    <row r="282" spans="1:3">
      <c r="A282">
        <v>30</v>
      </c>
      <c r="B282" t="str">
        <f>_xlfn.CONCAT(TableExerciseWeight[[#This Row],[relExercise]],"-",TableExerciseWeight[[#This Row],[weight]])</f>
        <v>PRESET-EXERCISE-OVERHEADTRICEPSEXTENSION-30</v>
      </c>
      <c r="C282" t="s">
        <v>172</v>
      </c>
    </row>
    <row r="283" spans="1:3">
      <c r="A283">
        <v>32</v>
      </c>
      <c r="B283" t="str">
        <f>_xlfn.CONCAT(TableExerciseWeight[[#This Row],[relExercise]],"-",TableExerciseWeight[[#This Row],[weight]])</f>
        <v>PRESET-EXERCISE-OVERHEADTRICEPSEXTENSION-32</v>
      </c>
      <c r="C283" t="s">
        <v>172</v>
      </c>
    </row>
    <row r="284" spans="1:3">
      <c r="A284">
        <v>34</v>
      </c>
      <c r="B284" t="str">
        <f>_xlfn.CONCAT(TableExerciseWeight[[#This Row],[relExercise]],"-",TableExerciseWeight[[#This Row],[weight]])</f>
        <v>PRESET-EXERCISE-OVERHEADTRICEPSEXTENSION-34</v>
      </c>
      <c r="C284" t="s">
        <v>172</v>
      </c>
    </row>
    <row r="285" spans="1:3">
      <c r="A285">
        <v>36</v>
      </c>
      <c r="B285" t="str">
        <f>_xlfn.CONCAT(TableExerciseWeight[[#This Row],[relExercise]],"-",TableExerciseWeight[[#This Row],[weight]])</f>
        <v>PRESET-EXERCISE-OVERHEADTRICEPSEXTENSION-36</v>
      </c>
      <c r="C285" t="s">
        <v>172</v>
      </c>
    </row>
    <row r="286" spans="1:3">
      <c r="A286">
        <v>38</v>
      </c>
      <c r="B286" t="str">
        <f>_xlfn.CONCAT(TableExerciseWeight[[#This Row],[relExercise]],"-",TableExerciseWeight[[#This Row],[weight]])</f>
        <v>PRESET-EXERCISE-OVERHEADTRICEPSEXTENSION-38</v>
      </c>
      <c r="C286" t="s">
        <v>172</v>
      </c>
    </row>
    <row r="287" spans="1:3">
      <c r="A287">
        <v>40</v>
      </c>
      <c r="B287" t="str">
        <f>_xlfn.CONCAT(TableExerciseWeight[[#This Row],[relExercise]],"-",TableExerciseWeight[[#This Row],[weight]])</f>
        <v>PRESET-EXERCISE-OVERHEADTRICEPSEXTENSION-40</v>
      </c>
      <c r="C287" t="s">
        <v>172</v>
      </c>
    </row>
    <row r="288" spans="1:3">
      <c r="A288">
        <v>42</v>
      </c>
      <c r="B288" t="str">
        <f>_xlfn.CONCAT(TableExerciseWeight[[#This Row],[relExercise]],"-",TableExerciseWeight[[#This Row],[weight]])</f>
        <v>PRESET-EXERCISE-OVERHEADTRICEPSEXTENSION-42</v>
      </c>
      <c r="C288" t="s">
        <v>172</v>
      </c>
    </row>
    <row r="289" spans="1:3">
      <c r="A289">
        <v>44</v>
      </c>
      <c r="B289" t="str">
        <f>_xlfn.CONCAT(TableExerciseWeight[[#This Row],[relExercise]],"-",TableExerciseWeight[[#This Row],[weight]])</f>
        <v>PRESET-EXERCISE-OVERHEADTRICEPSEXTENSION-44</v>
      </c>
      <c r="C289" t="s">
        <v>172</v>
      </c>
    </row>
    <row r="290" spans="1:3">
      <c r="A290">
        <v>46</v>
      </c>
      <c r="B290" t="str">
        <f>_xlfn.CONCAT(TableExerciseWeight[[#This Row],[relExercise]],"-",TableExerciseWeight[[#This Row],[weight]])</f>
        <v>PRESET-EXERCISE-OVERHEADTRICEPSEXTENSION-46</v>
      </c>
      <c r="C290" t="s">
        <v>172</v>
      </c>
    </row>
    <row r="291" spans="1:3">
      <c r="A291">
        <v>48</v>
      </c>
      <c r="B291" t="str">
        <f>_xlfn.CONCAT(TableExerciseWeight[[#This Row],[relExercise]],"-",TableExerciseWeight[[#This Row],[weight]])</f>
        <v>PRESET-EXERCISE-OVERHEADTRICEPSEXTENSION-48</v>
      </c>
      <c r="C291" t="s">
        <v>172</v>
      </c>
    </row>
    <row r="292" spans="1:3">
      <c r="A292">
        <v>50</v>
      </c>
      <c r="B292" t="str">
        <f>_xlfn.CONCAT(TableExerciseWeight[[#This Row],[relExercise]],"-",TableExerciseWeight[[#This Row],[weight]])</f>
        <v>PRESET-EXERCISE-OVERHEADTRICEPSEXTENSION-50</v>
      </c>
      <c r="C292" t="s">
        <v>172</v>
      </c>
    </row>
    <row r="293" spans="1:3">
      <c r="A293">
        <v>52</v>
      </c>
      <c r="B293" t="str">
        <f>_xlfn.CONCAT(TableExerciseWeight[[#This Row],[relExercise]],"-",TableExerciseWeight[[#This Row],[weight]])</f>
        <v>PRESET-EXERCISE-OVERHEADTRICEPSEXTENSION-52</v>
      </c>
      <c r="C293" t="s">
        <v>172</v>
      </c>
    </row>
    <row r="294" spans="1:3">
      <c r="A294">
        <v>54</v>
      </c>
      <c r="B294" t="str">
        <f>_xlfn.CONCAT(TableExerciseWeight[[#This Row],[relExercise]],"-",TableExerciseWeight[[#This Row],[weight]])</f>
        <v>PRESET-EXERCISE-OVERHEADTRICEPSEXTENSION-54</v>
      </c>
      <c r="C294" t="s">
        <v>172</v>
      </c>
    </row>
    <row r="295" spans="1:3">
      <c r="A295">
        <v>56</v>
      </c>
      <c r="B295" t="str">
        <f>_xlfn.CONCAT(TableExerciseWeight[[#This Row],[relExercise]],"-",TableExerciseWeight[[#This Row],[weight]])</f>
        <v>PRESET-EXERCISE-OVERHEADTRICEPSEXTENSION-56</v>
      </c>
      <c r="C295" t="s">
        <v>172</v>
      </c>
    </row>
    <row r="296" spans="1:3">
      <c r="A296">
        <v>58</v>
      </c>
      <c r="B296" t="str">
        <f>_xlfn.CONCAT(TableExerciseWeight[[#This Row],[relExercise]],"-",TableExerciseWeight[[#This Row],[weight]])</f>
        <v>PRESET-EXERCISE-OVERHEADTRICEPSEXTENSION-58</v>
      </c>
      <c r="C296" t="s">
        <v>172</v>
      </c>
    </row>
    <row r="297" spans="1:3">
      <c r="A297">
        <v>60</v>
      </c>
      <c r="B297" t="str">
        <f>_xlfn.CONCAT(TableExerciseWeight[[#This Row],[relExercise]],"-",TableExerciseWeight[[#This Row],[weight]])</f>
        <v>PRESET-EXERCISE-OVERHEADTRICEPSEXTENSION-60</v>
      </c>
      <c r="C297" t="s">
        <v>172</v>
      </c>
    </row>
    <row r="298" spans="1:3">
      <c r="A298">
        <v>20</v>
      </c>
      <c r="B298" t="str">
        <f>_xlfn.CONCAT(TableExerciseWeight[[#This Row],[relExercise]],"-",TableExerciseWeight[[#This Row],[weight]])</f>
        <v>PRESET-EXERCISE-BARBELLUPRIGHTROW-20</v>
      </c>
      <c r="C298" t="s">
        <v>174</v>
      </c>
    </row>
    <row r="299" spans="1:3">
      <c r="A299">
        <v>22.5</v>
      </c>
      <c r="B299" t="str">
        <f>_xlfn.CONCAT(TableExerciseWeight[[#This Row],[relExercise]],"-",TableExerciseWeight[[#This Row],[weight]])</f>
        <v>PRESET-EXERCISE-BARBELLUPRIGHTROW-22.5</v>
      </c>
      <c r="C299" t="s">
        <v>174</v>
      </c>
    </row>
    <row r="300" spans="1:3">
      <c r="A300">
        <v>25</v>
      </c>
      <c r="B300" t="str">
        <f>_xlfn.CONCAT(TableExerciseWeight[[#This Row],[relExercise]],"-",TableExerciseWeight[[#This Row],[weight]])</f>
        <v>PRESET-EXERCISE-BARBELLUPRIGHTROW-25</v>
      </c>
      <c r="C300" t="s">
        <v>174</v>
      </c>
    </row>
    <row r="301" spans="1:3">
      <c r="A301">
        <v>27.5</v>
      </c>
      <c r="B301" t="str">
        <f>_xlfn.CONCAT(TableExerciseWeight[[#This Row],[relExercise]],"-",TableExerciseWeight[[#This Row],[weight]])</f>
        <v>PRESET-EXERCISE-BARBELLUPRIGHTROW-27.5</v>
      </c>
      <c r="C301" t="s">
        <v>174</v>
      </c>
    </row>
    <row r="302" spans="1:3">
      <c r="A302">
        <v>30</v>
      </c>
      <c r="B302" t="str">
        <f>_xlfn.CONCAT(TableExerciseWeight[[#This Row],[relExercise]],"-",TableExerciseWeight[[#This Row],[weight]])</f>
        <v>PRESET-EXERCISE-BARBELLUPRIGHTROW-30</v>
      </c>
      <c r="C302" t="s">
        <v>174</v>
      </c>
    </row>
    <row r="303" spans="1:3">
      <c r="A303">
        <v>32.5</v>
      </c>
      <c r="B303" t="str">
        <f>_xlfn.CONCAT(TableExerciseWeight[[#This Row],[relExercise]],"-",TableExerciseWeight[[#This Row],[weight]])</f>
        <v>PRESET-EXERCISE-BARBELLUPRIGHTROW-32.5</v>
      </c>
      <c r="C303" t="s">
        <v>174</v>
      </c>
    </row>
    <row r="304" spans="1:3">
      <c r="A304">
        <v>35</v>
      </c>
      <c r="B304" t="str">
        <f>_xlfn.CONCAT(TableExerciseWeight[[#This Row],[relExercise]],"-",TableExerciseWeight[[#This Row],[weight]])</f>
        <v>PRESET-EXERCISE-BARBELLUPRIGHTROW-35</v>
      </c>
      <c r="C304" t="s">
        <v>174</v>
      </c>
    </row>
    <row r="305" spans="1:3">
      <c r="A305">
        <v>37.5</v>
      </c>
      <c r="B305" t="str">
        <f>_xlfn.CONCAT(TableExerciseWeight[[#This Row],[relExercise]],"-",TableExerciseWeight[[#This Row],[weight]])</f>
        <v>PRESET-EXERCISE-BARBELLUPRIGHTROW-37.5</v>
      </c>
      <c r="C305" t="s">
        <v>174</v>
      </c>
    </row>
    <row r="306" spans="1:3">
      <c r="A306">
        <v>40</v>
      </c>
      <c r="B306" t="str">
        <f>_xlfn.CONCAT(TableExerciseWeight[[#This Row],[relExercise]],"-",TableExerciseWeight[[#This Row],[weight]])</f>
        <v>PRESET-EXERCISE-BARBELLUPRIGHTROW-40</v>
      </c>
      <c r="C306" t="s">
        <v>174</v>
      </c>
    </row>
    <row r="307" spans="1:3">
      <c r="A307">
        <v>42.5</v>
      </c>
      <c r="B307" t="str">
        <f>_xlfn.CONCAT(TableExerciseWeight[[#This Row],[relExercise]],"-",TableExerciseWeight[[#This Row],[weight]])</f>
        <v>PRESET-EXERCISE-BARBELLUPRIGHTROW-42.5</v>
      </c>
      <c r="C307" t="s">
        <v>174</v>
      </c>
    </row>
    <row r="308" spans="1:3">
      <c r="A308">
        <v>45</v>
      </c>
      <c r="B308" t="str">
        <f>_xlfn.CONCAT(TableExerciseWeight[[#This Row],[relExercise]],"-",TableExerciseWeight[[#This Row],[weight]])</f>
        <v>PRESET-EXERCISE-BARBELLUPRIGHTROW-45</v>
      </c>
      <c r="C308" t="s">
        <v>174</v>
      </c>
    </row>
    <row r="309" spans="1:3">
      <c r="A309">
        <v>47.5</v>
      </c>
      <c r="B309" t="str">
        <f>_xlfn.CONCAT(TableExerciseWeight[[#This Row],[relExercise]],"-",TableExerciseWeight[[#This Row],[weight]])</f>
        <v>PRESET-EXERCISE-BARBELLUPRIGHTROW-47.5</v>
      </c>
      <c r="C309" t="s">
        <v>174</v>
      </c>
    </row>
    <row r="310" spans="1:3">
      <c r="A310">
        <v>50</v>
      </c>
      <c r="B310" t="str">
        <f>_xlfn.CONCAT(TableExerciseWeight[[#This Row],[relExercise]],"-",TableExerciseWeight[[#This Row],[weight]])</f>
        <v>PRESET-EXERCISE-BARBELLUPRIGHTROW-50</v>
      </c>
      <c r="C310" t="s">
        <v>174</v>
      </c>
    </row>
    <row r="311" spans="1:3">
      <c r="A311">
        <v>52.5</v>
      </c>
      <c r="B311" t="str">
        <f>_xlfn.CONCAT(TableExerciseWeight[[#This Row],[relExercise]],"-",TableExerciseWeight[[#This Row],[weight]])</f>
        <v>PRESET-EXERCISE-BARBELLUPRIGHTROW-52.5</v>
      </c>
      <c r="C311" t="s">
        <v>174</v>
      </c>
    </row>
    <row r="312" spans="1:3">
      <c r="A312">
        <v>55</v>
      </c>
      <c r="B312" t="str">
        <f>_xlfn.CONCAT(TableExerciseWeight[[#This Row],[relExercise]],"-",TableExerciseWeight[[#This Row],[weight]])</f>
        <v>PRESET-EXERCISE-BARBELLUPRIGHTROW-55</v>
      </c>
      <c r="C312" t="s">
        <v>174</v>
      </c>
    </row>
    <row r="313" spans="1:3">
      <c r="A313">
        <v>57.5</v>
      </c>
      <c r="B313" t="str">
        <f>_xlfn.CONCAT(TableExerciseWeight[[#This Row],[relExercise]],"-",TableExerciseWeight[[#This Row],[weight]])</f>
        <v>PRESET-EXERCISE-BARBELLUPRIGHTROW-57.5</v>
      </c>
      <c r="C313" t="s">
        <v>174</v>
      </c>
    </row>
    <row r="314" spans="1:3">
      <c r="A314">
        <v>60</v>
      </c>
      <c r="B314" t="str">
        <f>_xlfn.CONCAT(TableExerciseWeight[[#This Row],[relExercise]],"-",TableExerciseWeight[[#This Row],[weight]])</f>
        <v>PRESET-EXERCISE-BARBELLUPRIGHTROW-60</v>
      </c>
      <c r="C314" t="s">
        <v>174</v>
      </c>
    </row>
    <row r="315" spans="1:3">
      <c r="A315">
        <v>62.5</v>
      </c>
      <c r="B315" t="str">
        <f>_xlfn.CONCAT(TableExerciseWeight[[#This Row],[relExercise]],"-",TableExerciseWeight[[#This Row],[weight]])</f>
        <v>PRESET-EXERCISE-BARBELLUPRIGHTROW-62.5</v>
      </c>
      <c r="C315" t="s">
        <v>174</v>
      </c>
    </row>
    <row r="316" spans="1:3">
      <c r="A316">
        <v>65</v>
      </c>
      <c r="B316" t="str">
        <f>_xlfn.CONCAT(TableExerciseWeight[[#This Row],[relExercise]],"-",TableExerciseWeight[[#This Row],[weight]])</f>
        <v>PRESET-EXERCISE-BARBELLUPRIGHTROW-65</v>
      </c>
      <c r="C316" t="s">
        <v>174</v>
      </c>
    </row>
    <row r="317" spans="1:3">
      <c r="A317">
        <v>67.5</v>
      </c>
      <c r="B317" t="str">
        <f>_xlfn.CONCAT(TableExerciseWeight[[#This Row],[relExercise]],"-",TableExerciseWeight[[#This Row],[weight]])</f>
        <v>PRESET-EXERCISE-BARBELLUPRIGHTROW-67.5</v>
      </c>
      <c r="C317" t="s">
        <v>174</v>
      </c>
    </row>
    <row r="318" spans="1:3">
      <c r="A318">
        <v>70</v>
      </c>
      <c r="B318" t="str">
        <f>_xlfn.CONCAT(TableExerciseWeight[[#This Row],[relExercise]],"-",TableExerciseWeight[[#This Row],[weight]])</f>
        <v>PRESET-EXERCISE-BARBELLUPRIGHTROW-70</v>
      </c>
      <c r="C318" t="s">
        <v>174</v>
      </c>
    </row>
    <row r="319" spans="1:3">
      <c r="A319">
        <v>72.5</v>
      </c>
      <c r="B319" t="str">
        <f>_xlfn.CONCAT(TableExerciseWeight[[#This Row],[relExercise]],"-",TableExerciseWeight[[#This Row],[weight]])</f>
        <v>PRESET-EXERCISE-BARBELLUPRIGHTROW-72.5</v>
      </c>
      <c r="C319" t="s">
        <v>174</v>
      </c>
    </row>
    <row r="320" spans="1:3">
      <c r="A320">
        <v>75</v>
      </c>
      <c r="B320" t="str">
        <f>_xlfn.CONCAT(TableExerciseWeight[[#This Row],[relExercise]],"-",TableExerciseWeight[[#This Row],[weight]])</f>
        <v>PRESET-EXERCISE-BARBELLUPRIGHTROW-75</v>
      </c>
      <c r="C320" t="s">
        <v>174</v>
      </c>
    </row>
    <row r="321" spans="1:3">
      <c r="A321">
        <v>77.5</v>
      </c>
      <c r="B321" t="str">
        <f>_xlfn.CONCAT(TableExerciseWeight[[#This Row],[relExercise]],"-",TableExerciseWeight[[#This Row],[weight]])</f>
        <v>PRESET-EXERCISE-BARBELLUPRIGHTROW-77.5</v>
      </c>
      <c r="C321" t="s">
        <v>174</v>
      </c>
    </row>
    <row r="322" spans="1:3">
      <c r="A322">
        <v>80</v>
      </c>
      <c r="B322" t="str">
        <f>_xlfn.CONCAT(TableExerciseWeight[[#This Row],[relExercise]],"-",TableExerciseWeight[[#This Row],[weight]])</f>
        <v>PRESET-EXERCISE-BARBELLUPRIGHTROW-80</v>
      </c>
      <c r="C322" t="s">
        <v>174</v>
      </c>
    </row>
    <row r="323" spans="1:3">
      <c r="A323">
        <v>82.5</v>
      </c>
      <c r="B323" t="str">
        <f>_xlfn.CONCAT(TableExerciseWeight[[#This Row],[relExercise]],"-",TableExerciseWeight[[#This Row],[weight]])</f>
        <v>PRESET-EXERCISE-BARBELLUPRIGHTROW-82.5</v>
      </c>
      <c r="C323" t="s">
        <v>174</v>
      </c>
    </row>
    <row r="324" spans="1:3">
      <c r="A324">
        <v>85</v>
      </c>
      <c r="B324" t="str">
        <f>_xlfn.CONCAT(TableExerciseWeight[[#This Row],[relExercise]],"-",TableExerciseWeight[[#This Row],[weight]])</f>
        <v>PRESET-EXERCISE-BARBELLUPRIGHTROW-85</v>
      </c>
      <c r="C324" t="s">
        <v>174</v>
      </c>
    </row>
    <row r="325" spans="1:3">
      <c r="A325">
        <v>87.5</v>
      </c>
      <c r="B325" t="str">
        <f>_xlfn.CONCAT(TableExerciseWeight[[#This Row],[relExercise]],"-",TableExerciseWeight[[#This Row],[weight]])</f>
        <v>PRESET-EXERCISE-BARBELLUPRIGHTROW-87.5</v>
      </c>
      <c r="C325" t="s">
        <v>174</v>
      </c>
    </row>
    <row r="326" spans="1:3">
      <c r="A326">
        <v>90</v>
      </c>
      <c r="B326" t="str">
        <f>_xlfn.CONCAT(TableExerciseWeight[[#This Row],[relExercise]],"-",TableExerciseWeight[[#This Row],[weight]])</f>
        <v>PRESET-EXERCISE-BARBELLUPRIGHTROW-90</v>
      </c>
      <c r="C326" t="s">
        <v>174</v>
      </c>
    </row>
    <row r="327" spans="1:3">
      <c r="A327">
        <v>92.5</v>
      </c>
      <c r="B327" t="str">
        <f>_xlfn.CONCAT(TableExerciseWeight[[#This Row],[relExercise]],"-",TableExerciseWeight[[#This Row],[weight]])</f>
        <v>PRESET-EXERCISE-BARBELLUPRIGHTROW-92.5</v>
      </c>
      <c r="C327" t="s">
        <v>174</v>
      </c>
    </row>
    <row r="328" spans="1:3">
      <c r="A328">
        <v>95</v>
      </c>
      <c r="B328" t="str">
        <f>_xlfn.CONCAT(TableExerciseWeight[[#This Row],[relExercise]],"-",TableExerciseWeight[[#This Row],[weight]])</f>
        <v>PRESET-EXERCISE-BARBELLUPRIGHTROW-95</v>
      </c>
      <c r="C328" t="s">
        <v>174</v>
      </c>
    </row>
    <row r="329" spans="1:3">
      <c r="A329">
        <v>97.5</v>
      </c>
      <c r="B329" t="str">
        <f>_xlfn.CONCAT(TableExerciseWeight[[#This Row],[relExercise]],"-",TableExerciseWeight[[#This Row],[weight]])</f>
        <v>PRESET-EXERCISE-BARBELLUPRIGHTROW-97.5</v>
      </c>
      <c r="C329" t="s">
        <v>174</v>
      </c>
    </row>
    <row r="330" spans="1:3">
      <c r="A330">
        <v>100</v>
      </c>
      <c r="B330" t="str">
        <f>_xlfn.CONCAT(TableExerciseWeight[[#This Row],[relExercise]],"-",TableExerciseWeight[[#This Row],[weight]])</f>
        <v>PRESET-EXERCISE-BARBELLUPRIGHTROW-100</v>
      </c>
      <c r="C330" t="s">
        <v>174</v>
      </c>
    </row>
    <row r="331" spans="1:3">
      <c r="A331">
        <v>102.5</v>
      </c>
      <c r="B331" t="str">
        <f>_xlfn.CONCAT(TableExerciseWeight[[#This Row],[relExercise]],"-",TableExerciseWeight[[#This Row],[weight]])</f>
        <v>PRESET-EXERCISE-BARBELLUPRIGHTROW-102.5</v>
      </c>
      <c r="C331" t="s">
        <v>174</v>
      </c>
    </row>
    <row r="332" spans="1:3">
      <c r="A332">
        <v>105</v>
      </c>
      <c r="B332" t="str">
        <f>_xlfn.CONCAT(TableExerciseWeight[[#This Row],[relExercise]],"-",TableExerciseWeight[[#This Row],[weight]])</f>
        <v>PRESET-EXERCISE-BARBELLUPRIGHTROW-105</v>
      </c>
      <c r="C332" t="s">
        <v>174</v>
      </c>
    </row>
    <row r="333" spans="1:3">
      <c r="A333">
        <v>107.5</v>
      </c>
      <c r="B333" t="str">
        <f>_xlfn.CONCAT(TableExerciseWeight[[#This Row],[relExercise]],"-",TableExerciseWeight[[#This Row],[weight]])</f>
        <v>PRESET-EXERCISE-BARBELLUPRIGHTROW-107.5</v>
      </c>
      <c r="C333" t="s">
        <v>174</v>
      </c>
    </row>
    <row r="334" spans="1:3">
      <c r="A334">
        <v>110</v>
      </c>
      <c r="B334" t="str">
        <f>_xlfn.CONCAT(TableExerciseWeight[[#This Row],[relExercise]],"-",TableExerciseWeight[[#This Row],[weight]])</f>
        <v>PRESET-EXERCISE-BARBELLUPRIGHTROW-110</v>
      </c>
      <c r="C334" t="s">
        <v>174</v>
      </c>
    </row>
    <row r="335" spans="1:3">
      <c r="A335">
        <v>112.5</v>
      </c>
      <c r="B335" t="str">
        <f>_xlfn.CONCAT(TableExerciseWeight[[#This Row],[relExercise]],"-",TableExerciseWeight[[#This Row],[weight]])</f>
        <v>PRESET-EXERCISE-BARBELLUPRIGHTROW-112.5</v>
      </c>
      <c r="C335" t="s">
        <v>174</v>
      </c>
    </row>
    <row r="336" spans="1:3">
      <c r="A336">
        <v>115</v>
      </c>
      <c r="B336" t="str">
        <f>_xlfn.CONCAT(TableExerciseWeight[[#This Row],[relExercise]],"-",TableExerciseWeight[[#This Row],[weight]])</f>
        <v>PRESET-EXERCISE-BARBELLUPRIGHTROW-115</v>
      </c>
      <c r="C336" t="s">
        <v>174</v>
      </c>
    </row>
    <row r="337" spans="1:3">
      <c r="A337">
        <v>117.5</v>
      </c>
      <c r="B337" t="str">
        <f>_xlfn.CONCAT(TableExerciseWeight[[#This Row],[relExercise]],"-",TableExerciseWeight[[#This Row],[weight]])</f>
        <v>PRESET-EXERCISE-BARBELLUPRIGHTROW-117.5</v>
      </c>
      <c r="C337" t="s">
        <v>174</v>
      </c>
    </row>
    <row r="338" spans="1:3">
      <c r="A338">
        <v>120</v>
      </c>
      <c r="B338" t="str">
        <f>_xlfn.CONCAT(TableExerciseWeight[[#This Row],[relExercise]],"-",TableExerciseWeight[[#This Row],[weight]])</f>
        <v>PRESET-EXERCISE-BARBELLUPRIGHTROW-120</v>
      </c>
      <c r="C338" t="s">
        <v>174</v>
      </c>
    </row>
    <row r="339" spans="1:3">
      <c r="A339">
        <v>122.5</v>
      </c>
      <c r="B339" t="str">
        <f>_xlfn.CONCAT(TableExerciseWeight[[#This Row],[relExercise]],"-",TableExerciseWeight[[#This Row],[weight]])</f>
        <v>PRESET-EXERCISE-BARBELLUPRIGHTROW-122.5</v>
      </c>
      <c r="C339" t="s">
        <v>174</v>
      </c>
    </row>
    <row r="340" spans="1:3">
      <c r="A340">
        <v>125</v>
      </c>
      <c r="B340" t="str">
        <f>_xlfn.CONCAT(TableExerciseWeight[[#This Row],[relExercise]],"-",TableExerciseWeight[[#This Row],[weight]])</f>
        <v>PRESET-EXERCISE-BARBELLUPRIGHTROW-125</v>
      </c>
      <c r="C340" t="s">
        <v>174</v>
      </c>
    </row>
    <row r="341" spans="1:3">
      <c r="A341">
        <v>127.5</v>
      </c>
      <c r="B341" t="str">
        <f>_xlfn.CONCAT(TableExerciseWeight[[#This Row],[relExercise]],"-",TableExerciseWeight[[#This Row],[weight]])</f>
        <v>PRESET-EXERCISE-BARBELLUPRIGHTROW-127.5</v>
      </c>
      <c r="C341" t="s">
        <v>174</v>
      </c>
    </row>
    <row r="342" spans="1:3">
      <c r="A342">
        <v>130</v>
      </c>
      <c r="B342" t="str">
        <f>_xlfn.CONCAT(TableExerciseWeight[[#This Row],[relExercise]],"-",TableExerciseWeight[[#This Row],[weight]])</f>
        <v>PRESET-EXERCISE-BARBELLUPRIGHTROW-130</v>
      </c>
      <c r="C342" t="s">
        <v>174</v>
      </c>
    </row>
    <row r="343" spans="1:3">
      <c r="A343">
        <v>132.5</v>
      </c>
      <c r="B343" t="str">
        <f>_xlfn.CONCAT(TableExerciseWeight[[#This Row],[relExercise]],"-",TableExerciseWeight[[#This Row],[weight]])</f>
        <v>PRESET-EXERCISE-BARBELLUPRIGHTROW-132.5</v>
      </c>
      <c r="C343" t="s">
        <v>174</v>
      </c>
    </row>
    <row r="344" spans="1:3">
      <c r="A344">
        <v>135</v>
      </c>
      <c r="B344" t="str">
        <f>_xlfn.CONCAT(TableExerciseWeight[[#This Row],[relExercise]],"-",TableExerciseWeight[[#This Row],[weight]])</f>
        <v>PRESET-EXERCISE-BARBELLUPRIGHTROW-135</v>
      </c>
      <c r="C344" t="s">
        <v>174</v>
      </c>
    </row>
    <row r="345" spans="1:3">
      <c r="A345">
        <v>137.5</v>
      </c>
      <c r="B345" t="str">
        <f>_xlfn.CONCAT(TableExerciseWeight[[#This Row],[relExercise]],"-",TableExerciseWeight[[#This Row],[weight]])</f>
        <v>PRESET-EXERCISE-BARBELLUPRIGHTROW-137.5</v>
      </c>
      <c r="C345" t="s">
        <v>174</v>
      </c>
    </row>
    <row r="346" spans="1:3">
      <c r="A346">
        <v>140</v>
      </c>
      <c r="B346" t="str">
        <f>_xlfn.CONCAT(TableExerciseWeight[[#This Row],[relExercise]],"-",TableExerciseWeight[[#This Row],[weight]])</f>
        <v>PRESET-EXERCISE-BARBELLUPRIGHTROW-140</v>
      </c>
      <c r="C346" t="s">
        <v>174</v>
      </c>
    </row>
    <row r="347" spans="1:3">
      <c r="A347">
        <v>142.5</v>
      </c>
      <c r="B347" t="str">
        <f>_xlfn.CONCAT(TableExerciseWeight[[#This Row],[relExercise]],"-",TableExerciseWeight[[#This Row],[weight]])</f>
        <v>PRESET-EXERCISE-BARBELLUPRIGHTROW-142.5</v>
      </c>
      <c r="C347" t="s">
        <v>174</v>
      </c>
    </row>
    <row r="348" spans="1:3">
      <c r="A348">
        <v>145</v>
      </c>
      <c r="B348" t="str">
        <f>_xlfn.CONCAT(TableExerciseWeight[[#This Row],[relExercise]],"-",TableExerciseWeight[[#This Row],[weight]])</f>
        <v>PRESET-EXERCISE-BARBELLUPRIGHTROW-145</v>
      </c>
      <c r="C348" t="s">
        <v>174</v>
      </c>
    </row>
    <row r="349" spans="1:3">
      <c r="A349">
        <v>147.5</v>
      </c>
      <c r="B349" t="str">
        <f>_xlfn.CONCAT(TableExerciseWeight[[#This Row],[relExercise]],"-",TableExerciseWeight[[#This Row],[weight]])</f>
        <v>PRESET-EXERCISE-BARBELLUPRIGHTROW-147.5</v>
      </c>
      <c r="C349" t="s">
        <v>174</v>
      </c>
    </row>
    <row r="350" spans="1:3">
      <c r="A350">
        <v>150</v>
      </c>
      <c r="B350" t="str">
        <f>_xlfn.CONCAT(TableExerciseWeight[[#This Row],[relExercise]],"-",TableExerciseWeight[[#This Row],[weight]])</f>
        <v>PRESET-EXERCISE-BARBELLUPRIGHTROW-150</v>
      </c>
      <c r="C350" t="s">
        <v>174</v>
      </c>
    </row>
    <row r="351" spans="1:3">
      <c r="A351">
        <v>152.5</v>
      </c>
      <c r="B351" t="str">
        <f>_xlfn.CONCAT(TableExerciseWeight[[#This Row],[relExercise]],"-",TableExerciseWeight[[#This Row],[weight]])</f>
        <v>PRESET-EXERCISE-BARBELLUPRIGHTROW-152.5</v>
      </c>
      <c r="C351" t="s">
        <v>174</v>
      </c>
    </row>
    <row r="352" spans="1:3">
      <c r="A352">
        <v>155</v>
      </c>
      <c r="B352" t="str">
        <f>_xlfn.CONCAT(TableExerciseWeight[[#This Row],[relExercise]],"-",TableExerciseWeight[[#This Row],[weight]])</f>
        <v>PRESET-EXERCISE-BARBELLUPRIGHTROW-155</v>
      </c>
      <c r="C352" t="s">
        <v>174</v>
      </c>
    </row>
    <row r="353" spans="1:3">
      <c r="A353">
        <v>157.5</v>
      </c>
      <c r="B353" t="str">
        <f>_xlfn.CONCAT(TableExerciseWeight[[#This Row],[relExercise]],"-",TableExerciseWeight[[#This Row],[weight]])</f>
        <v>PRESET-EXERCISE-BARBELLUPRIGHTROW-157.5</v>
      </c>
      <c r="C353" t="s">
        <v>174</v>
      </c>
    </row>
    <row r="354" spans="1:3">
      <c r="A354">
        <v>160</v>
      </c>
      <c r="B354" t="str">
        <f>_xlfn.CONCAT(TableExerciseWeight[[#This Row],[relExercise]],"-",TableExerciseWeight[[#This Row],[weight]])</f>
        <v>PRESET-EXERCISE-BARBELLUPRIGHTROW-160</v>
      </c>
      <c r="C354" t="s">
        <v>174</v>
      </c>
    </row>
    <row r="355" spans="1:3">
      <c r="A355">
        <v>162.5</v>
      </c>
      <c r="B355" t="str">
        <f>_xlfn.CONCAT(TableExerciseWeight[[#This Row],[relExercise]],"-",TableExerciseWeight[[#This Row],[weight]])</f>
        <v>PRESET-EXERCISE-BARBELLUPRIGHTROW-162.5</v>
      </c>
      <c r="C355" t="s">
        <v>174</v>
      </c>
    </row>
    <row r="356" spans="1:3">
      <c r="A356">
        <v>165</v>
      </c>
      <c r="B356" t="str">
        <f>_xlfn.CONCAT(TableExerciseWeight[[#This Row],[relExercise]],"-",TableExerciseWeight[[#This Row],[weight]])</f>
        <v>PRESET-EXERCISE-BARBELLUPRIGHTROW-165</v>
      </c>
      <c r="C356" t="s">
        <v>174</v>
      </c>
    </row>
    <row r="357" spans="1:3">
      <c r="A357">
        <v>167.5</v>
      </c>
      <c r="B357" t="str">
        <f>_xlfn.CONCAT(TableExerciseWeight[[#This Row],[relExercise]],"-",TableExerciseWeight[[#This Row],[weight]])</f>
        <v>PRESET-EXERCISE-BARBELLUPRIGHTROW-167.5</v>
      </c>
      <c r="C357" t="s">
        <v>174</v>
      </c>
    </row>
    <row r="358" spans="1:3">
      <c r="A358">
        <v>170</v>
      </c>
      <c r="B358" t="str">
        <f>_xlfn.CONCAT(TableExerciseWeight[[#This Row],[relExercise]],"-",TableExerciseWeight[[#This Row],[weight]])</f>
        <v>PRESET-EXERCISE-BARBELLUPRIGHTROW-170</v>
      </c>
      <c r="C358" t="s">
        <v>174</v>
      </c>
    </row>
    <row r="359" spans="1:3">
      <c r="A359">
        <v>172.5</v>
      </c>
      <c r="B359" t="str">
        <f>_xlfn.CONCAT(TableExerciseWeight[[#This Row],[relExercise]],"-",TableExerciseWeight[[#This Row],[weight]])</f>
        <v>PRESET-EXERCISE-BARBELLUPRIGHTROW-172.5</v>
      </c>
      <c r="C359" t="s">
        <v>174</v>
      </c>
    </row>
    <row r="360" spans="1:3">
      <c r="A360">
        <v>175</v>
      </c>
      <c r="B360" t="str">
        <f>_xlfn.CONCAT(TableExerciseWeight[[#This Row],[relExercise]],"-",TableExerciseWeight[[#This Row],[weight]])</f>
        <v>PRESET-EXERCISE-BARBELLUPRIGHTROW-175</v>
      </c>
      <c r="C360" t="s">
        <v>174</v>
      </c>
    </row>
    <row r="361" spans="1:3">
      <c r="A361">
        <v>177.5</v>
      </c>
      <c r="B361" t="str">
        <f>_xlfn.CONCAT(TableExerciseWeight[[#This Row],[relExercise]],"-",TableExerciseWeight[[#This Row],[weight]])</f>
        <v>PRESET-EXERCISE-BARBELLUPRIGHTROW-177.5</v>
      </c>
      <c r="C361" t="s">
        <v>174</v>
      </c>
    </row>
    <row r="362" spans="1:3">
      <c r="A362">
        <v>180</v>
      </c>
      <c r="B362" t="str">
        <f>_xlfn.CONCAT(TableExerciseWeight[[#This Row],[relExercise]],"-",TableExerciseWeight[[#This Row],[weight]])</f>
        <v>PRESET-EXERCISE-BARBELLUPRIGHTROW-180</v>
      </c>
      <c r="C362" t="s">
        <v>174</v>
      </c>
    </row>
    <row r="363" spans="1:3">
      <c r="A363">
        <v>182.5</v>
      </c>
      <c r="B363" t="str">
        <f>_xlfn.CONCAT(TableExerciseWeight[[#This Row],[relExercise]],"-",TableExerciseWeight[[#This Row],[weight]])</f>
        <v>PRESET-EXERCISE-BARBELLUPRIGHTROW-182.5</v>
      </c>
      <c r="C363" t="s">
        <v>174</v>
      </c>
    </row>
    <row r="364" spans="1:3">
      <c r="A364">
        <v>185</v>
      </c>
      <c r="B364" t="str">
        <f>_xlfn.CONCAT(TableExerciseWeight[[#This Row],[relExercise]],"-",TableExerciseWeight[[#This Row],[weight]])</f>
        <v>PRESET-EXERCISE-BARBELLUPRIGHTROW-185</v>
      </c>
      <c r="C364" t="s">
        <v>174</v>
      </c>
    </row>
    <row r="365" spans="1:3">
      <c r="A365">
        <v>187.5</v>
      </c>
      <c r="B365" t="str">
        <f>_xlfn.CONCAT(TableExerciseWeight[[#This Row],[relExercise]],"-",TableExerciseWeight[[#This Row],[weight]])</f>
        <v>PRESET-EXERCISE-BARBELLUPRIGHTROW-187.5</v>
      </c>
      <c r="C365" t="s">
        <v>174</v>
      </c>
    </row>
    <row r="366" spans="1:3">
      <c r="A366">
        <v>190</v>
      </c>
      <c r="B366" t="str">
        <f>_xlfn.CONCAT(TableExerciseWeight[[#This Row],[relExercise]],"-",TableExerciseWeight[[#This Row],[weight]])</f>
        <v>PRESET-EXERCISE-BARBELLUPRIGHTROW-190</v>
      </c>
      <c r="C366" t="s">
        <v>174</v>
      </c>
    </row>
    <row r="367" spans="1:3">
      <c r="A367">
        <v>192.5</v>
      </c>
      <c r="B367" t="str">
        <f>_xlfn.CONCAT(TableExerciseWeight[[#This Row],[relExercise]],"-",TableExerciseWeight[[#This Row],[weight]])</f>
        <v>PRESET-EXERCISE-BARBELLUPRIGHTROW-192.5</v>
      </c>
      <c r="C367" t="s">
        <v>174</v>
      </c>
    </row>
    <row r="368" spans="1:3">
      <c r="A368">
        <v>195</v>
      </c>
      <c r="B368" t="str">
        <f>_xlfn.CONCAT(TableExerciseWeight[[#This Row],[relExercise]],"-",TableExerciseWeight[[#This Row],[weight]])</f>
        <v>PRESET-EXERCISE-BARBELLUPRIGHTROW-195</v>
      </c>
      <c r="C368" t="s">
        <v>174</v>
      </c>
    </row>
    <row r="369" spans="1:3">
      <c r="A369">
        <v>197.5</v>
      </c>
      <c r="B369" t="str">
        <f>_xlfn.CONCAT(TableExerciseWeight[[#This Row],[relExercise]],"-",TableExerciseWeight[[#This Row],[weight]])</f>
        <v>PRESET-EXERCISE-BARBELLUPRIGHTROW-197.5</v>
      </c>
      <c r="C369" t="s">
        <v>174</v>
      </c>
    </row>
    <row r="370" spans="1:3">
      <c r="A370">
        <v>200</v>
      </c>
      <c r="B370" t="str">
        <f>_xlfn.CONCAT(TableExerciseWeight[[#This Row],[relExercise]],"-",TableExerciseWeight[[#This Row],[weight]])</f>
        <v>PRESET-EXERCISE-BARBELLUPRIGHTROW-200</v>
      </c>
      <c r="C370" t="s">
        <v>174</v>
      </c>
    </row>
    <row r="371" spans="1:3">
      <c r="A371">
        <v>6</v>
      </c>
      <c r="B371" t="str">
        <f>_xlfn.CONCAT(TableExerciseWeight[[#This Row],[relExercise]],"-",TableExerciseWeight[[#This Row],[weight]])</f>
        <v>PRESET-EXERCISE-REVERSEDUMBBELLFLY-6</v>
      </c>
      <c r="C371" t="s">
        <v>177</v>
      </c>
    </row>
    <row r="372" spans="1:3">
      <c r="A372">
        <v>7</v>
      </c>
      <c r="B372" t="str">
        <f>_xlfn.CONCAT(TableExerciseWeight[[#This Row],[relExercise]],"-",TableExerciseWeight[[#This Row],[weight]])</f>
        <v>PRESET-EXERCISE-REVERSEDUMBBELLFLY-7</v>
      </c>
      <c r="C372" t="s">
        <v>177</v>
      </c>
    </row>
    <row r="373" spans="1:3">
      <c r="A373">
        <v>8</v>
      </c>
      <c r="B373" t="str">
        <f>_xlfn.CONCAT(TableExerciseWeight[[#This Row],[relExercise]],"-",TableExerciseWeight[[#This Row],[weight]])</f>
        <v>PRESET-EXERCISE-REVERSEDUMBBELLFLY-8</v>
      </c>
      <c r="C373" t="s">
        <v>177</v>
      </c>
    </row>
    <row r="374" spans="1:3">
      <c r="A374">
        <v>9</v>
      </c>
      <c r="B374" t="str">
        <f>_xlfn.CONCAT(TableExerciseWeight[[#This Row],[relExercise]],"-",TableExerciseWeight[[#This Row],[weight]])</f>
        <v>PRESET-EXERCISE-REVERSEDUMBBELLFLY-9</v>
      </c>
      <c r="C374" t="s">
        <v>177</v>
      </c>
    </row>
    <row r="375" spans="1:3">
      <c r="A375">
        <v>10</v>
      </c>
      <c r="B375" t="str">
        <f>_xlfn.CONCAT(TableExerciseWeight[[#This Row],[relExercise]],"-",TableExerciseWeight[[#This Row],[weight]])</f>
        <v>PRESET-EXERCISE-REVERSEDUMBBELLFLY-10</v>
      </c>
      <c r="C375" t="s">
        <v>177</v>
      </c>
    </row>
    <row r="376" spans="1:3">
      <c r="A376">
        <v>12</v>
      </c>
      <c r="B376" t="str">
        <f>_xlfn.CONCAT(TableExerciseWeight[[#This Row],[relExercise]],"-",TableExerciseWeight[[#This Row],[weight]])</f>
        <v>PRESET-EXERCISE-REVERSEDUMBBELLFLY-12</v>
      </c>
      <c r="C376" t="s">
        <v>177</v>
      </c>
    </row>
    <row r="377" spans="1:3">
      <c r="A377">
        <v>14</v>
      </c>
      <c r="B377" t="str">
        <f>_xlfn.CONCAT(TableExerciseWeight[[#This Row],[relExercise]],"-",TableExerciseWeight[[#This Row],[weight]])</f>
        <v>PRESET-EXERCISE-REVERSEDUMBBELLFLY-14</v>
      </c>
      <c r="C377" t="s">
        <v>177</v>
      </c>
    </row>
    <row r="378" spans="1:3">
      <c r="A378">
        <v>16</v>
      </c>
      <c r="B378" t="str">
        <f>_xlfn.CONCAT(TableExerciseWeight[[#This Row],[relExercise]],"-",TableExerciseWeight[[#This Row],[weight]])</f>
        <v>PRESET-EXERCISE-REVERSEDUMBBELLFLY-16</v>
      </c>
      <c r="C378" t="s">
        <v>177</v>
      </c>
    </row>
    <row r="379" spans="1:3">
      <c r="A379">
        <v>18</v>
      </c>
      <c r="B379" t="str">
        <f>_xlfn.CONCAT(TableExerciseWeight[[#This Row],[relExercise]],"-",TableExerciseWeight[[#This Row],[weight]])</f>
        <v>PRESET-EXERCISE-REVERSEDUMBBELLFLY-18</v>
      </c>
      <c r="C379" t="s">
        <v>177</v>
      </c>
    </row>
    <row r="380" spans="1:3">
      <c r="A380">
        <v>20</v>
      </c>
      <c r="B380" t="str">
        <f>_xlfn.CONCAT(TableExerciseWeight[[#This Row],[relExercise]],"-",TableExerciseWeight[[#This Row],[weight]])</f>
        <v>PRESET-EXERCISE-REVERSEDUMBBELLFLY-20</v>
      </c>
      <c r="C380" t="s">
        <v>177</v>
      </c>
    </row>
    <row r="381" spans="1:3">
      <c r="A381">
        <v>22</v>
      </c>
      <c r="B381" t="str">
        <f>_xlfn.CONCAT(TableExerciseWeight[[#This Row],[relExercise]],"-",TableExerciseWeight[[#This Row],[weight]])</f>
        <v>PRESET-EXERCISE-REVERSEDUMBBELLFLY-22</v>
      </c>
      <c r="C381" t="s">
        <v>177</v>
      </c>
    </row>
    <row r="382" spans="1:3">
      <c r="A382">
        <v>24</v>
      </c>
      <c r="B382" t="str">
        <f>_xlfn.CONCAT(TableExerciseWeight[[#This Row],[relExercise]],"-",TableExerciseWeight[[#This Row],[weight]])</f>
        <v>PRESET-EXERCISE-REVERSEDUMBBELLFLY-24</v>
      </c>
      <c r="C382" t="s">
        <v>177</v>
      </c>
    </row>
    <row r="383" spans="1:3">
      <c r="A383">
        <v>26</v>
      </c>
      <c r="B383" t="str">
        <f>_xlfn.CONCAT(TableExerciseWeight[[#This Row],[relExercise]],"-",TableExerciseWeight[[#This Row],[weight]])</f>
        <v>PRESET-EXERCISE-REVERSEDUMBBELLFLY-26</v>
      </c>
      <c r="C383" t="s">
        <v>177</v>
      </c>
    </row>
    <row r="384" spans="1:3">
      <c r="A384">
        <v>28</v>
      </c>
      <c r="B384" t="str">
        <f>_xlfn.CONCAT(TableExerciseWeight[[#This Row],[relExercise]],"-",TableExerciseWeight[[#This Row],[weight]])</f>
        <v>PRESET-EXERCISE-REVERSEDUMBBELLFLY-28</v>
      </c>
      <c r="C384" t="s">
        <v>177</v>
      </c>
    </row>
    <row r="385" spans="1:3">
      <c r="A385">
        <v>30</v>
      </c>
      <c r="B385" t="str">
        <f>_xlfn.CONCAT(TableExerciseWeight[[#This Row],[relExercise]],"-",TableExerciseWeight[[#This Row],[weight]])</f>
        <v>PRESET-EXERCISE-REVERSEDUMBBELLFLY-30</v>
      </c>
      <c r="C385" t="s">
        <v>177</v>
      </c>
    </row>
    <row r="386" spans="1:3">
      <c r="A386">
        <v>32</v>
      </c>
      <c r="B386" t="str">
        <f>_xlfn.CONCAT(TableExerciseWeight[[#This Row],[relExercise]],"-",TableExerciseWeight[[#This Row],[weight]])</f>
        <v>PRESET-EXERCISE-REVERSEDUMBBELLFLY-32</v>
      </c>
      <c r="C386" t="s">
        <v>177</v>
      </c>
    </row>
    <row r="387" spans="1:3">
      <c r="A387">
        <v>34</v>
      </c>
      <c r="B387" t="str">
        <f>_xlfn.CONCAT(TableExerciseWeight[[#This Row],[relExercise]],"-",TableExerciseWeight[[#This Row],[weight]])</f>
        <v>PRESET-EXERCISE-REVERSEDUMBBELLFLY-34</v>
      </c>
      <c r="C387" t="s">
        <v>177</v>
      </c>
    </row>
    <row r="388" spans="1:3">
      <c r="A388">
        <v>36</v>
      </c>
      <c r="B388" t="str">
        <f>_xlfn.CONCAT(TableExerciseWeight[[#This Row],[relExercise]],"-",TableExerciseWeight[[#This Row],[weight]])</f>
        <v>PRESET-EXERCISE-REVERSEDUMBBELLFLY-36</v>
      </c>
      <c r="C388" t="s">
        <v>177</v>
      </c>
    </row>
    <row r="389" spans="1:3">
      <c r="A389">
        <v>38</v>
      </c>
      <c r="B389" t="str">
        <f>_xlfn.CONCAT(TableExerciseWeight[[#This Row],[relExercise]],"-",TableExerciseWeight[[#This Row],[weight]])</f>
        <v>PRESET-EXERCISE-REVERSEDUMBBELLFLY-38</v>
      </c>
      <c r="C389" t="s">
        <v>177</v>
      </c>
    </row>
    <row r="390" spans="1:3">
      <c r="A390">
        <v>40</v>
      </c>
      <c r="B390" t="str">
        <f>_xlfn.CONCAT(TableExerciseWeight[[#This Row],[relExercise]],"-",TableExerciseWeight[[#This Row],[weight]])</f>
        <v>PRESET-EXERCISE-REVERSEDUMBBELLFLY-40</v>
      </c>
      <c r="C390" t="s">
        <v>177</v>
      </c>
    </row>
    <row r="391" spans="1:3">
      <c r="A391">
        <v>42</v>
      </c>
      <c r="B391" t="str">
        <f>_xlfn.CONCAT(TableExerciseWeight[[#This Row],[relExercise]],"-",TableExerciseWeight[[#This Row],[weight]])</f>
        <v>PRESET-EXERCISE-REVERSEDUMBBELLFLY-42</v>
      </c>
      <c r="C391" t="s">
        <v>177</v>
      </c>
    </row>
    <row r="392" spans="1:3">
      <c r="A392">
        <v>44</v>
      </c>
      <c r="B392" t="str">
        <f>_xlfn.CONCAT(TableExerciseWeight[[#This Row],[relExercise]],"-",TableExerciseWeight[[#This Row],[weight]])</f>
        <v>PRESET-EXERCISE-REVERSEDUMBBELLFLY-44</v>
      </c>
      <c r="C392" t="s">
        <v>177</v>
      </c>
    </row>
    <row r="393" spans="1:3">
      <c r="A393">
        <v>46</v>
      </c>
      <c r="B393" t="str">
        <f>_xlfn.CONCAT(TableExerciseWeight[[#This Row],[relExercise]],"-",TableExerciseWeight[[#This Row],[weight]])</f>
        <v>PRESET-EXERCISE-REVERSEDUMBBELLFLY-46</v>
      </c>
      <c r="C393" t="s">
        <v>177</v>
      </c>
    </row>
    <row r="394" spans="1:3">
      <c r="A394">
        <v>48</v>
      </c>
      <c r="B394" t="str">
        <f>_xlfn.CONCAT(TableExerciseWeight[[#This Row],[relExercise]],"-",TableExerciseWeight[[#This Row],[weight]])</f>
        <v>PRESET-EXERCISE-REVERSEDUMBBELLFLY-48</v>
      </c>
      <c r="C394" t="s">
        <v>177</v>
      </c>
    </row>
    <row r="395" spans="1:3">
      <c r="A395">
        <v>50</v>
      </c>
      <c r="B395" t="str">
        <f>_xlfn.CONCAT(TableExerciseWeight[[#This Row],[relExercise]],"-",TableExerciseWeight[[#This Row],[weight]])</f>
        <v>PRESET-EXERCISE-REVERSEDUMBBELLFLY-50</v>
      </c>
      <c r="C395" t="s">
        <v>177</v>
      </c>
    </row>
    <row r="396" spans="1:3">
      <c r="A396">
        <v>52</v>
      </c>
      <c r="B396" t="str">
        <f>_xlfn.CONCAT(TableExerciseWeight[[#This Row],[relExercise]],"-",TableExerciseWeight[[#This Row],[weight]])</f>
        <v>PRESET-EXERCISE-REVERSEDUMBBELLFLY-52</v>
      </c>
      <c r="C396" t="s">
        <v>177</v>
      </c>
    </row>
    <row r="397" spans="1:3">
      <c r="A397">
        <v>54</v>
      </c>
      <c r="B397" t="str">
        <f>_xlfn.CONCAT(TableExerciseWeight[[#This Row],[relExercise]],"-",TableExerciseWeight[[#This Row],[weight]])</f>
        <v>PRESET-EXERCISE-REVERSEDUMBBELLFLY-54</v>
      </c>
      <c r="C397" t="s">
        <v>177</v>
      </c>
    </row>
    <row r="398" spans="1:3">
      <c r="A398">
        <v>56</v>
      </c>
      <c r="B398" t="str">
        <f>_xlfn.CONCAT(TableExerciseWeight[[#This Row],[relExercise]],"-",TableExerciseWeight[[#This Row],[weight]])</f>
        <v>PRESET-EXERCISE-REVERSEDUMBBELLFLY-56</v>
      </c>
      <c r="C398" t="s">
        <v>177</v>
      </c>
    </row>
    <row r="399" spans="1:3">
      <c r="A399">
        <v>58</v>
      </c>
      <c r="B399" t="str">
        <f>_xlfn.CONCAT(TableExerciseWeight[[#This Row],[relExercise]],"-",TableExerciseWeight[[#This Row],[weight]])</f>
        <v>PRESET-EXERCISE-REVERSEDUMBBELLFLY-58</v>
      </c>
      <c r="C399" t="s">
        <v>177</v>
      </c>
    </row>
    <row r="400" spans="1:3">
      <c r="A400">
        <v>60</v>
      </c>
      <c r="B400" t="str">
        <f>_xlfn.CONCAT(TableExerciseWeight[[#This Row],[relExercise]],"-",TableExerciseWeight[[#This Row],[weight]])</f>
        <v>PRESET-EXERCISE-REVERSEDUMBBELLFLY-60</v>
      </c>
      <c r="C400" t="s">
        <v>177</v>
      </c>
    </row>
    <row r="401" spans="1:3">
      <c r="A401">
        <v>1</v>
      </c>
      <c r="B401" t="str">
        <f>_xlfn.CONCAT(TableExerciseWeight[[#This Row],[relExercise]],"-",TableExerciseWeight[[#This Row],[weight]])</f>
        <v>PRESET-EXERCISE-ELLIPTICALWARM-UP-1</v>
      </c>
      <c r="C401" t="s">
        <v>181</v>
      </c>
    </row>
    <row r="402" spans="1:3">
      <c r="A402">
        <v>2</v>
      </c>
      <c r="B402" t="str">
        <f>_xlfn.CONCAT(TableExerciseWeight[[#This Row],[relExercise]],"-",TableExerciseWeight[[#This Row],[weight]])</f>
        <v>PRESET-EXERCISE-ELLIPTICALWARM-UP-2</v>
      </c>
      <c r="C402" t="s">
        <v>181</v>
      </c>
    </row>
    <row r="403" spans="1:3">
      <c r="A403">
        <v>3</v>
      </c>
      <c r="B403" t="str">
        <f>_xlfn.CONCAT(TableExerciseWeight[[#This Row],[relExercise]],"-",TableExerciseWeight[[#This Row],[weight]])</f>
        <v>PRESET-EXERCISE-ELLIPTICALWARM-UP-3</v>
      </c>
      <c r="C403" t="s">
        <v>181</v>
      </c>
    </row>
    <row r="404" spans="1:3">
      <c r="A404">
        <v>4</v>
      </c>
      <c r="B404" t="str">
        <f>_xlfn.CONCAT(TableExerciseWeight[[#This Row],[relExercise]],"-",TableExerciseWeight[[#This Row],[weight]])</f>
        <v>PRESET-EXERCISE-ELLIPTICALWARM-UP-4</v>
      </c>
      <c r="C404" t="s">
        <v>181</v>
      </c>
    </row>
    <row r="405" spans="1:3">
      <c r="A405">
        <v>5</v>
      </c>
      <c r="B405" t="str">
        <f>_xlfn.CONCAT(TableExerciseWeight[[#This Row],[relExercise]],"-",TableExerciseWeight[[#This Row],[weight]])</f>
        <v>PRESET-EXERCISE-ELLIPTICALWARM-UP-5</v>
      </c>
      <c r="C405" t="s">
        <v>181</v>
      </c>
    </row>
    <row r="406" spans="1:3">
      <c r="A406">
        <v>6</v>
      </c>
      <c r="B406" t="str">
        <f>_xlfn.CONCAT(TableExerciseWeight[[#This Row],[relExercise]],"-",TableExerciseWeight[[#This Row],[weight]])</f>
        <v>PRESET-EXERCISE-ELLIPTICALWARM-UP-6</v>
      </c>
      <c r="C406" t="s">
        <v>181</v>
      </c>
    </row>
    <row r="407" spans="1:3">
      <c r="A407">
        <v>7</v>
      </c>
      <c r="B407" t="str">
        <f>_xlfn.CONCAT(TableExerciseWeight[[#This Row],[relExercise]],"-",TableExerciseWeight[[#This Row],[weight]])</f>
        <v>PRESET-EXERCISE-ELLIPTICALWARM-UP-7</v>
      </c>
      <c r="C407" t="s">
        <v>181</v>
      </c>
    </row>
    <row r="408" spans="1:3">
      <c r="A408">
        <v>8</v>
      </c>
      <c r="B408" t="str">
        <f>_xlfn.CONCAT(TableExerciseWeight[[#This Row],[relExercise]],"-",TableExerciseWeight[[#This Row],[weight]])</f>
        <v>PRESET-EXERCISE-ELLIPTICALWARM-UP-8</v>
      </c>
      <c r="C408" t="s">
        <v>181</v>
      </c>
    </row>
    <row r="409" spans="1:3">
      <c r="A409">
        <v>9</v>
      </c>
      <c r="B409" t="str">
        <f>_xlfn.CONCAT(TableExerciseWeight[[#This Row],[relExercise]],"-",TableExerciseWeight[[#This Row],[weight]])</f>
        <v>PRESET-EXERCISE-ELLIPTICALWARM-UP-9</v>
      </c>
      <c r="C409" t="s">
        <v>181</v>
      </c>
    </row>
    <row r="410" spans="1:3">
      <c r="A410">
        <v>10</v>
      </c>
      <c r="B410" t="str">
        <f>_xlfn.CONCAT(TableExerciseWeight[[#This Row],[relExercise]],"-",TableExerciseWeight[[#This Row],[weight]])</f>
        <v>PRESET-EXERCISE-ELLIPTICALWARM-UP-10</v>
      </c>
      <c r="C410" t="s">
        <v>181</v>
      </c>
    </row>
    <row r="411" spans="1:3">
      <c r="A411">
        <v>11</v>
      </c>
      <c r="B411" t="str">
        <f>_xlfn.CONCAT(TableExerciseWeight[[#This Row],[relExercise]],"-",TableExerciseWeight[[#This Row],[weight]])</f>
        <v>PRESET-EXERCISE-ELLIPTICALWARM-UP-11</v>
      </c>
      <c r="C411" t="s">
        <v>181</v>
      </c>
    </row>
    <row r="412" spans="1:3">
      <c r="A412">
        <v>12</v>
      </c>
      <c r="B412" t="str">
        <f>_xlfn.CONCAT(TableExerciseWeight[[#This Row],[relExercise]],"-",TableExerciseWeight[[#This Row],[weight]])</f>
        <v>PRESET-EXERCISE-ELLIPTICALWARM-UP-12</v>
      </c>
      <c r="C412" t="s">
        <v>181</v>
      </c>
    </row>
    <row r="413" spans="1:3">
      <c r="A413">
        <v>13</v>
      </c>
      <c r="B413" t="str">
        <f>_xlfn.CONCAT(TableExerciseWeight[[#This Row],[relExercise]],"-",TableExerciseWeight[[#This Row],[weight]])</f>
        <v>PRESET-EXERCISE-ELLIPTICALWARM-UP-13</v>
      </c>
      <c r="C413" t="s">
        <v>181</v>
      </c>
    </row>
    <row r="414" spans="1:3">
      <c r="A414">
        <v>14</v>
      </c>
      <c r="B414" t="str">
        <f>_xlfn.CONCAT(TableExerciseWeight[[#This Row],[relExercise]],"-",TableExerciseWeight[[#This Row],[weight]])</f>
        <v>PRESET-EXERCISE-ELLIPTICALWARM-UP-14</v>
      </c>
      <c r="C414" t="s">
        <v>181</v>
      </c>
    </row>
    <row r="415" spans="1:3">
      <c r="A415">
        <v>15</v>
      </c>
      <c r="B415" t="str">
        <f>_xlfn.CONCAT(TableExerciseWeight[[#This Row],[relExercise]],"-",TableExerciseWeight[[#This Row],[weight]])</f>
        <v>PRESET-EXERCISE-ELLIPTICALWARM-UP-15</v>
      </c>
      <c r="C415" t="s">
        <v>181</v>
      </c>
    </row>
    <row r="416" spans="1:3">
      <c r="A416">
        <v>16</v>
      </c>
      <c r="B416" t="str">
        <f>_xlfn.CONCAT(TableExerciseWeight[[#This Row],[relExercise]],"-",TableExerciseWeight[[#This Row],[weight]])</f>
        <v>PRESET-EXERCISE-ELLIPTICALWARM-UP-16</v>
      </c>
      <c r="C416" t="s">
        <v>181</v>
      </c>
    </row>
    <row r="417" spans="1:3">
      <c r="A417">
        <v>17</v>
      </c>
      <c r="B417" t="str">
        <f>_xlfn.CONCAT(TableExerciseWeight[[#This Row],[relExercise]],"-",TableExerciseWeight[[#This Row],[weight]])</f>
        <v>PRESET-EXERCISE-ELLIPTICALWARM-UP-17</v>
      </c>
      <c r="C417" t="s">
        <v>181</v>
      </c>
    </row>
    <row r="418" spans="1:3">
      <c r="A418">
        <v>18</v>
      </c>
      <c r="B418" t="str">
        <f>_xlfn.CONCAT(TableExerciseWeight[[#This Row],[relExercise]],"-",TableExerciseWeight[[#This Row],[weight]])</f>
        <v>PRESET-EXERCISE-ELLIPTICALWARM-UP-18</v>
      </c>
      <c r="C418" t="s">
        <v>181</v>
      </c>
    </row>
    <row r="419" spans="1:3">
      <c r="A419">
        <v>19</v>
      </c>
      <c r="B419" t="str">
        <f>_xlfn.CONCAT(TableExerciseWeight[[#This Row],[relExercise]],"-",TableExerciseWeight[[#This Row],[weight]])</f>
        <v>PRESET-EXERCISE-ELLIPTICALWARM-UP-19</v>
      </c>
      <c r="C419" t="s">
        <v>181</v>
      </c>
    </row>
    <row r="420" spans="1:3">
      <c r="A420">
        <v>20</v>
      </c>
      <c r="B420" t="str">
        <f>_xlfn.CONCAT(TableExerciseWeight[[#This Row],[relExercise]],"-",TableExerciseWeight[[#This Row],[weight]])</f>
        <v>PRESET-EXERCISE-ELLIPTICALWARM-UP-20</v>
      </c>
      <c r="C420" t="s">
        <v>181</v>
      </c>
    </row>
    <row r="421" spans="1:3">
      <c r="A421">
        <v>20</v>
      </c>
      <c r="B421" t="str">
        <f>_xlfn.CONCAT(TableExerciseWeight[[#This Row],[relExercise]],"-",TableExerciseWeight[[#This Row],[weight]])</f>
        <v>PRESET-EXERCISE-LEGPRESS-20</v>
      </c>
      <c r="C421" t="s">
        <v>183</v>
      </c>
    </row>
    <row r="422" spans="1:3">
      <c r="A422">
        <v>30</v>
      </c>
      <c r="B422" t="str">
        <f>_xlfn.CONCAT(TableExerciseWeight[[#This Row],[relExercise]],"-",TableExerciseWeight[[#This Row],[weight]])</f>
        <v>PRESET-EXERCISE-LEGPRESS-30</v>
      </c>
      <c r="C422" t="s">
        <v>183</v>
      </c>
    </row>
    <row r="423" spans="1:3">
      <c r="A423">
        <v>40</v>
      </c>
      <c r="B423" t="str">
        <f>_xlfn.CONCAT(TableExerciseWeight[[#This Row],[relExercise]],"-",TableExerciseWeight[[#This Row],[weight]])</f>
        <v>PRESET-EXERCISE-LEGPRESS-40</v>
      </c>
      <c r="C423" t="s">
        <v>183</v>
      </c>
    </row>
    <row r="424" spans="1:3">
      <c r="A424">
        <v>50</v>
      </c>
      <c r="B424" t="str">
        <f>_xlfn.CONCAT(TableExerciseWeight[[#This Row],[relExercise]],"-",TableExerciseWeight[[#This Row],[weight]])</f>
        <v>PRESET-EXERCISE-LEGPRESS-50</v>
      </c>
      <c r="C424" t="s">
        <v>183</v>
      </c>
    </row>
    <row r="425" spans="1:3">
      <c r="A425">
        <v>60</v>
      </c>
      <c r="B425" t="str">
        <f>_xlfn.CONCAT(TableExerciseWeight[[#This Row],[relExercise]],"-",TableExerciseWeight[[#This Row],[weight]])</f>
        <v>PRESET-EXERCISE-LEGPRESS-60</v>
      </c>
      <c r="C425" t="s">
        <v>183</v>
      </c>
    </row>
    <row r="426" spans="1:3">
      <c r="A426">
        <v>70</v>
      </c>
      <c r="B426" t="str">
        <f>_xlfn.CONCAT(TableExerciseWeight[[#This Row],[relExercise]],"-",TableExerciseWeight[[#This Row],[weight]])</f>
        <v>PRESET-EXERCISE-LEGPRESS-70</v>
      </c>
      <c r="C426" t="s">
        <v>183</v>
      </c>
    </row>
    <row r="427" spans="1:3">
      <c r="A427">
        <v>80</v>
      </c>
      <c r="B427" t="str">
        <f>_xlfn.CONCAT(TableExerciseWeight[[#This Row],[relExercise]],"-",TableExerciseWeight[[#This Row],[weight]])</f>
        <v>PRESET-EXERCISE-LEGPRESS-80</v>
      </c>
      <c r="C427" t="s">
        <v>183</v>
      </c>
    </row>
    <row r="428" spans="1:3">
      <c r="A428">
        <v>90</v>
      </c>
      <c r="B428" t="str">
        <f>_xlfn.CONCAT(TableExerciseWeight[[#This Row],[relExercise]],"-",TableExerciseWeight[[#This Row],[weight]])</f>
        <v>PRESET-EXERCISE-LEGPRESS-90</v>
      </c>
      <c r="C428" t="s">
        <v>183</v>
      </c>
    </row>
    <row r="429" spans="1:3">
      <c r="A429">
        <v>100</v>
      </c>
      <c r="B429" t="str">
        <f>_xlfn.CONCAT(TableExerciseWeight[[#This Row],[relExercise]],"-",TableExerciseWeight[[#This Row],[weight]])</f>
        <v>PRESET-EXERCISE-LEGPRESS-100</v>
      </c>
      <c r="C429" t="s">
        <v>183</v>
      </c>
    </row>
    <row r="430" spans="1:3">
      <c r="A430">
        <v>110</v>
      </c>
      <c r="B430" t="str">
        <f>_xlfn.CONCAT(TableExerciseWeight[[#This Row],[relExercise]],"-",TableExerciseWeight[[#This Row],[weight]])</f>
        <v>PRESET-EXERCISE-LEGPRESS-110</v>
      </c>
      <c r="C430" t="s">
        <v>183</v>
      </c>
    </row>
    <row r="431" spans="1:3">
      <c r="A431">
        <v>120</v>
      </c>
      <c r="B431" t="str">
        <f>_xlfn.CONCAT(TableExerciseWeight[[#This Row],[relExercise]],"-",TableExerciseWeight[[#This Row],[weight]])</f>
        <v>PRESET-EXERCISE-LEGPRESS-120</v>
      </c>
      <c r="C431" t="s">
        <v>183</v>
      </c>
    </row>
    <row r="432" spans="1:3">
      <c r="A432">
        <v>130</v>
      </c>
      <c r="B432" t="str">
        <f>_xlfn.CONCAT(TableExerciseWeight[[#This Row],[relExercise]],"-",TableExerciseWeight[[#This Row],[weight]])</f>
        <v>PRESET-EXERCISE-LEGPRESS-130</v>
      </c>
      <c r="C432" t="s">
        <v>183</v>
      </c>
    </row>
    <row r="433" spans="1:3">
      <c r="A433">
        <v>140</v>
      </c>
      <c r="B433" t="str">
        <f>_xlfn.CONCAT(TableExerciseWeight[[#This Row],[relExercise]],"-",TableExerciseWeight[[#This Row],[weight]])</f>
        <v>PRESET-EXERCISE-LEGPRESS-140</v>
      </c>
      <c r="C433" t="s">
        <v>183</v>
      </c>
    </row>
    <row r="434" spans="1:3">
      <c r="A434">
        <v>150</v>
      </c>
      <c r="B434" t="str">
        <f>_xlfn.CONCAT(TableExerciseWeight[[#This Row],[relExercise]],"-",TableExerciseWeight[[#This Row],[weight]])</f>
        <v>PRESET-EXERCISE-LEGPRESS-150</v>
      </c>
      <c r="C434" t="s">
        <v>183</v>
      </c>
    </row>
    <row r="435" spans="1:3">
      <c r="A435">
        <v>160</v>
      </c>
      <c r="B435" t="str">
        <f>_xlfn.CONCAT(TableExerciseWeight[[#This Row],[relExercise]],"-",TableExerciseWeight[[#This Row],[weight]])</f>
        <v>PRESET-EXERCISE-LEGPRESS-160</v>
      </c>
      <c r="C435" t="s">
        <v>183</v>
      </c>
    </row>
    <row r="436" spans="1:3">
      <c r="A436">
        <v>170</v>
      </c>
      <c r="B436" t="str">
        <f>_xlfn.CONCAT(TableExerciseWeight[[#This Row],[relExercise]],"-",TableExerciseWeight[[#This Row],[weight]])</f>
        <v>PRESET-EXERCISE-LEGPRESS-170</v>
      </c>
      <c r="C436" t="s">
        <v>183</v>
      </c>
    </row>
    <row r="437" spans="1:3">
      <c r="A437">
        <v>180</v>
      </c>
      <c r="B437" t="str">
        <f>_xlfn.CONCAT(TableExerciseWeight[[#This Row],[relExercise]],"-",TableExerciseWeight[[#This Row],[weight]])</f>
        <v>PRESET-EXERCISE-LEGPRESS-180</v>
      </c>
      <c r="C437" t="s">
        <v>183</v>
      </c>
    </row>
    <row r="438" spans="1:3">
      <c r="A438">
        <v>190</v>
      </c>
      <c r="B438" t="str">
        <f>_xlfn.CONCAT(TableExerciseWeight[[#This Row],[relExercise]],"-",TableExerciseWeight[[#This Row],[weight]])</f>
        <v>PRESET-EXERCISE-LEGPRESS-190</v>
      </c>
      <c r="C438" t="s">
        <v>183</v>
      </c>
    </row>
    <row r="439" spans="1:3">
      <c r="A439">
        <v>200</v>
      </c>
      <c r="B439" t="str">
        <f>_xlfn.CONCAT(TableExerciseWeight[[#This Row],[relExercise]],"-",TableExerciseWeight[[#This Row],[weight]])</f>
        <v>PRESET-EXERCISE-LEGPRESS-200</v>
      </c>
      <c r="C439" t="s">
        <v>183</v>
      </c>
    </row>
    <row r="440" spans="1:3">
      <c r="A440">
        <v>210</v>
      </c>
      <c r="B440" t="str">
        <f>_xlfn.CONCAT(TableExerciseWeight[[#This Row],[relExercise]],"-",TableExerciseWeight[[#This Row],[weight]])</f>
        <v>PRESET-EXERCISE-LEGPRESS-210</v>
      </c>
      <c r="C440" t="s">
        <v>183</v>
      </c>
    </row>
    <row r="441" spans="1:3">
      <c r="A441">
        <v>220</v>
      </c>
      <c r="B441" t="str">
        <f>_xlfn.CONCAT(TableExerciseWeight[[#This Row],[relExercise]],"-",TableExerciseWeight[[#This Row],[weight]])</f>
        <v>PRESET-EXERCISE-LEGPRESS-220</v>
      </c>
      <c r="C441" t="s">
        <v>183</v>
      </c>
    </row>
    <row r="442" spans="1:3">
      <c r="A442">
        <v>230</v>
      </c>
      <c r="B442" t="str">
        <f>_xlfn.CONCAT(TableExerciseWeight[[#This Row],[relExercise]],"-",TableExerciseWeight[[#This Row],[weight]])</f>
        <v>PRESET-EXERCISE-LEGPRESS-230</v>
      </c>
      <c r="C442" t="s">
        <v>183</v>
      </c>
    </row>
    <row r="443" spans="1:3">
      <c r="A443">
        <v>240</v>
      </c>
      <c r="B443" t="str">
        <f>_xlfn.CONCAT(TableExerciseWeight[[#This Row],[relExercise]],"-",TableExerciseWeight[[#This Row],[weight]])</f>
        <v>PRESET-EXERCISE-LEGPRESS-240</v>
      </c>
      <c r="C443" t="s">
        <v>183</v>
      </c>
    </row>
    <row r="444" spans="1:3">
      <c r="A444">
        <v>250</v>
      </c>
      <c r="B444" t="str">
        <f>_xlfn.CONCAT(TableExerciseWeight[[#This Row],[relExercise]],"-",TableExerciseWeight[[#This Row],[weight]])</f>
        <v>PRESET-EXERCISE-LEGPRESS-250</v>
      </c>
      <c r="C444" t="s">
        <v>183</v>
      </c>
    </row>
    <row r="445" spans="1:3">
      <c r="A445">
        <v>260</v>
      </c>
      <c r="B445" t="str">
        <f>_xlfn.CONCAT(TableExerciseWeight[[#This Row],[relExercise]],"-",TableExerciseWeight[[#This Row],[weight]])</f>
        <v>PRESET-EXERCISE-LEGPRESS-260</v>
      </c>
      <c r="C445" t="s">
        <v>183</v>
      </c>
    </row>
    <row r="446" spans="1:3">
      <c r="A446">
        <v>270</v>
      </c>
      <c r="B446" t="str">
        <f>_xlfn.CONCAT(TableExerciseWeight[[#This Row],[relExercise]],"-",TableExerciseWeight[[#This Row],[weight]])</f>
        <v>PRESET-EXERCISE-LEGPRESS-270</v>
      </c>
      <c r="C446" t="s">
        <v>183</v>
      </c>
    </row>
    <row r="447" spans="1:3">
      <c r="A447">
        <v>280</v>
      </c>
      <c r="B447" t="str">
        <f>_xlfn.CONCAT(TableExerciseWeight[[#This Row],[relExercise]],"-",TableExerciseWeight[[#This Row],[weight]])</f>
        <v>PRESET-EXERCISE-LEGPRESS-280</v>
      </c>
      <c r="C447" t="s">
        <v>183</v>
      </c>
    </row>
    <row r="448" spans="1:3">
      <c r="A448">
        <v>290</v>
      </c>
      <c r="B448" t="str">
        <f>_xlfn.CONCAT(TableExerciseWeight[[#This Row],[relExercise]],"-",TableExerciseWeight[[#This Row],[weight]])</f>
        <v>PRESET-EXERCISE-LEGPRESS-290</v>
      </c>
      <c r="C448" t="s">
        <v>183</v>
      </c>
    </row>
    <row r="449" spans="1:3">
      <c r="A449">
        <v>300</v>
      </c>
      <c r="B449" t="str">
        <f>_xlfn.CONCAT(TableExerciseWeight[[#This Row],[relExercise]],"-",TableExerciseWeight[[#This Row],[weight]])</f>
        <v>PRESET-EXERCISE-LEGPRESS-300</v>
      </c>
      <c r="C449" t="s">
        <v>183</v>
      </c>
    </row>
    <row r="450" spans="1:3">
      <c r="A450">
        <v>20</v>
      </c>
      <c r="B450" t="str">
        <f>_xlfn.CONCAT(TableExerciseWeight[[#This Row],[relExercise]],"-",TableExerciseWeight[[#This Row],[weight]])</f>
        <v>PRESET-EXERCISE-BARBELLBENCHPRESS-20</v>
      </c>
      <c r="C450" t="s">
        <v>185</v>
      </c>
    </row>
    <row r="451" spans="1:3">
      <c r="A451">
        <v>22.5</v>
      </c>
      <c r="B451" t="str">
        <f>_xlfn.CONCAT(TableExerciseWeight[[#This Row],[relExercise]],"-",TableExerciseWeight[[#This Row],[weight]])</f>
        <v>PRESET-EXERCISE-BARBELLBENCHPRESS-22.5</v>
      </c>
      <c r="C451" t="s">
        <v>185</v>
      </c>
    </row>
    <row r="452" spans="1:3">
      <c r="A452">
        <v>25</v>
      </c>
      <c r="B452" t="str">
        <f>_xlfn.CONCAT(TableExerciseWeight[[#This Row],[relExercise]],"-",TableExerciseWeight[[#This Row],[weight]])</f>
        <v>PRESET-EXERCISE-BARBELLBENCHPRESS-25</v>
      </c>
      <c r="C452" t="s">
        <v>185</v>
      </c>
    </row>
    <row r="453" spans="1:3">
      <c r="A453">
        <v>27.5</v>
      </c>
      <c r="B453" t="str">
        <f>_xlfn.CONCAT(TableExerciseWeight[[#This Row],[relExercise]],"-",TableExerciseWeight[[#This Row],[weight]])</f>
        <v>PRESET-EXERCISE-BARBELLBENCHPRESS-27.5</v>
      </c>
      <c r="C453" t="s">
        <v>185</v>
      </c>
    </row>
    <row r="454" spans="1:3">
      <c r="A454">
        <v>30</v>
      </c>
      <c r="B454" t="str">
        <f>_xlfn.CONCAT(TableExerciseWeight[[#This Row],[relExercise]],"-",TableExerciseWeight[[#This Row],[weight]])</f>
        <v>PRESET-EXERCISE-BARBELLBENCHPRESS-30</v>
      </c>
      <c r="C454" t="s">
        <v>185</v>
      </c>
    </row>
    <row r="455" spans="1:3">
      <c r="A455">
        <v>32.5</v>
      </c>
      <c r="B455" t="str">
        <f>_xlfn.CONCAT(TableExerciseWeight[[#This Row],[relExercise]],"-",TableExerciseWeight[[#This Row],[weight]])</f>
        <v>PRESET-EXERCISE-BARBELLBENCHPRESS-32.5</v>
      </c>
      <c r="C455" t="s">
        <v>185</v>
      </c>
    </row>
    <row r="456" spans="1:3">
      <c r="A456">
        <v>35</v>
      </c>
      <c r="B456" t="str">
        <f>_xlfn.CONCAT(TableExerciseWeight[[#This Row],[relExercise]],"-",TableExerciseWeight[[#This Row],[weight]])</f>
        <v>PRESET-EXERCISE-BARBELLBENCHPRESS-35</v>
      </c>
      <c r="C456" t="s">
        <v>185</v>
      </c>
    </row>
    <row r="457" spans="1:3">
      <c r="A457">
        <v>37.5</v>
      </c>
      <c r="B457" t="str">
        <f>_xlfn.CONCAT(TableExerciseWeight[[#This Row],[relExercise]],"-",TableExerciseWeight[[#This Row],[weight]])</f>
        <v>PRESET-EXERCISE-BARBELLBENCHPRESS-37.5</v>
      </c>
      <c r="C457" t="s">
        <v>185</v>
      </c>
    </row>
    <row r="458" spans="1:3">
      <c r="A458">
        <v>40</v>
      </c>
      <c r="B458" t="str">
        <f>_xlfn.CONCAT(TableExerciseWeight[[#This Row],[relExercise]],"-",TableExerciseWeight[[#This Row],[weight]])</f>
        <v>PRESET-EXERCISE-BARBELLBENCHPRESS-40</v>
      </c>
      <c r="C458" t="s">
        <v>185</v>
      </c>
    </row>
    <row r="459" spans="1:3">
      <c r="A459">
        <v>42.5</v>
      </c>
      <c r="B459" t="str">
        <f>_xlfn.CONCAT(TableExerciseWeight[[#This Row],[relExercise]],"-",TableExerciseWeight[[#This Row],[weight]])</f>
        <v>PRESET-EXERCISE-BARBELLBENCHPRESS-42.5</v>
      </c>
      <c r="C459" t="s">
        <v>185</v>
      </c>
    </row>
    <row r="460" spans="1:3">
      <c r="A460">
        <v>45</v>
      </c>
      <c r="B460" t="str">
        <f>_xlfn.CONCAT(TableExerciseWeight[[#This Row],[relExercise]],"-",TableExerciseWeight[[#This Row],[weight]])</f>
        <v>PRESET-EXERCISE-BARBELLBENCHPRESS-45</v>
      </c>
      <c r="C460" t="s">
        <v>185</v>
      </c>
    </row>
    <row r="461" spans="1:3">
      <c r="A461">
        <v>47.5</v>
      </c>
      <c r="B461" t="str">
        <f>_xlfn.CONCAT(TableExerciseWeight[[#This Row],[relExercise]],"-",TableExerciseWeight[[#This Row],[weight]])</f>
        <v>PRESET-EXERCISE-BARBELLBENCHPRESS-47.5</v>
      </c>
      <c r="C461" t="s">
        <v>185</v>
      </c>
    </row>
    <row r="462" spans="1:3">
      <c r="A462">
        <v>50</v>
      </c>
      <c r="B462" t="str">
        <f>_xlfn.CONCAT(TableExerciseWeight[[#This Row],[relExercise]],"-",TableExerciseWeight[[#This Row],[weight]])</f>
        <v>PRESET-EXERCISE-BARBELLBENCHPRESS-50</v>
      </c>
      <c r="C462" t="s">
        <v>185</v>
      </c>
    </row>
    <row r="463" spans="1:3">
      <c r="A463">
        <v>52.5</v>
      </c>
      <c r="B463" t="str">
        <f>_xlfn.CONCAT(TableExerciseWeight[[#This Row],[relExercise]],"-",TableExerciseWeight[[#This Row],[weight]])</f>
        <v>PRESET-EXERCISE-BARBELLBENCHPRESS-52.5</v>
      </c>
      <c r="C463" t="s">
        <v>185</v>
      </c>
    </row>
    <row r="464" spans="1:3">
      <c r="A464">
        <v>55</v>
      </c>
      <c r="B464" t="str">
        <f>_xlfn.CONCAT(TableExerciseWeight[[#This Row],[relExercise]],"-",TableExerciseWeight[[#This Row],[weight]])</f>
        <v>PRESET-EXERCISE-BARBELLBENCHPRESS-55</v>
      </c>
      <c r="C464" t="s">
        <v>185</v>
      </c>
    </row>
    <row r="465" spans="1:3">
      <c r="A465">
        <v>57.5</v>
      </c>
      <c r="B465" t="str">
        <f>_xlfn.CONCAT(TableExerciseWeight[[#This Row],[relExercise]],"-",TableExerciseWeight[[#This Row],[weight]])</f>
        <v>PRESET-EXERCISE-BARBELLBENCHPRESS-57.5</v>
      </c>
      <c r="C465" t="s">
        <v>185</v>
      </c>
    </row>
    <row r="466" spans="1:3">
      <c r="A466">
        <v>60</v>
      </c>
      <c r="B466" t="str">
        <f>_xlfn.CONCAT(TableExerciseWeight[[#This Row],[relExercise]],"-",TableExerciseWeight[[#This Row],[weight]])</f>
        <v>PRESET-EXERCISE-BARBELLBENCHPRESS-60</v>
      </c>
      <c r="C466" t="s">
        <v>185</v>
      </c>
    </row>
    <row r="467" spans="1:3">
      <c r="A467">
        <v>62.5</v>
      </c>
      <c r="B467" t="str">
        <f>_xlfn.CONCAT(TableExerciseWeight[[#This Row],[relExercise]],"-",TableExerciseWeight[[#This Row],[weight]])</f>
        <v>PRESET-EXERCISE-BARBELLBENCHPRESS-62.5</v>
      </c>
      <c r="C467" t="s">
        <v>185</v>
      </c>
    </row>
    <row r="468" spans="1:3">
      <c r="A468">
        <v>65</v>
      </c>
      <c r="B468" t="str">
        <f>_xlfn.CONCAT(TableExerciseWeight[[#This Row],[relExercise]],"-",TableExerciseWeight[[#This Row],[weight]])</f>
        <v>PRESET-EXERCISE-BARBELLBENCHPRESS-65</v>
      </c>
      <c r="C468" t="s">
        <v>185</v>
      </c>
    </row>
    <row r="469" spans="1:3">
      <c r="A469">
        <v>67.5</v>
      </c>
      <c r="B469" t="str">
        <f>_xlfn.CONCAT(TableExerciseWeight[[#This Row],[relExercise]],"-",TableExerciseWeight[[#This Row],[weight]])</f>
        <v>PRESET-EXERCISE-BARBELLBENCHPRESS-67.5</v>
      </c>
      <c r="C469" t="s">
        <v>185</v>
      </c>
    </row>
    <row r="470" spans="1:3">
      <c r="A470">
        <v>70</v>
      </c>
      <c r="B470" t="str">
        <f>_xlfn.CONCAT(TableExerciseWeight[[#This Row],[relExercise]],"-",TableExerciseWeight[[#This Row],[weight]])</f>
        <v>PRESET-EXERCISE-BARBELLBENCHPRESS-70</v>
      </c>
      <c r="C470" t="s">
        <v>185</v>
      </c>
    </row>
    <row r="471" spans="1:3">
      <c r="A471">
        <v>72.5</v>
      </c>
      <c r="B471" t="str">
        <f>_xlfn.CONCAT(TableExerciseWeight[[#This Row],[relExercise]],"-",TableExerciseWeight[[#This Row],[weight]])</f>
        <v>PRESET-EXERCISE-BARBELLBENCHPRESS-72.5</v>
      </c>
      <c r="C471" t="s">
        <v>185</v>
      </c>
    </row>
    <row r="472" spans="1:3">
      <c r="A472">
        <v>75</v>
      </c>
      <c r="B472" t="str">
        <f>_xlfn.CONCAT(TableExerciseWeight[[#This Row],[relExercise]],"-",TableExerciseWeight[[#This Row],[weight]])</f>
        <v>PRESET-EXERCISE-BARBELLBENCHPRESS-75</v>
      </c>
      <c r="C472" t="s">
        <v>185</v>
      </c>
    </row>
    <row r="473" spans="1:3">
      <c r="A473">
        <v>77.5</v>
      </c>
      <c r="B473" t="str">
        <f>_xlfn.CONCAT(TableExerciseWeight[[#This Row],[relExercise]],"-",TableExerciseWeight[[#This Row],[weight]])</f>
        <v>PRESET-EXERCISE-BARBELLBENCHPRESS-77.5</v>
      </c>
      <c r="C473" t="s">
        <v>185</v>
      </c>
    </row>
    <row r="474" spans="1:3">
      <c r="A474">
        <v>80</v>
      </c>
      <c r="B474" t="str">
        <f>_xlfn.CONCAT(TableExerciseWeight[[#This Row],[relExercise]],"-",TableExerciseWeight[[#This Row],[weight]])</f>
        <v>PRESET-EXERCISE-BARBELLBENCHPRESS-80</v>
      </c>
      <c r="C474" t="s">
        <v>185</v>
      </c>
    </row>
    <row r="475" spans="1:3">
      <c r="A475">
        <v>82.5</v>
      </c>
      <c r="B475" t="str">
        <f>_xlfn.CONCAT(TableExerciseWeight[[#This Row],[relExercise]],"-",TableExerciseWeight[[#This Row],[weight]])</f>
        <v>PRESET-EXERCISE-BARBELLBENCHPRESS-82.5</v>
      </c>
      <c r="C475" t="s">
        <v>185</v>
      </c>
    </row>
    <row r="476" spans="1:3">
      <c r="A476">
        <v>85</v>
      </c>
      <c r="B476" t="str">
        <f>_xlfn.CONCAT(TableExerciseWeight[[#This Row],[relExercise]],"-",TableExerciseWeight[[#This Row],[weight]])</f>
        <v>PRESET-EXERCISE-BARBELLBENCHPRESS-85</v>
      </c>
      <c r="C476" t="s">
        <v>185</v>
      </c>
    </row>
    <row r="477" spans="1:3">
      <c r="A477">
        <v>87.5</v>
      </c>
      <c r="B477" t="str">
        <f>_xlfn.CONCAT(TableExerciseWeight[[#This Row],[relExercise]],"-",TableExerciseWeight[[#This Row],[weight]])</f>
        <v>PRESET-EXERCISE-BARBELLBENCHPRESS-87.5</v>
      </c>
      <c r="C477" t="s">
        <v>185</v>
      </c>
    </row>
    <row r="478" spans="1:3">
      <c r="A478">
        <v>90</v>
      </c>
      <c r="B478" t="str">
        <f>_xlfn.CONCAT(TableExerciseWeight[[#This Row],[relExercise]],"-",TableExerciseWeight[[#This Row],[weight]])</f>
        <v>PRESET-EXERCISE-BARBELLBENCHPRESS-90</v>
      </c>
      <c r="C478" t="s">
        <v>185</v>
      </c>
    </row>
    <row r="479" spans="1:3">
      <c r="A479">
        <v>92.5</v>
      </c>
      <c r="B479" t="str">
        <f>_xlfn.CONCAT(TableExerciseWeight[[#This Row],[relExercise]],"-",TableExerciseWeight[[#This Row],[weight]])</f>
        <v>PRESET-EXERCISE-BARBELLBENCHPRESS-92.5</v>
      </c>
      <c r="C479" t="s">
        <v>185</v>
      </c>
    </row>
    <row r="480" spans="1:3">
      <c r="A480">
        <v>95</v>
      </c>
      <c r="B480" t="str">
        <f>_xlfn.CONCAT(TableExerciseWeight[[#This Row],[relExercise]],"-",TableExerciseWeight[[#This Row],[weight]])</f>
        <v>PRESET-EXERCISE-BARBELLBENCHPRESS-95</v>
      </c>
      <c r="C480" t="s">
        <v>185</v>
      </c>
    </row>
    <row r="481" spans="1:3">
      <c r="A481">
        <v>97.5</v>
      </c>
      <c r="B481" t="str">
        <f>_xlfn.CONCAT(TableExerciseWeight[[#This Row],[relExercise]],"-",TableExerciseWeight[[#This Row],[weight]])</f>
        <v>PRESET-EXERCISE-BARBELLBENCHPRESS-97.5</v>
      </c>
      <c r="C481" t="s">
        <v>185</v>
      </c>
    </row>
    <row r="482" spans="1:3">
      <c r="A482">
        <v>100</v>
      </c>
      <c r="B482" t="str">
        <f>_xlfn.CONCAT(TableExerciseWeight[[#This Row],[relExercise]],"-",TableExerciseWeight[[#This Row],[weight]])</f>
        <v>PRESET-EXERCISE-BARBELLBENCHPRESS-100</v>
      </c>
      <c r="C482" t="s">
        <v>185</v>
      </c>
    </row>
    <row r="483" spans="1:3">
      <c r="A483">
        <v>102.5</v>
      </c>
      <c r="B483" t="str">
        <f>_xlfn.CONCAT(TableExerciseWeight[[#This Row],[relExercise]],"-",TableExerciseWeight[[#This Row],[weight]])</f>
        <v>PRESET-EXERCISE-BARBELLBENCHPRESS-102.5</v>
      </c>
      <c r="C483" t="s">
        <v>185</v>
      </c>
    </row>
    <row r="484" spans="1:3">
      <c r="A484">
        <v>105</v>
      </c>
      <c r="B484" t="str">
        <f>_xlfn.CONCAT(TableExerciseWeight[[#This Row],[relExercise]],"-",TableExerciseWeight[[#This Row],[weight]])</f>
        <v>PRESET-EXERCISE-BARBELLBENCHPRESS-105</v>
      </c>
      <c r="C484" t="s">
        <v>185</v>
      </c>
    </row>
    <row r="485" spans="1:3">
      <c r="A485">
        <v>107.5</v>
      </c>
      <c r="B485" t="str">
        <f>_xlfn.CONCAT(TableExerciseWeight[[#This Row],[relExercise]],"-",TableExerciseWeight[[#This Row],[weight]])</f>
        <v>PRESET-EXERCISE-BARBELLBENCHPRESS-107.5</v>
      </c>
      <c r="C485" t="s">
        <v>185</v>
      </c>
    </row>
    <row r="486" spans="1:3">
      <c r="A486">
        <v>110</v>
      </c>
      <c r="B486" t="str">
        <f>_xlfn.CONCAT(TableExerciseWeight[[#This Row],[relExercise]],"-",TableExerciseWeight[[#This Row],[weight]])</f>
        <v>PRESET-EXERCISE-BARBELLBENCHPRESS-110</v>
      </c>
      <c r="C486" t="s">
        <v>185</v>
      </c>
    </row>
    <row r="487" spans="1:3">
      <c r="A487">
        <v>112.5</v>
      </c>
      <c r="B487" t="str">
        <f>_xlfn.CONCAT(TableExerciseWeight[[#This Row],[relExercise]],"-",TableExerciseWeight[[#This Row],[weight]])</f>
        <v>PRESET-EXERCISE-BARBELLBENCHPRESS-112.5</v>
      </c>
      <c r="C487" t="s">
        <v>185</v>
      </c>
    </row>
    <row r="488" spans="1:3">
      <c r="A488">
        <v>115</v>
      </c>
      <c r="B488" t="str">
        <f>_xlfn.CONCAT(TableExerciseWeight[[#This Row],[relExercise]],"-",TableExerciseWeight[[#This Row],[weight]])</f>
        <v>PRESET-EXERCISE-BARBELLBENCHPRESS-115</v>
      </c>
      <c r="C488" t="s">
        <v>185</v>
      </c>
    </row>
    <row r="489" spans="1:3">
      <c r="A489">
        <v>117.5</v>
      </c>
      <c r="B489" t="str">
        <f>_xlfn.CONCAT(TableExerciseWeight[[#This Row],[relExercise]],"-",TableExerciseWeight[[#This Row],[weight]])</f>
        <v>PRESET-EXERCISE-BARBELLBENCHPRESS-117.5</v>
      </c>
      <c r="C489" t="s">
        <v>185</v>
      </c>
    </row>
    <row r="490" spans="1:3">
      <c r="A490">
        <v>120</v>
      </c>
      <c r="B490" t="str">
        <f>_xlfn.CONCAT(TableExerciseWeight[[#This Row],[relExercise]],"-",TableExerciseWeight[[#This Row],[weight]])</f>
        <v>PRESET-EXERCISE-BARBELLBENCHPRESS-120</v>
      </c>
      <c r="C490" t="s">
        <v>185</v>
      </c>
    </row>
    <row r="491" spans="1:3">
      <c r="A491">
        <v>122.5</v>
      </c>
      <c r="B491" t="str">
        <f>_xlfn.CONCAT(TableExerciseWeight[[#This Row],[relExercise]],"-",TableExerciseWeight[[#This Row],[weight]])</f>
        <v>PRESET-EXERCISE-BARBELLBENCHPRESS-122.5</v>
      </c>
      <c r="C491" t="s">
        <v>185</v>
      </c>
    </row>
    <row r="492" spans="1:3">
      <c r="A492">
        <v>125</v>
      </c>
      <c r="B492" t="str">
        <f>_xlfn.CONCAT(TableExerciseWeight[[#This Row],[relExercise]],"-",TableExerciseWeight[[#This Row],[weight]])</f>
        <v>PRESET-EXERCISE-BARBELLBENCHPRESS-125</v>
      </c>
      <c r="C492" t="s">
        <v>185</v>
      </c>
    </row>
    <row r="493" spans="1:3">
      <c r="A493">
        <v>127.5</v>
      </c>
      <c r="B493" t="str">
        <f>_xlfn.CONCAT(TableExerciseWeight[[#This Row],[relExercise]],"-",TableExerciseWeight[[#This Row],[weight]])</f>
        <v>PRESET-EXERCISE-BARBELLBENCHPRESS-127.5</v>
      </c>
      <c r="C493" t="s">
        <v>185</v>
      </c>
    </row>
    <row r="494" spans="1:3">
      <c r="A494">
        <v>130</v>
      </c>
      <c r="B494" t="str">
        <f>_xlfn.CONCAT(TableExerciseWeight[[#This Row],[relExercise]],"-",TableExerciseWeight[[#This Row],[weight]])</f>
        <v>PRESET-EXERCISE-BARBELLBENCHPRESS-130</v>
      </c>
      <c r="C494" t="s">
        <v>185</v>
      </c>
    </row>
    <row r="495" spans="1:3">
      <c r="A495">
        <v>132.5</v>
      </c>
      <c r="B495" t="str">
        <f>_xlfn.CONCAT(TableExerciseWeight[[#This Row],[relExercise]],"-",TableExerciseWeight[[#This Row],[weight]])</f>
        <v>PRESET-EXERCISE-BARBELLBENCHPRESS-132.5</v>
      </c>
      <c r="C495" t="s">
        <v>185</v>
      </c>
    </row>
    <row r="496" spans="1:3">
      <c r="A496">
        <v>135</v>
      </c>
      <c r="B496" t="str">
        <f>_xlfn.CONCAT(TableExerciseWeight[[#This Row],[relExercise]],"-",TableExerciseWeight[[#This Row],[weight]])</f>
        <v>PRESET-EXERCISE-BARBELLBENCHPRESS-135</v>
      </c>
      <c r="C496" t="s">
        <v>185</v>
      </c>
    </row>
    <row r="497" spans="1:3">
      <c r="A497">
        <v>137.5</v>
      </c>
      <c r="B497" t="str">
        <f>_xlfn.CONCAT(TableExerciseWeight[[#This Row],[relExercise]],"-",TableExerciseWeight[[#This Row],[weight]])</f>
        <v>PRESET-EXERCISE-BARBELLBENCHPRESS-137.5</v>
      </c>
      <c r="C497" t="s">
        <v>185</v>
      </c>
    </row>
    <row r="498" spans="1:3">
      <c r="A498">
        <v>140</v>
      </c>
      <c r="B498" t="str">
        <f>_xlfn.CONCAT(TableExerciseWeight[[#This Row],[relExercise]],"-",TableExerciseWeight[[#This Row],[weight]])</f>
        <v>PRESET-EXERCISE-BARBELLBENCHPRESS-140</v>
      </c>
      <c r="C498" t="s">
        <v>185</v>
      </c>
    </row>
    <row r="499" spans="1:3">
      <c r="A499">
        <v>142.5</v>
      </c>
      <c r="B499" t="str">
        <f>_xlfn.CONCAT(TableExerciseWeight[[#This Row],[relExercise]],"-",TableExerciseWeight[[#This Row],[weight]])</f>
        <v>PRESET-EXERCISE-BARBELLBENCHPRESS-142.5</v>
      </c>
      <c r="C499" t="s">
        <v>185</v>
      </c>
    </row>
    <row r="500" spans="1:3">
      <c r="A500">
        <v>145</v>
      </c>
      <c r="B500" t="str">
        <f>_xlfn.CONCAT(TableExerciseWeight[[#This Row],[relExercise]],"-",TableExerciseWeight[[#This Row],[weight]])</f>
        <v>PRESET-EXERCISE-BARBELLBENCHPRESS-145</v>
      </c>
      <c r="C500" t="s">
        <v>185</v>
      </c>
    </row>
    <row r="501" spans="1:3">
      <c r="A501">
        <v>147.5</v>
      </c>
      <c r="B501" t="str">
        <f>_xlfn.CONCAT(TableExerciseWeight[[#This Row],[relExercise]],"-",TableExerciseWeight[[#This Row],[weight]])</f>
        <v>PRESET-EXERCISE-BARBELLBENCHPRESS-147.5</v>
      </c>
      <c r="C501" t="s">
        <v>185</v>
      </c>
    </row>
    <row r="502" spans="1:3">
      <c r="A502">
        <v>150</v>
      </c>
      <c r="B502" t="str">
        <f>_xlfn.CONCAT(TableExerciseWeight[[#This Row],[relExercise]],"-",TableExerciseWeight[[#This Row],[weight]])</f>
        <v>PRESET-EXERCISE-BARBELLBENCHPRESS-150</v>
      </c>
      <c r="C502" t="s">
        <v>185</v>
      </c>
    </row>
    <row r="503" spans="1:3">
      <c r="A503">
        <v>152.5</v>
      </c>
      <c r="B503" t="str">
        <f>_xlfn.CONCAT(TableExerciseWeight[[#This Row],[relExercise]],"-",TableExerciseWeight[[#This Row],[weight]])</f>
        <v>PRESET-EXERCISE-BARBELLBENCHPRESS-152.5</v>
      </c>
      <c r="C503" t="s">
        <v>185</v>
      </c>
    </row>
    <row r="504" spans="1:3">
      <c r="A504">
        <v>155</v>
      </c>
      <c r="B504" t="str">
        <f>_xlfn.CONCAT(TableExerciseWeight[[#This Row],[relExercise]],"-",TableExerciseWeight[[#This Row],[weight]])</f>
        <v>PRESET-EXERCISE-BARBELLBENCHPRESS-155</v>
      </c>
      <c r="C504" t="s">
        <v>185</v>
      </c>
    </row>
    <row r="505" spans="1:3">
      <c r="A505">
        <v>157.5</v>
      </c>
      <c r="B505" t="str">
        <f>_xlfn.CONCAT(TableExerciseWeight[[#This Row],[relExercise]],"-",TableExerciseWeight[[#This Row],[weight]])</f>
        <v>PRESET-EXERCISE-BARBELLBENCHPRESS-157.5</v>
      </c>
      <c r="C505" t="s">
        <v>185</v>
      </c>
    </row>
    <row r="506" spans="1:3">
      <c r="A506">
        <v>160</v>
      </c>
      <c r="B506" t="str">
        <f>_xlfn.CONCAT(TableExerciseWeight[[#This Row],[relExercise]],"-",TableExerciseWeight[[#This Row],[weight]])</f>
        <v>PRESET-EXERCISE-BARBELLBENCHPRESS-160</v>
      </c>
      <c r="C506" t="s">
        <v>185</v>
      </c>
    </row>
    <row r="507" spans="1:3">
      <c r="A507">
        <v>162.5</v>
      </c>
      <c r="B507" t="str">
        <f>_xlfn.CONCAT(TableExerciseWeight[[#This Row],[relExercise]],"-",TableExerciseWeight[[#This Row],[weight]])</f>
        <v>PRESET-EXERCISE-BARBELLBENCHPRESS-162.5</v>
      </c>
      <c r="C507" t="s">
        <v>185</v>
      </c>
    </row>
    <row r="508" spans="1:3">
      <c r="A508">
        <v>165</v>
      </c>
      <c r="B508" t="str">
        <f>_xlfn.CONCAT(TableExerciseWeight[[#This Row],[relExercise]],"-",TableExerciseWeight[[#This Row],[weight]])</f>
        <v>PRESET-EXERCISE-BARBELLBENCHPRESS-165</v>
      </c>
      <c r="C508" t="s">
        <v>185</v>
      </c>
    </row>
    <row r="509" spans="1:3">
      <c r="A509">
        <v>167.5</v>
      </c>
      <c r="B509" t="str">
        <f>_xlfn.CONCAT(TableExerciseWeight[[#This Row],[relExercise]],"-",TableExerciseWeight[[#This Row],[weight]])</f>
        <v>PRESET-EXERCISE-BARBELLBENCHPRESS-167.5</v>
      </c>
      <c r="C509" t="s">
        <v>185</v>
      </c>
    </row>
    <row r="510" spans="1:3">
      <c r="A510">
        <v>170</v>
      </c>
      <c r="B510" t="str">
        <f>_xlfn.CONCAT(TableExerciseWeight[[#This Row],[relExercise]],"-",TableExerciseWeight[[#This Row],[weight]])</f>
        <v>PRESET-EXERCISE-BARBELLBENCHPRESS-170</v>
      </c>
      <c r="C510" t="s">
        <v>185</v>
      </c>
    </row>
    <row r="511" spans="1:3">
      <c r="A511">
        <v>172.5</v>
      </c>
      <c r="B511" t="str">
        <f>_xlfn.CONCAT(TableExerciseWeight[[#This Row],[relExercise]],"-",TableExerciseWeight[[#This Row],[weight]])</f>
        <v>PRESET-EXERCISE-BARBELLBENCHPRESS-172.5</v>
      </c>
      <c r="C511" t="s">
        <v>185</v>
      </c>
    </row>
    <row r="512" spans="1:3">
      <c r="A512">
        <v>175</v>
      </c>
      <c r="B512" t="str">
        <f>_xlfn.CONCAT(TableExerciseWeight[[#This Row],[relExercise]],"-",TableExerciseWeight[[#This Row],[weight]])</f>
        <v>PRESET-EXERCISE-BARBELLBENCHPRESS-175</v>
      </c>
      <c r="C512" t="s">
        <v>185</v>
      </c>
    </row>
    <row r="513" spans="1:3">
      <c r="A513">
        <v>177.5</v>
      </c>
      <c r="B513" t="str">
        <f>_xlfn.CONCAT(TableExerciseWeight[[#This Row],[relExercise]],"-",TableExerciseWeight[[#This Row],[weight]])</f>
        <v>PRESET-EXERCISE-BARBELLBENCHPRESS-177.5</v>
      </c>
      <c r="C513" t="s">
        <v>185</v>
      </c>
    </row>
    <row r="514" spans="1:3">
      <c r="A514">
        <v>180</v>
      </c>
      <c r="B514" t="str">
        <f>_xlfn.CONCAT(TableExerciseWeight[[#This Row],[relExercise]],"-",TableExerciseWeight[[#This Row],[weight]])</f>
        <v>PRESET-EXERCISE-BARBELLBENCHPRESS-180</v>
      </c>
      <c r="C514" t="s">
        <v>185</v>
      </c>
    </row>
    <row r="515" spans="1:3">
      <c r="A515">
        <v>182.5</v>
      </c>
      <c r="B515" t="str">
        <f>_xlfn.CONCAT(TableExerciseWeight[[#This Row],[relExercise]],"-",TableExerciseWeight[[#This Row],[weight]])</f>
        <v>PRESET-EXERCISE-BARBELLBENCHPRESS-182.5</v>
      </c>
      <c r="C515" t="s">
        <v>185</v>
      </c>
    </row>
    <row r="516" spans="1:3">
      <c r="A516">
        <v>185</v>
      </c>
      <c r="B516" t="str">
        <f>_xlfn.CONCAT(TableExerciseWeight[[#This Row],[relExercise]],"-",TableExerciseWeight[[#This Row],[weight]])</f>
        <v>PRESET-EXERCISE-BARBELLBENCHPRESS-185</v>
      </c>
      <c r="C516" t="s">
        <v>185</v>
      </c>
    </row>
    <row r="517" spans="1:3">
      <c r="A517">
        <v>187.5</v>
      </c>
      <c r="B517" t="str">
        <f>_xlfn.CONCAT(TableExerciseWeight[[#This Row],[relExercise]],"-",TableExerciseWeight[[#This Row],[weight]])</f>
        <v>PRESET-EXERCISE-BARBELLBENCHPRESS-187.5</v>
      </c>
      <c r="C517" t="s">
        <v>185</v>
      </c>
    </row>
    <row r="518" spans="1:3">
      <c r="A518">
        <v>190</v>
      </c>
      <c r="B518" t="str">
        <f>_xlfn.CONCAT(TableExerciseWeight[[#This Row],[relExercise]],"-",TableExerciseWeight[[#This Row],[weight]])</f>
        <v>PRESET-EXERCISE-BARBELLBENCHPRESS-190</v>
      </c>
      <c r="C518" t="s">
        <v>185</v>
      </c>
    </row>
    <row r="519" spans="1:3">
      <c r="A519">
        <v>192.5</v>
      </c>
      <c r="B519" t="str">
        <f>_xlfn.CONCAT(TableExerciseWeight[[#This Row],[relExercise]],"-",TableExerciseWeight[[#This Row],[weight]])</f>
        <v>PRESET-EXERCISE-BARBELLBENCHPRESS-192.5</v>
      </c>
      <c r="C519" t="s">
        <v>185</v>
      </c>
    </row>
    <row r="520" spans="1:3">
      <c r="A520">
        <v>195</v>
      </c>
      <c r="B520" t="str">
        <f>_xlfn.CONCAT(TableExerciseWeight[[#This Row],[relExercise]],"-",TableExerciseWeight[[#This Row],[weight]])</f>
        <v>PRESET-EXERCISE-BARBELLBENCHPRESS-195</v>
      </c>
      <c r="C520" t="s">
        <v>185</v>
      </c>
    </row>
    <row r="521" spans="1:3">
      <c r="A521">
        <v>197.5</v>
      </c>
      <c r="B521" t="str">
        <f>_xlfn.CONCAT(TableExerciseWeight[[#This Row],[relExercise]],"-",TableExerciseWeight[[#This Row],[weight]])</f>
        <v>PRESET-EXERCISE-BARBELLBENCHPRESS-197.5</v>
      </c>
      <c r="C521" t="s">
        <v>185</v>
      </c>
    </row>
    <row r="522" spans="1:3">
      <c r="A522">
        <v>200</v>
      </c>
      <c r="B522" t="str">
        <f>_xlfn.CONCAT(TableExerciseWeight[[#This Row],[relExercise]],"-",TableExerciseWeight[[#This Row],[weight]])</f>
        <v>PRESET-EXERCISE-BARBELLBENCHPRESS-200</v>
      </c>
      <c r="C522" t="s">
        <v>185</v>
      </c>
    </row>
    <row r="523" spans="1:3">
      <c r="A523">
        <v>6</v>
      </c>
      <c r="B523" t="str">
        <f>_xlfn.CONCAT(TableExerciseWeight[[#This Row],[relExercise]],"-",TableExerciseWeight[[#This Row],[weight]])</f>
        <v>PRESET-EXERCISE-SEATEDDUMBBELLSHOULDERPRESS-6</v>
      </c>
      <c r="C523" t="s">
        <v>187</v>
      </c>
    </row>
    <row r="524" spans="1:3">
      <c r="A524">
        <v>7</v>
      </c>
      <c r="B524" t="str">
        <f>_xlfn.CONCAT(TableExerciseWeight[[#This Row],[relExercise]],"-",TableExerciseWeight[[#This Row],[weight]])</f>
        <v>PRESET-EXERCISE-SEATEDDUMBBELLSHOULDERPRESS-7</v>
      </c>
      <c r="C524" t="s">
        <v>187</v>
      </c>
    </row>
    <row r="525" spans="1:3">
      <c r="A525">
        <v>8</v>
      </c>
      <c r="B525" t="str">
        <f>_xlfn.CONCAT(TableExerciseWeight[[#This Row],[relExercise]],"-",TableExerciseWeight[[#This Row],[weight]])</f>
        <v>PRESET-EXERCISE-SEATEDDUMBBELLSHOULDERPRESS-8</v>
      </c>
      <c r="C525" t="s">
        <v>187</v>
      </c>
    </row>
    <row r="526" spans="1:3">
      <c r="A526">
        <v>9</v>
      </c>
      <c r="B526" t="str">
        <f>_xlfn.CONCAT(TableExerciseWeight[[#This Row],[relExercise]],"-",TableExerciseWeight[[#This Row],[weight]])</f>
        <v>PRESET-EXERCISE-SEATEDDUMBBELLSHOULDERPRESS-9</v>
      </c>
      <c r="C526" t="s">
        <v>187</v>
      </c>
    </row>
    <row r="527" spans="1:3">
      <c r="A527">
        <v>10</v>
      </c>
      <c r="B527" t="str">
        <f>_xlfn.CONCAT(TableExerciseWeight[[#This Row],[relExercise]],"-",TableExerciseWeight[[#This Row],[weight]])</f>
        <v>PRESET-EXERCISE-SEATEDDUMBBELLSHOULDERPRESS-10</v>
      </c>
      <c r="C527" t="s">
        <v>187</v>
      </c>
    </row>
    <row r="528" spans="1:3">
      <c r="A528">
        <v>12</v>
      </c>
      <c r="B528" t="str">
        <f>_xlfn.CONCAT(TableExerciseWeight[[#This Row],[relExercise]],"-",TableExerciseWeight[[#This Row],[weight]])</f>
        <v>PRESET-EXERCISE-SEATEDDUMBBELLSHOULDERPRESS-12</v>
      </c>
      <c r="C528" t="s">
        <v>187</v>
      </c>
    </row>
    <row r="529" spans="1:3">
      <c r="A529">
        <v>14</v>
      </c>
      <c r="B529" t="str">
        <f>_xlfn.CONCAT(TableExerciseWeight[[#This Row],[relExercise]],"-",TableExerciseWeight[[#This Row],[weight]])</f>
        <v>PRESET-EXERCISE-SEATEDDUMBBELLSHOULDERPRESS-14</v>
      </c>
      <c r="C529" t="s">
        <v>187</v>
      </c>
    </row>
    <row r="530" spans="1:3">
      <c r="A530">
        <v>16</v>
      </c>
      <c r="B530" t="str">
        <f>_xlfn.CONCAT(TableExerciseWeight[[#This Row],[relExercise]],"-",TableExerciseWeight[[#This Row],[weight]])</f>
        <v>PRESET-EXERCISE-SEATEDDUMBBELLSHOULDERPRESS-16</v>
      </c>
      <c r="C530" t="s">
        <v>187</v>
      </c>
    </row>
    <row r="531" spans="1:3">
      <c r="A531">
        <v>18</v>
      </c>
      <c r="B531" t="str">
        <f>_xlfn.CONCAT(TableExerciseWeight[[#This Row],[relExercise]],"-",TableExerciseWeight[[#This Row],[weight]])</f>
        <v>PRESET-EXERCISE-SEATEDDUMBBELLSHOULDERPRESS-18</v>
      </c>
      <c r="C531" t="s">
        <v>187</v>
      </c>
    </row>
    <row r="532" spans="1:3">
      <c r="A532">
        <v>20</v>
      </c>
      <c r="B532" t="str">
        <f>_xlfn.CONCAT(TableExerciseWeight[[#This Row],[relExercise]],"-",TableExerciseWeight[[#This Row],[weight]])</f>
        <v>PRESET-EXERCISE-SEATEDDUMBBELLSHOULDERPRESS-20</v>
      </c>
      <c r="C532" t="s">
        <v>187</v>
      </c>
    </row>
    <row r="533" spans="1:3">
      <c r="A533">
        <v>22</v>
      </c>
      <c r="B533" t="str">
        <f>_xlfn.CONCAT(TableExerciseWeight[[#This Row],[relExercise]],"-",TableExerciseWeight[[#This Row],[weight]])</f>
        <v>PRESET-EXERCISE-SEATEDDUMBBELLSHOULDERPRESS-22</v>
      </c>
      <c r="C533" t="s">
        <v>187</v>
      </c>
    </row>
    <row r="534" spans="1:3">
      <c r="A534">
        <v>24</v>
      </c>
      <c r="B534" t="str">
        <f>_xlfn.CONCAT(TableExerciseWeight[[#This Row],[relExercise]],"-",TableExerciseWeight[[#This Row],[weight]])</f>
        <v>PRESET-EXERCISE-SEATEDDUMBBELLSHOULDERPRESS-24</v>
      </c>
      <c r="C534" t="s">
        <v>187</v>
      </c>
    </row>
    <row r="535" spans="1:3">
      <c r="A535">
        <v>26</v>
      </c>
      <c r="B535" t="str">
        <f>_xlfn.CONCAT(TableExerciseWeight[[#This Row],[relExercise]],"-",TableExerciseWeight[[#This Row],[weight]])</f>
        <v>PRESET-EXERCISE-SEATEDDUMBBELLSHOULDERPRESS-26</v>
      </c>
      <c r="C535" t="s">
        <v>187</v>
      </c>
    </row>
    <row r="536" spans="1:3">
      <c r="A536">
        <v>28</v>
      </c>
      <c r="B536" t="str">
        <f>_xlfn.CONCAT(TableExerciseWeight[[#This Row],[relExercise]],"-",TableExerciseWeight[[#This Row],[weight]])</f>
        <v>PRESET-EXERCISE-SEATEDDUMBBELLSHOULDERPRESS-28</v>
      </c>
      <c r="C536" t="s">
        <v>187</v>
      </c>
    </row>
    <row r="537" spans="1:3">
      <c r="A537">
        <v>30</v>
      </c>
      <c r="B537" t="str">
        <f>_xlfn.CONCAT(TableExerciseWeight[[#This Row],[relExercise]],"-",TableExerciseWeight[[#This Row],[weight]])</f>
        <v>PRESET-EXERCISE-SEATEDDUMBBELLSHOULDERPRESS-30</v>
      </c>
      <c r="C537" t="s">
        <v>187</v>
      </c>
    </row>
    <row r="538" spans="1:3">
      <c r="A538">
        <v>32</v>
      </c>
      <c r="B538" t="str">
        <f>_xlfn.CONCAT(TableExerciseWeight[[#This Row],[relExercise]],"-",TableExerciseWeight[[#This Row],[weight]])</f>
        <v>PRESET-EXERCISE-SEATEDDUMBBELLSHOULDERPRESS-32</v>
      </c>
      <c r="C538" t="s">
        <v>187</v>
      </c>
    </row>
    <row r="539" spans="1:3">
      <c r="A539">
        <v>34</v>
      </c>
      <c r="B539" t="str">
        <f>_xlfn.CONCAT(TableExerciseWeight[[#This Row],[relExercise]],"-",TableExerciseWeight[[#This Row],[weight]])</f>
        <v>PRESET-EXERCISE-SEATEDDUMBBELLSHOULDERPRESS-34</v>
      </c>
      <c r="C539" t="s">
        <v>187</v>
      </c>
    </row>
    <row r="540" spans="1:3">
      <c r="A540">
        <v>36</v>
      </c>
      <c r="B540" t="str">
        <f>_xlfn.CONCAT(TableExerciseWeight[[#This Row],[relExercise]],"-",TableExerciseWeight[[#This Row],[weight]])</f>
        <v>PRESET-EXERCISE-SEATEDDUMBBELLSHOULDERPRESS-36</v>
      </c>
      <c r="C540" t="s">
        <v>187</v>
      </c>
    </row>
    <row r="541" spans="1:3">
      <c r="A541">
        <v>38</v>
      </c>
      <c r="B541" t="str">
        <f>_xlfn.CONCAT(TableExerciseWeight[[#This Row],[relExercise]],"-",TableExerciseWeight[[#This Row],[weight]])</f>
        <v>PRESET-EXERCISE-SEATEDDUMBBELLSHOULDERPRESS-38</v>
      </c>
      <c r="C541" t="s">
        <v>187</v>
      </c>
    </row>
    <row r="542" spans="1:3">
      <c r="A542">
        <v>40</v>
      </c>
      <c r="B542" t="str">
        <f>_xlfn.CONCAT(TableExerciseWeight[[#This Row],[relExercise]],"-",TableExerciseWeight[[#This Row],[weight]])</f>
        <v>PRESET-EXERCISE-SEATEDDUMBBELLSHOULDERPRESS-40</v>
      </c>
      <c r="C542" t="s">
        <v>187</v>
      </c>
    </row>
    <row r="543" spans="1:3">
      <c r="A543">
        <v>42</v>
      </c>
      <c r="B543" t="str">
        <f>_xlfn.CONCAT(TableExerciseWeight[[#This Row],[relExercise]],"-",TableExerciseWeight[[#This Row],[weight]])</f>
        <v>PRESET-EXERCISE-SEATEDDUMBBELLSHOULDERPRESS-42</v>
      </c>
      <c r="C543" t="s">
        <v>187</v>
      </c>
    </row>
    <row r="544" spans="1:3">
      <c r="A544">
        <v>44</v>
      </c>
      <c r="B544" t="str">
        <f>_xlfn.CONCAT(TableExerciseWeight[[#This Row],[relExercise]],"-",TableExerciseWeight[[#This Row],[weight]])</f>
        <v>PRESET-EXERCISE-SEATEDDUMBBELLSHOULDERPRESS-44</v>
      </c>
      <c r="C544" t="s">
        <v>187</v>
      </c>
    </row>
    <row r="545" spans="1:3">
      <c r="A545">
        <v>46</v>
      </c>
      <c r="B545" t="str">
        <f>_xlfn.CONCAT(TableExerciseWeight[[#This Row],[relExercise]],"-",TableExerciseWeight[[#This Row],[weight]])</f>
        <v>PRESET-EXERCISE-SEATEDDUMBBELLSHOULDERPRESS-46</v>
      </c>
      <c r="C545" t="s">
        <v>187</v>
      </c>
    </row>
    <row r="546" spans="1:3">
      <c r="A546">
        <v>48</v>
      </c>
      <c r="B546" t="str">
        <f>_xlfn.CONCAT(TableExerciseWeight[[#This Row],[relExercise]],"-",TableExerciseWeight[[#This Row],[weight]])</f>
        <v>PRESET-EXERCISE-SEATEDDUMBBELLSHOULDERPRESS-48</v>
      </c>
      <c r="C546" t="s">
        <v>187</v>
      </c>
    </row>
    <row r="547" spans="1:3">
      <c r="A547">
        <v>50</v>
      </c>
      <c r="B547" t="str">
        <f>_xlfn.CONCAT(TableExerciseWeight[[#This Row],[relExercise]],"-",TableExerciseWeight[[#This Row],[weight]])</f>
        <v>PRESET-EXERCISE-SEATEDDUMBBELLSHOULDERPRESS-50</v>
      </c>
      <c r="C547" t="s">
        <v>187</v>
      </c>
    </row>
    <row r="548" spans="1:3">
      <c r="A548">
        <v>52</v>
      </c>
      <c r="B548" t="str">
        <f>_xlfn.CONCAT(TableExerciseWeight[[#This Row],[relExercise]],"-",TableExerciseWeight[[#This Row],[weight]])</f>
        <v>PRESET-EXERCISE-SEATEDDUMBBELLSHOULDERPRESS-52</v>
      </c>
      <c r="C548" t="s">
        <v>187</v>
      </c>
    </row>
    <row r="549" spans="1:3">
      <c r="A549">
        <v>54</v>
      </c>
      <c r="B549" t="str">
        <f>_xlfn.CONCAT(TableExerciseWeight[[#This Row],[relExercise]],"-",TableExerciseWeight[[#This Row],[weight]])</f>
        <v>PRESET-EXERCISE-SEATEDDUMBBELLSHOULDERPRESS-54</v>
      </c>
      <c r="C549" t="s">
        <v>187</v>
      </c>
    </row>
    <row r="550" spans="1:3">
      <c r="A550">
        <v>56</v>
      </c>
      <c r="B550" t="str">
        <f>_xlfn.CONCAT(TableExerciseWeight[[#This Row],[relExercise]],"-",TableExerciseWeight[[#This Row],[weight]])</f>
        <v>PRESET-EXERCISE-SEATEDDUMBBELLSHOULDERPRESS-56</v>
      </c>
      <c r="C550" t="s">
        <v>187</v>
      </c>
    </row>
    <row r="551" spans="1:3">
      <c r="A551">
        <v>58</v>
      </c>
      <c r="B551" t="str">
        <f>_xlfn.CONCAT(TableExerciseWeight[[#This Row],[relExercise]],"-",TableExerciseWeight[[#This Row],[weight]])</f>
        <v>PRESET-EXERCISE-SEATEDDUMBBELLSHOULDERPRESS-58</v>
      </c>
      <c r="C551" t="s">
        <v>187</v>
      </c>
    </row>
    <row r="552" spans="1:3">
      <c r="A552">
        <v>60</v>
      </c>
      <c r="B552" t="str">
        <f>_xlfn.CONCAT(TableExerciseWeight[[#This Row],[relExercise]],"-",TableExerciseWeight[[#This Row],[weight]])</f>
        <v>PRESET-EXERCISE-SEATEDDUMBBELLSHOULDERPRESS-60</v>
      </c>
      <c r="C552" t="s">
        <v>187</v>
      </c>
    </row>
    <row r="553" spans="1:3">
      <c r="A553">
        <v>10</v>
      </c>
      <c r="B553" t="str">
        <f>_xlfn.CONCAT(TableExerciseWeight[[#This Row],[relExercise]],"-",TableExerciseWeight[[#This Row],[weight]])</f>
        <v>PRESET-EXERCISE-BARBELLBICEPCURLS-10</v>
      </c>
      <c r="C553" t="s">
        <v>189</v>
      </c>
    </row>
    <row r="554" spans="1:3">
      <c r="A554">
        <v>12.5</v>
      </c>
      <c r="B554" t="str">
        <f>_xlfn.CONCAT(TableExerciseWeight[[#This Row],[relExercise]],"-",TableExerciseWeight[[#This Row],[weight]])</f>
        <v>PRESET-EXERCISE-BARBELLBICEPCURLS-12.5</v>
      </c>
      <c r="C554" t="s">
        <v>189</v>
      </c>
    </row>
    <row r="555" spans="1:3">
      <c r="A555">
        <v>15</v>
      </c>
      <c r="B555" t="str">
        <f>_xlfn.CONCAT(TableExerciseWeight[[#This Row],[relExercise]],"-",TableExerciseWeight[[#This Row],[weight]])</f>
        <v>PRESET-EXERCISE-BARBELLBICEPCURLS-15</v>
      </c>
      <c r="C555" t="s">
        <v>189</v>
      </c>
    </row>
    <row r="556" spans="1:3">
      <c r="A556">
        <v>17.5</v>
      </c>
      <c r="B556" t="str">
        <f>_xlfn.CONCAT(TableExerciseWeight[[#This Row],[relExercise]],"-",TableExerciseWeight[[#This Row],[weight]])</f>
        <v>PRESET-EXERCISE-BARBELLBICEPCURLS-17.5</v>
      </c>
      <c r="C556" t="s">
        <v>189</v>
      </c>
    </row>
    <row r="557" spans="1:3">
      <c r="A557">
        <v>20</v>
      </c>
      <c r="B557" t="str">
        <f>_xlfn.CONCAT(TableExerciseWeight[[#This Row],[relExercise]],"-",TableExerciseWeight[[#This Row],[weight]])</f>
        <v>PRESET-EXERCISE-BARBELLBICEPCURLS-20</v>
      </c>
      <c r="C557" t="s">
        <v>189</v>
      </c>
    </row>
    <row r="558" spans="1:3">
      <c r="A558">
        <v>22.5</v>
      </c>
      <c r="B558" t="str">
        <f>_xlfn.CONCAT(TableExerciseWeight[[#This Row],[relExercise]],"-",TableExerciseWeight[[#This Row],[weight]])</f>
        <v>PRESET-EXERCISE-BARBELLBICEPCURLS-22.5</v>
      </c>
      <c r="C558" t="s">
        <v>189</v>
      </c>
    </row>
    <row r="559" spans="1:3">
      <c r="A559">
        <v>25</v>
      </c>
      <c r="B559" t="str">
        <f>_xlfn.CONCAT(TableExerciseWeight[[#This Row],[relExercise]],"-",TableExerciseWeight[[#This Row],[weight]])</f>
        <v>PRESET-EXERCISE-BARBELLBICEPCURLS-25</v>
      </c>
      <c r="C559" t="s">
        <v>189</v>
      </c>
    </row>
    <row r="560" spans="1:3">
      <c r="A560">
        <v>27.5</v>
      </c>
      <c r="B560" t="str">
        <f>_xlfn.CONCAT(TableExerciseWeight[[#This Row],[relExercise]],"-",TableExerciseWeight[[#This Row],[weight]])</f>
        <v>PRESET-EXERCISE-BARBELLBICEPCURLS-27.5</v>
      </c>
      <c r="C560" t="s">
        <v>189</v>
      </c>
    </row>
    <row r="561" spans="1:3">
      <c r="A561">
        <v>30</v>
      </c>
      <c r="B561" t="str">
        <f>_xlfn.CONCAT(TableExerciseWeight[[#This Row],[relExercise]],"-",TableExerciseWeight[[#This Row],[weight]])</f>
        <v>PRESET-EXERCISE-BARBELLBICEPCURLS-30</v>
      </c>
      <c r="C561" t="s">
        <v>189</v>
      </c>
    </row>
    <row r="562" spans="1:3">
      <c r="A562">
        <v>32.5</v>
      </c>
      <c r="B562" t="str">
        <f>_xlfn.CONCAT(TableExerciseWeight[[#This Row],[relExercise]],"-",TableExerciseWeight[[#This Row],[weight]])</f>
        <v>PRESET-EXERCISE-BARBELLBICEPCURLS-32.5</v>
      </c>
      <c r="C562" t="s">
        <v>189</v>
      </c>
    </row>
    <row r="563" spans="1:3">
      <c r="A563">
        <v>35</v>
      </c>
      <c r="B563" t="str">
        <f>_xlfn.CONCAT(TableExerciseWeight[[#This Row],[relExercise]],"-",TableExerciseWeight[[#This Row],[weight]])</f>
        <v>PRESET-EXERCISE-BARBELLBICEPCURLS-35</v>
      </c>
      <c r="C563" t="s">
        <v>189</v>
      </c>
    </row>
    <row r="564" spans="1:3">
      <c r="A564">
        <v>37.5</v>
      </c>
      <c r="B564" t="str">
        <f>_xlfn.CONCAT(TableExerciseWeight[[#This Row],[relExercise]],"-",TableExerciseWeight[[#This Row],[weight]])</f>
        <v>PRESET-EXERCISE-BARBELLBICEPCURLS-37.5</v>
      </c>
      <c r="C564" t="s">
        <v>189</v>
      </c>
    </row>
    <row r="565" spans="1:3">
      <c r="A565">
        <v>40</v>
      </c>
      <c r="B565" t="str">
        <f>_xlfn.CONCAT(TableExerciseWeight[[#This Row],[relExercise]],"-",TableExerciseWeight[[#This Row],[weight]])</f>
        <v>PRESET-EXERCISE-BARBELLBICEPCURLS-40</v>
      </c>
      <c r="C565" t="s">
        <v>189</v>
      </c>
    </row>
    <row r="566" spans="1:3">
      <c r="A566">
        <v>42.5</v>
      </c>
      <c r="B566" t="str">
        <f>_xlfn.CONCAT(TableExerciseWeight[[#This Row],[relExercise]],"-",TableExerciseWeight[[#This Row],[weight]])</f>
        <v>PRESET-EXERCISE-BARBELLBICEPCURLS-42.5</v>
      </c>
      <c r="C566" t="s">
        <v>189</v>
      </c>
    </row>
    <row r="567" spans="1:3">
      <c r="A567">
        <v>45</v>
      </c>
      <c r="B567" t="str">
        <f>_xlfn.CONCAT(TableExerciseWeight[[#This Row],[relExercise]],"-",TableExerciseWeight[[#This Row],[weight]])</f>
        <v>PRESET-EXERCISE-BARBELLBICEPCURLS-45</v>
      </c>
      <c r="C567" t="s">
        <v>189</v>
      </c>
    </row>
    <row r="568" spans="1:3">
      <c r="A568">
        <v>47.5</v>
      </c>
      <c r="B568" t="str">
        <f>_xlfn.CONCAT(TableExerciseWeight[[#This Row],[relExercise]],"-",TableExerciseWeight[[#This Row],[weight]])</f>
        <v>PRESET-EXERCISE-BARBELLBICEPCURLS-47.5</v>
      </c>
      <c r="C568" t="s">
        <v>189</v>
      </c>
    </row>
    <row r="569" spans="1:3">
      <c r="A569">
        <v>50</v>
      </c>
      <c r="B569" t="str">
        <f>_xlfn.CONCAT(TableExerciseWeight[[#This Row],[relExercise]],"-",TableExerciseWeight[[#This Row],[weight]])</f>
        <v>PRESET-EXERCISE-BARBELLBICEPCURLS-50</v>
      </c>
      <c r="C569" t="s">
        <v>189</v>
      </c>
    </row>
    <row r="570" spans="1:3">
      <c r="A570">
        <v>52.5</v>
      </c>
      <c r="B570" t="str">
        <f>_xlfn.CONCAT(TableExerciseWeight[[#This Row],[relExercise]],"-",TableExerciseWeight[[#This Row],[weight]])</f>
        <v>PRESET-EXERCISE-BARBELLBICEPCURLS-52.5</v>
      </c>
      <c r="C570" t="s">
        <v>189</v>
      </c>
    </row>
    <row r="571" spans="1:3">
      <c r="A571">
        <v>55</v>
      </c>
      <c r="B571" t="str">
        <f>_xlfn.CONCAT(TableExerciseWeight[[#This Row],[relExercise]],"-",TableExerciseWeight[[#This Row],[weight]])</f>
        <v>PRESET-EXERCISE-BARBELLBICEPCURLS-55</v>
      </c>
      <c r="C571" t="s">
        <v>189</v>
      </c>
    </row>
    <row r="572" spans="1:3">
      <c r="A572">
        <v>57.5</v>
      </c>
      <c r="B572" t="str">
        <f>_xlfn.CONCAT(TableExerciseWeight[[#This Row],[relExercise]],"-",TableExerciseWeight[[#This Row],[weight]])</f>
        <v>PRESET-EXERCISE-BARBELLBICEPCURLS-57.5</v>
      </c>
      <c r="C572" t="s">
        <v>189</v>
      </c>
    </row>
    <row r="573" spans="1:3">
      <c r="A573">
        <v>60</v>
      </c>
      <c r="B573" t="str">
        <f>_xlfn.CONCAT(TableExerciseWeight[[#This Row],[relExercise]],"-",TableExerciseWeight[[#This Row],[weight]])</f>
        <v>PRESET-EXERCISE-BARBELLBICEPCURLS-60</v>
      </c>
      <c r="C573" t="s">
        <v>189</v>
      </c>
    </row>
    <row r="574" spans="1:3">
      <c r="A574">
        <v>62.5</v>
      </c>
      <c r="B574" t="str">
        <f>_xlfn.CONCAT(TableExerciseWeight[[#This Row],[relExercise]],"-",TableExerciseWeight[[#This Row],[weight]])</f>
        <v>PRESET-EXERCISE-BARBELLBICEPCURLS-62.5</v>
      </c>
      <c r="C574" t="s">
        <v>189</v>
      </c>
    </row>
    <row r="575" spans="1:3">
      <c r="A575">
        <v>65</v>
      </c>
      <c r="B575" t="str">
        <f>_xlfn.CONCAT(TableExerciseWeight[[#This Row],[relExercise]],"-",TableExerciseWeight[[#This Row],[weight]])</f>
        <v>PRESET-EXERCISE-BARBELLBICEPCURLS-65</v>
      </c>
      <c r="C575" t="s">
        <v>189</v>
      </c>
    </row>
    <row r="576" spans="1:3">
      <c r="A576">
        <v>67.5</v>
      </c>
      <c r="B576" t="str">
        <f>_xlfn.CONCAT(TableExerciseWeight[[#This Row],[relExercise]],"-",TableExerciseWeight[[#This Row],[weight]])</f>
        <v>PRESET-EXERCISE-BARBELLBICEPCURLS-67.5</v>
      </c>
      <c r="C576" t="s">
        <v>189</v>
      </c>
    </row>
    <row r="577" spans="1:3">
      <c r="A577">
        <v>70</v>
      </c>
      <c r="B577" t="str">
        <f>_xlfn.CONCAT(TableExerciseWeight[[#This Row],[relExercise]],"-",TableExerciseWeight[[#This Row],[weight]])</f>
        <v>PRESET-EXERCISE-BARBELLBICEPCURLS-70</v>
      </c>
      <c r="C577" t="s">
        <v>189</v>
      </c>
    </row>
    <row r="578" spans="1:3">
      <c r="A578">
        <v>72.5</v>
      </c>
      <c r="B578" t="str">
        <f>_xlfn.CONCAT(TableExerciseWeight[[#This Row],[relExercise]],"-",TableExerciseWeight[[#This Row],[weight]])</f>
        <v>PRESET-EXERCISE-BARBELLBICEPCURLS-72.5</v>
      </c>
      <c r="C578" t="s">
        <v>189</v>
      </c>
    </row>
    <row r="579" spans="1:3">
      <c r="A579">
        <v>75</v>
      </c>
      <c r="B579" t="str">
        <f>_xlfn.CONCAT(TableExerciseWeight[[#This Row],[relExercise]],"-",TableExerciseWeight[[#This Row],[weight]])</f>
        <v>PRESET-EXERCISE-BARBELLBICEPCURLS-75</v>
      </c>
      <c r="C579" t="s">
        <v>189</v>
      </c>
    </row>
    <row r="580" spans="1:3">
      <c r="A580">
        <v>77.5</v>
      </c>
      <c r="B580" t="str">
        <f>_xlfn.CONCAT(TableExerciseWeight[[#This Row],[relExercise]],"-",TableExerciseWeight[[#This Row],[weight]])</f>
        <v>PRESET-EXERCISE-BARBELLBICEPCURLS-77.5</v>
      </c>
      <c r="C580" t="s">
        <v>189</v>
      </c>
    </row>
    <row r="581" spans="1:3">
      <c r="A581">
        <v>80</v>
      </c>
      <c r="B581" t="str">
        <f>_xlfn.CONCAT(TableExerciseWeight[[#This Row],[relExercise]],"-",TableExerciseWeight[[#This Row],[weight]])</f>
        <v>PRESET-EXERCISE-BARBELLBICEPCURLS-80</v>
      </c>
      <c r="C581" t="s">
        <v>189</v>
      </c>
    </row>
    <row r="582" spans="1:3">
      <c r="A582">
        <v>82.5</v>
      </c>
      <c r="B582" t="str">
        <f>_xlfn.CONCAT(TableExerciseWeight[[#This Row],[relExercise]],"-",TableExerciseWeight[[#This Row],[weight]])</f>
        <v>PRESET-EXERCISE-BARBELLBICEPCURLS-82.5</v>
      </c>
      <c r="C582" t="s">
        <v>189</v>
      </c>
    </row>
    <row r="583" spans="1:3">
      <c r="A583">
        <v>85</v>
      </c>
      <c r="B583" t="str">
        <f>_xlfn.CONCAT(TableExerciseWeight[[#This Row],[relExercise]],"-",TableExerciseWeight[[#This Row],[weight]])</f>
        <v>PRESET-EXERCISE-BARBELLBICEPCURLS-85</v>
      </c>
      <c r="C583" t="s">
        <v>189</v>
      </c>
    </row>
    <row r="584" spans="1:3">
      <c r="A584">
        <v>87.5</v>
      </c>
      <c r="B584" t="str">
        <f>_xlfn.CONCAT(TableExerciseWeight[[#This Row],[relExercise]],"-",TableExerciseWeight[[#This Row],[weight]])</f>
        <v>PRESET-EXERCISE-BARBELLBICEPCURLS-87.5</v>
      </c>
      <c r="C584" t="s">
        <v>189</v>
      </c>
    </row>
    <row r="585" spans="1:3">
      <c r="A585">
        <v>90</v>
      </c>
      <c r="B585" t="str">
        <f>_xlfn.CONCAT(TableExerciseWeight[[#This Row],[relExercise]],"-",TableExerciseWeight[[#This Row],[weight]])</f>
        <v>PRESET-EXERCISE-BARBELLBICEPCURLS-90</v>
      </c>
      <c r="C585" t="s">
        <v>189</v>
      </c>
    </row>
    <row r="586" spans="1:3">
      <c r="A586">
        <v>92.5</v>
      </c>
      <c r="B586" t="str">
        <f>_xlfn.CONCAT(TableExerciseWeight[[#This Row],[relExercise]],"-",TableExerciseWeight[[#This Row],[weight]])</f>
        <v>PRESET-EXERCISE-BARBELLBICEPCURLS-92.5</v>
      </c>
      <c r="C586" t="s">
        <v>189</v>
      </c>
    </row>
    <row r="587" spans="1:3">
      <c r="A587">
        <v>95</v>
      </c>
      <c r="B587" t="str">
        <f>_xlfn.CONCAT(TableExerciseWeight[[#This Row],[relExercise]],"-",TableExerciseWeight[[#This Row],[weight]])</f>
        <v>PRESET-EXERCISE-BARBELLBICEPCURLS-95</v>
      </c>
      <c r="C587" t="s">
        <v>189</v>
      </c>
    </row>
    <row r="588" spans="1:3">
      <c r="A588">
        <v>97.5</v>
      </c>
      <c r="B588" t="str">
        <f>_xlfn.CONCAT(TableExerciseWeight[[#This Row],[relExercise]],"-",TableExerciseWeight[[#This Row],[weight]])</f>
        <v>PRESET-EXERCISE-BARBELLBICEPCURLS-97.5</v>
      </c>
      <c r="C588" t="s">
        <v>189</v>
      </c>
    </row>
    <row r="589" spans="1:3">
      <c r="A589">
        <v>100</v>
      </c>
      <c r="B589" t="str">
        <f>_xlfn.CONCAT(TableExerciseWeight[[#This Row],[relExercise]],"-",TableExerciseWeight[[#This Row],[weight]])</f>
        <v>PRESET-EXERCISE-BARBELLBICEPCURLS-100</v>
      </c>
      <c r="C589" t="s">
        <v>189</v>
      </c>
    </row>
    <row r="590" spans="1:3">
      <c r="A590">
        <v>102.5</v>
      </c>
      <c r="B590" t="str">
        <f>_xlfn.CONCAT(TableExerciseWeight[[#This Row],[relExercise]],"-",TableExerciseWeight[[#This Row],[weight]])</f>
        <v>PRESET-EXERCISE-BARBELLBICEPCURLS-102.5</v>
      </c>
      <c r="C590" t="s">
        <v>189</v>
      </c>
    </row>
    <row r="591" spans="1:3">
      <c r="A591">
        <v>105</v>
      </c>
      <c r="B591" t="str">
        <f>_xlfn.CONCAT(TableExerciseWeight[[#This Row],[relExercise]],"-",TableExerciseWeight[[#This Row],[weight]])</f>
        <v>PRESET-EXERCISE-BARBELLBICEPCURLS-105</v>
      </c>
      <c r="C591" t="s">
        <v>189</v>
      </c>
    </row>
    <row r="592" spans="1:3">
      <c r="A592">
        <v>107.5</v>
      </c>
      <c r="B592" t="str">
        <f>_xlfn.CONCAT(TableExerciseWeight[[#This Row],[relExercise]],"-",TableExerciseWeight[[#This Row],[weight]])</f>
        <v>PRESET-EXERCISE-BARBELLBICEPCURLS-107.5</v>
      </c>
      <c r="C592" t="s">
        <v>189</v>
      </c>
    </row>
    <row r="593" spans="1:3">
      <c r="A593">
        <v>110</v>
      </c>
      <c r="B593" t="str">
        <f>_xlfn.CONCAT(TableExerciseWeight[[#This Row],[relExercise]],"-",TableExerciseWeight[[#This Row],[weight]])</f>
        <v>PRESET-EXERCISE-BARBELLBICEPCURLS-110</v>
      </c>
      <c r="C593" t="s">
        <v>189</v>
      </c>
    </row>
    <row r="594" spans="1:3">
      <c r="A594">
        <v>112.5</v>
      </c>
      <c r="B594" t="str">
        <f>_xlfn.CONCAT(TableExerciseWeight[[#This Row],[relExercise]],"-",TableExerciseWeight[[#This Row],[weight]])</f>
        <v>PRESET-EXERCISE-BARBELLBICEPCURLS-112.5</v>
      </c>
      <c r="C594" t="s">
        <v>189</v>
      </c>
    </row>
    <row r="595" spans="1:3">
      <c r="A595">
        <v>115</v>
      </c>
      <c r="B595" t="str">
        <f>_xlfn.CONCAT(TableExerciseWeight[[#This Row],[relExercise]],"-",TableExerciseWeight[[#This Row],[weight]])</f>
        <v>PRESET-EXERCISE-BARBELLBICEPCURLS-115</v>
      </c>
      <c r="C595" t="s">
        <v>189</v>
      </c>
    </row>
    <row r="596" spans="1:3">
      <c r="A596">
        <v>117.5</v>
      </c>
      <c r="B596" t="str">
        <f>_xlfn.CONCAT(TableExerciseWeight[[#This Row],[relExercise]],"-",TableExerciseWeight[[#This Row],[weight]])</f>
        <v>PRESET-EXERCISE-BARBELLBICEPCURLS-117.5</v>
      </c>
      <c r="C596" t="s">
        <v>189</v>
      </c>
    </row>
    <row r="597" spans="1:3">
      <c r="A597">
        <v>120</v>
      </c>
      <c r="B597" t="str">
        <f>_xlfn.CONCAT(TableExerciseWeight[[#This Row],[relExercise]],"-",TableExerciseWeight[[#This Row],[weight]])</f>
        <v>PRESET-EXERCISE-BARBELLBICEPCURLS-120</v>
      </c>
      <c r="C597" t="s">
        <v>189</v>
      </c>
    </row>
    <row r="598" spans="1:3">
      <c r="A598">
        <v>122.5</v>
      </c>
      <c r="B598" t="str">
        <f>_xlfn.CONCAT(TableExerciseWeight[[#This Row],[relExercise]],"-",TableExerciseWeight[[#This Row],[weight]])</f>
        <v>PRESET-EXERCISE-BARBELLBICEPCURLS-122.5</v>
      </c>
      <c r="C598" t="s">
        <v>189</v>
      </c>
    </row>
    <row r="599" spans="1:3">
      <c r="A599">
        <v>125</v>
      </c>
      <c r="B599" t="str">
        <f>_xlfn.CONCAT(TableExerciseWeight[[#This Row],[relExercise]],"-",TableExerciseWeight[[#This Row],[weight]])</f>
        <v>PRESET-EXERCISE-BARBELLBICEPCURLS-125</v>
      </c>
      <c r="C599" t="s">
        <v>189</v>
      </c>
    </row>
    <row r="600" spans="1:3">
      <c r="A600">
        <v>127.5</v>
      </c>
      <c r="B600" t="str">
        <f>_xlfn.CONCAT(TableExerciseWeight[[#This Row],[relExercise]],"-",TableExerciseWeight[[#This Row],[weight]])</f>
        <v>PRESET-EXERCISE-BARBELLBICEPCURLS-127.5</v>
      </c>
      <c r="C600" t="s">
        <v>189</v>
      </c>
    </row>
    <row r="601" spans="1:3">
      <c r="A601">
        <v>130</v>
      </c>
      <c r="B601" t="str">
        <f>_xlfn.CONCAT(TableExerciseWeight[[#This Row],[relExercise]],"-",TableExerciseWeight[[#This Row],[weight]])</f>
        <v>PRESET-EXERCISE-BARBELLBICEPCURLS-130</v>
      </c>
      <c r="C601" t="s">
        <v>189</v>
      </c>
    </row>
    <row r="602" spans="1:3">
      <c r="A602">
        <v>132.5</v>
      </c>
      <c r="B602" t="str">
        <f>_xlfn.CONCAT(TableExerciseWeight[[#This Row],[relExercise]],"-",TableExerciseWeight[[#This Row],[weight]])</f>
        <v>PRESET-EXERCISE-BARBELLBICEPCURLS-132.5</v>
      </c>
      <c r="C602" t="s">
        <v>189</v>
      </c>
    </row>
    <row r="603" spans="1:3">
      <c r="A603">
        <v>135</v>
      </c>
      <c r="B603" t="str">
        <f>_xlfn.CONCAT(TableExerciseWeight[[#This Row],[relExercise]],"-",TableExerciseWeight[[#This Row],[weight]])</f>
        <v>PRESET-EXERCISE-BARBELLBICEPCURLS-135</v>
      </c>
      <c r="C603" t="s">
        <v>189</v>
      </c>
    </row>
    <row r="604" spans="1:3">
      <c r="A604">
        <v>137.5</v>
      </c>
      <c r="B604" t="str">
        <f>_xlfn.CONCAT(TableExerciseWeight[[#This Row],[relExercise]],"-",TableExerciseWeight[[#This Row],[weight]])</f>
        <v>PRESET-EXERCISE-BARBELLBICEPCURLS-137.5</v>
      </c>
      <c r="C604" t="s">
        <v>189</v>
      </c>
    </row>
    <row r="605" spans="1:3">
      <c r="A605">
        <v>140</v>
      </c>
      <c r="B605" t="str">
        <f>_xlfn.CONCAT(TableExerciseWeight[[#This Row],[relExercise]],"-",TableExerciseWeight[[#This Row],[weight]])</f>
        <v>PRESET-EXERCISE-BARBELLBICEPCURLS-140</v>
      </c>
      <c r="C605" t="s">
        <v>189</v>
      </c>
    </row>
    <row r="606" spans="1:3">
      <c r="A606">
        <v>142.5</v>
      </c>
      <c r="B606" t="str">
        <f>_xlfn.CONCAT(TableExerciseWeight[[#This Row],[relExercise]],"-",TableExerciseWeight[[#This Row],[weight]])</f>
        <v>PRESET-EXERCISE-BARBELLBICEPCURLS-142.5</v>
      </c>
      <c r="C606" t="s">
        <v>189</v>
      </c>
    </row>
    <row r="607" spans="1:3">
      <c r="A607">
        <v>145</v>
      </c>
      <c r="B607" t="str">
        <f>_xlfn.CONCAT(TableExerciseWeight[[#This Row],[relExercise]],"-",TableExerciseWeight[[#This Row],[weight]])</f>
        <v>PRESET-EXERCISE-BARBELLBICEPCURLS-145</v>
      </c>
      <c r="C607" t="s">
        <v>189</v>
      </c>
    </row>
    <row r="608" spans="1:3">
      <c r="A608">
        <v>147.5</v>
      </c>
      <c r="B608" t="str">
        <f>_xlfn.CONCAT(TableExerciseWeight[[#This Row],[relExercise]],"-",TableExerciseWeight[[#This Row],[weight]])</f>
        <v>PRESET-EXERCISE-BARBELLBICEPCURLS-147.5</v>
      </c>
      <c r="C608" t="s">
        <v>189</v>
      </c>
    </row>
    <row r="609" spans="1:3">
      <c r="A609">
        <v>150</v>
      </c>
      <c r="B609" t="str">
        <f>_xlfn.CONCAT(TableExerciseWeight[[#This Row],[relExercise]],"-",TableExerciseWeight[[#This Row],[weight]])</f>
        <v>PRESET-EXERCISE-BARBELLBICEPCURLS-150</v>
      </c>
      <c r="C609" t="s">
        <v>189</v>
      </c>
    </row>
    <row r="610" spans="1:3">
      <c r="A610">
        <v>152.5</v>
      </c>
      <c r="B610" t="str">
        <f>_xlfn.CONCAT(TableExerciseWeight[[#This Row],[relExercise]],"-",TableExerciseWeight[[#This Row],[weight]])</f>
        <v>PRESET-EXERCISE-BARBELLBICEPCURLS-152.5</v>
      </c>
      <c r="C610" t="s">
        <v>189</v>
      </c>
    </row>
    <row r="611" spans="1:3">
      <c r="A611">
        <v>155</v>
      </c>
      <c r="B611" t="str">
        <f>_xlfn.CONCAT(TableExerciseWeight[[#This Row],[relExercise]],"-",TableExerciseWeight[[#This Row],[weight]])</f>
        <v>PRESET-EXERCISE-BARBELLBICEPCURLS-155</v>
      </c>
      <c r="C611" t="s">
        <v>189</v>
      </c>
    </row>
    <row r="612" spans="1:3">
      <c r="A612">
        <v>157.5</v>
      </c>
      <c r="B612" t="str">
        <f>_xlfn.CONCAT(TableExerciseWeight[[#This Row],[relExercise]],"-",TableExerciseWeight[[#This Row],[weight]])</f>
        <v>PRESET-EXERCISE-BARBELLBICEPCURLS-157.5</v>
      </c>
      <c r="C612" t="s">
        <v>189</v>
      </c>
    </row>
    <row r="613" spans="1:3">
      <c r="A613">
        <v>160</v>
      </c>
      <c r="B613" t="str">
        <f>_xlfn.CONCAT(TableExerciseWeight[[#This Row],[relExercise]],"-",TableExerciseWeight[[#This Row],[weight]])</f>
        <v>PRESET-EXERCISE-BARBELLBICEPCURLS-160</v>
      </c>
      <c r="C613" t="s">
        <v>189</v>
      </c>
    </row>
    <row r="614" spans="1:3">
      <c r="A614">
        <v>162.5</v>
      </c>
      <c r="B614" t="str">
        <f>_xlfn.CONCAT(TableExerciseWeight[[#This Row],[relExercise]],"-",TableExerciseWeight[[#This Row],[weight]])</f>
        <v>PRESET-EXERCISE-BARBELLBICEPCURLS-162.5</v>
      </c>
      <c r="C614" t="s">
        <v>189</v>
      </c>
    </row>
    <row r="615" spans="1:3">
      <c r="A615">
        <v>165</v>
      </c>
      <c r="B615" t="str">
        <f>_xlfn.CONCAT(TableExerciseWeight[[#This Row],[relExercise]],"-",TableExerciseWeight[[#This Row],[weight]])</f>
        <v>PRESET-EXERCISE-BARBELLBICEPCURLS-165</v>
      </c>
      <c r="C615" t="s">
        <v>189</v>
      </c>
    </row>
    <row r="616" spans="1:3">
      <c r="A616">
        <v>167.5</v>
      </c>
      <c r="B616" t="str">
        <f>_xlfn.CONCAT(TableExerciseWeight[[#This Row],[relExercise]],"-",TableExerciseWeight[[#This Row],[weight]])</f>
        <v>PRESET-EXERCISE-BARBELLBICEPCURLS-167.5</v>
      </c>
      <c r="C616" t="s">
        <v>189</v>
      </c>
    </row>
    <row r="617" spans="1:3">
      <c r="A617">
        <v>170</v>
      </c>
      <c r="B617" t="str">
        <f>_xlfn.CONCAT(TableExerciseWeight[[#This Row],[relExercise]],"-",TableExerciseWeight[[#This Row],[weight]])</f>
        <v>PRESET-EXERCISE-BARBELLBICEPCURLS-170</v>
      </c>
      <c r="C617" t="s">
        <v>189</v>
      </c>
    </row>
    <row r="618" spans="1:3">
      <c r="A618">
        <v>172.5</v>
      </c>
      <c r="B618" t="str">
        <f>_xlfn.CONCAT(TableExerciseWeight[[#This Row],[relExercise]],"-",TableExerciseWeight[[#This Row],[weight]])</f>
        <v>PRESET-EXERCISE-BARBELLBICEPCURLS-172.5</v>
      </c>
      <c r="C618" t="s">
        <v>189</v>
      </c>
    </row>
    <row r="619" spans="1:3">
      <c r="A619">
        <v>175</v>
      </c>
      <c r="B619" t="str">
        <f>_xlfn.CONCAT(TableExerciseWeight[[#This Row],[relExercise]],"-",TableExerciseWeight[[#This Row],[weight]])</f>
        <v>PRESET-EXERCISE-BARBELLBICEPCURLS-175</v>
      </c>
      <c r="C619" t="s">
        <v>189</v>
      </c>
    </row>
    <row r="620" spans="1:3">
      <c r="A620">
        <v>177.5</v>
      </c>
      <c r="B620" t="str">
        <f>_xlfn.CONCAT(TableExerciseWeight[[#This Row],[relExercise]],"-",TableExerciseWeight[[#This Row],[weight]])</f>
        <v>PRESET-EXERCISE-BARBELLBICEPCURLS-177.5</v>
      </c>
      <c r="C620" t="s">
        <v>189</v>
      </c>
    </row>
    <row r="621" spans="1:3">
      <c r="A621">
        <v>180</v>
      </c>
      <c r="B621" t="str">
        <f>_xlfn.CONCAT(TableExerciseWeight[[#This Row],[relExercise]],"-",TableExerciseWeight[[#This Row],[weight]])</f>
        <v>PRESET-EXERCISE-BARBELLBICEPCURLS-180</v>
      </c>
      <c r="C621" t="s">
        <v>189</v>
      </c>
    </row>
    <row r="622" spans="1:3">
      <c r="A622">
        <v>182.5</v>
      </c>
      <c r="B622" t="str">
        <f>_xlfn.CONCAT(TableExerciseWeight[[#This Row],[relExercise]],"-",TableExerciseWeight[[#This Row],[weight]])</f>
        <v>PRESET-EXERCISE-BARBELLBICEPCURLS-182.5</v>
      </c>
      <c r="C622" t="s">
        <v>189</v>
      </c>
    </row>
    <row r="623" spans="1:3">
      <c r="A623">
        <v>185</v>
      </c>
      <c r="B623" t="str">
        <f>_xlfn.CONCAT(TableExerciseWeight[[#This Row],[relExercise]],"-",TableExerciseWeight[[#This Row],[weight]])</f>
        <v>PRESET-EXERCISE-BARBELLBICEPCURLS-185</v>
      </c>
      <c r="C623" t="s">
        <v>189</v>
      </c>
    </row>
    <row r="624" spans="1:3">
      <c r="A624">
        <v>187.5</v>
      </c>
      <c r="B624" t="str">
        <f>_xlfn.CONCAT(TableExerciseWeight[[#This Row],[relExercise]],"-",TableExerciseWeight[[#This Row],[weight]])</f>
        <v>PRESET-EXERCISE-BARBELLBICEPCURLS-187.5</v>
      </c>
      <c r="C624" t="s">
        <v>189</v>
      </c>
    </row>
    <row r="625" spans="1:3">
      <c r="A625">
        <v>190</v>
      </c>
      <c r="B625" t="str">
        <f>_xlfn.CONCAT(TableExerciseWeight[[#This Row],[relExercise]],"-",TableExerciseWeight[[#This Row],[weight]])</f>
        <v>PRESET-EXERCISE-BARBELLBICEPCURLS-190</v>
      </c>
      <c r="C625" t="s">
        <v>189</v>
      </c>
    </row>
    <row r="626" spans="1:3">
      <c r="A626">
        <v>192.5</v>
      </c>
      <c r="B626" t="str">
        <f>_xlfn.CONCAT(TableExerciseWeight[[#This Row],[relExercise]],"-",TableExerciseWeight[[#This Row],[weight]])</f>
        <v>PRESET-EXERCISE-BARBELLBICEPCURLS-192.5</v>
      </c>
      <c r="C626" t="s">
        <v>189</v>
      </c>
    </row>
    <row r="627" spans="1:3">
      <c r="A627">
        <v>195</v>
      </c>
      <c r="B627" t="str">
        <f>_xlfn.CONCAT(TableExerciseWeight[[#This Row],[relExercise]],"-",TableExerciseWeight[[#This Row],[weight]])</f>
        <v>PRESET-EXERCISE-BARBELLBICEPCURLS-195</v>
      </c>
      <c r="C627" t="s">
        <v>189</v>
      </c>
    </row>
    <row r="628" spans="1:3">
      <c r="A628">
        <v>197.5</v>
      </c>
      <c r="B628" t="str">
        <f>_xlfn.CONCAT(TableExerciseWeight[[#This Row],[relExercise]],"-",TableExerciseWeight[[#This Row],[weight]])</f>
        <v>PRESET-EXERCISE-BARBELLBICEPCURLS-197.5</v>
      </c>
      <c r="C628" t="s">
        <v>189</v>
      </c>
    </row>
    <row r="629" spans="1:3">
      <c r="A629">
        <v>200</v>
      </c>
      <c r="B629" t="str">
        <f>_xlfn.CONCAT(TableExerciseWeight[[#This Row],[relExercise]],"-",TableExerciseWeight[[#This Row],[weight]])</f>
        <v>PRESET-EXERCISE-BARBELLBICEPCURLS-200</v>
      </c>
      <c r="C629" t="s">
        <v>189</v>
      </c>
    </row>
    <row r="630" spans="1:3">
      <c r="A630">
        <v>6</v>
      </c>
      <c r="B630" t="str">
        <f>_xlfn.CONCAT(TableExerciseWeight[[#This Row],[relExercise]],"-",TableExerciseWeight[[#This Row],[weight]])</f>
        <v>PRESET-EXERCISE-DUMBBELLPULLOVERS-6</v>
      </c>
      <c r="C630" t="s">
        <v>191</v>
      </c>
    </row>
    <row r="631" spans="1:3">
      <c r="A631">
        <v>7</v>
      </c>
      <c r="B631" t="str">
        <f>_xlfn.CONCAT(TableExerciseWeight[[#This Row],[relExercise]],"-",TableExerciseWeight[[#This Row],[weight]])</f>
        <v>PRESET-EXERCISE-DUMBBELLPULLOVERS-7</v>
      </c>
      <c r="C631" t="s">
        <v>191</v>
      </c>
    </row>
    <row r="632" spans="1:3">
      <c r="A632">
        <v>8</v>
      </c>
      <c r="B632" t="str">
        <f>_xlfn.CONCAT(TableExerciseWeight[[#This Row],[relExercise]],"-",TableExerciseWeight[[#This Row],[weight]])</f>
        <v>PRESET-EXERCISE-DUMBBELLPULLOVERS-8</v>
      </c>
      <c r="C632" t="s">
        <v>191</v>
      </c>
    </row>
    <row r="633" spans="1:3">
      <c r="A633">
        <v>9</v>
      </c>
      <c r="B633" t="str">
        <f>_xlfn.CONCAT(TableExerciseWeight[[#This Row],[relExercise]],"-",TableExerciseWeight[[#This Row],[weight]])</f>
        <v>PRESET-EXERCISE-DUMBBELLPULLOVERS-9</v>
      </c>
      <c r="C633" t="s">
        <v>191</v>
      </c>
    </row>
    <row r="634" spans="1:3">
      <c r="A634">
        <v>10</v>
      </c>
      <c r="B634" t="str">
        <f>_xlfn.CONCAT(TableExerciseWeight[[#This Row],[relExercise]],"-",TableExerciseWeight[[#This Row],[weight]])</f>
        <v>PRESET-EXERCISE-DUMBBELLPULLOVERS-10</v>
      </c>
      <c r="C634" t="s">
        <v>191</v>
      </c>
    </row>
    <row r="635" spans="1:3">
      <c r="A635">
        <v>12</v>
      </c>
      <c r="B635" t="str">
        <f>_xlfn.CONCAT(TableExerciseWeight[[#This Row],[relExercise]],"-",TableExerciseWeight[[#This Row],[weight]])</f>
        <v>PRESET-EXERCISE-DUMBBELLPULLOVERS-12</v>
      </c>
      <c r="C635" t="s">
        <v>191</v>
      </c>
    </row>
    <row r="636" spans="1:3">
      <c r="A636">
        <v>14</v>
      </c>
      <c r="B636" t="str">
        <f>_xlfn.CONCAT(TableExerciseWeight[[#This Row],[relExercise]],"-",TableExerciseWeight[[#This Row],[weight]])</f>
        <v>PRESET-EXERCISE-DUMBBELLPULLOVERS-14</v>
      </c>
      <c r="C636" t="s">
        <v>191</v>
      </c>
    </row>
    <row r="637" spans="1:3">
      <c r="A637">
        <v>16</v>
      </c>
      <c r="B637" t="str">
        <f>_xlfn.CONCAT(TableExerciseWeight[[#This Row],[relExercise]],"-",TableExerciseWeight[[#This Row],[weight]])</f>
        <v>PRESET-EXERCISE-DUMBBELLPULLOVERS-16</v>
      </c>
      <c r="C637" t="s">
        <v>191</v>
      </c>
    </row>
    <row r="638" spans="1:3">
      <c r="A638">
        <v>18</v>
      </c>
      <c r="B638" t="str">
        <f>_xlfn.CONCAT(TableExerciseWeight[[#This Row],[relExercise]],"-",TableExerciseWeight[[#This Row],[weight]])</f>
        <v>PRESET-EXERCISE-DUMBBELLPULLOVERS-18</v>
      </c>
      <c r="C638" t="s">
        <v>191</v>
      </c>
    </row>
    <row r="639" spans="1:3">
      <c r="A639">
        <v>20</v>
      </c>
      <c r="B639" t="str">
        <f>_xlfn.CONCAT(TableExerciseWeight[[#This Row],[relExercise]],"-",TableExerciseWeight[[#This Row],[weight]])</f>
        <v>PRESET-EXERCISE-DUMBBELLPULLOVERS-20</v>
      </c>
      <c r="C639" t="s">
        <v>191</v>
      </c>
    </row>
    <row r="640" spans="1:3">
      <c r="A640">
        <v>22</v>
      </c>
      <c r="B640" t="str">
        <f>_xlfn.CONCAT(TableExerciseWeight[[#This Row],[relExercise]],"-",TableExerciseWeight[[#This Row],[weight]])</f>
        <v>PRESET-EXERCISE-DUMBBELLPULLOVERS-22</v>
      </c>
      <c r="C640" t="s">
        <v>191</v>
      </c>
    </row>
    <row r="641" spans="1:3">
      <c r="A641">
        <v>24</v>
      </c>
      <c r="B641" t="str">
        <f>_xlfn.CONCAT(TableExerciseWeight[[#This Row],[relExercise]],"-",TableExerciseWeight[[#This Row],[weight]])</f>
        <v>PRESET-EXERCISE-DUMBBELLPULLOVERS-24</v>
      </c>
      <c r="C641" t="s">
        <v>191</v>
      </c>
    </row>
    <row r="642" spans="1:3">
      <c r="A642">
        <v>26</v>
      </c>
      <c r="B642" t="str">
        <f>_xlfn.CONCAT(TableExerciseWeight[[#This Row],[relExercise]],"-",TableExerciseWeight[[#This Row],[weight]])</f>
        <v>PRESET-EXERCISE-DUMBBELLPULLOVERS-26</v>
      </c>
      <c r="C642" t="s">
        <v>191</v>
      </c>
    </row>
    <row r="643" spans="1:3">
      <c r="A643">
        <v>28</v>
      </c>
      <c r="B643" t="str">
        <f>_xlfn.CONCAT(TableExerciseWeight[[#This Row],[relExercise]],"-",TableExerciseWeight[[#This Row],[weight]])</f>
        <v>PRESET-EXERCISE-DUMBBELLPULLOVERS-28</v>
      </c>
      <c r="C643" t="s">
        <v>191</v>
      </c>
    </row>
    <row r="644" spans="1:3">
      <c r="A644">
        <v>30</v>
      </c>
      <c r="B644" t="str">
        <f>_xlfn.CONCAT(TableExerciseWeight[[#This Row],[relExercise]],"-",TableExerciseWeight[[#This Row],[weight]])</f>
        <v>PRESET-EXERCISE-DUMBBELLPULLOVERS-30</v>
      </c>
      <c r="C644" t="s">
        <v>191</v>
      </c>
    </row>
    <row r="645" spans="1:3">
      <c r="A645">
        <v>32</v>
      </c>
      <c r="B645" t="str">
        <f>_xlfn.CONCAT(TableExerciseWeight[[#This Row],[relExercise]],"-",TableExerciseWeight[[#This Row],[weight]])</f>
        <v>PRESET-EXERCISE-DUMBBELLPULLOVERS-32</v>
      </c>
      <c r="C645" t="s">
        <v>191</v>
      </c>
    </row>
    <row r="646" spans="1:3">
      <c r="A646">
        <v>34</v>
      </c>
      <c r="B646" t="str">
        <f>_xlfn.CONCAT(TableExerciseWeight[[#This Row],[relExercise]],"-",TableExerciseWeight[[#This Row],[weight]])</f>
        <v>PRESET-EXERCISE-DUMBBELLPULLOVERS-34</v>
      </c>
      <c r="C646" t="s">
        <v>191</v>
      </c>
    </row>
    <row r="647" spans="1:3">
      <c r="A647">
        <v>36</v>
      </c>
      <c r="B647" t="str">
        <f>_xlfn.CONCAT(TableExerciseWeight[[#This Row],[relExercise]],"-",TableExerciseWeight[[#This Row],[weight]])</f>
        <v>PRESET-EXERCISE-DUMBBELLPULLOVERS-36</v>
      </c>
      <c r="C647" t="s">
        <v>191</v>
      </c>
    </row>
    <row r="648" spans="1:3">
      <c r="A648">
        <v>38</v>
      </c>
      <c r="B648" t="str">
        <f>_xlfn.CONCAT(TableExerciseWeight[[#This Row],[relExercise]],"-",TableExerciseWeight[[#This Row],[weight]])</f>
        <v>PRESET-EXERCISE-DUMBBELLPULLOVERS-38</v>
      </c>
      <c r="C648" t="s">
        <v>191</v>
      </c>
    </row>
    <row r="649" spans="1:3">
      <c r="A649">
        <v>40</v>
      </c>
      <c r="B649" t="str">
        <f>_xlfn.CONCAT(TableExerciseWeight[[#This Row],[relExercise]],"-",TableExerciseWeight[[#This Row],[weight]])</f>
        <v>PRESET-EXERCISE-DUMBBELLPULLOVERS-40</v>
      </c>
      <c r="C649" t="s">
        <v>191</v>
      </c>
    </row>
    <row r="650" spans="1:3">
      <c r="A650">
        <v>42</v>
      </c>
      <c r="B650" t="str">
        <f>_xlfn.CONCAT(TableExerciseWeight[[#This Row],[relExercise]],"-",TableExerciseWeight[[#This Row],[weight]])</f>
        <v>PRESET-EXERCISE-DUMBBELLPULLOVERS-42</v>
      </c>
      <c r="C650" t="s">
        <v>191</v>
      </c>
    </row>
    <row r="651" spans="1:3">
      <c r="A651">
        <v>44</v>
      </c>
      <c r="B651" t="str">
        <f>_xlfn.CONCAT(TableExerciseWeight[[#This Row],[relExercise]],"-",TableExerciseWeight[[#This Row],[weight]])</f>
        <v>PRESET-EXERCISE-DUMBBELLPULLOVERS-44</v>
      </c>
      <c r="C651" t="s">
        <v>191</v>
      </c>
    </row>
    <row r="652" spans="1:3">
      <c r="A652">
        <v>46</v>
      </c>
      <c r="B652" t="str">
        <f>_xlfn.CONCAT(TableExerciseWeight[[#This Row],[relExercise]],"-",TableExerciseWeight[[#This Row],[weight]])</f>
        <v>PRESET-EXERCISE-DUMBBELLPULLOVERS-46</v>
      </c>
      <c r="C652" t="s">
        <v>191</v>
      </c>
    </row>
    <row r="653" spans="1:3">
      <c r="A653">
        <v>48</v>
      </c>
      <c r="B653" t="str">
        <f>_xlfn.CONCAT(TableExerciseWeight[[#This Row],[relExercise]],"-",TableExerciseWeight[[#This Row],[weight]])</f>
        <v>PRESET-EXERCISE-DUMBBELLPULLOVERS-48</v>
      </c>
      <c r="C653" t="s">
        <v>191</v>
      </c>
    </row>
    <row r="654" spans="1:3">
      <c r="A654">
        <v>50</v>
      </c>
      <c r="B654" t="str">
        <f>_xlfn.CONCAT(TableExerciseWeight[[#This Row],[relExercise]],"-",TableExerciseWeight[[#This Row],[weight]])</f>
        <v>PRESET-EXERCISE-DUMBBELLPULLOVERS-50</v>
      </c>
      <c r="C654" t="s">
        <v>191</v>
      </c>
    </row>
    <row r="655" spans="1:3">
      <c r="A655">
        <v>52</v>
      </c>
      <c r="B655" t="str">
        <f>_xlfn.CONCAT(TableExerciseWeight[[#This Row],[relExercise]],"-",TableExerciseWeight[[#This Row],[weight]])</f>
        <v>PRESET-EXERCISE-DUMBBELLPULLOVERS-52</v>
      </c>
      <c r="C655" t="s">
        <v>191</v>
      </c>
    </row>
    <row r="656" spans="1:3">
      <c r="A656">
        <v>54</v>
      </c>
      <c r="B656" t="str">
        <f>_xlfn.CONCAT(TableExerciseWeight[[#This Row],[relExercise]],"-",TableExerciseWeight[[#This Row],[weight]])</f>
        <v>PRESET-EXERCISE-DUMBBELLPULLOVERS-54</v>
      </c>
      <c r="C656" t="s">
        <v>191</v>
      </c>
    </row>
    <row r="657" spans="1:3">
      <c r="A657">
        <v>56</v>
      </c>
      <c r="B657" t="str">
        <f>_xlfn.CONCAT(TableExerciseWeight[[#This Row],[relExercise]],"-",TableExerciseWeight[[#This Row],[weight]])</f>
        <v>PRESET-EXERCISE-DUMBBELLPULLOVERS-56</v>
      </c>
      <c r="C657" t="s">
        <v>191</v>
      </c>
    </row>
    <row r="658" spans="1:3">
      <c r="A658">
        <v>58</v>
      </c>
      <c r="B658" t="str">
        <f>_xlfn.CONCAT(TableExerciseWeight[[#This Row],[relExercise]],"-",TableExerciseWeight[[#This Row],[weight]])</f>
        <v>PRESET-EXERCISE-DUMBBELLPULLOVERS-58</v>
      </c>
      <c r="C658" t="s">
        <v>191</v>
      </c>
    </row>
    <row r="659" spans="1:3">
      <c r="A659">
        <v>60</v>
      </c>
      <c r="B659" t="str">
        <f>_xlfn.CONCAT(TableExerciseWeight[[#This Row],[relExercise]],"-",TableExerciseWeight[[#This Row],[weight]])</f>
        <v>PRESET-EXERCISE-DUMBBELLPULLOVERS-60</v>
      </c>
      <c r="C659" t="s">
        <v>191</v>
      </c>
    </row>
    <row r="660" spans="1:3">
      <c r="A660">
        <v>20</v>
      </c>
      <c r="B660" t="str">
        <f>_xlfn.CONCAT(TableExerciseWeight[[#This Row],[relExercise]],"-",TableExerciseWeight[[#This Row],[weight]])</f>
        <v>PRESET-EXERCISE-DECLINEBARBELLPRESS-20</v>
      </c>
      <c r="C660" t="s">
        <v>193</v>
      </c>
    </row>
    <row r="661" spans="1:3">
      <c r="A661">
        <v>22.5</v>
      </c>
      <c r="B661" t="str">
        <f>_xlfn.CONCAT(TableExerciseWeight[[#This Row],[relExercise]],"-",TableExerciseWeight[[#This Row],[weight]])</f>
        <v>PRESET-EXERCISE-DECLINEBARBELLPRESS-22.5</v>
      </c>
      <c r="C661" t="s">
        <v>193</v>
      </c>
    </row>
    <row r="662" spans="1:3">
      <c r="A662">
        <v>25</v>
      </c>
      <c r="B662" t="str">
        <f>_xlfn.CONCAT(TableExerciseWeight[[#This Row],[relExercise]],"-",TableExerciseWeight[[#This Row],[weight]])</f>
        <v>PRESET-EXERCISE-DECLINEBARBELLPRESS-25</v>
      </c>
      <c r="C662" t="s">
        <v>193</v>
      </c>
    </row>
    <row r="663" spans="1:3">
      <c r="A663">
        <v>27.5</v>
      </c>
      <c r="B663" t="str">
        <f>_xlfn.CONCAT(TableExerciseWeight[[#This Row],[relExercise]],"-",TableExerciseWeight[[#This Row],[weight]])</f>
        <v>PRESET-EXERCISE-DECLINEBARBELLPRESS-27.5</v>
      </c>
      <c r="C663" t="s">
        <v>193</v>
      </c>
    </row>
    <row r="664" spans="1:3">
      <c r="A664">
        <v>30</v>
      </c>
      <c r="B664" t="str">
        <f>_xlfn.CONCAT(TableExerciseWeight[[#This Row],[relExercise]],"-",TableExerciseWeight[[#This Row],[weight]])</f>
        <v>PRESET-EXERCISE-DECLINEBARBELLPRESS-30</v>
      </c>
      <c r="C664" t="s">
        <v>193</v>
      </c>
    </row>
    <row r="665" spans="1:3">
      <c r="A665">
        <v>32.5</v>
      </c>
      <c r="B665" t="str">
        <f>_xlfn.CONCAT(TableExerciseWeight[[#This Row],[relExercise]],"-",TableExerciseWeight[[#This Row],[weight]])</f>
        <v>PRESET-EXERCISE-DECLINEBARBELLPRESS-32.5</v>
      </c>
      <c r="C665" t="s">
        <v>193</v>
      </c>
    </row>
    <row r="666" spans="1:3">
      <c r="A666">
        <v>35</v>
      </c>
      <c r="B666" t="str">
        <f>_xlfn.CONCAT(TableExerciseWeight[[#This Row],[relExercise]],"-",TableExerciseWeight[[#This Row],[weight]])</f>
        <v>PRESET-EXERCISE-DECLINEBARBELLPRESS-35</v>
      </c>
      <c r="C666" t="s">
        <v>193</v>
      </c>
    </row>
    <row r="667" spans="1:3">
      <c r="A667">
        <v>37.5</v>
      </c>
      <c r="B667" t="str">
        <f>_xlfn.CONCAT(TableExerciseWeight[[#This Row],[relExercise]],"-",TableExerciseWeight[[#This Row],[weight]])</f>
        <v>PRESET-EXERCISE-DECLINEBARBELLPRESS-37.5</v>
      </c>
      <c r="C667" t="s">
        <v>193</v>
      </c>
    </row>
    <row r="668" spans="1:3">
      <c r="A668">
        <v>40</v>
      </c>
      <c r="B668" t="str">
        <f>_xlfn.CONCAT(TableExerciseWeight[[#This Row],[relExercise]],"-",TableExerciseWeight[[#This Row],[weight]])</f>
        <v>PRESET-EXERCISE-DECLINEBARBELLPRESS-40</v>
      </c>
      <c r="C668" t="s">
        <v>193</v>
      </c>
    </row>
    <row r="669" spans="1:3">
      <c r="A669">
        <v>42.5</v>
      </c>
      <c r="B669" t="str">
        <f>_xlfn.CONCAT(TableExerciseWeight[[#This Row],[relExercise]],"-",TableExerciseWeight[[#This Row],[weight]])</f>
        <v>PRESET-EXERCISE-DECLINEBARBELLPRESS-42.5</v>
      </c>
      <c r="C669" t="s">
        <v>193</v>
      </c>
    </row>
    <row r="670" spans="1:3">
      <c r="A670">
        <v>45</v>
      </c>
      <c r="B670" t="str">
        <f>_xlfn.CONCAT(TableExerciseWeight[[#This Row],[relExercise]],"-",TableExerciseWeight[[#This Row],[weight]])</f>
        <v>PRESET-EXERCISE-DECLINEBARBELLPRESS-45</v>
      </c>
      <c r="C670" t="s">
        <v>193</v>
      </c>
    </row>
    <row r="671" spans="1:3">
      <c r="A671">
        <v>47.5</v>
      </c>
      <c r="B671" t="str">
        <f>_xlfn.CONCAT(TableExerciseWeight[[#This Row],[relExercise]],"-",TableExerciseWeight[[#This Row],[weight]])</f>
        <v>PRESET-EXERCISE-DECLINEBARBELLPRESS-47.5</v>
      </c>
      <c r="C671" t="s">
        <v>193</v>
      </c>
    </row>
    <row r="672" spans="1:3">
      <c r="A672">
        <v>50</v>
      </c>
      <c r="B672" t="str">
        <f>_xlfn.CONCAT(TableExerciseWeight[[#This Row],[relExercise]],"-",TableExerciseWeight[[#This Row],[weight]])</f>
        <v>PRESET-EXERCISE-DECLINEBARBELLPRESS-50</v>
      </c>
      <c r="C672" t="s">
        <v>193</v>
      </c>
    </row>
    <row r="673" spans="1:3">
      <c r="A673">
        <v>52.5</v>
      </c>
      <c r="B673" t="str">
        <f>_xlfn.CONCAT(TableExerciseWeight[[#This Row],[relExercise]],"-",TableExerciseWeight[[#This Row],[weight]])</f>
        <v>PRESET-EXERCISE-DECLINEBARBELLPRESS-52.5</v>
      </c>
      <c r="C673" t="s">
        <v>193</v>
      </c>
    </row>
    <row r="674" spans="1:3">
      <c r="A674">
        <v>55</v>
      </c>
      <c r="B674" t="str">
        <f>_xlfn.CONCAT(TableExerciseWeight[[#This Row],[relExercise]],"-",TableExerciseWeight[[#This Row],[weight]])</f>
        <v>PRESET-EXERCISE-DECLINEBARBELLPRESS-55</v>
      </c>
      <c r="C674" t="s">
        <v>193</v>
      </c>
    </row>
    <row r="675" spans="1:3">
      <c r="A675">
        <v>57.5</v>
      </c>
      <c r="B675" t="str">
        <f>_xlfn.CONCAT(TableExerciseWeight[[#This Row],[relExercise]],"-",TableExerciseWeight[[#This Row],[weight]])</f>
        <v>PRESET-EXERCISE-DECLINEBARBELLPRESS-57.5</v>
      </c>
      <c r="C675" t="s">
        <v>193</v>
      </c>
    </row>
    <row r="676" spans="1:3">
      <c r="A676">
        <v>60</v>
      </c>
      <c r="B676" t="str">
        <f>_xlfn.CONCAT(TableExerciseWeight[[#This Row],[relExercise]],"-",TableExerciseWeight[[#This Row],[weight]])</f>
        <v>PRESET-EXERCISE-DECLINEBARBELLPRESS-60</v>
      </c>
      <c r="C676" t="s">
        <v>193</v>
      </c>
    </row>
    <row r="677" spans="1:3">
      <c r="A677">
        <v>62.5</v>
      </c>
      <c r="B677" t="str">
        <f>_xlfn.CONCAT(TableExerciseWeight[[#This Row],[relExercise]],"-",TableExerciseWeight[[#This Row],[weight]])</f>
        <v>PRESET-EXERCISE-DECLINEBARBELLPRESS-62.5</v>
      </c>
      <c r="C677" t="s">
        <v>193</v>
      </c>
    </row>
    <row r="678" spans="1:3">
      <c r="A678">
        <v>65</v>
      </c>
      <c r="B678" t="str">
        <f>_xlfn.CONCAT(TableExerciseWeight[[#This Row],[relExercise]],"-",TableExerciseWeight[[#This Row],[weight]])</f>
        <v>PRESET-EXERCISE-DECLINEBARBELLPRESS-65</v>
      </c>
      <c r="C678" t="s">
        <v>193</v>
      </c>
    </row>
    <row r="679" spans="1:3">
      <c r="A679">
        <v>67.5</v>
      </c>
      <c r="B679" t="str">
        <f>_xlfn.CONCAT(TableExerciseWeight[[#This Row],[relExercise]],"-",TableExerciseWeight[[#This Row],[weight]])</f>
        <v>PRESET-EXERCISE-DECLINEBARBELLPRESS-67.5</v>
      </c>
      <c r="C679" t="s">
        <v>193</v>
      </c>
    </row>
    <row r="680" spans="1:3">
      <c r="A680">
        <v>70</v>
      </c>
      <c r="B680" t="str">
        <f>_xlfn.CONCAT(TableExerciseWeight[[#This Row],[relExercise]],"-",TableExerciseWeight[[#This Row],[weight]])</f>
        <v>PRESET-EXERCISE-DECLINEBARBELLPRESS-70</v>
      </c>
      <c r="C680" t="s">
        <v>193</v>
      </c>
    </row>
    <row r="681" spans="1:3">
      <c r="A681">
        <v>72.5</v>
      </c>
      <c r="B681" t="str">
        <f>_xlfn.CONCAT(TableExerciseWeight[[#This Row],[relExercise]],"-",TableExerciseWeight[[#This Row],[weight]])</f>
        <v>PRESET-EXERCISE-DECLINEBARBELLPRESS-72.5</v>
      </c>
      <c r="C681" t="s">
        <v>193</v>
      </c>
    </row>
    <row r="682" spans="1:3">
      <c r="A682">
        <v>75</v>
      </c>
      <c r="B682" t="str">
        <f>_xlfn.CONCAT(TableExerciseWeight[[#This Row],[relExercise]],"-",TableExerciseWeight[[#This Row],[weight]])</f>
        <v>PRESET-EXERCISE-DECLINEBARBELLPRESS-75</v>
      </c>
      <c r="C682" t="s">
        <v>193</v>
      </c>
    </row>
    <row r="683" spans="1:3">
      <c r="A683">
        <v>77.5</v>
      </c>
      <c r="B683" t="str">
        <f>_xlfn.CONCAT(TableExerciseWeight[[#This Row],[relExercise]],"-",TableExerciseWeight[[#This Row],[weight]])</f>
        <v>PRESET-EXERCISE-DECLINEBARBELLPRESS-77.5</v>
      </c>
      <c r="C683" t="s">
        <v>193</v>
      </c>
    </row>
    <row r="684" spans="1:3">
      <c r="A684">
        <v>80</v>
      </c>
      <c r="B684" t="str">
        <f>_xlfn.CONCAT(TableExerciseWeight[[#This Row],[relExercise]],"-",TableExerciseWeight[[#This Row],[weight]])</f>
        <v>PRESET-EXERCISE-DECLINEBARBELLPRESS-80</v>
      </c>
      <c r="C684" t="s">
        <v>193</v>
      </c>
    </row>
    <row r="685" spans="1:3">
      <c r="A685">
        <v>82.5</v>
      </c>
      <c r="B685" t="str">
        <f>_xlfn.CONCAT(TableExerciseWeight[[#This Row],[relExercise]],"-",TableExerciseWeight[[#This Row],[weight]])</f>
        <v>PRESET-EXERCISE-DECLINEBARBELLPRESS-82.5</v>
      </c>
      <c r="C685" t="s">
        <v>193</v>
      </c>
    </row>
    <row r="686" spans="1:3">
      <c r="A686">
        <v>85</v>
      </c>
      <c r="B686" t="str">
        <f>_xlfn.CONCAT(TableExerciseWeight[[#This Row],[relExercise]],"-",TableExerciseWeight[[#This Row],[weight]])</f>
        <v>PRESET-EXERCISE-DECLINEBARBELLPRESS-85</v>
      </c>
      <c r="C686" t="s">
        <v>193</v>
      </c>
    </row>
    <row r="687" spans="1:3">
      <c r="A687">
        <v>87.5</v>
      </c>
      <c r="B687" t="str">
        <f>_xlfn.CONCAT(TableExerciseWeight[[#This Row],[relExercise]],"-",TableExerciseWeight[[#This Row],[weight]])</f>
        <v>PRESET-EXERCISE-DECLINEBARBELLPRESS-87.5</v>
      </c>
      <c r="C687" t="s">
        <v>193</v>
      </c>
    </row>
    <row r="688" spans="1:3">
      <c r="A688">
        <v>90</v>
      </c>
      <c r="B688" t="str">
        <f>_xlfn.CONCAT(TableExerciseWeight[[#This Row],[relExercise]],"-",TableExerciseWeight[[#This Row],[weight]])</f>
        <v>PRESET-EXERCISE-DECLINEBARBELLPRESS-90</v>
      </c>
      <c r="C688" t="s">
        <v>193</v>
      </c>
    </row>
    <row r="689" spans="1:3">
      <c r="A689">
        <v>92.5</v>
      </c>
      <c r="B689" t="str">
        <f>_xlfn.CONCAT(TableExerciseWeight[[#This Row],[relExercise]],"-",TableExerciseWeight[[#This Row],[weight]])</f>
        <v>PRESET-EXERCISE-DECLINEBARBELLPRESS-92.5</v>
      </c>
      <c r="C689" t="s">
        <v>193</v>
      </c>
    </row>
    <row r="690" spans="1:3">
      <c r="A690">
        <v>95</v>
      </c>
      <c r="B690" t="str">
        <f>_xlfn.CONCAT(TableExerciseWeight[[#This Row],[relExercise]],"-",TableExerciseWeight[[#This Row],[weight]])</f>
        <v>PRESET-EXERCISE-DECLINEBARBELLPRESS-95</v>
      </c>
      <c r="C690" t="s">
        <v>193</v>
      </c>
    </row>
    <row r="691" spans="1:3">
      <c r="A691">
        <v>97.5</v>
      </c>
      <c r="B691" t="str">
        <f>_xlfn.CONCAT(TableExerciseWeight[[#This Row],[relExercise]],"-",TableExerciseWeight[[#This Row],[weight]])</f>
        <v>PRESET-EXERCISE-DECLINEBARBELLPRESS-97.5</v>
      </c>
      <c r="C691" t="s">
        <v>193</v>
      </c>
    </row>
    <row r="692" spans="1:3">
      <c r="A692">
        <v>100</v>
      </c>
      <c r="B692" t="str">
        <f>_xlfn.CONCAT(TableExerciseWeight[[#This Row],[relExercise]],"-",TableExerciseWeight[[#This Row],[weight]])</f>
        <v>PRESET-EXERCISE-DECLINEBARBELLPRESS-100</v>
      </c>
      <c r="C692" t="s">
        <v>193</v>
      </c>
    </row>
    <row r="693" spans="1:3">
      <c r="A693">
        <v>102.5</v>
      </c>
      <c r="B693" t="str">
        <f>_xlfn.CONCAT(TableExerciseWeight[[#This Row],[relExercise]],"-",TableExerciseWeight[[#This Row],[weight]])</f>
        <v>PRESET-EXERCISE-DECLINEBARBELLPRESS-102.5</v>
      </c>
      <c r="C693" t="s">
        <v>193</v>
      </c>
    </row>
    <row r="694" spans="1:3">
      <c r="A694">
        <v>105</v>
      </c>
      <c r="B694" t="str">
        <f>_xlfn.CONCAT(TableExerciseWeight[[#This Row],[relExercise]],"-",TableExerciseWeight[[#This Row],[weight]])</f>
        <v>PRESET-EXERCISE-DECLINEBARBELLPRESS-105</v>
      </c>
      <c r="C694" t="s">
        <v>193</v>
      </c>
    </row>
    <row r="695" spans="1:3">
      <c r="A695">
        <v>107.5</v>
      </c>
      <c r="B695" t="str">
        <f>_xlfn.CONCAT(TableExerciseWeight[[#This Row],[relExercise]],"-",TableExerciseWeight[[#This Row],[weight]])</f>
        <v>PRESET-EXERCISE-DECLINEBARBELLPRESS-107.5</v>
      </c>
      <c r="C695" t="s">
        <v>193</v>
      </c>
    </row>
    <row r="696" spans="1:3">
      <c r="A696">
        <v>110</v>
      </c>
      <c r="B696" t="str">
        <f>_xlfn.CONCAT(TableExerciseWeight[[#This Row],[relExercise]],"-",TableExerciseWeight[[#This Row],[weight]])</f>
        <v>PRESET-EXERCISE-DECLINEBARBELLPRESS-110</v>
      </c>
      <c r="C696" t="s">
        <v>193</v>
      </c>
    </row>
    <row r="697" spans="1:3">
      <c r="A697">
        <v>112.5</v>
      </c>
      <c r="B697" t="str">
        <f>_xlfn.CONCAT(TableExerciseWeight[[#This Row],[relExercise]],"-",TableExerciseWeight[[#This Row],[weight]])</f>
        <v>PRESET-EXERCISE-DECLINEBARBELLPRESS-112.5</v>
      </c>
      <c r="C697" t="s">
        <v>193</v>
      </c>
    </row>
    <row r="698" spans="1:3">
      <c r="A698">
        <v>115</v>
      </c>
      <c r="B698" t="str">
        <f>_xlfn.CONCAT(TableExerciseWeight[[#This Row],[relExercise]],"-",TableExerciseWeight[[#This Row],[weight]])</f>
        <v>PRESET-EXERCISE-DECLINEBARBELLPRESS-115</v>
      </c>
      <c r="C698" t="s">
        <v>193</v>
      </c>
    </row>
    <row r="699" spans="1:3">
      <c r="A699">
        <v>117.5</v>
      </c>
      <c r="B699" t="str">
        <f>_xlfn.CONCAT(TableExerciseWeight[[#This Row],[relExercise]],"-",TableExerciseWeight[[#This Row],[weight]])</f>
        <v>PRESET-EXERCISE-DECLINEBARBELLPRESS-117.5</v>
      </c>
      <c r="C699" t="s">
        <v>193</v>
      </c>
    </row>
    <row r="700" spans="1:3">
      <c r="A700">
        <v>120</v>
      </c>
      <c r="B700" t="str">
        <f>_xlfn.CONCAT(TableExerciseWeight[[#This Row],[relExercise]],"-",TableExerciseWeight[[#This Row],[weight]])</f>
        <v>PRESET-EXERCISE-DECLINEBARBELLPRESS-120</v>
      </c>
      <c r="C700" t="s">
        <v>193</v>
      </c>
    </row>
    <row r="701" spans="1:3">
      <c r="A701">
        <v>122.5</v>
      </c>
      <c r="B701" t="str">
        <f>_xlfn.CONCAT(TableExerciseWeight[[#This Row],[relExercise]],"-",TableExerciseWeight[[#This Row],[weight]])</f>
        <v>PRESET-EXERCISE-DECLINEBARBELLPRESS-122.5</v>
      </c>
      <c r="C701" t="s">
        <v>193</v>
      </c>
    </row>
    <row r="702" spans="1:3">
      <c r="A702">
        <v>125</v>
      </c>
      <c r="B702" t="str">
        <f>_xlfn.CONCAT(TableExerciseWeight[[#This Row],[relExercise]],"-",TableExerciseWeight[[#This Row],[weight]])</f>
        <v>PRESET-EXERCISE-DECLINEBARBELLPRESS-125</v>
      </c>
      <c r="C702" t="s">
        <v>193</v>
      </c>
    </row>
    <row r="703" spans="1:3">
      <c r="A703">
        <v>127.5</v>
      </c>
      <c r="B703" t="str">
        <f>_xlfn.CONCAT(TableExerciseWeight[[#This Row],[relExercise]],"-",TableExerciseWeight[[#This Row],[weight]])</f>
        <v>PRESET-EXERCISE-DECLINEBARBELLPRESS-127.5</v>
      </c>
      <c r="C703" t="s">
        <v>193</v>
      </c>
    </row>
    <row r="704" spans="1:3">
      <c r="A704">
        <v>130</v>
      </c>
      <c r="B704" t="str">
        <f>_xlfn.CONCAT(TableExerciseWeight[[#This Row],[relExercise]],"-",TableExerciseWeight[[#This Row],[weight]])</f>
        <v>PRESET-EXERCISE-DECLINEBARBELLPRESS-130</v>
      </c>
      <c r="C704" t="s">
        <v>193</v>
      </c>
    </row>
    <row r="705" spans="1:3">
      <c r="A705">
        <v>132.5</v>
      </c>
      <c r="B705" t="str">
        <f>_xlfn.CONCAT(TableExerciseWeight[[#This Row],[relExercise]],"-",TableExerciseWeight[[#This Row],[weight]])</f>
        <v>PRESET-EXERCISE-DECLINEBARBELLPRESS-132.5</v>
      </c>
      <c r="C705" t="s">
        <v>193</v>
      </c>
    </row>
    <row r="706" spans="1:3">
      <c r="A706">
        <v>135</v>
      </c>
      <c r="B706" t="str">
        <f>_xlfn.CONCAT(TableExerciseWeight[[#This Row],[relExercise]],"-",TableExerciseWeight[[#This Row],[weight]])</f>
        <v>PRESET-EXERCISE-DECLINEBARBELLPRESS-135</v>
      </c>
      <c r="C706" t="s">
        <v>193</v>
      </c>
    </row>
    <row r="707" spans="1:3">
      <c r="A707">
        <v>137.5</v>
      </c>
      <c r="B707" t="str">
        <f>_xlfn.CONCAT(TableExerciseWeight[[#This Row],[relExercise]],"-",TableExerciseWeight[[#This Row],[weight]])</f>
        <v>PRESET-EXERCISE-DECLINEBARBELLPRESS-137.5</v>
      </c>
      <c r="C707" t="s">
        <v>193</v>
      </c>
    </row>
    <row r="708" spans="1:3">
      <c r="A708">
        <v>140</v>
      </c>
      <c r="B708" t="str">
        <f>_xlfn.CONCAT(TableExerciseWeight[[#This Row],[relExercise]],"-",TableExerciseWeight[[#This Row],[weight]])</f>
        <v>PRESET-EXERCISE-DECLINEBARBELLPRESS-140</v>
      </c>
      <c r="C708" t="s">
        <v>193</v>
      </c>
    </row>
    <row r="709" spans="1:3">
      <c r="A709">
        <v>142.5</v>
      </c>
      <c r="B709" t="str">
        <f>_xlfn.CONCAT(TableExerciseWeight[[#This Row],[relExercise]],"-",TableExerciseWeight[[#This Row],[weight]])</f>
        <v>PRESET-EXERCISE-DECLINEBARBELLPRESS-142.5</v>
      </c>
      <c r="C709" t="s">
        <v>193</v>
      </c>
    </row>
    <row r="710" spans="1:3">
      <c r="A710">
        <v>145</v>
      </c>
      <c r="B710" t="str">
        <f>_xlfn.CONCAT(TableExerciseWeight[[#This Row],[relExercise]],"-",TableExerciseWeight[[#This Row],[weight]])</f>
        <v>PRESET-EXERCISE-DECLINEBARBELLPRESS-145</v>
      </c>
      <c r="C710" t="s">
        <v>193</v>
      </c>
    </row>
    <row r="711" spans="1:3">
      <c r="A711">
        <v>147.5</v>
      </c>
      <c r="B711" t="str">
        <f>_xlfn.CONCAT(TableExerciseWeight[[#This Row],[relExercise]],"-",TableExerciseWeight[[#This Row],[weight]])</f>
        <v>PRESET-EXERCISE-DECLINEBARBELLPRESS-147.5</v>
      </c>
      <c r="C711" t="s">
        <v>193</v>
      </c>
    </row>
    <row r="712" spans="1:3">
      <c r="A712">
        <v>150</v>
      </c>
      <c r="B712" t="str">
        <f>_xlfn.CONCAT(TableExerciseWeight[[#This Row],[relExercise]],"-",TableExerciseWeight[[#This Row],[weight]])</f>
        <v>PRESET-EXERCISE-DECLINEBARBELLPRESS-150</v>
      </c>
      <c r="C712" t="s">
        <v>193</v>
      </c>
    </row>
    <row r="713" spans="1:3">
      <c r="A713">
        <v>152.5</v>
      </c>
      <c r="B713" t="str">
        <f>_xlfn.CONCAT(TableExerciseWeight[[#This Row],[relExercise]],"-",TableExerciseWeight[[#This Row],[weight]])</f>
        <v>PRESET-EXERCISE-DECLINEBARBELLPRESS-152.5</v>
      </c>
      <c r="C713" t="s">
        <v>193</v>
      </c>
    </row>
    <row r="714" spans="1:3">
      <c r="A714">
        <v>155</v>
      </c>
      <c r="B714" t="str">
        <f>_xlfn.CONCAT(TableExerciseWeight[[#This Row],[relExercise]],"-",TableExerciseWeight[[#This Row],[weight]])</f>
        <v>PRESET-EXERCISE-DECLINEBARBELLPRESS-155</v>
      </c>
      <c r="C714" t="s">
        <v>193</v>
      </c>
    </row>
    <row r="715" spans="1:3">
      <c r="A715">
        <v>157.5</v>
      </c>
      <c r="B715" t="str">
        <f>_xlfn.CONCAT(TableExerciseWeight[[#This Row],[relExercise]],"-",TableExerciseWeight[[#This Row],[weight]])</f>
        <v>PRESET-EXERCISE-DECLINEBARBELLPRESS-157.5</v>
      </c>
      <c r="C715" t="s">
        <v>193</v>
      </c>
    </row>
    <row r="716" spans="1:3">
      <c r="A716">
        <v>160</v>
      </c>
      <c r="B716" t="str">
        <f>_xlfn.CONCAT(TableExerciseWeight[[#This Row],[relExercise]],"-",TableExerciseWeight[[#This Row],[weight]])</f>
        <v>PRESET-EXERCISE-DECLINEBARBELLPRESS-160</v>
      </c>
      <c r="C716" t="s">
        <v>193</v>
      </c>
    </row>
    <row r="717" spans="1:3">
      <c r="A717">
        <v>162.5</v>
      </c>
      <c r="B717" t="str">
        <f>_xlfn.CONCAT(TableExerciseWeight[[#This Row],[relExercise]],"-",TableExerciseWeight[[#This Row],[weight]])</f>
        <v>PRESET-EXERCISE-DECLINEBARBELLPRESS-162.5</v>
      </c>
      <c r="C717" t="s">
        <v>193</v>
      </c>
    </row>
    <row r="718" spans="1:3">
      <c r="A718">
        <v>165</v>
      </c>
      <c r="B718" t="str">
        <f>_xlfn.CONCAT(TableExerciseWeight[[#This Row],[relExercise]],"-",TableExerciseWeight[[#This Row],[weight]])</f>
        <v>PRESET-EXERCISE-DECLINEBARBELLPRESS-165</v>
      </c>
      <c r="C718" t="s">
        <v>193</v>
      </c>
    </row>
    <row r="719" spans="1:3">
      <c r="A719">
        <v>167.5</v>
      </c>
      <c r="B719" t="str">
        <f>_xlfn.CONCAT(TableExerciseWeight[[#This Row],[relExercise]],"-",TableExerciseWeight[[#This Row],[weight]])</f>
        <v>PRESET-EXERCISE-DECLINEBARBELLPRESS-167.5</v>
      </c>
      <c r="C719" t="s">
        <v>193</v>
      </c>
    </row>
    <row r="720" spans="1:3">
      <c r="A720">
        <v>170</v>
      </c>
      <c r="B720" t="str">
        <f>_xlfn.CONCAT(TableExerciseWeight[[#This Row],[relExercise]],"-",TableExerciseWeight[[#This Row],[weight]])</f>
        <v>PRESET-EXERCISE-DECLINEBARBELLPRESS-170</v>
      </c>
      <c r="C720" t="s">
        <v>193</v>
      </c>
    </row>
    <row r="721" spans="1:3">
      <c r="A721">
        <v>172.5</v>
      </c>
      <c r="B721" t="str">
        <f>_xlfn.CONCAT(TableExerciseWeight[[#This Row],[relExercise]],"-",TableExerciseWeight[[#This Row],[weight]])</f>
        <v>PRESET-EXERCISE-DECLINEBARBELLPRESS-172.5</v>
      </c>
      <c r="C721" t="s">
        <v>193</v>
      </c>
    </row>
    <row r="722" spans="1:3">
      <c r="A722">
        <v>175</v>
      </c>
      <c r="B722" t="str">
        <f>_xlfn.CONCAT(TableExerciseWeight[[#This Row],[relExercise]],"-",TableExerciseWeight[[#This Row],[weight]])</f>
        <v>PRESET-EXERCISE-DECLINEBARBELLPRESS-175</v>
      </c>
      <c r="C722" t="s">
        <v>193</v>
      </c>
    </row>
    <row r="723" spans="1:3">
      <c r="A723">
        <v>177.5</v>
      </c>
      <c r="B723" t="str">
        <f>_xlfn.CONCAT(TableExerciseWeight[[#This Row],[relExercise]],"-",TableExerciseWeight[[#This Row],[weight]])</f>
        <v>PRESET-EXERCISE-DECLINEBARBELLPRESS-177.5</v>
      </c>
      <c r="C723" t="s">
        <v>193</v>
      </c>
    </row>
    <row r="724" spans="1:3">
      <c r="A724">
        <v>180</v>
      </c>
      <c r="B724" t="str">
        <f>_xlfn.CONCAT(TableExerciseWeight[[#This Row],[relExercise]],"-",TableExerciseWeight[[#This Row],[weight]])</f>
        <v>PRESET-EXERCISE-DECLINEBARBELLPRESS-180</v>
      </c>
      <c r="C724" t="s">
        <v>193</v>
      </c>
    </row>
    <row r="725" spans="1:3">
      <c r="A725">
        <v>182.5</v>
      </c>
      <c r="B725" t="str">
        <f>_xlfn.CONCAT(TableExerciseWeight[[#This Row],[relExercise]],"-",TableExerciseWeight[[#This Row],[weight]])</f>
        <v>PRESET-EXERCISE-DECLINEBARBELLPRESS-182.5</v>
      </c>
      <c r="C725" t="s">
        <v>193</v>
      </c>
    </row>
    <row r="726" spans="1:3">
      <c r="A726">
        <v>185</v>
      </c>
      <c r="B726" t="str">
        <f>_xlfn.CONCAT(TableExerciseWeight[[#This Row],[relExercise]],"-",TableExerciseWeight[[#This Row],[weight]])</f>
        <v>PRESET-EXERCISE-DECLINEBARBELLPRESS-185</v>
      </c>
      <c r="C726" t="s">
        <v>193</v>
      </c>
    </row>
    <row r="727" spans="1:3">
      <c r="A727">
        <v>187.5</v>
      </c>
      <c r="B727" t="str">
        <f>_xlfn.CONCAT(TableExerciseWeight[[#This Row],[relExercise]],"-",TableExerciseWeight[[#This Row],[weight]])</f>
        <v>PRESET-EXERCISE-DECLINEBARBELLPRESS-187.5</v>
      </c>
      <c r="C727" t="s">
        <v>193</v>
      </c>
    </row>
    <row r="728" spans="1:3">
      <c r="A728">
        <v>190</v>
      </c>
      <c r="B728" t="str">
        <f>_xlfn.CONCAT(TableExerciseWeight[[#This Row],[relExercise]],"-",TableExerciseWeight[[#This Row],[weight]])</f>
        <v>PRESET-EXERCISE-DECLINEBARBELLPRESS-190</v>
      </c>
      <c r="C728" t="s">
        <v>193</v>
      </c>
    </row>
    <row r="729" spans="1:3">
      <c r="A729">
        <v>192.5</v>
      </c>
      <c r="B729" t="str">
        <f>_xlfn.CONCAT(TableExerciseWeight[[#This Row],[relExercise]],"-",TableExerciseWeight[[#This Row],[weight]])</f>
        <v>PRESET-EXERCISE-DECLINEBARBELLPRESS-192.5</v>
      </c>
      <c r="C729" t="s">
        <v>193</v>
      </c>
    </row>
    <row r="730" spans="1:3">
      <c r="A730">
        <v>195</v>
      </c>
      <c r="B730" t="str">
        <f>_xlfn.CONCAT(TableExerciseWeight[[#This Row],[relExercise]],"-",TableExerciseWeight[[#This Row],[weight]])</f>
        <v>PRESET-EXERCISE-DECLINEBARBELLPRESS-195</v>
      </c>
      <c r="C730" t="s">
        <v>193</v>
      </c>
    </row>
    <row r="731" spans="1:3">
      <c r="A731">
        <v>197.5</v>
      </c>
      <c r="B731" t="str">
        <f>_xlfn.CONCAT(TableExerciseWeight[[#This Row],[relExercise]],"-",TableExerciseWeight[[#This Row],[weight]])</f>
        <v>PRESET-EXERCISE-DECLINEBARBELLPRESS-197.5</v>
      </c>
      <c r="C731" t="s">
        <v>193</v>
      </c>
    </row>
    <row r="732" spans="1:3">
      <c r="A732">
        <v>200</v>
      </c>
      <c r="B732" t="str">
        <f>_xlfn.CONCAT(TableExerciseWeight[[#This Row],[relExercise]],"-",TableExerciseWeight[[#This Row],[weight]])</f>
        <v>PRESET-EXERCISE-DECLINEBARBELLPRESS-200</v>
      </c>
      <c r="C732" t="s">
        <v>193</v>
      </c>
    </row>
    <row r="733" spans="1:3">
      <c r="A733">
        <v>20</v>
      </c>
      <c r="B733" t="str">
        <f>_xlfn.CONCAT(TableExerciseWeight[[#This Row],[relExercise]],"-",TableExerciseWeight[[#This Row],[weight]])</f>
        <v>PRESET-EXERCISE-SEATEDCABLEROW-20</v>
      </c>
      <c r="C733" t="s">
        <v>195</v>
      </c>
    </row>
    <row r="734" spans="1:3">
      <c r="A734">
        <v>25</v>
      </c>
      <c r="B734" t="str">
        <f>_xlfn.CONCAT(TableExerciseWeight[[#This Row],[relExercise]],"-",TableExerciseWeight[[#This Row],[weight]])</f>
        <v>PRESET-EXERCISE-SEATEDCABLEROW-25</v>
      </c>
      <c r="C734" t="s">
        <v>195</v>
      </c>
    </row>
    <row r="735" spans="1:3">
      <c r="A735">
        <v>30</v>
      </c>
      <c r="B735" t="str">
        <f>_xlfn.CONCAT(TableExerciseWeight[[#This Row],[relExercise]],"-",TableExerciseWeight[[#This Row],[weight]])</f>
        <v>PRESET-EXERCISE-SEATEDCABLEROW-30</v>
      </c>
      <c r="C735" t="s">
        <v>195</v>
      </c>
    </row>
    <row r="736" spans="1:3">
      <c r="A736">
        <v>35</v>
      </c>
      <c r="B736" t="str">
        <f>_xlfn.CONCAT(TableExerciseWeight[[#This Row],[relExercise]],"-",TableExerciseWeight[[#This Row],[weight]])</f>
        <v>PRESET-EXERCISE-SEATEDCABLEROW-35</v>
      </c>
      <c r="C736" t="s">
        <v>195</v>
      </c>
    </row>
    <row r="737" spans="1:3">
      <c r="A737">
        <v>40</v>
      </c>
      <c r="B737" t="str">
        <f>_xlfn.CONCAT(TableExerciseWeight[[#This Row],[relExercise]],"-",TableExerciseWeight[[#This Row],[weight]])</f>
        <v>PRESET-EXERCISE-SEATEDCABLEROW-40</v>
      </c>
      <c r="C737" t="s">
        <v>195</v>
      </c>
    </row>
    <row r="738" spans="1:3">
      <c r="A738">
        <v>45</v>
      </c>
      <c r="B738" t="str">
        <f>_xlfn.CONCAT(TableExerciseWeight[[#This Row],[relExercise]],"-",TableExerciseWeight[[#This Row],[weight]])</f>
        <v>PRESET-EXERCISE-SEATEDCABLEROW-45</v>
      </c>
      <c r="C738" t="s">
        <v>195</v>
      </c>
    </row>
    <row r="739" spans="1:3">
      <c r="A739">
        <v>50</v>
      </c>
      <c r="B739" t="str">
        <f>_xlfn.CONCAT(TableExerciseWeight[[#This Row],[relExercise]],"-",TableExerciseWeight[[#This Row],[weight]])</f>
        <v>PRESET-EXERCISE-SEATEDCABLEROW-50</v>
      </c>
      <c r="C739" t="s">
        <v>195</v>
      </c>
    </row>
    <row r="740" spans="1:3">
      <c r="A740">
        <v>55</v>
      </c>
      <c r="B740" t="str">
        <f>_xlfn.CONCAT(TableExerciseWeight[[#This Row],[relExercise]],"-",TableExerciseWeight[[#This Row],[weight]])</f>
        <v>PRESET-EXERCISE-SEATEDCABLEROW-55</v>
      </c>
      <c r="C740" t="s">
        <v>195</v>
      </c>
    </row>
    <row r="741" spans="1:3">
      <c r="A741">
        <v>60</v>
      </c>
      <c r="B741" t="str">
        <f>_xlfn.CONCAT(TableExerciseWeight[[#This Row],[relExercise]],"-",TableExerciseWeight[[#This Row],[weight]])</f>
        <v>PRESET-EXERCISE-SEATEDCABLEROW-60</v>
      </c>
      <c r="C741" t="s">
        <v>195</v>
      </c>
    </row>
    <row r="742" spans="1:3">
      <c r="A742">
        <v>65</v>
      </c>
      <c r="B742" t="str">
        <f>_xlfn.CONCAT(TableExerciseWeight[[#This Row],[relExercise]],"-",TableExerciseWeight[[#This Row],[weight]])</f>
        <v>PRESET-EXERCISE-SEATEDCABLEROW-65</v>
      </c>
      <c r="C742" t="s">
        <v>195</v>
      </c>
    </row>
    <row r="743" spans="1:3">
      <c r="A743">
        <v>70</v>
      </c>
      <c r="B743" t="str">
        <f>_xlfn.CONCAT(TableExerciseWeight[[#This Row],[relExercise]],"-",TableExerciseWeight[[#This Row],[weight]])</f>
        <v>PRESET-EXERCISE-SEATEDCABLEROW-70</v>
      </c>
      <c r="C743" t="s">
        <v>195</v>
      </c>
    </row>
    <row r="744" spans="1:3">
      <c r="A744">
        <v>75</v>
      </c>
      <c r="B744" t="str">
        <f>_xlfn.CONCAT(TableExerciseWeight[[#This Row],[relExercise]],"-",TableExerciseWeight[[#This Row],[weight]])</f>
        <v>PRESET-EXERCISE-SEATEDCABLEROW-75</v>
      </c>
      <c r="C744" t="s">
        <v>195</v>
      </c>
    </row>
    <row r="745" spans="1:3">
      <c r="A745">
        <v>80</v>
      </c>
      <c r="B745" t="str">
        <f>_xlfn.CONCAT(TableExerciseWeight[[#This Row],[relExercise]],"-",TableExerciseWeight[[#This Row],[weight]])</f>
        <v>PRESET-EXERCISE-SEATEDCABLEROW-80</v>
      </c>
      <c r="C745" t="s">
        <v>195</v>
      </c>
    </row>
    <row r="746" spans="1:3">
      <c r="A746">
        <v>85</v>
      </c>
      <c r="B746" t="str">
        <f>_xlfn.CONCAT(TableExerciseWeight[[#This Row],[relExercise]],"-",TableExerciseWeight[[#This Row],[weight]])</f>
        <v>PRESET-EXERCISE-SEATEDCABLEROW-85</v>
      </c>
      <c r="C746" t="s">
        <v>195</v>
      </c>
    </row>
    <row r="747" spans="1:3">
      <c r="A747">
        <v>90</v>
      </c>
      <c r="B747" t="str">
        <f>_xlfn.CONCAT(TableExerciseWeight[[#This Row],[relExercise]],"-",TableExerciseWeight[[#This Row],[weight]])</f>
        <v>PRESET-EXERCISE-SEATEDCABLEROW-90</v>
      </c>
      <c r="C747" t="s">
        <v>195</v>
      </c>
    </row>
    <row r="748" spans="1:3">
      <c r="A748">
        <v>95</v>
      </c>
      <c r="B748" t="str">
        <f>_xlfn.CONCAT(TableExerciseWeight[[#This Row],[relExercise]],"-",TableExerciseWeight[[#This Row],[weight]])</f>
        <v>PRESET-EXERCISE-SEATEDCABLEROW-95</v>
      </c>
      <c r="C748" t="s">
        <v>195</v>
      </c>
    </row>
    <row r="749" spans="1:3">
      <c r="A749">
        <v>100</v>
      </c>
      <c r="B749" t="str">
        <f>_xlfn.CONCAT(TableExerciseWeight[[#This Row],[relExercise]],"-",TableExerciseWeight[[#This Row],[weight]])</f>
        <v>PRESET-EXERCISE-SEATEDCABLEROW-100</v>
      </c>
      <c r="C749" t="s">
        <v>195</v>
      </c>
    </row>
    <row r="750" spans="1:3">
      <c r="A750">
        <v>105</v>
      </c>
      <c r="B750" t="str">
        <f>_xlfn.CONCAT(TableExerciseWeight[[#This Row],[relExercise]],"-",TableExerciseWeight[[#This Row],[weight]])</f>
        <v>PRESET-EXERCISE-SEATEDCABLEROW-105</v>
      </c>
      <c r="C750" t="s">
        <v>195</v>
      </c>
    </row>
    <row r="751" spans="1:3">
      <c r="A751">
        <v>110</v>
      </c>
      <c r="B751" t="str">
        <f>_xlfn.CONCAT(TableExerciseWeight[[#This Row],[relExercise]],"-",TableExerciseWeight[[#This Row],[weight]])</f>
        <v>PRESET-EXERCISE-SEATEDCABLEROW-110</v>
      </c>
      <c r="C751" t="s">
        <v>195</v>
      </c>
    </row>
    <row r="752" spans="1:3">
      <c r="A752">
        <v>115</v>
      </c>
      <c r="B752" t="str">
        <f>_xlfn.CONCAT(TableExerciseWeight[[#This Row],[relExercise]],"-",TableExerciseWeight[[#This Row],[weight]])</f>
        <v>PRESET-EXERCISE-SEATEDCABLEROW-115</v>
      </c>
      <c r="C752" t="s">
        <v>195</v>
      </c>
    </row>
    <row r="753" spans="1:3">
      <c r="A753">
        <v>120</v>
      </c>
      <c r="B753" t="str">
        <f>_xlfn.CONCAT(TableExerciseWeight[[#This Row],[relExercise]],"-",TableExerciseWeight[[#This Row],[weight]])</f>
        <v>PRESET-EXERCISE-SEATEDCABLEROW-120</v>
      </c>
      <c r="C753" t="s">
        <v>195</v>
      </c>
    </row>
    <row r="754" spans="1:3">
      <c r="A754">
        <v>125</v>
      </c>
      <c r="B754" t="str">
        <f>_xlfn.CONCAT(TableExerciseWeight[[#This Row],[relExercise]],"-",TableExerciseWeight[[#This Row],[weight]])</f>
        <v>PRESET-EXERCISE-SEATEDCABLEROW-125</v>
      </c>
      <c r="C754" t="s">
        <v>195</v>
      </c>
    </row>
    <row r="755" spans="1:3">
      <c r="A755">
        <v>130</v>
      </c>
      <c r="B755" t="str">
        <f>_xlfn.CONCAT(TableExerciseWeight[[#This Row],[relExercise]],"-",TableExerciseWeight[[#This Row],[weight]])</f>
        <v>PRESET-EXERCISE-SEATEDCABLEROW-130</v>
      </c>
      <c r="C755" t="s">
        <v>195</v>
      </c>
    </row>
    <row r="756" spans="1:3">
      <c r="A756">
        <v>135</v>
      </c>
      <c r="B756" t="str">
        <f>_xlfn.CONCAT(TableExerciseWeight[[#This Row],[relExercise]],"-",TableExerciseWeight[[#This Row],[weight]])</f>
        <v>PRESET-EXERCISE-SEATEDCABLEROW-135</v>
      </c>
      <c r="C756" t="s">
        <v>195</v>
      </c>
    </row>
    <row r="757" spans="1:3">
      <c r="A757">
        <v>0</v>
      </c>
      <c r="B757" t="str">
        <f>_xlfn.CONCAT(TableExerciseWeight[[#This Row],[relExercise]],"-",TableExerciseWeight[[#This Row],[weight]])</f>
        <v>PRESET-EXERCISE-HYPEREXTENSIONS-0</v>
      </c>
      <c r="C757" t="s">
        <v>197</v>
      </c>
    </row>
    <row r="758" spans="1:3">
      <c r="A758">
        <v>5</v>
      </c>
      <c r="B758" t="str">
        <f>_xlfn.CONCAT(TableExerciseWeight[[#This Row],[relExercise]],"-",TableExerciseWeight[[#This Row],[weight]])</f>
        <v>PRESET-EXERCISE-HYPEREXTENSIONS-5</v>
      </c>
      <c r="C758" t="s">
        <v>197</v>
      </c>
    </row>
    <row r="759" spans="1:3">
      <c r="A759">
        <v>10</v>
      </c>
      <c r="B759" t="str">
        <f>_xlfn.CONCAT(TableExerciseWeight[[#This Row],[relExercise]],"-",TableExerciseWeight[[#This Row],[weight]])</f>
        <v>PRESET-EXERCISE-HYPEREXTENSIONS-10</v>
      </c>
      <c r="C759" t="s">
        <v>197</v>
      </c>
    </row>
    <row r="760" spans="1:3">
      <c r="A760">
        <v>15</v>
      </c>
      <c r="B760" t="str">
        <f>_xlfn.CONCAT(TableExerciseWeight[[#This Row],[relExercise]],"-",TableExerciseWeight[[#This Row],[weight]])</f>
        <v>PRESET-EXERCISE-HYPEREXTENSIONS-15</v>
      </c>
      <c r="C760" t="s">
        <v>197</v>
      </c>
    </row>
    <row r="761" spans="1:3">
      <c r="A761">
        <v>20</v>
      </c>
      <c r="B761" t="str">
        <f>_xlfn.CONCAT(TableExerciseWeight[[#This Row],[relExercise]],"-",TableExerciseWeight[[#This Row],[weight]])</f>
        <v>PRESET-EXERCISE-HYPEREXTENSIONS-20</v>
      </c>
      <c r="C761" t="s">
        <v>197</v>
      </c>
    </row>
    <row r="762" spans="1:3">
      <c r="A762">
        <v>6</v>
      </c>
      <c r="B762" t="str">
        <f>_xlfn.CONCAT(TableExerciseWeight[[#This Row],[relExercise]],"-",TableExerciseWeight[[#This Row],[weight]])</f>
        <v>PRESET-EXERCISE-INCLINEDUMBBELLPRESS-6</v>
      </c>
      <c r="C762" t="s">
        <v>199</v>
      </c>
    </row>
    <row r="763" spans="1:3">
      <c r="A763">
        <v>7</v>
      </c>
      <c r="B763" t="str">
        <f>_xlfn.CONCAT(TableExerciseWeight[[#This Row],[relExercise]],"-",TableExerciseWeight[[#This Row],[weight]])</f>
        <v>PRESET-EXERCISE-INCLINEDUMBBELLPRESS-7</v>
      </c>
      <c r="C763" t="s">
        <v>199</v>
      </c>
    </row>
    <row r="764" spans="1:3">
      <c r="A764">
        <v>8</v>
      </c>
      <c r="B764" t="str">
        <f>_xlfn.CONCAT(TableExerciseWeight[[#This Row],[relExercise]],"-",TableExerciseWeight[[#This Row],[weight]])</f>
        <v>PRESET-EXERCISE-INCLINEDUMBBELLPRESS-8</v>
      </c>
      <c r="C764" t="s">
        <v>199</v>
      </c>
    </row>
    <row r="765" spans="1:3">
      <c r="A765">
        <v>9</v>
      </c>
      <c r="B765" t="str">
        <f>_xlfn.CONCAT(TableExerciseWeight[[#This Row],[relExercise]],"-",TableExerciseWeight[[#This Row],[weight]])</f>
        <v>PRESET-EXERCISE-INCLINEDUMBBELLPRESS-9</v>
      </c>
      <c r="C765" t="s">
        <v>199</v>
      </c>
    </row>
    <row r="766" spans="1:3">
      <c r="A766">
        <v>10</v>
      </c>
      <c r="B766" t="str">
        <f>_xlfn.CONCAT(TableExerciseWeight[[#This Row],[relExercise]],"-",TableExerciseWeight[[#This Row],[weight]])</f>
        <v>PRESET-EXERCISE-INCLINEDUMBBELLPRESS-10</v>
      </c>
      <c r="C766" t="s">
        <v>199</v>
      </c>
    </row>
    <row r="767" spans="1:3">
      <c r="A767">
        <v>12</v>
      </c>
      <c r="B767" t="str">
        <f>_xlfn.CONCAT(TableExerciseWeight[[#This Row],[relExercise]],"-",TableExerciseWeight[[#This Row],[weight]])</f>
        <v>PRESET-EXERCISE-INCLINEDUMBBELLPRESS-12</v>
      </c>
      <c r="C767" t="s">
        <v>199</v>
      </c>
    </row>
    <row r="768" spans="1:3">
      <c r="A768">
        <v>14</v>
      </c>
      <c r="B768" t="str">
        <f>_xlfn.CONCAT(TableExerciseWeight[[#This Row],[relExercise]],"-",TableExerciseWeight[[#This Row],[weight]])</f>
        <v>PRESET-EXERCISE-INCLINEDUMBBELLPRESS-14</v>
      </c>
      <c r="C768" t="s">
        <v>199</v>
      </c>
    </row>
    <row r="769" spans="1:3">
      <c r="A769">
        <v>16</v>
      </c>
      <c r="B769" t="str">
        <f>_xlfn.CONCAT(TableExerciseWeight[[#This Row],[relExercise]],"-",TableExerciseWeight[[#This Row],[weight]])</f>
        <v>PRESET-EXERCISE-INCLINEDUMBBELLPRESS-16</v>
      </c>
      <c r="C769" t="s">
        <v>199</v>
      </c>
    </row>
    <row r="770" spans="1:3">
      <c r="A770">
        <v>18</v>
      </c>
      <c r="B770" t="str">
        <f>_xlfn.CONCAT(TableExerciseWeight[[#This Row],[relExercise]],"-",TableExerciseWeight[[#This Row],[weight]])</f>
        <v>PRESET-EXERCISE-INCLINEDUMBBELLPRESS-18</v>
      </c>
      <c r="C770" t="s">
        <v>199</v>
      </c>
    </row>
    <row r="771" spans="1:3">
      <c r="A771">
        <v>20</v>
      </c>
      <c r="B771" t="str">
        <f>_xlfn.CONCAT(TableExerciseWeight[[#This Row],[relExercise]],"-",TableExerciseWeight[[#This Row],[weight]])</f>
        <v>PRESET-EXERCISE-INCLINEDUMBBELLPRESS-20</v>
      </c>
      <c r="C771" t="s">
        <v>199</v>
      </c>
    </row>
    <row r="772" spans="1:3">
      <c r="A772">
        <v>22</v>
      </c>
      <c r="B772" t="str">
        <f>_xlfn.CONCAT(TableExerciseWeight[[#This Row],[relExercise]],"-",TableExerciseWeight[[#This Row],[weight]])</f>
        <v>PRESET-EXERCISE-INCLINEDUMBBELLPRESS-22</v>
      </c>
      <c r="C772" t="s">
        <v>199</v>
      </c>
    </row>
    <row r="773" spans="1:3">
      <c r="A773">
        <v>24</v>
      </c>
      <c r="B773" t="str">
        <f>_xlfn.CONCAT(TableExerciseWeight[[#This Row],[relExercise]],"-",TableExerciseWeight[[#This Row],[weight]])</f>
        <v>PRESET-EXERCISE-INCLINEDUMBBELLPRESS-24</v>
      </c>
      <c r="C773" t="s">
        <v>199</v>
      </c>
    </row>
    <row r="774" spans="1:3">
      <c r="A774">
        <v>26</v>
      </c>
      <c r="B774" t="str">
        <f>_xlfn.CONCAT(TableExerciseWeight[[#This Row],[relExercise]],"-",TableExerciseWeight[[#This Row],[weight]])</f>
        <v>PRESET-EXERCISE-INCLINEDUMBBELLPRESS-26</v>
      </c>
      <c r="C774" t="s">
        <v>199</v>
      </c>
    </row>
    <row r="775" spans="1:3">
      <c r="A775">
        <v>28</v>
      </c>
      <c r="B775" t="str">
        <f>_xlfn.CONCAT(TableExerciseWeight[[#This Row],[relExercise]],"-",TableExerciseWeight[[#This Row],[weight]])</f>
        <v>PRESET-EXERCISE-INCLINEDUMBBELLPRESS-28</v>
      </c>
      <c r="C775" t="s">
        <v>199</v>
      </c>
    </row>
    <row r="776" spans="1:3">
      <c r="A776">
        <v>30</v>
      </c>
      <c r="B776" t="str">
        <f>_xlfn.CONCAT(TableExerciseWeight[[#This Row],[relExercise]],"-",TableExerciseWeight[[#This Row],[weight]])</f>
        <v>PRESET-EXERCISE-INCLINEDUMBBELLPRESS-30</v>
      </c>
      <c r="C776" t="s">
        <v>199</v>
      </c>
    </row>
    <row r="777" spans="1:3">
      <c r="A777">
        <v>32</v>
      </c>
      <c r="B777" t="str">
        <f>_xlfn.CONCAT(TableExerciseWeight[[#This Row],[relExercise]],"-",TableExerciseWeight[[#This Row],[weight]])</f>
        <v>PRESET-EXERCISE-INCLINEDUMBBELLPRESS-32</v>
      </c>
      <c r="C777" t="s">
        <v>199</v>
      </c>
    </row>
    <row r="778" spans="1:3">
      <c r="A778">
        <v>34</v>
      </c>
      <c r="B778" t="str">
        <f>_xlfn.CONCAT(TableExerciseWeight[[#This Row],[relExercise]],"-",TableExerciseWeight[[#This Row],[weight]])</f>
        <v>PRESET-EXERCISE-INCLINEDUMBBELLPRESS-34</v>
      </c>
      <c r="C778" t="s">
        <v>199</v>
      </c>
    </row>
    <row r="779" spans="1:3">
      <c r="A779">
        <v>36</v>
      </c>
      <c r="B779" t="str">
        <f>_xlfn.CONCAT(TableExerciseWeight[[#This Row],[relExercise]],"-",TableExerciseWeight[[#This Row],[weight]])</f>
        <v>PRESET-EXERCISE-INCLINEDUMBBELLPRESS-36</v>
      </c>
      <c r="C779" t="s">
        <v>199</v>
      </c>
    </row>
    <row r="780" spans="1:3">
      <c r="A780">
        <v>38</v>
      </c>
      <c r="B780" t="str">
        <f>_xlfn.CONCAT(TableExerciseWeight[[#This Row],[relExercise]],"-",TableExerciseWeight[[#This Row],[weight]])</f>
        <v>PRESET-EXERCISE-INCLINEDUMBBELLPRESS-38</v>
      </c>
      <c r="C780" t="s">
        <v>199</v>
      </c>
    </row>
    <row r="781" spans="1:3">
      <c r="A781">
        <v>40</v>
      </c>
      <c r="B781" t="str">
        <f>_xlfn.CONCAT(TableExerciseWeight[[#This Row],[relExercise]],"-",TableExerciseWeight[[#This Row],[weight]])</f>
        <v>PRESET-EXERCISE-INCLINEDUMBBELLPRESS-40</v>
      </c>
      <c r="C781" t="s">
        <v>199</v>
      </c>
    </row>
    <row r="782" spans="1:3">
      <c r="A782">
        <v>42</v>
      </c>
      <c r="B782" t="str">
        <f>_xlfn.CONCAT(TableExerciseWeight[[#This Row],[relExercise]],"-",TableExerciseWeight[[#This Row],[weight]])</f>
        <v>PRESET-EXERCISE-INCLINEDUMBBELLPRESS-42</v>
      </c>
      <c r="C782" t="s">
        <v>199</v>
      </c>
    </row>
    <row r="783" spans="1:3">
      <c r="A783">
        <v>44</v>
      </c>
      <c r="B783" t="str">
        <f>_xlfn.CONCAT(TableExerciseWeight[[#This Row],[relExercise]],"-",TableExerciseWeight[[#This Row],[weight]])</f>
        <v>PRESET-EXERCISE-INCLINEDUMBBELLPRESS-44</v>
      </c>
      <c r="C783" t="s">
        <v>199</v>
      </c>
    </row>
    <row r="784" spans="1:3">
      <c r="A784">
        <v>46</v>
      </c>
      <c r="B784" t="str">
        <f>_xlfn.CONCAT(TableExerciseWeight[[#This Row],[relExercise]],"-",TableExerciseWeight[[#This Row],[weight]])</f>
        <v>PRESET-EXERCISE-INCLINEDUMBBELLPRESS-46</v>
      </c>
      <c r="C784" t="s">
        <v>199</v>
      </c>
    </row>
    <row r="785" spans="1:3">
      <c r="A785">
        <v>48</v>
      </c>
      <c r="B785" t="str">
        <f>_xlfn.CONCAT(TableExerciseWeight[[#This Row],[relExercise]],"-",TableExerciseWeight[[#This Row],[weight]])</f>
        <v>PRESET-EXERCISE-INCLINEDUMBBELLPRESS-48</v>
      </c>
      <c r="C785" t="s">
        <v>199</v>
      </c>
    </row>
    <row r="786" spans="1:3">
      <c r="A786">
        <v>50</v>
      </c>
      <c r="B786" t="str">
        <f>_xlfn.CONCAT(TableExerciseWeight[[#This Row],[relExercise]],"-",TableExerciseWeight[[#This Row],[weight]])</f>
        <v>PRESET-EXERCISE-INCLINEDUMBBELLPRESS-50</v>
      </c>
      <c r="C786" t="s">
        <v>199</v>
      </c>
    </row>
    <row r="787" spans="1:3">
      <c r="A787">
        <v>52</v>
      </c>
      <c r="B787" t="str">
        <f>_xlfn.CONCAT(TableExerciseWeight[[#This Row],[relExercise]],"-",TableExerciseWeight[[#This Row],[weight]])</f>
        <v>PRESET-EXERCISE-INCLINEDUMBBELLPRESS-52</v>
      </c>
      <c r="C787" t="s">
        <v>199</v>
      </c>
    </row>
    <row r="788" spans="1:3">
      <c r="A788">
        <v>54</v>
      </c>
      <c r="B788" t="str">
        <f>_xlfn.CONCAT(TableExerciseWeight[[#This Row],[relExercise]],"-",TableExerciseWeight[[#This Row],[weight]])</f>
        <v>PRESET-EXERCISE-INCLINEDUMBBELLPRESS-54</v>
      </c>
      <c r="C788" t="s">
        <v>199</v>
      </c>
    </row>
    <row r="789" spans="1:3">
      <c r="A789">
        <v>56</v>
      </c>
      <c r="B789" t="str">
        <f>_xlfn.CONCAT(TableExerciseWeight[[#This Row],[relExercise]],"-",TableExerciseWeight[[#This Row],[weight]])</f>
        <v>PRESET-EXERCISE-INCLINEDUMBBELLPRESS-56</v>
      </c>
      <c r="C789" t="s">
        <v>199</v>
      </c>
    </row>
    <row r="790" spans="1:3">
      <c r="A790">
        <v>58</v>
      </c>
      <c r="B790" t="str">
        <f>_xlfn.CONCAT(TableExerciseWeight[[#This Row],[relExercise]],"-",TableExerciseWeight[[#This Row],[weight]])</f>
        <v>PRESET-EXERCISE-INCLINEDUMBBELLPRESS-58</v>
      </c>
      <c r="C790" t="s">
        <v>199</v>
      </c>
    </row>
    <row r="791" spans="1:3">
      <c r="A791">
        <v>60</v>
      </c>
      <c r="B791" t="str">
        <f>_xlfn.CONCAT(TableExerciseWeight[[#This Row],[relExercise]],"-",TableExerciseWeight[[#This Row],[weight]])</f>
        <v>PRESET-EXERCISE-INCLINEDUMBBELLPRESS-60</v>
      </c>
      <c r="C791" t="s">
        <v>199</v>
      </c>
    </row>
    <row r="792" spans="1:3">
      <c r="A792">
        <v>20</v>
      </c>
      <c r="B792" t="str">
        <f>_xlfn.CONCAT(TableExerciseWeight[[#This Row],[relExercise]],"-",TableExerciseWeight[[#This Row],[weight]])</f>
        <v>PRESET-EXERCISE-LEGCURL-20</v>
      </c>
      <c r="C792" t="s">
        <v>201</v>
      </c>
    </row>
    <row r="793" spans="1:3">
      <c r="A793">
        <v>25</v>
      </c>
      <c r="B793" t="str">
        <f>_xlfn.CONCAT(TableExerciseWeight[[#This Row],[relExercise]],"-",TableExerciseWeight[[#This Row],[weight]])</f>
        <v>PRESET-EXERCISE-LEGCURL-25</v>
      </c>
      <c r="C793" t="s">
        <v>201</v>
      </c>
    </row>
    <row r="794" spans="1:3">
      <c r="A794">
        <v>30</v>
      </c>
      <c r="B794" t="str">
        <f>_xlfn.CONCAT(TableExerciseWeight[[#This Row],[relExercise]],"-",TableExerciseWeight[[#This Row],[weight]])</f>
        <v>PRESET-EXERCISE-LEGCURL-30</v>
      </c>
      <c r="C794" t="s">
        <v>201</v>
      </c>
    </row>
    <row r="795" spans="1:3">
      <c r="A795">
        <v>35</v>
      </c>
      <c r="B795" t="str">
        <f>_xlfn.CONCAT(TableExerciseWeight[[#This Row],[relExercise]],"-",TableExerciseWeight[[#This Row],[weight]])</f>
        <v>PRESET-EXERCISE-LEGCURL-35</v>
      </c>
      <c r="C795" t="s">
        <v>201</v>
      </c>
    </row>
    <row r="796" spans="1:3">
      <c r="A796">
        <v>40</v>
      </c>
      <c r="B796" t="str">
        <f>_xlfn.CONCAT(TableExerciseWeight[[#This Row],[relExercise]],"-",TableExerciseWeight[[#This Row],[weight]])</f>
        <v>PRESET-EXERCISE-LEGCURL-40</v>
      </c>
      <c r="C796" t="s">
        <v>201</v>
      </c>
    </row>
    <row r="797" spans="1:3">
      <c r="A797">
        <v>45</v>
      </c>
      <c r="B797" t="str">
        <f>_xlfn.CONCAT(TableExerciseWeight[[#This Row],[relExercise]],"-",TableExerciseWeight[[#This Row],[weight]])</f>
        <v>PRESET-EXERCISE-LEGCURL-45</v>
      </c>
      <c r="C797" t="s">
        <v>201</v>
      </c>
    </row>
    <row r="798" spans="1:3">
      <c r="A798">
        <v>50</v>
      </c>
      <c r="B798" t="str">
        <f>_xlfn.CONCAT(TableExerciseWeight[[#This Row],[relExercise]],"-",TableExerciseWeight[[#This Row],[weight]])</f>
        <v>PRESET-EXERCISE-LEGCURL-50</v>
      </c>
      <c r="C798" t="s">
        <v>201</v>
      </c>
    </row>
    <row r="799" spans="1:3">
      <c r="A799">
        <v>55</v>
      </c>
      <c r="B799" t="str">
        <f>_xlfn.CONCAT(TableExerciseWeight[[#This Row],[relExercise]],"-",TableExerciseWeight[[#This Row],[weight]])</f>
        <v>PRESET-EXERCISE-LEGCURL-55</v>
      </c>
      <c r="C799" t="s">
        <v>201</v>
      </c>
    </row>
    <row r="800" spans="1:3">
      <c r="A800">
        <v>60</v>
      </c>
      <c r="B800" t="str">
        <f>_xlfn.CONCAT(TableExerciseWeight[[#This Row],[relExercise]],"-",TableExerciseWeight[[#This Row],[weight]])</f>
        <v>PRESET-EXERCISE-LEGCURL-60</v>
      </c>
      <c r="C800" t="s">
        <v>201</v>
      </c>
    </row>
    <row r="801" spans="1:3">
      <c r="A801">
        <v>65</v>
      </c>
      <c r="B801" t="str">
        <f>_xlfn.CONCAT(TableExerciseWeight[[#This Row],[relExercise]],"-",TableExerciseWeight[[#This Row],[weight]])</f>
        <v>PRESET-EXERCISE-LEGCURL-65</v>
      </c>
      <c r="C801" t="s">
        <v>201</v>
      </c>
    </row>
    <row r="802" spans="1:3">
      <c r="A802">
        <v>70</v>
      </c>
      <c r="B802" t="str">
        <f>_xlfn.CONCAT(TableExerciseWeight[[#This Row],[relExercise]],"-",TableExerciseWeight[[#This Row],[weight]])</f>
        <v>PRESET-EXERCISE-LEGCURL-70</v>
      </c>
      <c r="C802" t="s">
        <v>201</v>
      </c>
    </row>
    <row r="803" spans="1:3">
      <c r="A803">
        <v>75</v>
      </c>
      <c r="B803" t="str">
        <f>_xlfn.CONCAT(TableExerciseWeight[[#This Row],[relExercise]],"-",TableExerciseWeight[[#This Row],[weight]])</f>
        <v>PRESET-EXERCISE-LEGCURL-75</v>
      </c>
      <c r="C803" t="s">
        <v>201</v>
      </c>
    </row>
    <row r="804" spans="1:3">
      <c r="A804">
        <v>80</v>
      </c>
      <c r="B804" t="str">
        <f>_xlfn.CONCAT(TableExerciseWeight[[#This Row],[relExercise]],"-",TableExerciseWeight[[#This Row],[weight]])</f>
        <v>PRESET-EXERCISE-LEGCURL-80</v>
      </c>
      <c r="C804" t="s">
        <v>201</v>
      </c>
    </row>
    <row r="805" spans="1:3">
      <c r="A805">
        <v>85</v>
      </c>
      <c r="B805" t="str">
        <f>_xlfn.CONCAT(TableExerciseWeight[[#This Row],[relExercise]],"-",TableExerciseWeight[[#This Row],[weight]])</f>
        <v>PRESET-EXERCISE-LEGCURL-85</v>
      </c>
      <c r="C805" t="s">
        <v>201</v>
      </c>
    </row>
    <row r="806" spans="1:3">
      <c r="A806">
        <v>90</v>
      </c>
      <c r="B806" t="str">
        <f>_xlfn.CONCAT(TableExerciseWeight[[#This Row],[relExercise]],"-",TableExerciseWeight[[#This Row],[weight]])</f>
        <v>PRESET-EXERCISE-LEGCURL-90</v>
      </c>
      <c r="C806" t="s">
        <v>201</v>
      </c>
    </row>
    <row r="807" spans="1:3">
      <c r="A807">
        <v>95</v>
      </c>
      <c r="B807" t="str">
        <f>_xlfn.CONCAT(TableExerciseWeight[[#This Row],[relExercise]],"-",TableExerciseWeight[[#This Row],[weight]])</f>
        <v>PRESET-EXERCISE-LEGCURL-95</v>
      </c>
      <c r="C807" t="s">
        <v>201</v>
      </c>
    </row>
    <row r="808" spans="1:3">
      <c r="A808">
        <v>100</v>
      </c>
      <c r="B808" t="str">
        <f>_xlfn.CONCAT(TableExerciseWeight[[#This Row],[relExercise]],"-",TableExerciseWeight[[#This Row],[weight]])</f>
        <v>PRESET-EXERCISE-LEGCURL-100</v>
      </c>
      <c r="C808" t="s">
        <v>201</v>
      </c>
    </row>
    <row r="809" spans="1:3">
      <c r="A809">
        <v>105</v>
      </c>
      <c r="B809" t="str">
        <f>_xlfn.CONCAT(TableExerciseWeight[[#This Row],[relExercise]],"-",TableExerciseWeight[[#This Row],[weight]])</f>
        <v>PRESET-EXERCISE-LEGCURL-105</v>
      </c>
      <c r="C809" t="s">
        <v>201</v>
      </c>
    </row>
    <row r="810" spans="1:3">
      <c r="A810">
        <v>110</v>
      </c>
      <c r="B810" t="str">
        <f>_xlfn.CONCAT(TableExerciseWeight[[#This Row],[relExercise]],"-",TableExerciseWeight[[#This Row],[weight]])</f>
        <v>PRESET-EXERCISE-LEGCURL-110</v>
      </c>
      <c r="C810" t="s">
        <v>201</v>
      </c>
    </row>
    <row r="811" spans="1:3">
      <c r="A811">
        <v>115</v>
      </c>
      <c r="B811" t="str">
        <f>_xlfn.CONCAT(TableExerciseWeight[[#This Row],[relExercise]],"-",TableExerciseWeight[[#This Row],[weight]])</f>
        <v>PRESET-EXERCISE-LEGCURL-115</v>
      </c>
      <c r="C811" t="s">
        <v>201</v>
      </c>
    </row>
    <row r="812" spans="1:3">
      <c r="A812">
        <v>120</v>
      </c>
      <c r="B812" t="str">
        <f>_xlfn.CONCAT(TableExerciseWeight[[#This Row],[relExercise]],"-",TableExerciseWeight[[#This Row],[weight]])</f>
        <v>PRESET-EXERCISE-LEGCURL-120</v>
      </c>
      <c r="C812" t="s">
        <v>201</v>
      </c>
    </row>
    <row r="813" spans="1:3">
      <c r="A813">
        <v>125</v>
      </c>
      <c r="B813" t="str">
        <f>_xlfn.CONCAT(TableExerciseWeight[[#This Row],[relExercise]],"-",TableExerciseWeight[[#This Row],[weight]])</f>
        <v>PRESET-EXERCISE-LEGCURL-125</v>
      </c>
      <c r="C813" t="s">
        <v>201</v>
      </c>
    </row>
    <row r="814" spans="1:3">
      <c r="A814">
        <v>130</v>
      </c>
      <c r="B814" t="str">
        <f>_xlfn.CONCAT(TableExerciseWeight[[#This Row],[relExercise]],"-",TableExerciseWeight[[#This Row],[weight]])</f>
        <v>PRESET-EXERCISE-LEGCURL-130</v>
      </c>
      <c r="C814" t="s">
        <v>201</v>
      </c>
    </row>
    <row r="815" spans="1:3">
      <c r="A815">
        <v>135</v>
      </c>
      <c r="B815" t="str">
        <f>_xlfn.CONCAT(TableExerciseWeight[[#This Row],[relExercise]],"-",TableExerciseWeight[[#This Row],[weight]])</f>
        <v>PRESET-EXERCISE-LEGCURL-135</v>
      </c>
      <c r="C815" t="s">
        <v>201</v>
      </c>
    </row>
    <row r="816" spans="1:3">
      <c r="A816">
        <v>1</v>
      </c>
      <c r="B816" t="str">
        <f>_xlfn.CONCAT(TableExerciseWeight[[#This Row],[relExercise]],"-",TableExerciseWeight[[#This Row],[weight]])</f>
        <v>PRESET-EXERCISE-BANDFACEPULLS-1</v>
      </c>
      <c r="C816" t="s">
        <v>470</v>
      </c>
    </row>
    <row r="817" spans="1:3">
      <c r="A817">
        <v>2</v>
      </c>
      <c r="B817" t="str">
        <f>_xlfn.CONCAT(TableExerciseWeight[[#This Row],[relExercise]],"-",TableExerciseWeight[[#This Row],[weight]])</f>
        <v>PRESET-EXERCISE-BANDFACEPULLS-2</v>
      </c>
      <c r="C817" t="s">
        <v>470</v>
      </c>
    </row>
    <row r="818" spans="1:3">
      <c r="A818">
        <v>3</v>
      </c>
      <c r="B818" t="str">
        <f>_xlfn.CONCAT(TableExerciseWeight[[#This Row],[relExercise]],"-",TableExerciseWeight[[#This Row],[weight]])</f>
        <v>PRESET-EXERCISE-BANDFACEPULLS-3</v>
      </c>
      <c r="C818" t="s">
        <v>470</v>
      </c>
    </row>
    <row r="819" spans="1:3">
      <c r="A819">
        <v>4</v>
      </c>
      <c r="B819" t="str">
        <f>_xlfn.CONCAT(TableExerciseWeight[[#This Row],[relExercise]],"-",TableExerciseWeight[[#This Row],[weight]])</f>
        <v>PRESET-EXERCISE-BANDFACEPULLS-4</v>
      </c>
      <c r="C819" t="s">
        <v>470</v>
      </c>
    </row>
    <row r="820" spans="1:3">
      <c r="A820">
        <v>5</v>
      </c>
      <c r="B820" t="str">
        <f>_xlfn.CONCAT(TableExerciseWeight[[#This Row],[relExercise]],"-",TableExerciseWeight[[#This Row],[weight]])</f>
        <v>PRESET-EXERCISE-BANDFACEPULLS-5</v>
      </c>
      <c r="C820" t="s">
        <v>470</v>
      </c>
    </row>
    <row r="821" spans="1:3">
      <c r="A821">
        <v>1</v>
      </c>
      <c r="B821" t="str">
        <f>_xlfn.CONCAT(TableExerciseWeight[[#This Row],[relExercise]],"-",TableExerciseWeight[[#This Row],[weight]])</f>
        <v>PRESET-EXERCISE-BANDWRISTEXTENSIONWITHANCHORBELOW-1</v>
      </c>
      <c r="C821" t="s">
        <v>657</v>
      </c>
    </row>
    <row r="822" spans="1:3">
      <c r="A822">
        <v>2</v>
      </c>
      <c r="B822" t="str">
        <f>_xlfn.CONCAT(TableExerciseWeight[[#This Row],[relExercise]],"-",TableExerciseWeight[[#This Row],[weight]])</f>
        <v>PRESET-EXERCISE-BANDWRISTEXTENSIONWITHANCHORBELOW-2</v>
      </c>
      <c r="C822" t="s">
        <v>657</v>
      </c>
    </row>
    <row r="823" spans="1:3">
      <c r="A823">
        <v>3</v>
      </c>
      <c r="B823" t="str">
        <f>_xlfn.CONCAT(TableExerciseWeight[[#This Row],[relExercise]],"-",TableExerciseWeight[[#This Row],[weight]])</f>
        <v>PRESET-EXERCISE-BANDWRISTEXTENSIONWITHANCHORBELOW-3</v>
      </c>
      <c r="C823" t="s">
        <v>657</v>
      </c>
    </row>
    <row r="824" spans="1:3">
      <c r="A824">
        <v>4</v>
      </c>
      <c r="B824" t="str">
        <f>_xlfn.CONCAT(TableExerciseWeight[[#This Row],[relExercise]],"-",TableExerciseWeight[[#This Row],[weight]])</f>
        <v>PRESET-EXERCISE-BANDWRISTEXTENSIONWITHANCHORBELOW-4</v>
      </c>
      <c r="C824" t="s">
        <v>657</v>
      </c>
    </row>
    <row r="825" spans="1:3">
      <c r="A825">
        <v>5</v>
      </c>
      <c r="B825" t="str">
        <f>_xlfn.CONCAT(TableExerciseWeight[[#This Row],[relExercise]],"-",TableExerciseWeight[[#This Row],[weight]])</f>
        <v>PRESET-EXERCISE-BANDWRISTEXTENSIONWITHANCHORBELOW-5</v>
      </c>
      <c r="C825" t="s">
        <v>657</v>
      </c>
    </row>
    <row r="826" spans="1:3">
      <c r="A826">
        <v>6</v>
      </c>
      <c r="B826" t="str">
        <f>_xlfn.CONCAT(TableExerciseWeight[[#This Row],[relExercise]],"-",TableExerciseWeight[[#This Row],[weight]])</f>
        <v>PRESET-EXERCISE-BENTOVERDUBMBELLLATERALRAISES-6</v>
      </c>
      <c r="C826" t="s">
        <v>465</v>
      </c>
    </row>
    <row r="827" spans="1:3">
      <c r="A827">
        <v>7</v>
      </c>
      <c r="B827" t="str">
        <f>_xlfn.CONCAT(TableExerciseWeight[[#This Row],[relExercise]],"-",TableExerciseWeight[[#This Row],[weight]])</f>
        <v>PRESET-EXERCISE-BENTOVERDUBMBELLLATERALRAISES-7</v>
      </c>
      <c r="C827" t="s">
        <v>465</v>
      </c>
    </row>
    <row r="828" spans="1:3">
      <c r="A828">
        <v>8</v>
      </c>
      <c r="B828" t="str">
        <f>_xlfn.CONCAT(TableExerciseWeight[[#This Row],[relExercise]],"-",TableExerciseWeight[[#This Row],[weight]])</f>
        <v>PRESET-EXERCISE-BENTOVERDUBMBELLLATERALRAISES-8</v>
      </c>
      <c r="C828" t="s">
        <v>465</v>
      </c>
    </row>
    <row r="829" spans="1:3">
      <c r="A829">
        <v>9</v>
      </c>
      <c r="B829" t="str">
        <f>_xlfn.CONCAT(TableExerciseWeight[[#This Row],[relExercise]],"-",TableExerciseWeight[[#This Row],[weight]])</f>
        <v>PRESET-EXERCISE-BENTOVERDUBMBELLLATERALRAISES-9</v>
      </c>
      <c r="C829" t="s">
        <v>465</v>
      </c>
    </row>
    <row r="830" spans="1:3">
      <c r="A830">
        <v>10</v>
      </c>
      <c r="B830" t="str">
        <f>_xlfn.CONCAT(TableExerciseWeight[[#This Row],[relExercise]],"-",TableExerciseWeight[[#This Row],[weight]])</f>
        <v>PRESET-EXERCISE-BENTOVERDUBMBELLLATERALRAISES-10</v>
      </c>
      <c r="C830" t="s">
        <v>465</v>
      </c>
    </row>
    <row r="831" spans="1:3">
      <c r="A831">
        <v>12</v>
      </c>
      <c r="B831" t="str">
        <f>_xlfn.CONCAT(TableExerciseWeight[[#This Row],[relExercise]],"-",TableExerciseWeight[[#This Row],[weight]])</f>
        <v>PRESET-EXERCISE-BENTOVERDUBMBELLLATERALRAISES-12</v>
      </c>
      <c r="C831" t="s">
        <v>465</v>
      </c>
    </row>
    <row r="832" spans="1:3">
      <c r="A832">
        <v>14</v>
      </c>
      <c r="B832" t="str">
        <f>_xlfn.CONCAT(TableExerciseWeight[[#This Row],[relExercise]],"-",TableExerciseWeight[[#This Row],[weight]])</f>
        <v>PRESET-EXERCISE-BENTOVERDUBMBELLLATERALRAISES-14</v>
      </c>
      <c r="C832" t="s">
        <v>465</v>
      </c>
    </row>
    <row r="833" spans="1:3">
      <c r="A833">
        <v>16</v>
      </c>
      <c r="B833" t="str">
        <f>_xlfn.CONCAT(TableExerciseWeight[[#This Row],[relExercise]],"-",TableExerciseWeight[[#This Row],[weight]])</f>
        <v>PRESET-EXERCISE-BENTOVERDUBMBELLLATERALRAISES-16</v>
      </c>
      <c r="C833" t="s">
        <v>465</v>
      </c>
    </row>
    <row r="834" spans="1:3">
      <c r="A834">
        <v>18</v>
      </c>
      <c r="B834" t="str">
        <f>_xlfn.CONCAT(TableExerciseWeight[[#This Row],[relExercise]],"-",TableExerciseWeight[[#This Row],[weight]])</f>
        <v>PRESET-EXERCISE-BENTOVERDUBMBELLLATERALRAISES-18</v>
      </c>
      <c r="C834" t="s">
        <v>465</v>
      </c>
    </row>
    <row r="835" spans="1:3">
      <c r="A835">
        <v>20</v>
      </c>
      <c r="B835" t="str">
        <f>_xlfn.CONCAT(TableExerciseWeight[[#This Row],[relExercise]],"-",TableExerciseWeight[[#This Row],[weight]])</f>
        <v>PRESET-EXERCISE-BENTOVERDUBMBELLLATERALRAISES-20</v>
      </c>
      <c r="C835" t="s">
        <v>465</v>
      </c>
    </row>
    <row r="836" spans="1:3">
      <c r="A836">
        <v>22</v>
      </c>
      <c r="B836" t="str">
        <f>_xlfn.CONCAT(TableExerciseWeight[[#This Row],[relExercise]],"-",TableExerciseWeight[[#This Row],[weight]])</f>
        <v>PRESET-EXERCISE-BENTOVERDUBMBELLLATERALRAISES-22</v>
      </c>
      <c r="C836" t="s">
        <v>465</v>
      </c>
    </row>
    <row r="837" spans="1:3">
      <c r="A837">
        <v>24</v>
      </c>
      <c r="B837" t="str">
        <f>_xlfn.CONCAT(TableExerciseWeight[[#This Row],[relExercise]],"-",TableExerciseWeight[[#This Row],[weight]])</f>
        <v>PRESET-EXERCISE-BENTOVERDUBMBELLLATERALRAISES-24</v>
      </c>
      <c r="C837" t="s">
        <v>465</v>
      </c>
    </row>
    <row r="838" spans="1:3">
      <c r="A838">
        <v>26</v>
      </c>
      <c r="B838" t="str">
        <f>_xlfn.CONCAT(TableExerciseWeight[[#This Row],[relExercise]],"-",TableExerciseWeight[[#This Row],[weight]])</f>
        <v>PRESET-EXERCISE-BENTOVERDUBMBELLLATERALRAISES-26</v>
      </c>
      <c r="C838" t="s">
        <v>465</v>
      </c>
    </row>
    <row r="839" spans="1:3">
      <c r="A839">
        <v>28</v>
      </c>
      <c r="B839" t="str">
        <f>_xlfn.CONCAT(TableExerciseWeight[[#This Row],[relExercise]],"-",TableExerciseWeight[[#This Row],[weight]])</f>
        <v>PRESET-EXERCISE-BENTOVERDUBMBELLLATERALRAISES-28</v>
      </c>
      <c r="C839" t="s">
        <v>465</v>
      </c>
    </row>
    <row r="840" spans="1:3">
      <c r="A840">
        <v>30</v>
      </c>
      <c r="B840" t="str">
        <f>_xlfn.CONCAT(TableExerciseWeight[[#This Row],[relExercise]],"-",TableExerciseWeight[[#This Row],[weight]])</f>
        <v>PRESET-EXERCISE-BENTOVERDUBMBELLLATERALRAISES-30</v>
      </c>
      <c r="C840" t="s">
        <v>465</v>
      </c>
    </row>
    <row r="841" spans="1:3">
      <c r="A841">
        <v>32</v>
      </c>
      <c r="B841" t="str">
        <f>_xlfn.CONCAT(TableExerciseWeight[[#This Row],[relExercise]],"-",TableExerciseWeight[[#This Row],[weight]])</f>
        <v>PRESET-EXERCISE-BENTOVERDUBMBELLLATERALRAISES-32</v>
      </c>
      <c r="C841" t="s">
        <v>465</v>
      </c>
    </row>
    <row r="842" spans="1:3">
      <c r="A842">
        <v>34</v>
      </c>
      <c r="B842" t="str">
        <f>_xlfn.CONCAT(TableExerciseWeight[[#This Row],[relExercise]],"-",TableExerciseWeight[[#This Row],[weight]])</f>
        <v>PRESET-EXERCISE-BENTOVERDUBMBELLLATERALRAISES-34</v>
      </c>
      <c r="C842" t="s">
        <v>465</v>
      </c>
    </row>
    <row r="843" spans="1:3">
      <c r="A843">
        <v>36</v>
      </c>
      <c r="B843" t="str">
        <f>_xlfn.CONCAT(TableExerciseWeight[[#This Row],[relExercise]],"-",TableExerciseWeight[[#This Row],[weight]])</f>
        <v>PRESET-EXERCISE-BENTOVERDUBMBELLLATERALRAISES-36</v>
      </c>
      <c r="C843" t="s">
        <v>465</v>
      </c>
    </row>
    <row r="844" spans="1:3">
      <c r="A844">
        <v>38</v>
      </c>
      <c r="B844" t="str">
        <f>_xlfn.CONCAT(TableExerciseWeight[[#This Row],[relExercise]],"-",TableExerciseWeight[[#This Row],[weight]])</f>
        <v>PRESET-EXERCISE-BENTOVERDUBMBELLLATERALRAISES-38</v>
      </c>
      <c r="C844" t="s">
        <v>465</v>
      </c>
    </row>
    <row r="845" spans="1:3">
      <c r="A845">
        <v>40</v>
      </c>
      <c r="B845" t="str">
        <f>_xlfn.CONCAT(TableExerciseWeight[[#This Row],[relExercise]],"-",TableExerciseWeight[[#This Row],[weight]])</f>
        <v>PRESET-EXERCISE-BENTOVERDUBMBELLLATERALRAISES-40</v>
      </c>
      <c r="C845" t="s">
        <v>465</v>
      </c>
    </row>
    <row r="846" spans="1:3">
      <c r="A846">
        <v>42</v>
      </c>
      <c r="B846" t="str">
        <f>_xlfn.CONCAT(TableExerciseWeight[[#This Row],[relExercise]],"-",TableExerciseWeight[[#This Row],[weight]])</f>
        <v>PRESET-EXERCISE-BENTOVERDUBMBELLLATERALRAISES-42</v>
      </c>
      <c r="C846" t="s">
        <v>465</v>
      </c>
    </row>
    <row r="847" spans="1:3">
      <c r="A847">
        <v>44</v>
      </c>
      <c r="B847" t="str">
        <f>_xlfn.CONCAT(TableExerciseWeight[[#This Row],[relExercise]],"-",TableExerciseWeight[[#This Row],[weight]])</f>
        <v>PRESET-EXERCISE-BENTOVERDUBMBELLLATERALRAISES-44</v>
      </c>
      <c r="C847" t="s">
        <v>465</v>
      </c>
    </row>
    <row r="848" spans="1:3">
      <c r="A848">
        <v>46</v>
      </c>
      <c r="B848" t="str">
        <f>_xlfn.CONCAT(TableExerciseWeight[[#This Row],[relExercise]],"-",TableExerciseWeight[[#This Row],[weight]])</f>
        <v>PRESET-EXERCISE-BENTOVERDUBMBELLLATERALRAISES-46</v>
      </c>
      <c r="C848" t="s">
        <v>465</v>
      </c>
    </row>
    <row r="849" spans="1:3">
      <c r="A849">
        <v>48</v>
      </c>
      <c r="B849" t="str">
        <f>_xlfn.CONCAT(TableExerciseWeight[[#This Row],[relExercise]],"-",TableExerciseWeight[[#This Row],[weight]])</f>
        <v>PRESET-EXERCISE-BENTOVERDUBMBELLLATERALRAISES-48</v>
      </c>
      <c r="C849" t="s">
        <v>465</v>
      </c>
    </row>
    <row r="850" spans="1:3">
      <c r="A850">
        <v>50</v>
      </c>
      <c r="B850" t="str">
        <f>_xlfn.CONCAT(TableExerciseWeight[[#This Row],[relExercise]],"-",TableExerciseWeight[[#This Row],[weight]])</f>
        <v>PRESET-EXERCISE-BENTOVERDUBMBELLLATERALRAISES-50</v>
      </c>
      <c r="C850" t="s">
        <v>465</v>
      </c>
    </row>
    <row r="851" spans="1:3">
      <c r="A851">
        <v>52</v>
      </c>
      <c r="B851" t="str">
        <f>_xlfn.CONCAT(TableExerciseWeight[[#This Row],[relExercise]],"-",TableExerciseWeight[[#This Row],[weight]])</f>
        <v>PRESET-EXERCISE-BENTOVERDUBMBELLLATERALRAISES-52</v>
      </c>
      <c r="C851" t="s">
        <v>465</v>
      </c>
    </row>
    <row r="852" spans="1:3">
      <c r="A852">
        <v>54</v>
      </c>
      <c r="B852" t="str">
        <f>_xlfn.CONCAT(TableExerciseWeight[[#This Row],[relExercise]],"-",TableExerciseWeight[[#This Row],[weight]])</f>
        <v>PRESET-EXERCISE-BENTOVERDUBMBELLLATERALRAISES-54</v>
      </c>
      <c r="C852" t="s">
        <v>465</v>
      </c>
    </row>
    <row r="853" spans="1:3">
      <c r="A853">
        <v>56</v>
      </c>
      <c r="B853" t="str">
        <f>_xlfn.CONCAT(TableExerciseWeight[[#This Row],[relExercise]],"-",TableExerciseWeight[[#This Row],[weight]])</f>
        <v>PRESET-EXERCISE-BENTOVERDUBMBELLLATERALRAISES-56</v>
      </c>
      <c r="C853" t="s">
        <v>465</v>
      </c>
    </row>
    <row r="854" spans="1:3">
      <c r="A854">
        <v>58</v>
      </c>
      <c r="B854" t="str">
        <f>_xlfn.CONCAT(TableExerciseWeight[[#This Row],[relExercise]],"-",TableExerciseWeight[[#This Row],[weight]])</f>
        <v>PRESET-EXERCISE-BENTOVERDUBMBELLLATERALRAISES-58</v>
      </c>
      <c r="C854" t="s">
        <v>465</v>
      </c>
    </row>
    <row r="855" spans="1:3">
      <c r="A855">
        <v>60</v>
      </c>
      <c r="B855" t="str">
        <f>_xlfn.CONCAT(TableExerciseWeight[[#This Row],[relExercise]],"-",TableExerciseWeight[[#This Row],[weight]])</f>
        <v>PRESET-EXERCISE-BENTOVERDUBMBELLLATERALRAISES-60</v>
      </c>
      <c r="C855" t="s">
        <v>465</v>
      </c>
    </row>
    <row r="856" spans="1:3">
      <c r="A856">
        <v>6</v>
      </c>
      <c r="B856" t="str">
        <f>_xlfn.CONCAT(TableExerciseWeight[[#This Row],[relExercise]],"-",TableExerciseWeight[[#This Row],[weight]])</f>
        <v>PRESET-EXERCISE-BENTOVERDUMBBELLROWS-6</v>
      </c>
      <c r="C856" t="s">
        <v>688</v>
      </c>
    </row>
    <row r="857" spans="1:3">
      <c r="A857">
        <v>7</v>
      </c>
      <c r="B857" t="str">
        <f>_xlfn.CONCAT(TableExerciseWeight[[#This Row],[relExercise]],"-",TableExerciseWeight[[#This Row],[weight]])</f>
        <v>PRESET-EXERCISE-BENTOVERDUMBBELLROWS-7</v>
      </c>
      <c r="C857" t="s">
        <v>688</v>
      </c>
    </row>
    <row r="858" spans="1:3">
      <c r="A858">
        <v>8</v>
      </c>
      <c r="B858" t="str">
        <f>_xlfn.CONCAT(TableExerciseWeight[[#This Row],[relExercise]],"-",TableExerciseWeight[[#This Row],[weight]])</f>
        <v>PRESET-EXERCISE-BENTOVERDUMBBELLROWS-8</v>
      </c>
      <c r="C858" t="s">
        <v>688</v>
      </c>
    </row>
    <row r="859" spans="1:3">
      <c r="A859">
        <v>9</v>
      </c>
      <c r="B859" t="str">
        <f>_xlfn.CONCAT(TableExerciseWeight[[#This Row],[relExercise]],"-",TableExerciseWeight[[#This Row],[weight]])</f>
        <v>PRESET-EXERCISE-BENTOVERDUMBBELLROWS-9</v>
      </c>
      <c r="C859" t="s">
        <v>688</v>
      </c>
    </row>
    <row r="860" spans="1:3">
      <c r="A860">
        <v>10</v>
      </c>
      <c r="B860" t="str">
        <f>_xlfn.CONCAT(TableExerciseWeight[[#This Row],[relExercise]],"-",TableExerciseWeight[[#This Row],[weight]])</f>
        <v>PRESET-EXERCISE-BENTOVERDUMBBELLROWS-10</v>
      </c>
      <c r="C860" t="s">
        <v>688</v>
      </c>
    </row>
    <row r="861" spans="1:3">
      <c r="A861">
        <v>12</v>
      </c>
      <c r="B861" t="str">
        <f>_xlfn.CONCAT(TableExerciseWeight[[#This Row],[relExercise]],"-",TableExerciseWeight[[#This Row],[weight]])</f>
        <v>PRESET-EXERCISE-BENTOVERDUMBBELLROWS-12</v>
      </c>
      <c r="C861" t="s">
        <v>688</v>
      </c>
    </row>
    <row r="862" spans="1:3">
      <c r="A862">
        <v>14</v>
      </c>
      <c r="B862" t="str">
        <f>_xlfn.CONCAT(TableExerciseWeight[[#This Row],[relExercise]],"-",TableExerciseWeight[[#This Row],[weight]])</f>
        <v>PRESET-EXERCISE-BENTOVERDUMBBELLROWS-14</v>
      </c>
      <c r="C862" t="s">
        <v>688</v>
      </c>
    </row>
    <row r="863" spans="1:3">
      <c r="A863">
        <v>16</v>
      </c>
      <c r="B863" t="str">
        <f>_xlfn.CONCAT(TableExerciseWeight[[#This Row],[relExercise]],"-",TableExerciseWeight[[#This Row],[weight]])</f>
        <v>PRESET-EXERCISE-BENTOVERDUMBBELLROWS-16</v>
      </c>
      <c r="C863" t="s">
        <v>688</v>
      </c>
    </row>
    <row r="864" spans="1:3">
      <c r="A864">
        <v>18</v>
      </c>
      <c r="B864" t="str">
        <f>_xlfn.CONCAT(TableExerciseWeight[[#This Row],[relExercise]],"-",TableExerciseWeight[[#This Row],[weight]])</f>
        <v>PRESET-EXERCISE-BENTOVERDUMBBELLROWS-18</v>
      </c>
      <c r="C864" t="s">
        <v>688</v>
      </c>
    </row>
    <row r="865" spans="1:3">
      <c r="A865">
        <v>20</v>
      </c>
      <c r="B865" t="str">
        <f>_xlfn.CONCAT(TableExerciseWeight[[#This Row],[relExercise]],"-",TableExerciseWeight[[#This Row],[weight]])</f>
        <v>PRESET-EXERCISE-BENTOVERDUMBBELLROWS-20</v>
      </c>
      <c r="C865" t="s">
        <v>688</v>
      </c>
    </row>
    <row r="866" spans="1:3">
      <c r="A866">
        <v>22</v>
      </c>
      <c r="B866" t="str">
        <f>_xlfn.CONCAT(TableExerciseWeight[[#This Row],[relExercise]],"-",TableExerciseWeight[[#This Row],[weight]])</f>
        <v>PRESET-EXERCISE-BENTOVERDUMBBELLROWS-22</v>
      </c>
      <c r="C866" t="s">
        <v>688</v>
      </c>
    </row>
    <row r="867" spans="1:3">
      <c r="A867">
        <v>24</v>
      </c>
      <c r="B867" t="str">
        <f>_xlfn.CONCAT(TableExerciseWeight[[#This Row],[relExercise]],"-",TableExerciseWeight[[#This Row],[weight]])</f>
        <v>PRESET-EXERCISE-BENTOVERDUMBBELLROWS-24</v>
      </c>
      <c r="C867" t="s">
        <v>688</v>
      </c>
    </row>
    <row r="868" spans="1:3">
      <c r="A868">
        <v>26</v>
      </c>
      <c r="B868" t="str">
        <f>_xlfn.CONCAT(TableExerciseWeight[[#This Row],[relExercise]],"-",TableExerciseWeight[[#This Row],[weight]])</f>
        <v>PRESET-EXERCISE-BENTOVERDUMBBELLROWS-26</v>
      </c>
      <c r="C868" t="s">
        <v>688</v>
      </c>
    </row>
    <row r="869" spans="1:3">
      <c r="A869">
        <v>28</v>
      </c>
      <c r="B869" t="str">
        <f>_xlfn.CONCAT(TableExerciseWeight[[#This Row],[relExercise]],"-",TableExerciseWeight[[#This Row],[weight]])</f>
        <v>PRESET-EXERCISE-BENTOVERDUMBBELLROWS-28</v>
      </c>
      <c r="C869" t="s">
        <v>688</v>
      </c>
    </row>
    <row r="870" spans="1:3">
      <c r="A870">
        <v>30</v>
      </c>
      <c r="B870" t="str">
        <f>_xlfn.CONCAT(TableExerciseWeight[[#This Row],[relExercise]],"-",TableExerciseWeight[[#This Row],[weight]])</f>
        <v>PRESET-EXERCISE-BENTOVERDUMBBELLROWS-30</v>
      </c>
      <c r="C870" t="s">
        <v>688</v>
      </c>
    </row>
    <row r="871" spans="1:3">
      <c r="A871">
        <v>32</v>
      </c>
      <c r="B871" t="str">
        <f>_xlfn.CONCAT(TableExerciseWeight[[#This Row],[relExercise]],"-",TableExerciseWeight[[#This Row],[weight]])</f>
        <v>PRESET-EXERCISE-BENTOVERDUMBBELLROWS-32</v>
      </c>
      <c r="C871" t="s">
        <v>688</v>
      </c>
    </row>
    <row r="872" spans="1:3">
      <c r="A872">
        <v>34</v>
      </c>
      <c r="B872" t="str">
        <f>_xlfn.CONCAT(TableExerciseWeight[[#This Row],[relExercise]],"-",TableExerciseWeight[[#This Row],[weight]])</f>
        <v>PRESET-EXERCISE-BENTOVERDUMBBELLROWS-34</v>
      </c>
      <c r="C872" t="s">
        <v>688</v>
      </c>
    </row>
    <row r="873" spans="1:3">
      <c r="A873">
        <v>36</v>
      </c>
      <c r="B873" t="str">
        <f>_xlfn.CONCAT(TableExerciseWeight[[#This Row],[relExercise]],"-",TableExerciseWeight[[#This Row],[weight]])</f>
        <v>PRESET-EXERCISE-BENTOVERDUMBBELLROWS-36</v>
      </c>
      <c r="C873" t="s">
        <v>688</v>
      </c>
    </row>
    <row r="874" spans="1:3">
      <c r="A874">
        <v>38</v>
      </c>
      <c r="B874" t="str">
        <f>_xlfn.CONCAT(TableExerciseWeight[[#This Row],[relExercise]],"-",TableExerciseWeight[[#This Row],[weight]])</f>
        <v>PRESET-EXERCISE-BENTOVERDUMBBELLROWS-38</v>
      </c>
      <c r="C874" t="s">
        <v>688</v>
      </c>
    </row>
    <row r="875" spans="1:3">
      <c r="A875">
        <v>40</v>
      </c>
      <c r="B875" t="str">
        <f>_xlfn.CONCAT(TableExerciseWeight[[#This Row],[relExercise]],"-",TableExerciseWeight[[#This Row],[weight]])</f>
        <v>PRESET-EXERCISE-BENTOVERDUMBBELLROWS-40</v>
      </c>
      <c r="C875" t="s">
        <v>688</v>
      </c>
    </row>
    <row r="876" spans="1:3">
      <c r="A876">
        <v>42</v>
      </c>
      <c r="B876" t="str">
        <f>_xlfn.CONCAT(TableExerciseWeight[[#This Row],[relExercise]],"-",TableExerciseWeight[[#This Row],[weight]])</f>
        <v>PRESET-EXERCISE-BENTOVERDUMBBELLROWS-42</v>
      </c>
      <c r="C876" t="s">
        <v>688</v>
      </c>
    </row>
    <row r="877" spans="1:3">
      <c r="A877">
        <v>44</v>
      </c>
      <c r="B877" t="str">
        <f>_xlfn.CONCAT(TableExerciseWeight[[#This Row],[relExercise]],"-",TableExerciseWeight[[#This Row],[weight]])</f>
        <v>PRESET-EXERCISE-BENTOVERDUMBBELLROWS-44</v>
      </c>
      <c r="C877" t="s">
        <v>688</v>
      </c>
    </row>
    <row r="878" spans="1:3">
      <c r="A878">
        <v>46</v>
      </c>
      <c r="B878" t="str">
        <f>_xlfn.CONCAT(TableExerciseWeight[[#This Row],[relExercise]],"-",TableExerciseWeight[[#This Row],[weight]])</f>
        <v>PRESET-EXERCISE-BENTOVERDUMBBELLROWS-46</v>
      </c>
      <c r="C878" t="s">
        <v>688</v>
      </c>
    </row>
    <row r="879" spans="1:3">
      <c r="A879">
        <v>48</v>
      </c>
      <c r="B879" t="str">
        <f>_xlfn.CONCAT(TableExerciseWeight[[#This Row],[relExercise]],"-",TableExerciseWeight[[#This Row],[weight]])</f>
        <v>PRESET-EXERCISE-BENTOVERDUMBBELLROWS-48</v>
      </c>
      <c r="C879" t="s">
        <v>688</v>
      </c>
    </row>
    <row r="880" spans="1:3">
      <c r="A880">
        <v>50</v>
      </c>
      <c r="B880" t="str">
        <f>_xlfn.CONCAT(TableExerciseWeight[[#This Row],[relExercise]],"-",TableExerciseWeight[[#This Row],[weight]])</f>
        <v>PRESET-EXERCISE-BENTOVERDUMBBELLROWS-50</v>
      </c>
      <c r="C880" t="s">
        <v>688</v>
      </c>
    </row>
    <row r="881" spans="1:3">
      <c r="A881">
        <v>52</v>
      </c>
      <c r="B881" t="str">
        <f>_xlfn.CONCAT(TableExerciseWeight[[#This Row],[relExercise]],"-",TableExerciseWeight[[#This Row],[weight]])</f>
        <v>PRESET-EXERCISE-BENTOVERDUMBBELLROWS-52</v>
      </c>
      <c r="C881" t="s">
        <v>688</v>
      </c>
    </row>
    <row r="882" spans="1:3">
      <c r="A882">
        <v>54</v>
      </c>
      <c r="B882" t="str">
        <f>_xlfn.CONCAT(TableExerciseWeight[[#This Row],[relExercise]],"-",TableExerciseWeight[[#This Row],[weight]])</f>
        <v>PRESET-EXERCISE-BENTOVERDUMBBELLROWS-54</v>
      </c>
      <c r="C882" t="s">
        <v>688</v>
      </c>
    </row>
    <row r="883" spans="1:3">
      <c r="A883">
        <v>56</v>
      </c>
      <c r="B883" t="str">
        <f>_xlfn.CONCAT(TableExerciseWeight[[#This Row],[relExercise]],"-",TableExerciseWeight[[#This Row],[weight]])</f>
        <v>PRESET-EXERCISE-BENTOVERDUMBBELLROWS-56</v>
      </c>
      <c r="C883" t="s">
        <v>688</v>
      </c>
    </row>
    <row r="884" spans="1:3">
      <c r="A884">
        <v>58</v>
      </c>
      <c r="B884" t="str">
        <f>_xlfn.CONCAT(TableExerciseWeight[[#This Row],[relExercise]],"-",TableExerciseWeight[[#This Row],[weight]])</f>
        <v>PRESET-EXERCISE-BENTOVERDUMBBELLROWS-58</v>
      </c>
      <c r="C884" t="s">
        <v>688</v>
      </c>
    </row>
    <row r="885" spans="1:3">
      <c r="A885">
        <v>60</v>
      </c>
      <c r="B885" t="str">
        <f>_xlfn.CONCAT(TableExerciseWeight[[#This Row],[relExercise]],"-",TableExerciseWeight[[#This Row],[weight]])</f>
        <v>PRESET-EXERCISE-BENTOVERDUMBBELLROWS-60</v>
      </c>
      <c r="C885" t="s">
        <v>688</v>
      </c>
    </row>
    <row r="886" spans="1:3">
      <c r="A886">
        <v>6</v>
      </c>
      <c r="B886" t="str">
        <f>_xlfn.CONCAT(TableExerciseWeight[[#This Row],[relExercise]],"-",TableExerciseWeight[[#This Row],[weight]])</f>
        <v>PRESET-EXERCISE-BETNOVERLATERALRAISES-6</v>
      </c>
      <c r="C886" t="s">
        <v>448</v>
      </c>
    </row>
    <row r="887" spans="1:3">
      <c r="A887">
        <v>7</v>
      </c>
      <c r="B887" t="str">
        <f>_xlfn.CONCAT(TableExerciseWeight[[#This Row],[relExercise]],"-",TableExerciseWeight[[#This Row],[weight]])</f>
        <v>PRESET-EXERCISE-BETNOVERLATERALRAISES-7</v>
      </c>
      <c r="C887" t="s">
        <v>448</v>
      </c>
    </row>
    <row r="888" spans="1:3">
      <c r="A888">
        <v>8</v>
      </c>
      <c r="B888" t="str">
        <f>_xlfn.CONCAT(TableExerciseWeight[[#This Row],[relExercise]],"-",TableExerciseWeight[[#This Row],[weight]])</f>
        <v>PRESET-EXERCISE-BETNOVERLATERALRAISES-8</v>
      </c>
      <c r="C888" t="s">
        <v>448</v>
      </c>
    </row>
    <row r="889" spans="1:3">
      <c r="A889">
        <v>9</v>
      </c>
      <c r="B889" t="str">
        <f>_xlfn.CONCAT(TableExerciseWeight[[#This Row],[relExercise]],"-",TableExerciseWeight[[#This Row],[weight]])</f>
        <v>PRESET-EXERCISE-BETNOVERLATERALRAISES-9</v>
      </c>
      <c r="C889" t="s">
        <v>448</v>
      </c>
    </row>
    <row r="890" spans="1:3">
      <c r="A890">
        <v>10</v>
      </c>
      <c r="B890" t="str">
        <f>_xlfn.CONCAT(TableExerciseWeight[[#This Row],[relExercise]],"-",TableExerciseWeight[[#This Row],[weight]])</f>
        <v>PRESET-EXERCISE-BETNOVERLATERALRAISES-10</v>
      </c>
      <c r="C890" t="s">
        <v>448</v>
      </c>
    </row>
    <row r="891" spans="1:3">
      <c r="A891">
        <v>12</v>
      </c>
      <c r="B891" t="str">
        <f>_xlfn.CONCAT(TableExerciseWeight[[#This Row],[relExercise]],"-",TableExerciseWeight[[#This Row],[weight]])</f>
        <v>PRESET-EXERCISE-BETNOVERLATERALRAISES-12</v>
      </c>
      <c r="C891" t="s">
        <v>448</v>
      </c>
    </row>
    <row r="892" spans="1:3">
      <c r="A892">
        <v>14</v>
      </c>
      <c r="B892" t="str">
        <f>_xlfn.CONCAT(TableExerciseWeight[[#This Row],[relExercise]],"-",TableExerciseWeight[[#This Row],[weight]])</f>
        <v>PRESET-EXERCISE-BETNOVERLATERALRAISES-14</v>
      </c>
      <c r="C892" t="s">
        <v>448</v>
      </c>
    </row>
    <row r="893" spans="1:3">
      <c r="A893">
        <v>16</v>
      </c>
      <c r="B893" t="str">
        <f>_xlfn.CONCAT(TableExerciseWeight[[#This Row],[relExercise]],"-",TableExerciseWeight[[#This Row],[weight]])</f>
        <v>PRESET-EXERCISE-BETNOVERLATERALRAISES-16</v>
      </c>
      <c r="C893" t="s">
        <v>448</v>
      </c>
    </row>
    <row r="894" spans="1:3">
      <c r="A894">
        <v>18</v>
      </c>
      <c r="B894" t="str">
        <f>_xlfn.CONCAT(TableExerciseWeight[[#This Row],[relExercise]],"-",TableExerciseWeight[[#This Row],[weight]])</f>
        <v>PRESET-EXERCISE-BETNOVERLATERALRAISES-18</v>
      </c>
      <c r="C894" t="s">
        <v>448</v>
      </c>
    </row>
    <row r="895" spans="1:3">
      <c r="A895">
        <v>20</v>
      </c>
      <c r="B895" t="str">
        <f>_xlfn.CONCAT(TableExerciseWeight[[#This Row],[relExercise]],"-",TableExerciseWeight[[#This Row],[weight]])</f>
        <v>PRESET-EXERCISE-BETNOVERLATERALRAISES-20</v>
      </c>
      <c r="C895" t="s">
        <v>448</v>
      </c>
    </row>
    <row r="896" spans="1:3">
      <c r="A896">
        <v>22</v>
      </c>
      <c r="B896" t="str">
        <f>_xlfn.CONCAT(TableExerciseWeight[[#This Row],[relExercise]],"-",TableExerciseWeight[[#This Row],[weight]])</f>
        <v>PRESET-EXERCISE-BETNOVERLATERALRAISES-22</v>
      </c>
      <c r="C896" t="s">
        <v>448</v>
      </c>
    </row>
    <row r="897" spans="1:3">
      <c r="A897">
        <v>24</v>
      </c>
      <c r="B897" t="str">
        <f>_xlfn.CONCAT(TableExerciseWeight[[#This Row],[relExercise]],"-",TableExerciseWeight[[#This Row],[weight]])</f>
        <v>PRESET-EXERCISE-BETNOVERLATERALRAISES-24</v>
      </c>
      <c r="C897" t="s">
        <v>448</v>
      </c>
    </row>
    <row r="898" spans="1:3">
      <c r="A898">
        <v>26</v>
      </c>
      <c r="B898" t="str">
        <f>_xlfn.CONCAT(TableExerciseWeight[[#This Row],[relExercise]],"-",TableExerciseWeight[[#This Row],[weight]])</f>
        <v>PRESET-EXERCISE-BETNOVERLATERALRAISES-26</v>
      </c>
      <c r="C898" t="s">
        <v>448</v>
      </c>
    </row>
    <row r="899" spans="1:3">
      <c r="A899">
        <v>28</v>
      </c>
      <c r="B899" t="str">
        <f>_xlfn.CONCAT(TableExerciseWeight[[#This Row],[relExercise]],"-",TableExerciseWeight[[#This Row],[weight]])</f>
        <v>PRESET-EXERCISE-BETNOVERLATERALRAISES-28</v>
      </c>
      <c r="C899" t="s">
        <v>448</v>
      </c>
    </row>
    <row r="900" spans="1:3">
      <c r="A900">
        <v>30</v>
      </c>
      <c r="B900" t="str">
        <f>_xlfn.CONCAT(TableExerciseWeight[[#This Row],[relExercise]],"-",TableExerciseWeight[[#This Row],[weight]])</f>
        <v>PRESET-EXERCISE-BETNOVERLATERALRAISES-30</v>
      </c>
      <c r="C900" t="s">
        <v>448</v>
      </c>
    </row>
    <row r="901" spans="1:3">
      <c r="A901">
        <v>32</v>
      </c>
      <c r="B901" t="str">
        <f>_xlfn.CONCAT(TableExerciseWeight[[#This Row],[relExercise]],"-",TableExerciseWeight[[#This Row],[weight]])</f>
        <v>PRESET-EXERCISE-BETNOVERLATERALRAISES-32</v>
      </c>
      <c r="C901" t="s">
        <v>448</v>
      </c>
    </row>
    <row r="902" spans="1:3">
      <c r="A902">
        <v>34</v>
      </c>
      <c r="B902" t="str">
        <f>_xlfn.CONCAT(TableExerciseWeight[[#This Row],[relExercise]],"-",TableExerciseWeight[[#This Row],[weight]])</f>
        <v>PRESET-EXERCISE-BETNOVERLATERALRAISES-34</v>
      </c>
      <c r="C902" t="s">
        <v>448</v>
      </c>
    </row>
    <row r="903" spans="1:3">
      <c r="A903">
        <v>36</v>
      </c>
      <c r="B903" t="str">
        <f>_xlfn.CONCAT(TableExerciseWeight[[#This Row],[relExercise]],"-",TableExerciseWeight[[#This Row],[weight]])</f>
        <v>PRESET-EXERCISE-BETNOVERLATERALRAISES-36</v>
      </c>
      <c r="C903" t="s">
        <v>448</v>
      </c>
    </row>
    <row r="904" spans="1:3">
      <c r="A904">
        <v>38</v>
      </c>
      <c r="B904" t="str">
        <f>_xlfn.CONCAT(TableExerciseWeight[[#This Row],[relExercise]],"-",TableExerciseWeight[[#This Row],[weight]])</f>
        <v>PRESET-EXERCISE-BETNOVERLATERALRAISES-38</v>
      </c>
      <c r="C904" t="s">
        <v>448</v>
      </c>
    </row>
    <row r="905" spans="1:3">
      <c r="A905">
        <v>40</v>
      </c>
      <c r="B905" t="str">
        <f>_xlfn.CONCAT(TableExerciseWeight[[#This Row],[relExercise]],"-",TableExerciseWeight[[#This Row],[weight]])</f>
        <v>PRESET-EXERCISE-BETNOVERLATERALRAISES-40</v>
      </c>
      <c r="C905" t="s">
        <v>448</v>
      </c>
    </row>
    <row r="906" spans="1:3">
      <c r="A906">
        <v>42</v>
      </c>
      <c r="B906" t="str">
        <f>_xlfn.CONCAT(TableExerciseWeight[[#This Row],[relExercise]],"-",TableExerciseWeight[[#This Row],[weight]])</f>
        <v>PRESET-EXERCISE-BETNOVERLATERALRAISES-42</v>
      </c>
      <c r="C906" t="s">
        <v>448</v>
      </c>
    </row>
    <row r="907" spans="1:3">
      <c r="A907">
        <v>44</v>
      </c>
      <c r="B907" t="str">
        <f>_xlfn.CONCAT(TableExerciseWeight[[#This Row],[relExercise]],"-",TableExerciseWeight[[#This Row],[weight]])</f>
        <v>PRESET-EXERCISE-BETNOVERLATERALRAISES-44</v>
      </c>
      <c r="C907" t="s">
        <v>448</v>
      </c>
    </row>
    <row r="908" spans="1:3">
      <c r="A908">
        <v>46</v>
      </c>
      <c r="B908" t="str">
        <f>_xlfn.CONCAT(TableExerciseWeight[[#This Row],[relExercise]],"-",TableExerciseWeight[[#This Row],[weight]])</f>
        <v>PRESET-EXERCISE-BETNOVERLATERALRAISES-46</v>
      </c>
      <c r="C908" t="s">
        <v>448</v>
      </c>
    </row>
    <row r="909" spans="1:3">
      <c r="A909">
        <v>48</v>
      </c>
      <c r="B909" t="str">
        <f>_xlfn.CONCAT(TableExerciseWeight[[#This Row],[relExercise]],"-",TableExerciseWeight[[#This Row],[weight]])</f>
        <v>PRESET-EXERCISE-BETNOVERLATERALRAISES-48</v>
      </c>
      <c r="C909" t="s">
        <v>448</v>
      </c>
    </row>
    <row r="910" spans="1:3">
      <c r="A910">
        <v>50</v>
      </c>
      <c r="B910" t="str">
        <f>_xlfn.CONCAT(TableExerciseWeight[[#This Row],[relExercise]],"-",TableExerciseWeight[[#This Row],[weight]])</f>
        <v>PRESET-EXERCISE-BETNOVERLATERALRAISES-50</v>
      </c>
      <c r="C910" t="s">
        <v>448</v>
      </c>
    </row>
    <row r="911" spans="1:3">
      <c r="A911">
        <v>52</v>
      </c>
      <c r="B911" t="str">
        <f>_xlfn.CONCAT(TableExerciseWeight[[#This Row],[relExercise]],"-",TableExerciseWeight[[#This Row],[weight]])</f>
        <v>PRESET-EXERCISE-BETNOVERLATERALRAISES-52</v>
      </c>
      <c r="C911" t="s">
        <v>448</v>
      </c>
    </row>
    <row r="912" spans="1:3">
      <c r="A912">
        <v>54</v>
      </c>
      <c r="B912" t="str">
        <f>_xlfn.CONCAT(TableExerciseWeight[[#This Row],[relExercise]],"-",TableExerciseWeight[[#This Row],[weight]])</f>
        <v>PRESET-EXERCISE-BETNOVERLATERALRAISES-54</v>
      </c>
      <c r="C912" t="s">
        <v>448</v>
      </c>
    </row>
    <row r="913" spans="1:3">
      <c r="A913">
        <v>56</v>
      </c>
      <c r="B913" t="str">
        <f>_xlfn.CONCAT(TableExerciseWeight[[#This Row],[relExercise]],"-",TableExerciseWeight[[#This Row],[weight]])</f>
        <v>PRESET-EXERCISE-BETNOVERLATERALRAISES-56</v>
      </c>
      <c r="C913" t="s">
        <v>448</v>
      </c>
    </row>
    <row r="914" spans="1:3">
      <c r="A914">
        <v>58</v>
      </c>
      <c r="B914" t="str">
        <f>_xlfn.CONCAT(TableExerciseWeight[[#This Row],[relExercise]],"-",TableExerciseWeight[[#This Row],[weight]])</f>
        <v>PRESET-EXERCISE-BETNOVERLATERALRAISES-58</v>
      </c>
      <c r="C914" t="s">
        <v>448</v>
      </c>
    </row>
    <row r="915" spans="1:3">
      <c r="A915">
        <v>60</v>
      </c>
      <c r="B915" t="str">
        <f>_xlfn.CONCAT(TableExerciseWeight[[#This Row],[relExercise]],"-",TableExerciseWeight[[#This Row],[weight]])</f>
        <v>PRESET-EXERCISE-BETNOVERLATERALRAISES-60</v>
      </c>
      <c r="C915" t="s">
        <v>448</v>
      </c>
    </row>
    <row r="916" spans="1:3">
      <c r="A916">
        <v>0.5</v>
      </c>
      <c r="B916" t="str">
        <f>_xlfn.CONCAT(TableExerciseWeight[[#This Row],[relExercise]],"-",TableExerciseWeight[[#This Row],[weight]])</f>
        <v>PRESET-EXERCISE-BOTTLELIFTBYTHETOPWHILEKEEPINGTHEWRISTSTRAIGHT-0.5</v>
      </c>
      <c r="C916" t="s">
        <v>659</v>
      </c>
    </row>
    <row r="917" spans="1:3">
      <c r="A917">
        <v>1</v>
      </c>
      <c r="B917" t="str">
        <f>_xlfn.CONCAT(TableExerciseWeight[[#This Row],[relExercise]],"-",TableExerciseWeight[[#This Row],[weight]])</f>
        <v>PRESET-EXERCISE-BOTTLELIFTBYTHETOPWHILEKEEPINGTHEWRISTSTRAIGHT-1</v>
      </c>
      <c r="C917" t="s">
        <v>659</v>
      </c>
    </row>
    <row r="918" spans="1:3">
      <c r="A918">
        <v>1.5</v>
      </c>
      <c r="B918" t="str">
        <f>_xlfn.CONCAT(TableExerciseWeight[[#This Row],[relExercise]],"-",TableExerciseWeight[[#This Row],[weight]])</f>
        <v>PRESET-EXERCISE-BOTTLELIFTBYTHETOPWHILEKEEPINGTHEWRISTSTRAIGHT-1.5</v>
      </c>
      <c r="C918" t="s">
        <v>659</v>
      </c>
    </row>
    <row r="919" spans="1:3">
      <c r="A919">
        <v>2</v>
      </c>
      <c r="B919" t="str">
        <f>_xlfn.CONCAT(TableExerciseWeight[[#This Row],[relExercise]],"-",TableExerciseWeight[[#This Row],[weight]])</f>
        <v>PRESET-EXERCISE-BOTTLELIFTBYTHETOPWHILEKEEPINGTHEWRISTSTRAIGHT-2</v>
      </c>
      <c r="C919" t="s">
        <v>659</v>
      </c>
    </row>
    <row r="920" spans="1:3">
      <c r="A920">
        <v>5</v>
      </c>
      <c r="B920" t="str">
        <f>_xlfn.CONCAT(TableExerciseWeight[[#This Row],[relExercise]],"-",TableExerciseWeight[[#This Row],[weight]])</f>
        <v>PRESET-EXERCISE-BUTTERFLYMACHINE-5</v>
      </c>
      <c r="C920" t="s">
        <v>554</v>
      </c>
    </row>
    <row r="921" spans="1:3">
      <c r="A921">
        <v>10</v>
      </c>
      <c r="B921" t="str">
        <f>_xlfn.CONCAT(TableExerciseWeight[[#This Row],[relExercise]],"-",TableExerciseWeight[[#This Row],[weight]])</f>
        <v>PRESET-EXERCISE-BUTTERFLYMACHINE-10</v>
      </c>
      <c r="C921" t="s">
        <v>554</v>
      </c>
    </row>
    <row r="922" spans="1:3">
      <c r="A922">
        <v>15</v>
      </c>
      <c r="B922" t="str">
        <f>_xlfn.CONCAT(TableExerciseWeight[[#This Row],[relExercise]],"-",TableExerciseWeight[[#This Row],[weight]])</f>
        <v>PRESET-EXERCISE-BUTTERFLYMACHINE-15</v>
      </c>
      <c r="C922" t="s">
        <v>554</v>
      </c>
    </row>
    <row r="923" spans="1:3">
      <c r="A923">
        <v>20</v>
      </c>
      <c r="B923" t="str">
        <f>_xlfn.CONCAT(TableExerciseWeight[[#This Row],[relExercise]],"-",TableExerciseWeight[[#This Row],[weight]])</f>
        <v>PRESET-EXERCISE-BUTTERFLYMACHINE-20</v>
      </c>
      <c r="C923" t="s">
        <v>554</v>
      </c>
    </row>
    <row r="924" spans="1:3">
      <c r="A924">
        <v>25</v>
      </c>
      <c r="B924" t="str">
        <f>_xlfn.CONCAT(TableExerciseWeight[[#This Row],[relExercise]],"-",TableExerciseWeight[[#This Row],[weight]])</f>
        <v>PRESET-EXERCISE-BUTTERFLYMACHINE-25</v>
      </c>
      <c r="C924" t="s">
        <v>554</v>
      </c>
    </row>
    <row r="925" spans="1:3">
      <c r="A925">
        <v>30</v>
      </c>
      <c r="B925" t="str">
        <f>_xlfn.CONCAT(TableExerciseWeight[[#This Row],[relExercise]],"-",TableExerciseWeight[[#This Row],[weight]])</f>
        <v>PRESET-EXERCISE-BUTTERFLYMACHINE-30</v>
      </c>
      <c r="C925" t="s">
        <v>554</v>
      </c>
    </row>
    <row r="926" spans="1:3">
      <c r="A926">
        <v>35</v>
      </c>
      <c r="B926" t="str">
        <f>_xlfn.CONCAT(TableExerciseWeight[[#This Row],[relExercise]],"-",TableExerciseWeight[[#This Row],[weight]])</f>
        <v>PRESET-EXERCISE-BUTTERFLYMACHINE-35</v>
      </c>
      <c r="C926" t="s">
        <v>554</v>
      </c>
    </row>
    <row r="927" spans="1:3">
      <c r="A927">
        <v>40</v>
      </c>
      <c r="B927" t="str">
        <f>_xlfn.CONCAT(TableExerciseWeight[[#This Row],[relExercise]],"-",TableExerciseWeight[[#This Row],[weight]])</f>
        <v>PRESET-EXERCISE-BUTTERFLYMACHINE-40</v>
      </c>
      <c r="C927" t="s">
        <v>554</v>
      </c>
    </row>
    <row r="928" spans="1:3">
      <c r="A928">
        <v>45</v>
      </c>
      <c r="B928" t="str">
        <f>_xlfn.CONCAT(TableExerciseWeight[[#This Row],[relExercise]],"-",TableExerciseWeight[[#This Row],[weight]])</f>
        <v>PRESET-EXERCISE-BUTTERFLYMACHINE-45</v>
      </c>
      <c r="C928" t="s">
        <v>554</v>
      </c>
    </row>
    <row r="929" spans="1:3">
      <c r="A929">
        <v>50</v>
      </c>
      <c r="B929" t="str">
        <f>_xlfn.CONCAT(TableExerciseWeight[[#This Row],[relExercise]],"-",TableExerciseWeight[[#This Row],[weight]])</f>
        <v>PRESET-EXERCISE-BUTTERFLYMACHINE-50</v>
      </c>
      <c r="C929" t="s">
        <v>554</v>
      </c>
    </row>
    <row r="930" spans="1:3">
      <c r="A930">
        <v>55</v>
      </c>
      <c r="B930" t="str">
        <f>_xlfn.CONCAT(TableExerciseWeight[[#This Row],[relExercise]],"-",TableExerciseWeight[[#This Row],[weight]])</f>
        <v>PRESET-EXERCISE-BUTTERFLYMACHINE-55</v>
      </c>
      <c r="C930" t="s">
        <v>554</v>
      </c>
    </row>
    <row r="931" spans="1:3">
      <c r="A931">
        <v>60</v>
      </c>
      <c r="B931" t="str">
        <f>_xlfn.CONCAT(TableExerciseWeight[[#This Row],[relExercise]],"-",TableExerciseWeight[[#This Row],[weight]])</f>
        <v>PRESET-EXERCISE-BUTTERFLYMACHINE-60</v>
      </c>
      <c r="C931" t="s">
        <v>554</v>
      </c>
    </row>
    <row r="932" spans="1:3">
      <c r="A932">
        <v>65</v>
      </c>
      <c r="B932" t="str">
        <f>_xlfn.CONCAT(TableExerciseWeight[[#This Row],[relExercise]],"-",TableExerciseWeight[[#This Row],[weight]])</f>
        <v>PRESET-EXERCISE-BUTTERFLYMACHINE-65</v>
      </c>
      <c r="C932" t="s">
        <v>554</v>
      </c>
    </row>
    <row r="933" spans="1:3">
      <c r="A933">
        <v>70</v>
      </c>
      <c r="B933" t="str">
        <f>_xlfn.CONCAT(TableExerciseWeight[[#This Row],[relExercise]],"-",TableExerciseWeight[[#This Row],[weight]])</f>
        <v>PRESET-EXERCISE-BUTTERFLYMACHINE-70</v>
      </c>
      <c r="C933" t="s">
        <v>554</v>
      </c>
    </row>
    <row r="934" spans="1:3">
      <c r="A934">
        <v>75</v>
      </c>
      <c r="B934" t="str">
        <f>_xlfn.CONCAT(TableExerciseWeight[[#This Row],[relExercise]],"-",TableExerciseWeight[[#This Row],[weight]])</f>
        <v>PRESET-EXERCISE-BUTTERFLYMACHINE-75</v>
      </c>
      <c r="C934" t="s">
        <v>554</v>
      </c>
    </row>
    <row r="935" spans="1:3">
      <c r="A935">
        <v>80</v>
      </c>
      <c r="B935" t="str">
        <f>_xlfn.CONCAT(TableExerciseWeight[[#This Row],[relExercise]],"-",TableExerciseWeight[[#This Row],[weight]])</f>
        <v>PRESET-EXERCISE-BUTTERFLYMACHINE-80</v>
      </c>
      <c r="C935" t="s">
        <v>554</v>
      </c>
    </row>
    <row r="936" spans="1:3">
      <c r="A936">
        <v>85</v>
      </c>
      <c r="B936" t="str">
        <f>_xlfn.CONCAT(TableExerciseWeight[[#This Row],[relExercise]],"-",TableExerciseWeight[[#This Row],[weight]])</f>
        <v>PRESET-EXERCISE-BUTTERFLYMACHINE-85</v>
      </c>
      <c r="C936" t="s">
        <v>554</v>
      </c>
    </row>
    <row r="937" spans="1:3">
      <c r="A937">
        <v>90</v>
      </c>
      <c r="B937" t="str">
        <f>_xlfn.CONCAT(TableExerciseWeight[[#This Row],[relExercise]],"-",TableExerciseWeight[[#This Row],[weight]])</f>
        <v>PRESET-EXERCISE-BUTTERFLYMACHINE-90</v>
      </c>
      <c r="C937" t="s">
        <v>554</v>
      </c>
    </row>
    <row r="938" spans="1:3">
      <c r="A938">
        <v>95</v>
      </c>
      <c r="B938" t="str">
        <f>_xlfn.CONCAT(TableExerciseWeight[[#This Row],[relExercise]],"-",TableExerciseWeight[[#This Row],[weight]])</f>
        <v>PRESET-EXERCISE-BUTTERFLYMACHINE-95</v>
      </c>
      <c r="C938" t="s">
        <v>554</v>
      </c>
    </row>
    <row r="939" spans="1:3">
      <c r="A939">
        <v>100</v>
      </c>
      <c r="B939" t="str">
        <f>_xlfn.CONCAT(TableExerciseWeight[[#This Row],[relExercise]],"-",TableExerciseWeight[[#This Row],[weight]])</f>
        <v>PRESET-EXERCISE-BUTTERFLYMACHINE-100</v>
      </c>
      <c r="C939" t="s">
        <v>554</v>
      </c>
    </row>
    <row r="940" spans="1:3">
      <c r="A940">
        <v>20</v>
      </c>
      <c r="B940" t="str">
        <f>_xlfn.CONCAT(TableExerciseWeight[[#This Row],[relExercise]],"-",TableExerciseWeight[[#This Row],[weight]])</f>
        <v>PRESET-EXERCISE-CABLECROSSOVERWITHCHESTSQUEEZEATTOP-20</v>
      </c>
      <c r="C940" t="s">
        <v>580</v>
      </c>
    </row>
    <row r="941" spans="1:3">
      <c r="A941">
        <v>25</v>
      </c>
      <c r="B941" t="str">
        <f>_xlfn.CONCAT(TableExerciseWeight[[#This Row],[relExercise]],"-",TableExerciseWeight[[#This Row],[weight]])</f>
        <v>PRESET-EXERCISE-CABLECROSSOVERWITHCHESTSQUEEZEATTOP-25</v>
      </c>
      <c r="C941" t="s">
        <v>580</v>
      </c>
    </row>
    <row r="942" spans="1:3">
      <c r="A942">
        <v>30</v>
      </c>
      <c r="B942" t="str">
        <f>_xlfn.CONCAT(TableExerciseWeight[[#This Row],[relExercise]],"-",TableExerciseWeight[[#This Row],[weight]])</f>
        <v>PRESET-EXERCISE-CABLECROSSOVERWITHCHESTSQUEEZEATTOP-30</v>
      </c>
      <c r="C942" t="s">
        <v>580</v>
      </c>
    </row>
    <row r="943" spans="1:3">
      <c r="A943">
        <v>35</v>
      </c>
      <c r="B943" t="str">
        <f>_xlfn.CONCAT(TableExerciseWeight[[#This Row],[relExercise]],"-",TableExerciseWeight[[#This Row],[weight]])</f>
        <v>PRESET-EXERCISE-CABLECROSSOVERWITHCHESTSQUEEZEATTOP-35</v>
      </c>
      <c r="C943" t="s">
        <v>580</v>
      </c>
    </row>
    <row r="944" spans="1:3">
      <c r="A944">
        <v>40</v>
      </c>
      <c r="B944" t="str">
        <f>_xlfn.CONCAT(TableExerciseWeight[[#This Row],[relExercise]],"-",TableExerciseWeight[[#This Row],[weight]])</f>
        <v>PRESET-EXERCISE-CABLECROSSOVERWITHCHESTSQUEEZEATTOP-40</v>
      </c>
      <c r="C944" t="s">
        <v>580</v>
      </c>
    </row>
    <row r="945" spans="1:3">
      <c r="A945">
        <v>45</v>
      </c>
      <c r="B945" t="str">
        <f>_xlfn.CONCAT(TableExerciseWeight[[#This Row],[relExercise]],"-",TableExerciseWeight[[#This Row],[weight]])</f>
        <v>PRESET-EXERCISE-CABLECROSSOVERWITHCHESTSQUEEZEATTOP-45</v>
      </c>
      <c r="C945" t="s">
        <v>580</v>
      </c>
    </row>
    <row r="946" spans="1:3">
      <c r="A946">
        <v>50</v>
      </c>
      <c r="B946" t="str">
        <f>_xlfn.CONCAT(TableExerciseWeight[[#This Row],[relExercise]],"-",TableExerciseWeight[[#This Row],[weight]])</f>
        <v>PRESET-EXERCISE-CABLECROSSOVERWITHCHESTSQUEEZEATTOP-50</v>
      </c>
      <c r="C946" t="s">
        <v>580</v>
      </c>
    </row>
    <row r="947" spans="1:3">
      <c r="A947">
        <v>55</v>
      </c>
      <c r="B947" t="str">
        <f>_xlfn.CONCAT(TableExerciseWeight[[#This Row],[relExercise]],"-",TableExerciseWeight[[#This Row],[weight]])</f>
        <v>PRESET-EXERCISE-CABLECROSSOVERWITHCHESTSQUEEZEATTOP-55</v>
      </c>
      <c r="C947" t="s">
        <v>580</v>
      </c>
    </row>
    <row r="948" spans="1:3">
      <c r="A948">
        <v>60</v>
      </c>
      <c r="B948" t="str">
        <f>_xlfn.CONCAT(TableExerciseWeight[[#This Row],[relExercise]],"-",TableExerciseWeight[[#This Row],[weight]])</f>
        <v>PRESET-EXERCISE-CABLECROSSOVERWITHCHESTSQUEEZEATTOP-60</v>
      </c>
      <c r="C948" t="s">
        <v>580</v>
      </c>
    </row>
    <row r="949" spans="1:3">
      <c r="A949">
        <v>65</v>
      </c>
      <c r="B949" t="str">
        <f>_xlfn.CONCAT(TableExerciseWeight[[#This Row],[relExercise]],"-",TableExerciseWeight[[#This Row],[weight]])</f>
        <v>PRESET-EXERCISE-CABLECROSSOVERWITHCHESTSQUEEZEATTOP-65</v>
      </c>
      <c r="C949" t="s">
        <v>580</v>
      </c>
    </row>
    <row r="950" spans="1:3">
      <c r="A950">
        <v>70</v>
      </c>
      <c r="B950" t="str">
        <f>_xlfn.CONCAT(TableExerciseWeight[[#This Row],[relExercise]],"-",TableExerciseWeight[[#This Row],[weight]])</f>
        <v>PRESET-EXERCISE-CABLECROSSOVERWITHCHESTSQUEEZEATTOP-70</v>
      </c>
      <c r="C950" t="s">
        <v>580</v>
      </c>
    </row>
    <row r="951" spans="1:3">
      <c r="A951">
        <v>75</v>
      </c>
      <c r="B951" t="str">
        <f>_xlfn.CONCAT(TableExerciseWeight[[#This Row],[relExercise]],"-",TableExerciseWeight[[#This Row],[weight]])</f>
        <v>PRESET-EXERCISE-CABLECROSSOVERWITHCHESTSQUEEZEATTOP-75</v>
      </c>
      <c r="C951" t="s">
        <v>580</v>
      </c>
    </row>
    <row r="952" spans="1:3">
      <c r="A952">
        <v>80</v>
      </c>
      <c r="B952" t="str">
        <f>_xlfn.CONCAT(TableExerciseWeight[[#This Row],[relExercise]],"-",TableExerciseWeight[[#This Row],[weight]])</f>
        <v>PRESET-EXERCISE-CABLECROSSOVERWITHCHESTSQUEEZEATTOP-80</v>
      </c>
      <c r="C952" t="s">
        <v>580</v>
      </c>
    </row>
    <row r="953" spans="1:3">
      <c r="A953">
        <v>85</v>
      </c>
      <c r="B953" t="str">
        <f>_xlfn.CONCAT(TableExerciseWeight[[#This Row],[relExercise]],"-",TableExerciseWeight[[#This Row],[weight]])</f>
        <v>PRESET-EXERCISE-CABLECROSSOVERWITHCHESTSQUEEZEATTOP-85</v>
      </c>
      <c r="C953" t="s">
        <v>580</v>
      </c>
    </row>
    <row r="954" spans="1:3">
      <c r="A954">
        <v>90</v>
      </c>
      <c r="B954" t="str">
        <f>_xlfn.CONCAT(TableExerciseWeight[[#This Row],[relExercise]],"-",TableExerciseWeight[[#This Row],[weight]])</f>
        <v>PRESET-EXERCISE-CABLECROSSOVERWITHCHESTSQUEEZEATTOP-90</v>
      </c>
      <c r="C954" t="s">
        <v>580</v>
      </c>
    </row>
    <row r="955" spans="1:3">
      <c r="A955">
        <v>95</v>
      </c>
      <c r="B955" t="str">
        <f>_xlfn.CONCAT(TableExerciseWeight[[#This Row],[relExercise]],"-",TableExerciseWeight[[#This Row],[weight]])</f>
        <v>PRESET-EXERCISE-CABLECROSSOVERWITHCHESTSQUEEZEATTOP-95</v>
      </c>
      <c r="C955" t="s">
        <v>580</v>
      </c>
    </row>
    <row r="956" spans="1:3">
      <c r="A956">
        <v>100</v>
      </c>
      <c r="B956" t="str">
        <f>_xlfn.CONCAT(TableExerciseWeight[[#This Row],[relExercise]],"-",TableExerciseWeight[[#This Row],[weight]])</f>
        <v>PRESET-EXERCISE-CABLECROSSOVERWITHCHESTSQUEEZEATTOP-100</v>
      </c>
      <c r="C956" t="s">
        <v>580</v>
      </c>
    </row>
    <row r="957" spans="1:3">
      <c r="A957">
        <v>105</v>
      </c>
      <c r="B957" t="str">
        <f>_xlfn.CONCAT(TableExerciseWeight[[#This Row],[relExercise]],"-",TableExerciseWeight[[#This Row],[weight]])</f>
        <v>PRESET-EXERCISE-CABLECROSSOVERWITHCHESTSQUEEZEATTOP-105</v>
      </c>
      <c r="C957" t="s">
        <v>580</v>
      </c>
    </row>
    <row r="958" spans="1:3">
      <c r="A958">
        <v>110</v>
      </c>
      <c r="B958" t="str">
        <f>_xlfn.CONCAT(TableExerciseWeight[[#This Row],[relExercise]],"-",TableExerciseWeight[[#This Row],[weight]])</f>
        <v>PRESET-EXERCISE-CABLECROSSOVERWITHCHESTSQUEEZEATTOP-110</v>
      </c>
      <c r="C958" t="s">
        <v>580</v>
      </c>
    </row>
    <row r="959" spans="1:3">
      <c r="A959">
        <v>115</v>
      </c>
      <c r="B959" t="str">
        <f>_xlfn.CONCAT(TableExerciseWeight[[#This Row],[relExercise]],"-",TableExerciseWeight[[#This Row],[weight]])</f>
        <v>PRESET-EXERCISE-CABLECROSSOVERWITHCHESTSQUEEZEATTOP-115</v>
      </c>
      <c r="C959" t="s">
        <v>580</v>
      </c>
    </row>
    <row r="960" spans="1:3">
      <c r="A960">
        <v>120</v>
      </c>
      <c r="B960" t="str">
        <f>_xlfn.CONCAT(TableExerciseWeight[[#This Row],[relExercise]],"-",TableExerciseWeight[[#This Row],[weight]])</f>
        <v>PRESET-EXERCISE-CABLECROSSOVERWITHCHESTSQUEEZEATTOP-120</v>
      </c>
      <c r="C960" t="s">
        <v>580</v>
      </c>
    </row>
    <row r="961" spans="1:3">
      <c r="A961">
        <v>125</v>
      </c>
      <c r="B961" t="str">
        <f>_xlfn.CONCAT(TableExerciseWeight[[#This Row],[relExercise]],"-",TableExerciseWeight[[#This Row],[weight]])</f>
        <v>PRESET-EXERCISE-CABLECROSSOVERWITHCHESTSQUEEZEATTOP-125</v>
      </c>
      <c r="C961" t="s">
        <v>580</v>
      </c>
    </row>
    <row r="962" spans="1:3">
      <c r="A962">
        <v>130</v>
      </c>
      <c r="B962" t="str">
        <f>_xlfn.CONCAT(TableExerciseWeight[[#This Row],[relExercise]],"-",TableExerciseWeight[[#This Row],[weight]])</f>
        <v>PRESET-EXERCISE-CABLECROSSOVERWITHCHESTSQUEEZEATTOP-130</v>
      </c>
      <c r="C962" t="s">
        <v>580</v>
      </c>
    </row>
    <row r="963" spans="1:3">
      <c r="A963">
        <v>135</v>
      </c>
      <c r="B963" t="str">
        <f>_xlfn.CONCAT(TableExerciseWeight[[#This Row],[relExercise]],"-",TableExerciseWeight[[#This Row],[weight]])</f>
        <v>PRESET-EXERCISE-CABLECROSSOVERWITHCHESTSQUEEZEATTOP-135</v>
      </c>
      <c r="C963" t="s">
        <v>580</v>
      </c>
    </row>
    <row r="964" spans="1:3">
      <c r="A964">
        <v>20</v>
      </c>
      <c r="B964" t="str">
        <f>_xlfn.CONCAT(TableExerciseWeight[[#This Row],[relExercise]],"-",TableExerciseWeight[[#This Row],[weight]])</f>
        <v>PRESET-EXERCISE-CABLELATERALRAISES-20</v>
      </c>
      <c r="C964" t="s">
        <v>445</v>
      </c>
    </row>
    <row r="965" spans="1:3">
      <c r="A965">
        <v>25</v>
      </c>
      <c r="B965" t="str">
        <f>_xlfn.CONCAT(TableExerciseWeight[[#This Row],[relExercise]],"-",TableExerciseWeight[[#This Row],[weight]])</f>
        <v>PRESET-EXERCISE-CABLELATERALRAISES-25</v>
      </c>
      <c r="C965" t="s">
        <v>445</v>
      </c>
    </row>
    <row r="966" spans="1:3">
      <c r="A966">
        <v>30</v>
      </c>
      <c r="B966" t="str">
        <f>_xlfn.CONCAT(TableExerciseWeight[[#This Row],[relExercise]],"-",TableExerciseWeight[[#This Row],[weight]])</f>
        <v>PRESET-EXERCISE-CABLELATERALRAISES-30</v>
      </c>
      <c r="C966" t="s">
        <v>445</v>
      </c>
    </row>
    <row r="967" spans="1:3">
      <c r="A967">
        <v>35</v>
      </c>
      <c r="B967" t="str">
        <f>_xlfn.CONCAT(TableExerciseWeight[[#This Row],[relExercise]],"-",TableExerciseWeight[[#This Row],[weight]])</f>
        <v>PRESET-EXERCISE-CABLELATERALRAISES-35</v>
      </c>
      <c r="C967" t="s">
        <v>445</v>
      </c>
    </row>
    <row r="968" spans="1:3">
      <c r="A968">
        <v>40</v>
      </c>
      <c r="B968" t="str">
        <f>_xlfn.CONCAT(TableExerciseWeight[[#This Row],[relExercise]],"-",TableExerciseWeight[[#This Row],[weight]])</f>
        <v>PRESET-EXERCISE-CABLELATERALRAISES-40</v>
      </c>
      <c r="C968" t="s">
        <v>445</v>
      </c>
    </row>
    <row r="969" spans="1:3">
      <c r="A969">
        <v>45</v>
      </c>
      <c r="B969" t="str">
        <f>_xlfn.CONCAT(TableExerciseWeight[[#This Row],[relExercise]],"-",TableExerciseWeight[[#This Row],[weight]])</f>
        <v>PRESET-EXERCISE-CABLELATERALRAISES-45</v>
      </c>
      <c r="C969" t="s">
        <v>445</v>
      </c>
    </row>
    <row r="970" spans="1:3">
      <c r="A970">
        <v>50</v>
      </c>
      <c r="B970" t="str">
        <f>_xlfn.CONCAT(TableExerciseWeight[[#This Row],[relExercise]],"-",TableExerciseWeight[[#This Row],[weight]])</f>
        <v>PRESET-EXERCISE-CABLELATERALRAISES-50</v>
      </c>
      <c r="C970" t="s">
        <v>445</v>
      </c>
    </row>
    <row r="971" spans="1:3">
      <c r="A971">
        <v>55</v>
      </c>
      <c r="B971" t="str">
        <f>_xlfn.CONCAT(TableExerciseWeight[[#This Row],[relExercise]],"-",TableExerciseWeight[[#This Row],[weight]])</f>
        <v>PRESET-EXERCISE-CABLELATERALRAISES-55</v>
      </c>
      <c r="C971" t="s">
        <v>445</v>
      </c>
    </row>
    <row r="972" spans="1:3">
      <c r="A972">
        <v>60</v>
      </c>
      <c r="B972" t="str">
        <f>_xlfn.CONCAT(TableExerciseWeight[[#This Row],[relExercise]],"-",TableExerciseWeight[[#This Row],[weight]])</f>
        <v>PRESET-EXERCISE-CABLELATERALRAISES-60</v>
      </c>
      <c r="C972" t="s">
        <v>445</v>
      </c>
    </row>
    <row r="973" spans="1:3">
      <c r="A973">
        <v>65</v>
      </c>
      <c r="B973" t="str">
        <f>_xlfn.CONCAT(TableExerciseWeight[[#This Row],[relExercise]],"-",TableExerciseWeight[[#This Row],[weight]])</f>
        <v>PRESET-EXERCISE-CABLELATERALRAISES-65</v>
      </c>
      <c r="C973" t="s">
        <v>445</v>
      </c>
    </row>
    <row r="974" spans="1:3">
      <c r="A974">
        <v>70</v>
      </c>
      <c r="B974" t="str">
        <f>_xlfn.CONCAT(TableExerciseWeight[[#This Row],[relExercise]],"-",TableExerciseWeight[[#This Row],[weight]])</f>
        <v>PRESET-EXERCISE-CABLELATERALRAISES-70</v>
      </c>
      <c r="C974" t="s">
        <v>445</v>
      </c>
    </row>
    <row r="975" spans="1:3">
      <c r="A975">
        <v>75</v>
      </c>
      <c r="B975" t="str">
        <f>_xlfn.CONCAT(TableExerciseWeight[[#This Row],[relExercise]],"-",TableExerciseWeight[[#This Row],[weight]])</f>
        <v>PRESET-EXERCISE-CABLELATERALRAISES-75</v>
      </c>
      <c r="C975" t="s">
        <v>445</v>
      </c>
    </row>
    <row r="976" spans="1:3">
      <c r="A976">
        <v>80</v>
      </c>
      <c r="B976" t="str">
        <f>_xlfn.CONCAT(TableExerciseWeight[[#This Row],[relExercise]],"-",TableExerciseWeight[[#This Row],[weight]])</f>
        <v>PRESET-EXERCISE-CABLELATERALRAISES-80</v>
      </c>
      <c r="C976" t="s">
        <v>445</v>
      </c>
    </row>
    <row r="977" spans="1:3">
      <c r="A977">
        <v>85</v>
      </c>
      <c r="B977" t="str">
        <f>_xlfn.CONCAT(TableExerciseWeight[[#This Row],[relExercise]],"-",TableExerciseWeight[[#This Row],[weight]])</f>
        <v>PRESET-EXERCISE-CABLELATERALRAISES-85</v>
      </c>
      <c r="C977" t="s">
        <v>445</v>
      </c>
    </row>
    <row r="978" spans="1:3">
      <c r="A978">
        <v>90</v>
      </c>
      <c r="B978" t="str">
        <f>_xlfn.CONCAT(TableExerciseWeight[[#This Row],[relExercise]],"-",TableExerciseWeight[[#This Row],[weight]])</f>
        <v>PRESET-EXERCISE-CABLELATERALRAISES-90</v>
      </c>
      <c r="C978" t="s">
        <v>445</v>
      </c>
    </row>
    <row r="979" spans="1:3">
      <c r="A979">
        <v>95</v>
      </c>
      <c r="B979" t="str">
        <f>_xlfn.CONCAT(TableExerciseWeight[[#This Row],[relExercise]],"-",TableExerciseWeight[[#This Row],[weight]])</f>
        <v>PRESET-EXERCISE-CABLELATERALRAISES-95</v>
      </c>
      <c r="C979" t="s">
        <v>445</v>
      </c>
    </row>
    <row r="980" spans="1:3">
      <c r="A980">
        <v>100</v>
      </c>
      <c r="B980" t="str">
        <f>_xlfn.CONCAT(TableExerciseWeight[[#This Row],[relExercise]],"-",TableExerciseWeight[[#This Row],[weight]])</f>
        <v>PRESET-EXERCISE-CABLELATERALRAISES-100</v>
      </c>
      <c r="C980" t="s">
        <v>445</v>
      </c>
    </row>
    <row r="981" spans="1:3">
      <c r="A981">
        <v>105</v>
      </c>
      <c r="B981" t="str">
        <f>_xlfn.CONCAT(TableExerciseWeight[[#This Row],[relExercise]],"-",TableExerciseWeight[[#This Row],[weight]])</f>
        <v>PRESET-EXERCISE-CABLELATERALRAISES-105</v>
      </c>
      <c r="C981" t="s">
        <v>445</v>
      </c>
    </row>
    <row r="982" spans="1:3">
      <c r="A982">
        <v>110</v>
      </c>
      <c r="B982" t="str">
        <f>_xlfn.CONCAT(TableExerciseWeight[[#This Row],[relExercise]],"-",TableExerciseWeight[[#This Row],[weight]])</f>
        <v>PRESET-EXERCISE-CABLELATERALRAISES-110</v>
      </c>
      <c r="C982" t="s">
        <v>445</v>
      </c>
    </row>
    <row r="983" spans="1:3">
      <c r="A983">
        <v>115</v>
      </c>
      <c r="B983" t="str">
        <f>_xlfn.CONCAT(TableExerciseWeight[[#This Row],[relExercise]],"-",TableExerciseWeight[[#This Row],[weight]])</f>
        <v>PRESET-EXERCISE-CABLELATERALRAISES-115</v>
      </c>
      <c r="C983" t="s">
        <v>445</v>
      </c>
    </row>
    <row r="984" spans="1:3">
      <c r="A984">
        <v>120</v>
      </c>
      <c r="B984" t="str">
        <f>_xlfn.CONCAT(TableExerciseWeight[[#This Row],[relExercise]],"-",TableExerciseWeight[[#This Row],[weight]])</f>
        <v>PRESET-EXERCISE-CABLELATERALRAISES-120</v>
      </c>
      <c r="C984" t="s">
        <v>445</v>
      </c>
    </row>
    <row r="985" spans="1:3">
      <c r="A985">
        <v>125</v>
      </c>
      <c r="B985" t="str">
        <f>_xlfn.CONCAT(TableExerciseWeight[[#This Row],[relExercise]],"-",TableExerciseWeight[[#This Row],[weight]])</f>
        <v>PRESET-EXERCISE-CABLELATERALRAISES-125</v>
      </c>
      <c r="C985" t="s">
        <v>445</v>
      </c>
    </row>
    <row r="986" spans="1:3">
      <c r="A986">
        <v>130</v>
      </c>
      <c r="B986" t="str">
        <f>_xlfn.CONCAT(TableExerciseWeight[[#This Row],[relExercise]],"-",TableExerciseWeight[[#This Row],[weight]])</f>
        <v>PRESET-EXERCISE-CABLELATERALRAISES-130</v>
      </c>
      <c r="C986" t="s">
        <v>445</v>
      </c>
    </row>
    <row r="987" spans="1:3">
      <c r="A987">
        <v>135</v>
      </c>
      <c r="B987" t="str">
        <f>_xlfn.CONCAT(TableExerciseWeight[[#This Row],[relExercise]],"-",TableExerciseWeight[[#This Row],[weight]])</f>
        <v>PRESET-EXERCISE-CABLELATERALRAISES-135</v>
      </c>
      <c r="C987" t="s">
        <v>445</v>
      </c>
    </row>
    <row r="988" spans="1:3">
      <c r="A988">
        <v>6</v>
      </c>
      <c r="B988" t="str">
        <f>_xlfn.CONCAT(TableExerciseWeight[[#This Row],[relExercise]],"-",TableExerciseWeight[[#This Row],[weight]])</f>
        <v>PRESET-EXERCISE-DECLINEDUMBBELLFLY-6</v>
      </c>
      <c r="C988" t="s">
        <v>567</v>
      </c>
    </row>
    <row r="989" spans="1:3">
      <c r="A989">
        <v>7</v>
      </c>
      <c r="B989" t="str">
        <f>_xlfn.CONCAT(TableExerciseWeight[[#This Row],[relExercise]],"-",TableExerciseWeight[[#This Row],[weight]])</f>
        <v>PRESET-EXERCISE-DECLINEDUMBBELLFLY-7</v>
      </c>
      <c r="C989" t="s">
        <v>567</v>
      </c>
    </row>
    <row r="990" spans="1:3">
      <c r="A990">
        <v>8</v>
      </c>
      <c r="B990" t="str">
        <f>_xlfn.CONCAT(TableExerciseWeight[[#This Row],[relExercise]],"-",TableExerciseWeight[[#This Row],[weight]])</f>
        <v>PRESET-EXERCISE-DECLINEDUMBBELLFLY-8</v>
      </c>
      <c r="C990" t="s">
        <v>567</v>
      </c>
    </row>
    <row r="991" spans="1:3">
      <c r="A991">
        <v>9</v>
      </c>
      <c r="B991" t="str">
        <f>_xlfn.CONCAT(TableExerciseWeight[[#This Row],[relExercise]],"-",TableExerciseWeight[[#This Row],[weight]])</f>
        <v>PRESET-EXERCISE-DECLINEDUMBBELLFLY-9</v>
      </c>
      <c r="C991" t="s">
        <v>567</v>
      </c>
    </row>
    <row r="992" spans="1:3">
      <c r="A992">
        <v>10</v>
      </c>
      <c r="B992" t="str">
        <f>_xlfn.CONCAT(TableExerciseWeight[[#This Row],[relExercise]],"-",TableExerciseWeight[[#This Row],[weight]])</f>
        <v>PRESET-EXERCISE-DECLINEDUMBBELLFLY-10</v>
      </c>
      <c r="C992" t="s">
        <v>567</v>
      </c>
    </row>
    <row r="993" spans="1:3">
      <c r="A993">
        <v>12</v>
      </c>
      <c r="B993" t="str">
        <f>_xlfn.CONCAT(TableExerciseWeight[[#This Row],[relExercise]],"-",TableExerciseWeight[[#This Row],[weight]])</f>
        <v>PRESET-EXERCISE-DECLINEDUMBBELLFLY-12</v>
      </c>
      <c r="C993" t="s">
        <v>567</v>
      </c>
    </row>
    <row r="994" spans="1:3">
      <c r="A994">
        <v>14</v>
      </c>
      <c r="B994" t="str">
        <f>_xlfn.CONCAT(TableExerciseWeight[[#This Row],[relExercise]],"-",TableExerciseWeight[[#This Row],[weight]])</f>
        <v>PRESET-EXERCISE-DECLINEDUMBBELLFLY-14</v>
      </c>
      <c r="C994" t="s">
        <v>567</v>
      </c>
    </row>
    <row r="995" spans="1:3">
      <c r="A995">
        <v>16</v>
      </c>
      <c r="B995" t="str">
        <f>_xlfn.CONCAT(TableExerciseWeight[[#This Row],[relExercise]],"-",TableExerciseWeight[[#This Row],[weight]])</f>
        <v>PRESET-EXERCISE-DECLINEDUMBBELLFLY-16</v>
      </c>
      <c r="C995" t="s">
        <v>567</v>
      </c>
    </row>
    <row r="996" spans="1:3">
      <c r="A996">
        <v>18</v>
      </c>
      <c r="B996" t="str">
        <f>_xlfn.CONCAT(TableExerciseWeight[[#This Row],[relExercise]],"-",TableExerciseWeight[[#This Row],[weight]])</f>
        <v>PRESET-EXERCISE-DECLINEDUMBBELLFLY-18</v>
      </c>
      <c r="C996" t="s">
        <v>567</v>
      </c>
    </row>
    <row r="997" spans="1:3">
      <c r="A997">
        <v>20</v>
      </c>
      <c r="B997" t="str">
        <f>_xlfn.CONCAT(TableExerciseWeight[[#This Row],[relExercise]],"-",TableExerciseWeight[[#This Row],[weight]])</f>
        <v>PRESET-EXERCISE-DECLINEDUMBBELLFLY-20</v>
      </c>
      <c r="C997" t="s">
        <v>567</v>
      </c>
    </row>
    <row r="998" spans="1:3">
      <c r="A998">
        <v>22</v>
      </c>
      <c r="B998" t="str">
        <f>_xlfn.CONCAT(TableExerciseWeight[[#This Row],[relExercise]],"-",TableExerciseWeight[[#This Row],[weight]])</f>
        <v>PRESET-EXERCISE-DECLINEDUMBBELLFLY-22</v>
      </c>
      <c r="C998" t="s">
        <v>567</v>
      </c>
    </row>
    <row r="999" spans="1:3">
      <c r="A999">
        <v>24</v>
      </c>
      <c r="B999" t="str">
        <f>_xlfn.CONCAT(TableExerciseWeight[[#This Row],[relExercise]],"-",TableExerciseWeight[[#This Row],[weight]])</f>
        <v>PRESET-EXERCISE-DECLINEDUMBBELLFLY-24</v>
      </c>
      <c r="C999" t="s">
        <v>567</v>
      </c>
    </row>
    <row r="1000" spans="1:3">
      <c r="A1000">
        <v>26</v>
      </c>
      <c r="B1000" t="str">
        <f>_xlfn.CONCAT(TableExerciseWeight[[#This Row],[relExercise]],"-",TableExerciseWeight[[#This Row],[weight]])</f>
        <v>PRESET-EXERCISE-DECLINEDUMBBELLFLY-26</v>
      </c>
      <c r="C1000" t="s">
        <v>567</v>
      </c>
    </row>
    <row r="1001" spans="1:3">
      <c r="A1001">
        <v>28</v>
      </c>
      <c r="B1001" t="str">
        <f>_xlfn.CONCAT(TableExerciseWeight[[#This Row],[relExercise]],"-",TableExerciseWeight[[#This Row],[weight]])</f>
        <v>PRESET-EXERCISE-DECLINEDUMBBELLFLY-28</v>
      </c>
      <c r="C1001" t="s">
        <v>567</v>
      </c>
    </row>
    <row r="1002" spans="1:3">
      <c r="A1002">
        <v>30</v>
      </c>
      <c r="B1002" t="str">
        <f>_xlfn.CONCAT(TableExerciseWeight[[#This Row],[relExercise]],"-",TableExerciseWeight[[#This Row],[weight]])</f>
        <v>PRESET-EXERCISE-DECLINEDUMBBELLFLY-30</v>
      </c>
      <c r="C1002" t="s">
        <v>567</v>
      </c>
    </row>
    <row r="1003" spans="1:3">
      <c r="A1003">
        <v>32</v>
      </c>
      <c r="B1003" t="str">
        <f>_xlfn.CONCAT(TableExerciseWeight[[#This Row],[relExercise]],"-",TableExerciseWeight[[#This Row],[weight]])</f>
        <v>PRESET-EXERCISE-DECLINEDUMBBELLFLY-32</v>
      </c>
      <c r="C1003" t="s">
        <v>567</v>
      </c>
    </row>
    <row r="1004" spans="1:3">
      <c r="A1004">
        <v>34</v>
      </c>
      <c r="B1004" t="str">
        <f>_xlfn.CONCAT(TableExerciseWeight[[#This Row],[relExercise]],"-",TableExerciseWeight[[#This Row],[weight]])</f>
        <v>PRESET-EXERCISE-DECLINEDUMBBELLFLY-34</v>
      </c>
      <c r="C1004" t="s">
        <v>567</v>
      </c>
    </row>
    <row r="1005" spans="1:3">
      <c r="A1005">
        <v>36</v>
      </c>
      <c r="B1005" t="str">
        <f>_xlfn.CONCAT(TableExerciseWeight[[#This Row],[relExercise]],"-",TableExerciseWeight[[#This Row],[weight]])</f>
        <v>PRESET-EXERCISE-DECLINEDUMBBELLFLY-36</v>
      </c>
      <c r="C1005" t="s">
        <v>567</v>
      </c>
    </row>
    <row r="1006" spans="1:3">
      <c r="A1006">
        <v>38</v>
      </c>
      <c r="B1006" t="str">
        <f>_xlfn.CONCAT(TableExerciseWeight[[#This Row],[relExercise]],"-",TableExerciseWeight[[#This Row],[weight]])</f>
        <v>PRESET-EXERCISE-DECLINEDUMBBELLFLY-38</v>
      </c>
      <c r="C1006" t="s">
        <v>567</v>
      </c>
    </row>
    <row r="1007" spans="1:3">
      <c r="A1007">
        <v>40</v>
      </c>
      <c r="B1007" t="str">
        <f>_xlfn.CONCAT(TableExerciseWeight[[#This Row],[relExercise]],"-",TableExerciseWeight[[#This Row],[weight]])</f>
        <v>PRESET-EXERCISE-DECLINEDUMBBELLFLY-40</v>
      </c>
      <c r="C1007" t="s">
        <v>567</v>
      </c>
    </row>
    <row r="1008" spans="1:3">
      <c r="A1008">
        <v>42</v>
      </c>
      <c r="B1008" t="str">
        <f>_xlfn.CONCAT(TableExerciseWeight[[#This Row],[relExercise]],"-",TableExerciseWeight[[#This Row],[weight]])</f>
        <v>PRESET-EXERCISE-DECLINEDUMBBELLFLY-42</v>
      </c>
      <c r="C1008" t="s">
        <v>567</v>
      </c>
    </row>
    <row r="1009" spans="1:3">
      <c r="A1009">
        <v>44</v>
      </c>
      <c r="B1009" t="str">
        <f>_xlfn.CONCAT(TableExerciseWeight[[#This Row],[relExercise]],"-",TableExerciseWeight[[#This Row],[weight]])</f>
        <v>PRESET-EXERCISE-DECLINEDUMBBELLFLY-44</v>
      </c>
      <c r="C1009" t="s">
        <v>567</v>
      </c>
    </row>
    <row r="1010" spans="1:3">
      <c r="A1010">
        <v>46</v>
      </c>
      <c r="B1010" t="str">
        <f>_xlfn.CONCAT(TableExerciseWeight[[#This Row],[relExercise]],"-",TableExerciseWeight[[#This Row],[weight]])</f>
        <v>PRESET-EXERCISE-DECLINEDUMBBELLFLY-46</v>
      </c>
      <c r="C1010" t="s">
        <v>567</v>
      </c>
    </row>
    <row r="1011" spans="1:3">
      <c r="A1011">
        <v>48</v>
      </c>
      <c r="B1011" t="str">
        <f>_xlfn.CONCAT(TableExerciseWeight[[#This Row],[relExercise]],"-",TableExerciseWeight[[#This Row],[weight]])</f>
        <v>PRESET-EXERCISE-DECLINEDUMBBELLFLY-48</v>
      </c>
      <c r="C1011" t="s">
        <v>567</v>
      </c>
    </row>
    <row r="1012" spans="1:3">
      <c r="A1012">
        <v>50</v>
      </c>
      <c r="B1012" t="str">
        <f>_xlfn.CONCAT(TableExerciseWeight[[#This Row],[relExercise]],"-",TableExerciseWeight[[#This Row],[weight]])</f>
        <v>PRESET-EXERCISE-DECLINEDUMBBELLFLY-50</v>
      </c>
      <c r="C1012" t="s">
        <v>567</v>
      </c>
    </row>
    <row r="1013" spans="1:3">
      <c r="A1013">
        <v>52</v>
      </c>
      <c r="B1013" t="str">
        <f>_xlfn.CONCAT(TableExerciseWeight[[#This Row],[relExercise]],"-",TableExerciseWeight[[#This Row],[weight]])</f>
        <v>PRESET-EXERCISE-DECLINEDUMBBELLFLY-52</v>
      </c>
      <c r="C1013" t="s">
        <v>567</v>
      </c>
    </row>
    <row r="1014" spans="1:3">
      <c r="A1014">
        <v>54</v>
      </c>
      <c r="B1014" t="str">
        <f>_xlfn.CONCAT(TableExerciseWeight[[#This Row],[relExercise]],"-",TableExerciseWeight[[#This Row],[weight]])</f>
        <v>PRESET-EXERCISE-DECLINEDUMBBELLFLY-54</v>
      </c>
      <c r="C1014" t="s">
        <v>567</v>
      </c>
    </row>
    <row r="1015" spans="1:3">
      <c r="A1015">
        <v>56</v>
      </c>
      <c r="B1015" t="str">
        <f>_xlfn.CONCAT(TableExerciseWeight[[#This Row],[relExercise]],"-",TableExerciseWeight[[#This Row],[weight]])</f>
        <v>PRESET-EXERCISE-DECLINEDUMBBELLFLY-56</v>
      </c>
      <c r="C1015" t="s">
        <v>567</v>
      </c>
    </row>
    <row r="1016" spans="1:3">
      <c r="A1016">
        <v>58</v>
      </c>
      <c r="B1016" t="str">
        <f>_xlfn.CONCAT(TableExerciseWeight[[#This Row],[relExercise]],"-",TableExerciseWeight[[#This Row],[weight]])</f>
        <v>PRESET-EXERCISE-DECLINEDUMBBELLFLY-58</v>
      </c>
      <c r="C1016" t="s">
        <v>567</v>
      </c>
    </row>
    <row r="1017" spans="1:3">
      <c r="A1017">
        <v>60</v>
      </c>
      <c r="B1017" t="str">
        <f>_xlfn.CONCAT(TableExerciseWeight[[#This Row],[relExercise]],"-",TableExerciseWeight[[#This Row],[weight]])</f>
        <v>PRESET-EXERCISE-DECLINEDUMBBELLFLY-60</v>
      </c>
      <c r="C1017" t="s">
        <v>567</v>
      </c>
    </row>
    <row r="1018" spans="1:3">
      <c r="A1018">
        <v>6</v>
      </c>
      <c r="B1018" t="str">
        <f>_xlfn.CONCAT(TableExerciseWeight[[#This Row],[relExercise]],"-",TableExerciseWeight[[#This Row],[weight]])</f>
        <v>PRESET-EXERCISE-DECLINEDUMBBELLPRESS-6</v>
      </c>
      <c r="C1018" t="s">
        <v>568</v>
      </c>
    </row>
    <row r="1019" spans="1:3">
      <c r="A1019">
        <v>7</v>
      </c>
      <c r="B1019" t="str">
        <f>_xlfn.CONCAT(TableExerciseWeight[[#This Row],[relExercise]],"-",TableExerciseWeight[[#This Row],[weight]])</f>
        <v>PRESET-EXERCISE-DECLINEDUMBBELLPRESS-7</v>
      </c>
      <c r="C1019" t="s">
        <v>568</v>
      </c>
    </row>
    <row r="1020" spans="1:3">
      <c r="A1020">
        <v>8</v>
      </c>
      <c r="B1020" t="str">
        <f>_xlfn.CONCAT(TableExerciseWeight[[#This Row],[relExercise]],"-",TableExerciseWeight[[#This Row],[weight]])</f>
        <v>PRESET-EXERCISE-DECLINEDUMBBELLPRESS-8</v>
      </c>
      <c r="C1020" t="s">
        <v>568</v>
      </c>
    </row>
    <row r="1021" spans="1:3">
      <c r="A1021">
        <v>9</v>
      </c>
      <c r="B1021" t="str">
        <f>_xlfn.CONCAT(TableExerciseWeight[[#This Row],[relExercise]],"-",TableExerciseWeight[[#This Row],[weight]])</f>
        <v>PRESET-EXERCISE-DECLINEDUMBBELLPRESS-9</v>
      </c>
      <c r="C1021" t="s">
        <v>568</v>
      </c>
    </row>
    <row r="1022" spans="1:3">
      <c r="A1022">
        <v>10</v>
      </c>
      <c r="B1022" t="str">
        <f>_xlfn.CONCAT(TableExerciseWeight[[#This Row],[relExercise]],"-",TableExerciseWeight[[#This Row],[weight]])</f>
        <v>PRESET-EXERCISE-DECLINEDUMBBELLPRESS-10</v>
      </c>
      <c r="C1022" t="s">
        <v>568</v>
      </c>
    </row>
    <row r="1023" spans="1:3">
      <c r="A1023">
        <v>12</v>
      </c>
      <c r="B1023" t="str">
        <f>_xlfn.CONCAT(TableExerciseWeight[[#This Row],[relExercise]],"-",TableExerciseWeight[[#This Row],[weight]])</f>
        <v>PRESET-EXERCISE-DECLINEDUMBBELLPRESS-12</v>
      </c>
      <c r="C1023" t="s">
        <v>568</v>
      </c>
    </row>
    <row r="1024" spans="1:3">
      <c r="A1024">
        <v>14</v>
      </c>
      <c r="B1024" t="str">
        <f>_xlfn.CONCAT(TableExerciseWeight[[#This Row],[relExercise]],"-",TableExerciseWeight[[#This Row],[weight]])</f>
        <v>PRESET-EXERCISE-DECLINEDUMBBELLPRESS-14</v>
      </c>
      <c r="C1024" t="s">
        <v>568</v>
      </c>
    </row>
    <row r="1025" spans="1:3">
      <c r="A1025">
        <v>16</v>
      </c>
      <c r="B1025" t="str">
        <f>_xlfn.CONCAT(TableExerciseWeight[[#This Row],[relExercise]],"-",TableExerciseWeight[[#This Row],[weight]])</f>
        <v>PRESET-EXERCISE-DECLINEDUMBBELLPRESS-16</v>
      </c>
      <c r="C1025" t="s">
        <v>568</v>
      </c>
    </row>
    <row r="1026" spans="1:3">
      <c r="A1026">
        <v>18</v>
      </c>
      <c r="B1026" t="str">
        <f>_xlfn.CONCAT(TableExerciseWeight[[#This Row],[relExercise]],"-",TableExerciseWeight[[#This Row],[weight]])</f>
        <v>PRESET-EXERCISE-DECLINEDUMBBELLPRESS-18</v>
      </c>
      <c r="C1026" t="s">
        <v>568</v>
      </c>
    </row>
    <row r="1027" spans="1:3">
      <c r="A1027">
        <v>20</v>
      </c>
      <c r="B1027" t="str">
        <f>_xlfn.CONCAT(TableExerciseWeight[[#This Row],[relExercise]],"-",TableExerciseWeight[[#This Row],[weight]])</f>
        <v>PRESET-EXERCISE-DECLINEDUMBBELLPRESS-20</v>
      </c>
      <c r="C1027" t="s">
        <v>568</v>
      </c>
    </row>
    <row r="1028" spans="1:3">
      <c r="A1028">
        <v>22</v>
      </c>
      <c r="B1028" t="str">
        <f>_xlfn.CONCAT(TableExerciseWeight[[#This Row],[relExercise]],"-",TableExerciseWeight[[#This Row],[weight]])</f>
        <v>PRESET-EXERCISE-DECLINEDUMBBELLPRESS-22</v>
      </c>
      <c r="C1028" t="s">
        <v>568</v>
      </c>
    </row>
    <row r="1029" spans="1:3">
      <c r="A1029">
        <v>24</v>
      </c>
      <c r="B1029" t="str">
        <f>_xlfn.CONCAT(TableExerciseWeight[[#This Row],[relExercise]],"-",TableExerciseWeight[[#This Row],[weight]])</f>
        <v>PRESET-EXERCISE-DECLINEDUMBBELLPRESS-24</v>
      </c>
      <c r="C1029" t="s">
        <v>568</v>
      </c>
    </row>
    <row r="1030" spans="1:3">
      <c r="A1030">
        <v>26</v>
      </c>
      <c r="B1030" t="str">
        <f>_xlfn.CONCAT(TableExerciseWeight[[#This Row],[relExercise]],"-",TableExerciseWeight[[#This Row],[weight]])</f>
        <v>PRESET-EXERCISE-DECLINEDUMBBELLPRESS-26</v>
      </c>
      <c r="C1030" t="s">
        <v>568</v>
      </c>
    </row>
    <row r="1031" spans="1:3">
      <c r="A1031">
        <v>28</v>
      </c>
      <c r="B1031" t="str">
        <f>_xlfn.CONCAT(TableExerciseWeight[[#This Row],[relExercise]],"-",TableExerciseWeight[[#This Row],[weight]])</f>
        <v>PRESET-EXERCISE-DECLINEDUMBBELLPRESS-28</v>
      </c>
      <c r="C1031" t="s">
        <v>568</v>
      </c>
    </row>
    <row r="1032" spans="1:3">
      <c r="A1032">
        <v>30</v>
      </c>
      <c r="B1032" t="str">
        <f>_xlfn.CONCAT(TableExerciseWeight[[#This Row],[relExercise]],"-",TableExerciseWeight[[#This Row],[weight]])</f>
        <v>PRESET-EXERCISE-DECLINEDUMBBELLPRESS-30</v>
      </c>
      <c r="C1032" t="s">
        <v>568</v>
      </c>
    </row>
    <row r="1033" spans="1:3">
      <c r="A1033">
        <v>32</v>
      </c>
      <c r="B1033" t="str">
        <f>_xlfn.CONCAT(TableExerciseWeight[[#This Row],[relExercise]],"-",TableExerciseWeight[[#This Row],[weight]])</f>
        <v>PRESET-EXERCISE-DECLINEDUMBBELLPRESS-32</v>
      </c>
      <c r="C1033" t="s">
        <v>568</v>
      </c>
    </row>
    <row r="1034" spans="1:3">
      <c r="A1034">
        <v>34</v>
      </c>
      <c r="B1034" t="str">
        <f>_xlfn.CONCAT(TableExerciseWeight[[#This Row],[relExercise]],"-",TableExerciseWeight[[#This Row],[weight]])</f>
        <v>PRESET-EXERCISE-DECLINEDUMBBELLPRESS-34</v>
      </c>
      <c r="C1034" t="s">
        <v>568</v>
      </c>
    </row>
    <row r="1035" spans="1:3">
      <c r="A1035">
        <v>36</v>
      </c>
      <c r="B1035" t="str">
        <f>_xlfn.CONCAT(TableExerciseWeight[[#This Row],[relExercise]],"-",TableExerciseWeight[[#This Row],[weight]])</f>
        <v>PRESET-EXERCISE-DECLINEDUMBBELLPRESS-36</v>
      </c>
      <c r="C1035" t="s">
        <v>568</v>
      </c>
    </row>
    <row r="1036" spans="1:3">
      <c r="A1036">
        <v>38</v>
      </c>
      <c r="B1036" t="str">
        <f>_xlfn.CONCAT(TableExerciseWeight[[#This Row],[relExercise]],"-",TableExerciseWeight[[#This Row],[weight]])</f>
        <v>PRESET-EXERCISE-DECLINEDUMBBELLPRESS-38</v>
      </c>
      <c r="C1036" t="s">
        <v>568</v>
      </c>
    </row>
    <row r="1037" spans="1:3">
      <c r="A1037">
        <v>40</v>
      </c>
      <c r="B1037" t="str">
        <f>_xlfn.CONCAT(TableExerciseWeight[[#This Row],[relExercise]],"-",TableExerciseWeight[[#This Row],[weight]])</f>
        <v>PRESET-EXERCISE-DECLINEDUMBBELLPRESS-40</v>
      </c>
      <c r="C1037" t="s">
        <v>568</v>
      </c>
    </row>
    <row r="1038" spans="1:3">
      <c r="A1038">
        <v>42</v>
      </c>
      <c r="B1038" t="str">
        <f>_xlfn.CONCAT(TableExerciseWeight[[#This Row],[relExercise]],"-",TableExerciseWeight[[#This Row],[weight]])</f>
        <v>PRESET-EXERCISE-DECLINEDUMBBELLPRESS-42</v>
      </c>
      <c r="C1038" t="s">
        <v>568</v>
      </c>
    </row>
    <row r="1039" spans="1:3">
      <c r="A1039">
        <v>44</v>
      </c>
      <c r="B1039" t="str">
        <f>_xlfn.CONCAT(TableExerciseWeight[[#This Row],[relExercise]],"-",TableExerciseWeight[[#This Row],[weight]])</f>
        <v>PRESET-EXERCISE-DECLINEDUMBBELLPRESS-44</v>
      </c>
      <c r="C1039" t="s">
        <v>568</v>
      </c>
    </row>
    <row r="1040" spans="1:3">
      <c r="A1040">
        <v>46</v>
      </c>
      <c r="B1040" t="str">
        <f>_xlfn.CONCAT(TableExerciseWeight[[#This Row],[relExercise]],"-",TableExerciseWeight[[#This Row],[weight]])</f>
        <v>PRESET-EXERCISE-DECLINEDUMBBELLPRESS-46</v>
      </c>
      <c r="C1040" t="s">
        <v>568</v>
      </c>
    </row>
    <row r="1041" spans="1:3">
      <c r="A1041">
        <v>48</v>
      </c>
      <c r="B1041" t="str">
        <f>_xlfn.CONCAT(TableExerciseWeight[[#This Row],[relExercise]],"-",TableExerciseWeight[[#This Row],[weight]])</f>
        <v>PRESET-EXERCISE-DECLINEDUMBBELLPRESS-48</v>
      </c>
      <c r="C1041" t="s">
        <v>568</v>
      </c>
    </row>
    <row r="1042" spans="1:3">
      <c r="A1042">
        <v>50</v>
      </c>
      <c r="B1042" t="str">
        <f>_xlfn.CONCAT(TableExerciseWeight[[#This Row],[relExercise]],"-",TableExerciseWeight[[#This Row],[weight]])</f>
        <v>PRESET-EXERCISE-DECLINEDUMBBELLPRESS-50</v>
      </c>
      <c r="C1042" t="s">
        <v>568</v>
      </c>
    </row>
    <row r="1043" spans="1:3">
      <c r="A1043">
        <v>52</v>
      </c>
      <c r="B1043" t="str">
        <f>_xlfn.CONCAT(TableExerciseWeight[[#This Row],[relExercise]],"-",TableExerciseWeight[[#This Row],[weight]])</f>
        <v>PRESET-EXERCISE-DECLINEDUMBBELLPRESS-52</v>
      </c>
      <c r="C1043" t="s">
        <v>568</v>
      </c>
    </row>
    <row r="1044" spans="1:3">
      <c r="A1044">
        <v>54</v>
      </c>
      <c r="B1044" t="str">
        <f>_xlfn.CONCAT(TableExerciseWeight[[#This Row],[relExercise]],"-",TableExerciseWeight[[#This Row],[weight]])</f>
        <v>PRESET-EXERCISE-DECLINEDUMBBELLPRESS-54</v>
      </c>
      <c r="C1044" t="s">
        <v>568</v>
      </c>
    </row>
    <row r="1045" spans="1:3">
      <c r="A1045">
        <v>56</v>
      </c>
      <c r="B1045" t="str">
        <f>_xlfn.CONCAT(TableExerciseWeight[[#This Row],[relExercise]],"-",TableExerciseWeight[[#This Row],[weight]])</f>
        <v>PRESET-EXERCISE-DECLINEDUMBBELLPRESS-56</v>
      </c>
      <c r="C1045" t="s">
        <v>568</v>
      </c>
    </row>
    <row r="1046" spans="1:3">
      <c r="A1046">
        <v>58</v>
      </c>
      <c r="B1046" t="str">
        <f>_xlfn.CONCAT(TableExerciseWeight[[#This Row],[relExercise]],"-",TableExerciseWeight[[#This Row],[weight]])</f>
        <v>PRESET-EXERCISE-DECLINEDUMBBELLPRESS-58</v>
      </c>
      <c r="C1046" t="s">
        <v>568</v>
      </c>
    </row>
    <row r="1047" spans="1:3">
      <c r="A1047">
        <v>60</v>
      </c>
      <c r="B1047" t="str">
        <f>_xlfn.CONCAT(TableExerciseWeight[[#This Row],[relExercise]],"-",TableExerciseWeight[[#This Row],[weight]])</f>
        <v>PRESET-EXERCISE-DECLINEDUMBBELLPRESS-60</v>
      </c>
      <c r="C1047" t="s">
        <v>568</v>
      </c>
    </row>
    <row r="1048" spans="1:3">
      <c r="A1048">
        <v>10</v>
      </c>
      <c r="B1048" t="str">
        <f>_xlfn.CONCAT(TableExerciseWeight[[#This Row],[relExercise]],"-",TableExerciseWeight[[#This Row],[weight]])</f>
        <v>PRESET-EXERCISE-DECLINEMACHINEPRESSHAMMERSTRENGTH-10</v>
      </c>
      <c r="C1048" t="s">
        <v>565</v>
      </c>
    </row>
    <row r="1049" spans="1:3">
      <c r="A1049">
        <v>12.5</v>
      </c>
      <c r="B1049" t="str">
        <f>_xlfn.CONCAT(TableExerciseWeight[[#This Row],[relExercise]],"-",TableExerciseWeight[[#This Row],[weight]])</f>
        <v>PRESET-EXERCISE-DECLINEMACHINEPRESSHAMMERSTRENGTH-12.5</v>
      </c>
      <c r="C1049" t="s">
        <v>565</v>
      </c>
    </row>
    <row r="1050" spans="1:3">
      <c r="A1050">
        <v>15</v>
      </c>
      <c r="B1050" t="str">
        <f>_xlfn.CONCAT(TableExerciseWeight[[#This Row],[relExercise]],"-",TableExerciseWeight[[#This Row],[weight]])</f>
        <v>PRESET-EXERCISE-DECLINEMACHINEPRESSHAMMERSTRENGTH-15</v>
      </c>
      <c r="C1050" t="s">
        <v>565</v>
      </c>
    </row>
    <row r="1051" spans="1:3">
      <c r="A1051">
        <v>17.5</v>
      </c>
      <c r="B1051" t="str">
        <f>_xlfn.CONCAT(TableExerciseWeight[[#This Row],[relExercise]],"-",TableExerciseWeight[[#This Row],[weight]])</f>
        <v>PRESET-EXERCISE-DECLINEMACHINEPRESSHAMMERSTRENGTH-17.5</v>
      </c>
      <c r="C1051" t="s">
        <v>565</v>
      </c>
    </row>
    <row r="1052" spans="1:3">
      <c r="A1052">
        <v>20</v>
      </c>
      <c r="B1052" t="str">
        <f>_xlfn.CONCAT(TableExerciseWeight[[#This Row],[relExercise]],"-",TableExerciseWeight[[#This Row],[weight]])</f>
        <v>PRESET-EXERCISE-DECLINEMACHINEPRESSHAMMERSTRENGTH-20</v>
      </c>
      <c r="C1052" t="s">
        <v>565</v>
      </c>
    </row>
    <row r="1053" spans="1:3">
      <c r="A1053">
        <v>22.5</v>
      </c>
      <c r="B1053" t="str">
        <f>_xlfn.CONCAT(TableExerciseWeight[[#This Row],[relExercise]],"-",TableExerciseWeight[[#This Row],[weight]])</f>
        <v>PRESET-EXERCISE-DECLINEMACHINEPRESSHAMMERSTRENGTH-22.5</v>
      </c>
      <c r="C1053" t="s">
        <v>565</v>
      </c>
    </row>
    <row r="1054" spans="1:3">
      <c r="A1054">
        <v>25</v>
      </c>
      <c r="B1054" t="str">
        <f>_xlfn.CONCAT(TableExerciseWeight[[#This Row],[relExercise]],"-",TableExerciseWeight[[#This Row],[weight]])</f>
        <v>PRESET-EXERCISE-DECLINEMACHINEPRESSHAMMERSTRENGTH-25</v>
      </c>
      <c r="C1054" t="s">
        <v>565</v>
      </c>
    </row>
    <row r="1055" spans="1:3">
      <c r="A1055">
        <v>27.5</v>
      </c>
      <c r="B1055" t="str">
        <f>_xlfn.CONCAT(TableExerciseWeight[[#This Row],[relExercise]],"-",TableExerciseWeight[[#This Row],[weight]])</f>
        <v>PRESET-EXERCISE-DECLINEMACHINEPRESSHAMMERSTRENGTH-27.5</v>
      </c>
      <c r="C1055" t="s">
        <v>565</v>
      </c>
    </row>
    <row r="1056" spans="1:3">
      <c r="A1056">
        <v>30</v>
      </c>
      <c r="B1056" t="str">
        <f>_xlfn.CONCAT(TableExerciseWeight[[#This Row],[relExercise]],"-",TableExerciseWeight[[#This Row],[weight]])</f>
        <v>PRESET-EXERCISE-DECLINEMACHINEPRESSHAMMERSTRENGTH-30</v>
      </c>
      <c r="C1056" t="s">
        <v>565</v>
      </c>
    </row>
    <row r="1057" spans="1:3">
      <c r="A1057">
        <v>32.5</v>
      </c>
      <c r="B1057" t="str">
        <f>_xlfn.CONCAT(TableExerciseWeight[[#This Row],[relExercise]],"-",TableExerciseWeight[[#This Row],[weight]])</f>
        <v>PRESET-EXERCISE-DECLINEMACHINEPRESSHAMMERSTRENGTH-32.5</v>
      </c>
      <c r="C1057" t="s">
        <v>565</v>
      </c>
    </row>
    <row r="1058" spans="1:3">
      <c r="A1058">
        <v>35</v>
      </c>
      <c r="B1058" t="str">
        <f>_xlfn.CONCAT(TableExerciseWeight[[#This Row],[relExercise]],"-",TableExerciseWeight[[#This Row],[weight]])</f>
        <v>PRESET-EXERCISE-DECLINEMACHINEPRESSHAMMERSTRENGTH-35</v>
      </c>
      <c r="C1058" t="s">
        <v>565</v>
      </c>
    </row>
    <row r="1059" spans="1:3">
      <c r="A1059">
        <v>37.5</v>
      </c>
      <c r="B1059" t="str">
        <f>_xlfn.CONCAT(TableExerciseWeight[[#This Row],[relExercise]],"-",TableExerciseWeight[[#This Row],[weight]])</f>
        <v>PRESET-EXERCISE-DECLINEMACHINEPRESSHAMMERSTRENGTH-37.5</v>
      </c>
      <c r="C1059" t="s">
        <v>565</v>
      </c>
    </row>
    <row r="1060" spans="1:3">
      <c r="A1060">
        <v>40</v>
      </c>
      <c r="B1060" t="str">
        <f>_xlfn.CONCAT(TableExerciseWeight[[#This Row],[relExercise]],"-",TableExerciseWeight[[#This Row],[weight]])</f>
        <v>PRESET-EXERCISE-DECLINEMACHINEPRESSHAMMERSTRENGTH-40</v>
      </c>
      <c r="C1060" t="s">
        <v>565</v>
      </c>
    </row>
    <row r="1061" spans="1:3">
      <c r="A1061">
        <v>42.5</v>
      </c>
      <c r="B1061" t="str">
        <f>_xlfn.CONCAT(TableExerciseWeight[[#This Row],[relExercise]],"-",TableExerciseWeight[[#This Row],[weight]])</f>
        <v>PRESET-EXERCISE-DECLINEMACHINEPRESSHAMMERSTRENGTH-42.5</v>
      </c>
      <c r="C1061" t="s">
        <v>565</v>
      </c>
    </row>
    <row r="1062" spans="1:3">
      <c r="A1062">
        <v>45</v>
      </c>
      <c r="B1062" t="str">
        <f>_xlfn.CONCAT(TableExerciseWeight[[#This Row],[relExercise]],"-",TableExerciseWeight[[#This Row],[weight]])</f>
        <v>PRESET-EXERCISE-DECLINEMACHINEPRESSHAMMERSTRENGTH-45</v>
      </c>
      <c r="C1062" t="s">
        <v>565</v>
      </c>
    </row>
    <row r="1063" spans="1:3">
      <c r="A1063">
        <v>47.5</v>
      </c>
      <c r="B1063" t="str">
        <f>_xlfn.CONCAT(TableExerciseWeight[[#This Row],[relExercise]],"-",TableExerciseWeight[[#This Row],[weight]])</f>
        <v>PRESET-EXERCISE-DECLINEMACHINEPRESSHAMMERSTRENGTH-47.5</v>
      </c>
      <c r="C1063" t="s">
        <v>565</v>
      </c>
    </row>
    <row r="1064" spans="1:3">
      <c r="A1064">
        <v>50</v>
      </c>
      <c r="B1064" t="str">
        <f>_xlfn.CONCAT(TableExerciseWeight[[#This Row],[relExercise]],"-",TableExerciseWeight[[#This Row],[weight]])</f>
        <v>PRESET-EXERCISE-DECLINEMACHINEPRESSHAMMERSTRENGTH-50</v>
      </c>
      <c r="C1064" t="s">
        <v>565</v>
      </c>
    </row>
    <row r="1065" spans="1:3">
      <c r="A1065">
        <v>52.5</v>
      </c>
      <c r="B1065" t="str">
        <f>_xlfn.CONCAT(TableExerciseWeight[[#This Row],[relExercise]],"-",TableExerciseWeight[[#This Row],[weight]])</f>
        <v>PRESET-EXERCISE-DECLINEMACHINEPRESSHAMMERSTRENGTH-52.5</v>
      </c>
      <c r="C1065" t="s">
        <v>565</v>
      </c>
    </row>
    <row r="1066" spans="1:3">
      <c r="A1066">
        <v>55</v>
      </c>
      <c r="B1066" t="str">
        <f>_xlfn.CONCAT(TableExerciseWeight[[#This Row],[relExercise]],"-",TableExerciseWeight[[#This Row],[weight]])</f>
        <v>PRESET-EXERCISE-DECLINEMACHINEPRESSHAMMERSTRENGTH-55</v>
      </c>
      <c r="C1066" t="s">
        <v>565</v>
      </c>
    </row>
    <row r="1067" spans="1:3">
      <c r="A1067">
        <v>57.5</v>
      </c>
      <c r="B1067" t="str">
        <f>_xlfn.CONCAT(TableExerciseWeight[[#This Row],[relExercise]],"-",TableExerciseWeight[[#This Row],[weight]])</f>
        <v>PRESET-EXERCISE-DECLINEMACHINEPRESSHAMMERSTRENGTH-57.5</v>
      </c>
      <c r="C1067" t="s">
        <v>565</v>
      </c>
    </row>
    <row r="1068" spans="1:3">
      <c r="A1068">
        <v>60</v>
      </c>
      <c r="B1068" t="str">
        <f>_xlfn.CONCAT(TableExerciseWeight[[#This Row],[relExercise]],"-",TableExerciseWeight[[#This Row],[weight]])</f>
        <v>PRESET-EXERCISE-DECLINEMACHINEPRESSHAMMERSTRENGTH-60</v>
      </c>
      <c r="C1068" t="s">
        <v>565</v>
      </c>
    </row>
    <row r="1069" spans="1:3">
      <c r="A1069">
        <v>62.5</v>
      </c>
      <c r="B1069" t="str">
        <f>_xlfn.CONCAT(TableExerciseWeight[[#This Row],[relExercise]],"-",TableExerciseWeight[[#This Row],[weight]])</f>
        <v>PRESET-EXERCISE-DECLINEMACHINEPRESSHAMMERSTRENGTH-62.5</v>
      </c>
      <c r="C1069" t="s">
        <v>565</v>
      </c>
    </row>
    <row r="1070" spans="1:3">
      <c r="A1070">
        <v>65</v>
      </c>
      <c r="B1070" t="str">
        <f>_xlfn.CONCAT(TableExerciseWeight[[#This Row],[relExercise]],"-",TableExerciseWeight[[#This Row],[weight]])</f>
        <v>PRESET-EXERCISE-DECLINEMACHINEPRESSHAMMERSTRENGTH-65</v>
      </c>
      <c r="C1070" t="s">
        <v>565</v>
      </c>
    </row>
    <row r="1071" spans="1:3">
      <c r="A1071">
        <v>67.5</v>
      </c>
      <c r="B1071" t="str">
        <f>_xlfn.CONCAT(TableExerciseWeight[[#This Row],[relExercise]],"-",TableExerciseWeight[[#This Row],[weight]])</f>
        <v>PRESET-EXERCISE-DECLINEMACHINEPRESSHAMMERSTRENGTH-67.5</v>
      </c>
      <c r="C1071" t="s">
        <v>565</v>
      </c>
    </row>
    <row r="1072" spans="1:3">
      <c r="A1072">
        <v>70</v>
      </c>
      <c r="B1072" t="str">
        <f>_xlfn.CONCAT(TableExerciseWeight[[#This Row],[relExercise]],"-",TableExerciseWeight[[#This Row],[weight]])</f>
        <v>PRESET-EXERCISE-DECLINEMACHINEPRESSHAMMERSTRENGTH-70</v>
      </c>
      <c r="C1072" t="s">
        <v>565</v>
      </c>
    </row>
    <row r="1073" spans="1:3">
      <c r="A1073">
        <v>72.5</v>
      </c>
      <c r="B1073" t="str">
        <f>_xlfn.CONCAT(TableExerciseWeight[[#This Row],[relExercise]],"-",TableExerciseWeight[[#This Row],[weight]])</f>
        <v>PRESET-EXERCISE-DECLINEMACHINEPRESSHAMMERSTRENGTH-72.5</v>
      </c>
      <c r="C1073" t="s">
        <v>565</v>
      </c>
    </row>
    <row r="1074" spans="1:3">
      <c r="A1074">
        <v>75</v>
      </c>
      <c r="B1074" t="str">
        <f>_xlfn.CONCAT(TableExerciseWeight[[#This Row],[relExercise]],"-",TableExerciseWeight[[#This Row],[weight]])</f>
        <v>PRESET-EXERCISE-DECLINEMACHINEPRESSHAMMERSTRENGTH-75</v>
      </c>
      <c r="C1074" t="s">
        <v>565</v>
      </c>
    </row>
    <row r="1075" spans="1:3">
      <c r="A1075">
        <v>77.5</v>
      </c>
      <c r="B1075" t="str">
        <f>_xlfn.CONCAT(TableExerciseWeight[[#This Row],[relExercise]],"-",TableExerciseWeight[[#This Row],[weight]])</f>
        <v>PRESET-EXERCISE-DECLINEMACHINEPRESSHAMMERSTRENGTH-77.5</v>
      </c>
      <c r="C1075" t="s">
        <v>565</v>
      </c>
    </row>
    <row r="1076" spans="1:3">
      <c r="A1076">
        <v>80</v>
      </c>
      <c r="B1076" t="str">
        <f>_xlfn.CONCAT(TableExerciseWeight[[#This Row],[relExercise]],"-",TableExerciseWeight[[#This Row],[weight]])</f>
        <v>PRESET-EXERCISE-DECLINEMACHINEPRESSHAMMERSTRENGTH-80</v>
      </c>
      <c r="C1076" t="s">
        <v>565</v>
      </c>
    </row>
    <row r="1077" spans="1:3">
      <c r="A1077">
        <v>82.5</v>
      </c>
      <c r="B1077" t="str">
        <f>_xlfn.CONCAT(TableExerciseWeight[[#This Row],[relExercise]],"-",TableExerciseWeight[[#This Row],[weight]])</f>
        <v>PRESET-EXERCISE-DECLINEMACHINEPRESSHAMMERSTRENGTH-82.5</v>
      </c>
      <c r="C1077" t="s">
        <v>565</v>
      </c>
    </row>
    <row r="1078" spans="1:3">
      <c r="A1078">
        <v>85</v>
      </c>
      <c r="B1078" t="str">
        <f>_xlfn.CONCAT(TableExerciseWeight[[#This Row],[relExercise]],"-",TableExerciseWeight[[#This Row],[weight]])</f>
        <v>PRESET-EXERCISE-DECLINEMACHINEPRESSHAMMERSTRENGTH-85</v>
      </c>
      <c r="C1078" t="s">
        <v>565</v>
      </c>
    </row>
    <row r="1079" spans="1:3">
      <c r="A1079">
        <v>87.5</v>
      </c>
      <c r="B1079" t="str">
        <f>_xlfn.CONCAT(TableExerciseWeight[[#This Row],[relExercise]],"-",TableExerciseWeight[[#This Row],[weight]])</f>
        <v>PRESET-EXERCISE-DECLINEMACHINEPRESSHAMMERSTRENGTH-87.5</v>
      </c>
      <c r="C1079" t="s">
        <v>565</v>
      </c>
    </row>
    <row r="1080" spans="1:3">
      <c r="A1080">
        <v>90</v>
      </c>
      <c r="B1080" t="str">
        <f>_xlfn.CONCAT(TableExerciseWeight[[#This Row],[relExercise]],"-",TableExerciseWeight[[#This Row],[weight]])</f>
        <v>PRESET-EXERCISE-DECLINEMACHINEPRESSHAMMERSTRENGTH-90</v>
      </c>
      <c r="C1080" t="s">
        <v>565</v>
      </c>
    </row>
    <row r="1081" spans="1:3">
      <c r="A1081">
        <v>92.5</v>
      </c>
      <c r="B1081" t="str">
        <f>_xlfn.CONCAT(TableExerciseWeight[[#This Row],[relExercise]],"-",TableExerciseWeight[[#This Row],[weight]])</f>
        <v>PRESET-EXERCISE-DECLINEMACHINEPRESSHAMMERSTRENGTH-92.5</v>
      </c>
      <c r="C1081" t="s">
        <v>565</v>
      </c>
    </row>
    <row r="1082" spans="1:3">
      <c r="A1082">
        <v>95</v>
      </c>
      <c r="B1082" t="str">
        <f>_xlfn.CONCAT(TableExerciseWeight[[#This Row],[relExercise]],"-",TableExerciseWeight[[#This Row],[weight]])</f>
        <v>PRESET-EXERCISE-DECLINEMACHINEPRESSHAMMERSTRENGTH-95</v>
      </c>
      <c r="C1082" t="s">
        <v>565</v>
      </c>
    </row>
    <row r="1083" spans="1:3">
      <c r="A1083">
        <v>97.5</v>
      </c>
      <c r="B1083" t="str">
        <f>_xlfn.CONCAT(TableExerciseWeight[[#This Row],[relExercise]],"-",TableExerciseWeight[[#This Row],[weight]])</f>
        <v>PRESET-EXERCISE-DECLINEMACHINEPRESSHAMMERSTRENGTH-97.5</v>
      </c>
      <c r="C1083" t="s">
        <v>565</v>
      </c>
    </row>
    <row r="1084" spans="1:3">
      <c r="A1084">
        <v>100</v>
      </c>
      <c r="B1084" t="str">
        <f>_xlfn.CONCAT(TableExerciseWeight[[#This Row],[relExercise]],"-",TableExerciseWeight[[#This Row],[weight]])</f>
        <v>PRESET-EXERCISE-DECLINEMACHINEPRESSHAMMERSTRENGTH-100</v>
      </c>
      <c r="C1084" t="s">
        <v>565</v>
      </c>
    </row>
    <row r="1085" spans="1:3">
      <c r="A1085">
        <v>102.5</v>
      </c>
      <c r="B1085" t="str">
        <f>_xlfn.CONCAT(TableExerciseWeight[[#This Row],[relExercise]],"-",TableExerciseWeight[[#This Row],[weight]])</f>
        <v>PRESET-EXERCISE-DECLINEMACHINEPRESSHAMMERSTRENGTH-102.5</v>
      </c>
      <c r="C1085" t="s">
        <v>565</v>
      </c>
    </row>
    <row r="1086" spans="1:3">
      <c r="A1086">
        <v>105</v>
      </c>
      <c r="B1086" t="str">
        <f>_xlfn.CONCAT(TableExerciseWeight[[#This Row],[relExercise]],"-",TableExerciseWeight[[#This Row],[weight]])</f>
        <v>PRESET-EXERCISE-DECLINEMACHINEPRESSHAMMERSTRENGTH-105</v>
      </c>
      <c r="C1086" t="s">
        <v>565</v>
      </c>
    </row>
    <row r="1087" spans="1:3">
      <c r="A1087">
        <v>107.5</v>
      </c>
      <c r="B1087" t="str">
        <f>_xlfn.CONCAT(TableExerciseWeight[[#This Row],[relExercise]],"-",TableExerciseWeight[[#This Row],[weight]])</f>
        <v>PRESET-EXERCISE-DECLINEMACHINEPRESSHAMMERSTRENGTH-107.5</v>
      </c>
      <c r="C1087" t="s">
        <v>565</v>
      </c>
    </row>
    <row r="1088" spans="1:3">
      <c r="A1088">
        <v>110</v>
      </c>
      <c r="B1088" t="str">
        <f>_xlfn.CONCAT(TableExerciseWeight[[#This Row],[relExercise]],"-",TableExerciseWeight[[#This Row],[weight]])</f>
        <v>PRESET-EXERCISE-DECLINEMACHINEPRESSHAMMERSTRENGTH-110</v>
      </c>
      <c r="C1088" t="s">
        <v>565</v>
      </c>
    </row>
    <row r="1089" spans="1:3">
      <c r="A1089">
        <v>112.5</v>
      </c>
      <c r="B1089" t="str">
        <f>_xlfn.CONCAT(TableExerciseWeight[[#This Row],[relExercise]],"-",TableExerciseWeight[[#This Row],[weight]])</f>
        <v>PRESET-EXERCISE-DECLINEMACHINEPRESSHAMMERSTRENGTH-112.5</v>
      </c>
      <c r="C1089" t="s">
        <v>565</v>
      </c>
    </row>
    <row r="1090" spans="1:3">
      <c r="A1090">
        <v>115</v>
      </c>
      <c r="B1090" t="str">
        <f>_xlfn.CONCAT(TableExerciseWeight[[#This Row],[relExercise]],"-",TableExerciseWeight[[#This Row],[weight]])</f>
        <v>PRESET-EXERCISE-DECLINEMACHINEPRESSHAMMERSTRENGTH-115</v>
      </c>
      <c r="C1090" t="s">
        <v>565</v>
      </c>
    </row>
    <row r="1091" spans="1:3">
      <c r="A1091">
        <v>117.5</v>
      </c>
      <c r="B1091" t="str">
        <f>_xlfn.CONCAT(TableExerciseWeight[[#This Row],[relExercise]],"-",TableExerciseWeight[[#This Row],[weight]])</f>
        <v>PRESET-EXERCISE-DECLINEMACHINEPRESSHAMMERSTRENGTH-117.5</v>
      </c>
      <c r="C1091" t="s">
        <v>565</v>
      </c>
    </row>
    <row r="1092" spans="1:3">
      <c r="A1092">
        <v>120</v>
      </c>
      <c r="B1092" t="str">
        <f>_xlfn.CONCAT(TableExerciseWeight[[#This Row],[relExercise]],"-",TableExerciseWeight[[#This Row],[weight]])</f>
        <v>PRESET-EXERCISE-DECLINEMACHINEPRESSHAMMERSTRENGTH-120</v>
      </c>
      <c r="C1092" t="s">
        <v>565</v>
      </c>
    </row>
    <row r="1093" spans="1:3">
      <c r="A1093">
        <v>122.5</v>
      </c>
      <c r="B1093" t="str">
        <f>_xlfn.CONCAT(TableExerciseWeight[[#This Row],[relExercise]],"-",TableExerciseWeight[[#This Row],[weight]])</f>
        <v>PRESET-EXERCISE-DECLINEMACHINEPRESSHAMMERSTRENGTH-122.5</v>
      </c>
      <c r="C1093" t="s">
        <v>565</v>
      </c>
    </row>
    <row r="1094" spans="1:3">
      <c r="A1094">
        <v>125</v>
      </c>
      <c r="B1094" t="str">
        <f>_xlfn.CONCAT(TableExerciseWeight[[#This Row],[relExercise]],"-",TableExerciseWeight[[#This Row],[weight]])</f>
        <v>PRESET-EXERCISE-DECLINEMACHINEPRESSHAMMERSTRENGTH-125</v>
      </c>
      <c r="C1094" t="s">
        <v>565</v>
      </c>
    </row>
    <row r="1095" spans="1:3">
      <c r="A1095">
        <v>127.5</v>
      </c>
      <c r="B1095" t="str">
        <f>_xlfn.CONCAT(TableExerciseWeight[[#This Row],[relExercise]],"-",TableExerciseWeight[[#This Row],[weight]])</f>
        <v>PRESET-EXERCISE-DECLINEMACHINEPRESSHAMMERSTRENGTH-127.5</v>
      </c>
      <c r="C1095" t="s">
        <v>565</v>
      </c>
    </row>
    <row r="1096" spans="1:3">
      <c r="A1096">
        <v>130</v>
      </c>
      <c r="B1096" t="str">
        <f>_xlfn.CONCAT(TableExerciseWeight[[#This Row],[relExercise]],"-",TableExerciseWeight[[#This Row],[weight]])</f>
        <v>PRESET-EXERCISE-DECLINEMACHINEPRESSHAMMERSTRENGTH-130</v>
      </c>
      <c r="C1096" t="s">
        <v>565</v>
      </c>
    </row>
    <row r="1097" spans="1:3">
      <c r="A1097">
        <v>132.5</v>
      </c>
      <c r="B1097" t="str">
        <f>_xlfn.CONCAT(TableExerciseWeight[[#This Row],[relExercise]],"-",TableExerciseWeight[[#This Row],[weight]])</f>
        <v>PRESET-EXERCISE-DECLINEMACHINEPRESSHAMMERSTRENGTH-132.5</v>
      </c>
      <c r="C1097" t="s">
        <v>565</v>
      </c>
    </row>
    <row r="1098" spans="1:3">
      <c r="A1098">
        <v>135</v>
      </c>
      <c r="B1098" t="str">
        <f>_xlfn.CONCAT(TableExerciseWeight[[#This Row],[relExercise]],"-",TableExerciseWeight[[#This Row],[weight]])</f>
        <v>PRESET-EXERCISE-DECLINEMACHINEPRESSHAMMERSTRENGTH-135</v>
      </c>
      <c r="C1098" t="s">
        <v>565</v>
      </c>
    </row>
    <row r="1099" spans="1:3">
      <c r="A1099">
        <v>137.5</v>
      </c>
      <c r="B1099" t="str">
        <f>_xlfn.CONCAT(TableExerciseWeight[[#This Row],[relExercise]],"-",TableExerciseWeight[[#This Row],[weight]])</f>
        <v>PRESET-EXERCISE-DECLINEMACHINEPRESSHAMMERSTRENGTH-137.5</v>
      </c>
      <c r="C1099" t="s">
        <v>565</v>
      </c>
    </row>
    <row r="1100" spans="1:3">
      <c r="A1100">
        <v>140</v>
      </c>
      <c r="B1100" t="str">
        <f>_xlfn.CONCAT(TableExerciseWeight[[#This Row],[relExercise]],"-",TableExerciseWeight[[#This Row],[weight]])</f>
        <v>PRESET-EXERCISE-DECLINEMACHINEPRESSHAMMERSTRENGTH-140</v>
      </c>
      <c r="C1100" t="s">
        <v>565</v>
      </c>
    </row>
    <row r="1101" spans="1:3">
      <c r="A1101">
        <v>142.5</v>
      </c>
      <c r="B1101" t="str">
        <f>_xlfn.CONCAT(TableExerciseWeight[[#This Row],[relExercise]],"-",TableExerciseWeight[[#This Row],[weight]])</f>
        <v>PRESET-EXERCISE-DECLINEMACHINEPRESSHAMMERSTRENGTH-142.5</v>
      </c>
      <c r="C1101" t="s">
        <v>565</v>
      </c>
    </row>
    <row r="1102" spans="1:3">
      <c r="A1102">
        <v>145</v>
      </c>
      <c r="B1102" t="str">
        <f>_xlfn.CONCAT(TableExerciseWeight[[#This Row],[relExercise]],"-",TableExerciseWeight[[#This Row],[weight]])</f>
        <v>PRESET-EXERCISE-DECLINEMACHINEPRESSHAMMERSTRENGTH-145</v>
      </c>
      <c r="C1102" t="s">
        <v>565</v>
      </c>
    </row>
    <row r="1103" spans="1:3">
      <c r="A1103">
        <v>147.5</v>
      </c>
      <c r="B1103" t="str">
        <f>_xlfn.CONCAT(TableExerciseWeight[[#This Row],[relExercise]],"-",TableExerciseWeight[[#This Row],[weight]])</f>
        <v>PRESET-EXERCISE-DECLINEMACHINEPRESSHAMMERSTRENGTH-147.5</v>
      </c>
      <c r="C1103" t="s">
        <v>565</v>
      </c>
    </row>
    <row r="1104" spans="1:3">
      <c r="A1104">
        <v>150</v>
      </c>
      <c r="B1104" t="str">
        <f>_xlfn.CONCAT(TableExerciseWeight[[#This Row],[relExercise]],"-",TableExerciseWeight[[#This Row],[weight]])</f>
        <v>PRESET-EXERCISE-DECLINEMACHINEPRESSHAMMERSTRENGTH-150</v>
      </c>
      <c r="C1104" t="s">
        <v>565</v>
      </c>
    </row>
    <row r="1105" spans="1:3">
      <c r="A1105">
        <v>152.5</v>
      </c>
      <c r="B1105" t="str">
        <f>_xlfn.CONCAT(TableExerciseWeight[[#This Row],[relExercise]],"-",TableExerciseWeight[[#This Row],[weight]])</f>
        <v>PRESET-EXERCISE-DECLINEMACHINEPRESSHAMMERSTRENGTH-152.5</v>
      </c>
      <c r="C1105" t="s">
        <v>565</v>
      </c>
    </row>
    <row r="1106" spans="1:3">
      <c r="A1106">
        <v>155</v>
      </c>
      <c r="B1106" t="str">
        <f>_xlfn.CONCAT(TableExerciseWeight[[#This Row],[relExercise]],"-",TableExerciseWeight[[#This Row],[weight]])</f>
        <v>PRESET-EXERCISE-DECLINEMACHINEPRESSHAMMERSTRENGTH-155</v>
      </c>
      <c r="C1106" t="s">
        <v>565</v>
      </c>
    </row>
    <row r="1107" spans="1:3">
      <c r="A1107">
        <v>157.5</v>
      </c>
      <c r="B1107" t="str">
        <f>_xlfn.CONCAT(TableExerciseWeight[[#This Row],[relExercise]],"-",TableExerciseWeight[[#This Row],[weight]])</f>
        <v>PRESET-EXERCISE-DECLINEMACHINEPRESSHAMMERSTRENGTH-157.5</v>
      </c>
      <c r="C1107" t="s">
        <v>565</v>
      </c>
    </row>
    <row r="1108" spans="1:3">
      <c r="A1108">
        <v>160</v>
      </c>
      <c r="B1108" t="str">
        <f>_xlfn.CONCAT(TableExerciseWeight[[#This Row],[relExercise]],"-",TableExerciseWeight[[#This Row],[weight]])</f>
        <v>PRESET-EXERCISE-DECLINEMACHINEPRESSHAMMERSTRENGTH-160</v>
      </c>
      <c r="C1108" t="s">
        <v>565</v>
      </c>
    </row>
    <row r="1109" spans="1:3">
      <c r="A1109">
        <v>162.5</v>
      </c>
      <c r="B1109" t="str">
        <f>_xlfn.CONCAT(TableExerciseWeight[[#This Row],[relExercise]],"-",TableExerciseWeight[[#This Row],[weight]])</f>
        <v>PRESET-EXERCISE-DECLINEMACHINEPRESSHAMMERSTRENGTH-162.5</v>
      </c>
      <c r="C1109" t="s">
        <v>565</v>
      </c>
    </row>
    <row r="1110" spans="1:3">
      <c r="A1110">
        <v>165</v>
      </c>
      <c r="B1110" t="str">
        <f>_xlfn.CONCAT(TableExerciseWeight[[#This Row],[relExercise]],"-",TableExerciseWeight[[#This Row],[weight]])</f>
        <v>PRESET-EXERCISE-DECLINEMACHINEPRESSHAMMERSTRENGTH-165</v>
      </c>
      <c r="C1110" t="s">
        <v>565</v>
      </c>
    </row>
    <row r="1111" spans="1:3">
      <c r="A1111">
        <v>167.5</v>
      </c>
      <c r="B1111" t="str">
        <f>_xlfn.CONCAT(TableExerciseWeight[[#This Row],[relExercise]],"-",TableExerciseWeight[[#This Row],[weight]])</f>
        <v>PRESET-EXERCISE-DECLINEMACHINEPRESSHAMMERSTRENGTH-167.5</v>
      </c>
      <c r="C1111" t="s">
        <v>565</v>
      </c>
    </row>
    <row r="1112" spans="1:3">
      <c r="A1112">
        <v>170</v>
      </c>
      <c r="B1112" t="str">
        <f>_xlfn.CONCAT(TableExerciseWeight[[#This Row],[relExercise]],"-",TableExerciseWeight[[#This Row],[weight]])</f>
        <v>PRESET-EXERCISE-DECLINEMACHINEPRESSHAMMERSTRENGTH-170</v>
      </c>
      <c r="C1112" t="s">
        <v>565</v>
      </c>
    </row>
    <row r="1113" spans="1:3">
      <c r="A1113">
        <v>172.5</v>
      </c>
      <c r="B1113" t="str">
        <f>_xlfn.CONCAT(TableExerciseWeight[[#This Row],[relExercise]],"-",TableExerciseWeight[[#This Row],[weight]])</f>
        <v>PRESET-EXERCISE-DECLINEMACHINEPRESSHAMMERSTRENGTH-172.5</v>
      </c>
      <c r="C1113" t="s">
        <v>565</v>
      </c>
    </row>
    <row r="1114" spans="1:3">
      <c r="A1114">
        <v>175</v>
      </c>
      <c r="B1114" t="str">
        <f>_xlfn.CONCAT(TableExerciseWeight[[#This Row],[relExercise]],"-",TableExerciseWeight[[#This Row],[weight]])</f>
        <v>PRESET-EXERCISE-DECLINEMACHINEPRESSHAMMERSTRENGTH-175</v>
      </c>
      <c r="C1114" t="s">
        <v>565</v>
      </c>
    </row>
    <row r="1115" spans="1:3">
      <c r="A1115">
        <v>177.5</v>
      </c>
      <c r="B1115" t="str">
        <f>_xlfn.CONCAT(TableExerciseWeight[[#This Row],[relExercise]],"-",TableExerciseWeight[[#This Row],[weight]])</f>
        <v>PRESET-EXERCISE-DECLINEMACHINEPRESSHAMMERSTRENGTH-177.5</v>
      </c>
      <c r="C1115" t="s">
        <v>565</v>
      </c>
    </row>
    <row r="1116" spans="1:3">
      <c r="A1116">
        <v>180</v>
      </c>
      <c r="B1116" t="str">
        <f>_xlfn.CONCAT(TableExerciseWeight[[#This Row],[relExercise]],"-",TableExerciseWeight[[#This Row],[weight]])</f>
        <v>PRESET-EXERCISE-DECLINEMACHINEPRESSHAMMERSTRENGTH-180</v>
      </c>
      <c r="C1116" t="s">
        <v>565</v>
      </c>
    </row>
    <row r="1117" spans="1:3">
      <c r="A1117">
        <v>182.5</v>
      </c>
      <c r="B1117" t="str">
        <f>_xlfn.CONCAT(TableExerciseWeight[[#This Row],[relExercise]],"-",TableExerciseWeight[[#This Row],[weight]])</f>
        <v>PRESET-EXERCISE-DECLINEMACHINEPRESSHAMMERSTRENGTH-182.5</v>
      </c>
      <c r="C1117" t="s">
        <v>565</v>
      </c>
    </row>
    <row r="1118" spans="1:3">
      <c r="A1118">
        <v>185</v>
      </c>
      <c r="B1118" t="str">
        <f>_xlfn.CONCAT(TableExerciseWeight[[#This Row],[relExercise]],"-",TableExerciseWeight[[#This Row],[weight]])</f>
        <v>PRESET-EXERCISE-DECLINEMACHINEPRESSHAMMERSTRENGTH-185</v>
      </c>
      <c r="C1118" t="s">
        <v>565</v>
      </c>
    </row>
    <row r="1119" spans="1:3">
      <c r="A1119">
        <v>187.5</v>
      </c>
      <c r="B1119" t="str">
        <f>_xlfn.CONCAT(TableExerciseWeight[[#This Row],[relExercise]],"-",TableExerciseWeight[[#This Row],[weight]])</f>
        <v>PRESET-EXERCISE-DECLINEMACHINEPRESSHAMMERSTRENGTH-187.5</v>
      </c>
      <c r="C1119" t="s">
        <v>565</v>
      </c>
    </row>
    <row r="1120" spans="1:3">
      <c r="A1120">
        <v>190</v>
      </c>
      <c r="B1120" t="str">
        <f>_xlfn.CONCAT(TableExerciseWeight[[#This Row],[relExercise]],"-",TableExerciseWeight[[#This Row],[weight]])</f>
        <v>PRESET-EXERCISE-DECLINEMACHINEPRESSHAMMERSTRENGTH-190</v>
      </c>
      <c r="C1120" t="s">
        <v>565</v>
      </c>
    </row>
    <row r="1121" spans="1:3">
      <c r="A1121">
        <v>192.5</v>
      </c>
      <c r="B1121" t="str">
        <f>_xlfn.CONCAT(TableExerciseWeight[[#This Row],[relExercise]],"-",TableExerciseWeight[[#This Row],[weight]])</f>
        <v>PRESET-EXERCISE-DECLINEMACHINEPRESSHAMMERSTRENGTH-192.5</v>
      </c>
      <c r="C1121" t="s">
        <v>565</v>
      </c>
    </row>
    <row r="1122" spans="1:3">
      <c r="A1122">
        <v>195</v>
      </c>
      <c r="B1122" t="str">
        <f>_xlfn.CONCAT(TableExerciseWeight[[#This Row],[relExercise]],"-",TableExerciseWeight[[#This Row],[weight]])</f>
        <v>PRESET-EXERCISE-DECLINEMACHINEPRESSHAMMERSTRENGTH-195</v>
      </c>
      <c r="C1122" t="s">
        <v>565</v>
      </c>
    </row>
    <row r="1123" spans="1:3">
      <c r="A1123">
        <v>197.5</v>
      </c>
      <c r="B1123" t="str">
        <f>_xlfn.CONCAT(TableExerciseWeight[[#This Row],[relExercise]],"-",TableExerciseWeight[[#This Row],[weight]])</f>
        <v>PRESET-EXERCISE-DECLINEMACHINEPRESSHAMMERSTRENGTH-197.5</v>
      </c>
      <c r="C1123" t="s">
        <v>565</v>
      </c>
    </row>
    <row r="1124" spans="1:3">
      <c r="A1124">
        <v>200</v>
      </c>
      <c r="B1124" t="str">
        <f>_xlfn.CONCAT(TableExerciseWeight[[#This Row],[relExercise]],"-",TableExerciseWeight[[#This Row],[weight]])</f>
        <v>PRESET-EXERCISE-DECLINEMACHINEPRESSHAMMERSTRENGTH-200</v>
      </c>
      <c r="C1124" t="s">
        <v>565</v>
      </c>
    </row>
    <row r="1125" spans="1:3">
      <c r="A1125">
        <v>6</v>
      </c>
      <c r="B1125" t="str">
        <f>_xlfn.CONCAT(TableExerciseWeight[[#This Row],[relExercise]],"-",TableExerciseWeight[[#This Row],[weight]])</f>
        <v>PRESET-EXERCISE-DUMBBELLPRESSWITHVERYNARROWGRIP-6</v>
      </c>
      <c r="C1125" t="s">
        <v>582</v>
      </c>
    </row>
    <row r="1126" spans="1:3">
      <c r="A1126">
        <v>7</v>
      </c>
      <c r="B1126" t="str">
        <f>_xlfn.CONCAT(TableExerciseWeight[[#This Row],[relExercise]],"-",TableExerciseWeight[[#This Row],[weight]])</f>
        <v>PRESET-EXERCISE-DUMBBELLPRESSWITHVERYNARROWGRIP-7</v>
      </c>
      <c r="C1126" t="s">
        <v>582</v>
      </c>
    </row>
    <row r="1127" spans="1:3">
      <c r="A1127">
        <v>8</v>
      </c>
      <c r="B1127" t="str">
        <f>_xlfn.CONCAT(TableExerciseWeight[[#This Row],[relExercise]],"-",TableExerciseWeight[[#This Row],[weight]])</f>
        <v>PRESET-EXERCISE-DUMBBELLPRESSWITHVERYNARROWGRIP-8</v>
      </c>
      <c r="C1127" t="s">
        <v>582</v>
      </c>
    </row>
    <row r="1128" spans="1:3">
      <c r="A1128">
        <v>9</v>
      </c>
      <c r="B1128" t="str">
        <f>_xlfn.CONCAT(TableExerciseWeight[[#This Row],[relExercise]],"-",TableExerciseWeight[[#This Row],[weight]])</f>
        <v>PRESET-EXERCISE-DUMBBELLPRESSWITHVERYNARROWGRIP-9</v>
      </c>
      <c r="C1128" t="s">
        <v>582</v>
      </c>
    </row>
    <row r="1129" spans="1:3">
      <c r="A1129">
        <v>10</v>
      </c>
      <c r="B1129" t="str">
        <f>_xlfn.CONCAT(TableExerciseWeight[[#This Row],[relExercise]],"-",TableExerciseWeight[[#This Row],[weight]])</f>
        <v>PRESET-EXERCISE-DUMBBELLPRESSWITHVERYNARROWGRIP-10</v>
      </c>
      <c r="C1129" t="s">
        <v>582</v>
      </c>
    </row>
    <row r="1130" spans="1:3">
      <c r="A1130">
        <v>12</v>
      </c>
      <c r="B1130" t="str">
        <f>_xlfn.CONCAT(TableExerciseWeight[[#This Row],[relExercise]],"-",TableExerciseWeight[[#This Row],[weight]])</f>
        <v>PRESET-EXERCISE-DUMBBELLPRESSWITHVERYNARROWGRIP-12</v>
      </c>
      <c r="C1130" t="s">
        <v>582</v>
      </c>
    </row>
    <row r="1131" spans="1:3">
      <c r="A1131">
        <v>14</v>
      </c>
      <c r="B1131" t="str">
        <f>_xlfn.CONCAT(TableExerciseWeight[[#This Row],[relExercise]],"-",TableExerciseWeight[[#This Row],[weight]])</f>
        <v>PRESET-EXERCISE-DUMBBELLPRESSWITHVERYNARROWGRIP-14</v>
      </c>
      <c r="C1131" t="s">
        <v>582</v>
      </c>
    </row>
    <row r="1132" spans="1:3">
      <c r="A1132">
        <v>16</v>
      </c>
      <c r="B1132" t="str">
        <f>_xlfn.CONCAT(TableExerciseWeight[[#This Row],[relExercise]],"-",TableExerciseWeight[[#This Row],[weight]])</f>
        <v>PRESET-EXERCISE-DUMBBELLPRESSWITHVERYNARROWGRIP-16</v>
      </c>
      <c r="C1132" t="s">
        <v>582</v>
      </c>
    </row>
    <row r="1133" spans="1:3">
      <c r="A1133">
        <v>18</v>
      </c>
      <c r="B1133" t="str">
        <f>_xlfn.CONCAT(TableExerciseWeight[[#This Row],[relExercise]],"-",TableExerciseWeight[[#This Row],[weight]])</f>
        <v>PRESET-EXERCISE-DUMBBELLPRESSWITHVERYNARROWGRIP-18</v>
      </c>
      <c r="C1133" t="s">
        <v>582</v>
      </c>
    </row>
    <row r="1134" spans="1:3">
      <c r="A1134">
        <v>20</v>
      </c>
      <c r="B1134" t="str">
        <f>_xlfn.CONCAT(TableExerciseWeight[[#This Row],[relExercise]],"-",TableExerciseWeight[[#This Row],[weight]])</f>
        <v>PRESET-EXERCISE-DUMBBELLPRESSWITHVERYNARROWGRIP-20</v>
      </c>
      <c r="C1134" t="s">
        <v>582</v>
      </c>
    </row>
    <row r="1135" spans="1:3">
      <c r="A1135">
        <v>22</v>
      </c>
      <c r="B1135" t="str">
        <f>_xlfn.CONCAT(TableExerciseWeight[[#This Row],[relExercise]],"-",TableExerciseWeight[[#This Row],[weight]])</f>
        <v>PRESET-EXERCISE-DUMBBELLPRESSWITHVERYNARROWGRIP-22</v>
      </c>
      <c r="C1135" t="s">
        <v>582</v>
      </c>
    </row>
    <row r="1136" spans="1:3">
      <c r="A1136">
        <v>24</v>
      </c>
      <c r="B1136" t="str">
        <f>_xlfn.CONCAT(TableExerciseWeight[[#This Row],[relExercise]],"-",TableExerciseWeight[[#This Row],[weight]])</f>
        <v>PRESET-EXERCISE-DUMBBELLPRESSWITHVERYNARROWGRIP-24</v>
      </c>
      <c r="C1136" t="s">
        <v>582</v>
      </c>
    </row>
    <row r="1137" spans="1:3">
      <c r="A1137">
        <v>26</v>
      </c>
      <c r="B1137" t="str">
        <f>_xlfn.CONCAT(TableExerciseWeight[[#This Row],[relExercise]],"-",TableExerciseWeight[[#This Row],[weight]])</f>
        <v>PRESET-EXERCISE-DUMBBELLPRESSWITHVERYNARROWGRIP-26</v>
      </c>
      <c r="C1137" t="s">
        <v>582</v>
      </c>
    </row>
    <row r="1138" spans="1:3">
      <c r="A1138">
        <v>28</v>
      </c>
      <c r="B1138" t="str">
        <f>_xlfn.CONCAT(TableExerciseWeight[[#This Row],[relExercise]],"-",TableExerciseWeight[[#This Row],[weight]])</f>
        <v>PRESET-EXERCISE-DUMBBELLPRESSWITHVERYNARROWGRIP-28</v>
      </c>
      <c r="C1138" t="s">
        <v>582</v>
      </c>
    </row>
    <row r="1139" spans="1:3">
      <c r="A1139">
        <v>30</v>
      </c>
      <c r="B1139" t="str">
        <f>_xlfn.CONCAT(TableExerciseWeight[[#This Row],[relExercise]],"-",TableExerciseWeight[[#This Row],[weight]])</f>
        <v>PRESET-EXERCISE-DUMBBELLPRESSWITHVERYNARROWGRIP-30</v>
      </c>
      <c r="C1139" t="s">
        <v>582</v>
      </c>
    </row>
    <row r="1140" spans="1:3">
      <c r="A1140">
        <v>32</v>
      </c>
      <c r="B1140" t="str">
        <f>_xlfn.CONCAT(TableExerciseWeight[[#This Row],[relExercise]],"-",TableExerciseWeight[[#This Row],[weight]])</f>
        <v>PRESET-EXERCISE-DUMBBELLPRESSWITHVERYNARROWGRIP-32</v>
      </c>
      <c r="C1140" t="s">
        <v>582</v>
      </c>
    </row>
    <row r="1141" spans="1:3">
      <c r="A1141">
        <v>34</v>
      </c>
      <c r="B1141" t="str">
        <f>_xlfn.CONCAT(TableExerciseWeight[[#This Row],[relExercise]],"-",TableExerciseWeight[[#This Row],[weight]])</f>
        <v>PRESET-EXERCISE-DUMBBELLPRESSWITHVERYNARROWGRIP-34</v>
      </c>
      <c r="C1141" t="s">
        <v>582</v>
      </c>
    </row>
    <row r="1142" spans="1:3">
      <c r="A1142">
        <v>36</v>
      </c>
      <c r="B1142" t="str">
        <f>_xlfn.CONCAT(TableExerciseWeight[[#This Row],[relExercise]],"-",TableExerciseWeight[[#This Row],[weight]])</f>
        <v>PRESET-EXERCISE-DUMBBELLPRESSWITHVERYNARROWGRIP-36</v>
      </c>
      <c r="C1142" t="s">
        <v>582</v>
      </c>
    </row>
    <row r="1143" spans="1:3">
      <c r="A1143">
        <v>38</v>
      </c>
      <c r="B1143" t="str">
        <f>_xlfn.CONCAT(TableExerciseWeight[[#This Row],[relExercise]],"-",TableExerciseWeight[[#This Row],[weight]])</f>
        <v>PRESET-EXERCISE-DUMBBELLPRESSWITHVERYNARROWGRIP-38</v>
      </c>
      <c r="C1143" t="s">
        <v>582</v>
      </c>
    </row>
    <row r="1144" spans="1:3">
      <c r="A1144">
        <v>40</v>
      </c>
      <c r="B1144" t="str">
        <f>_xlfn.CONCAT(TableExerciseWeight[[#This Row],[relExercise]],"-",TableExerciseWeight[[#This Row],[weight]])</f>
        <v>PRESET-EXERCISE-DUMBBELLPRESSWITHVERYNARROWGRIP-40</v>
      </c>
      <c r="C1144" t="s">
        <v>582</v>
      </c>
    </row>
    <row r="1145" spans="1:3">
      <c r="A1145">
        <v>42</v>
      </c>
      <c r="B1145" t="str">
        <f>_xlfn.CONCAT(TableExerciseWeight[[#This Row],[relExercise]],"-",TableExerciseWeight[[#This Row],[weight]])</f>
        <v>PRESET-EXERCISE-DUMBBELLPRESSWITHVERYNARROWGRIP-42</v>
      </c>
      <c r="C1145" t="s">
        <v>582</v>
      </c>
    </row>
    <row r="1146" spans="1:3">
      <c r="A1146">
        <v>44</v>
      </c>
      <c r="B1146" t="str">
        <f>_xlfn.CONCAT(TableExerciseWeight[[#This Row],[relExercise]],"-",TableExerciseWeight[[#This Row],[weight]])</f>
        <v>PRESET-EXERCISE-DUMBBELLPRESSWITHVERYNARROWGRIP-44</v>
      </c>
      <c r="C1146" t="s">
        <v>582</v>
      </c>
    </row>
    <row r="1147" spans="1:3">
      <c r="A1147">
        <v>46</v>
      </c>
      <c r="B1147" t="str">
        <f>_xlfn.CONCAT(TableExerciseWeight[[#This Row],[relExercise]],"-",TableExerciseWeight[[#This Row],[weight]])</f>
        <v>PRESET-EXERCISE-DUMBBELLPRESSWITHVERYNARROWGRIP-46</v>
      </c>
      <c r="C1147" t="s">
        <v>582</v>
      </c>
    </row>
    <row r="1148" spans="1:3">
      <c r="A1148">
        <v>48</v>
      </c>
      <c r="B1148" t="str">
        <f>_xlfn.CONCAT(TableExerciseWeight[[#This Row],[relExercise]],"-",TableExerciseWeight[[#This Row],[weight]])</f>
        <v>PRESET-EXERCISE-DUMBBELLPRESSWITHVERYNARROWGRIP-48</v>
      </c>
      <c r="C1148" t="s">
        <v>582</v>
      </c>
    </row>
    <row r="1149" spans="1:3">
      <c r="A1149">
        <v>50</v>
      </c>
      <c r="B1149" t="str">
        <f>_xlfn.CONCAT(TableExerciseWeight[[#This Row],[relExercise]],"-",TableExerciseWeight[[#This Row],[weight]])</f>
        <v>PRESET-EXERCISE-DUMBBELLPRESSWITHVERYNARROWGRIP-50</v>
      </c>
      <c r="C1149" t="s">
        <v>582</v>
      </c>
    </row>
    <row r="1150" spans="1:3">
      <c r="A1150">
        <v>52</v>
      </c>
      <c r="B1150" t="str">
        <f>_xlfn.CONCAT(TableExerciseWeight[[#This Row],[relExercise]],"-",TableExerciseWeight[[#This Row],[weight]])</f>
        <v>PRESET-EXERCISE-DUMBBELLPRESSWITHVERYNARROWGRIP-52</v>
      </c>
      <c r="C1150" t="s">
        <v>582</v>
      </c>
    </row>
    <row r="1151" spans="1:3">
      <c r="A1151">
        <v>54</v>
      </c>
      <c r="B1151" t="str">
        <f>_xlfn.CONCAT(TableExerciseWeight[[#This Row],[relExercise]],"-",TableExerciseWeight[[#This Row],[weight]])</f>
        <v>PRESET-EXERCISE-DUMBBELLPRESSWITHVERYNARROWGRIP-54</v>
      </c>
      <c r="C1151" t="s">
        <v>582</v>
      </c>
    </row>
    <row r="1152" spans="1:3">
      <c r="A1152">
        <v>56</v>
      </c>
      <c r="B1152" t="str">
        <f>_xlfn.CONCAT(TableExerciseWeight[[#This Row],[relExercise]],"-",TableExerciseWeight[[#This Row],[weight]])</f>
        <v>PRESET-EXERCISE-DUMBBELLPRESSWITHVERYNARROWGRIP-56</v>
      </c>
      <c r="C1152" t="s">
        <v>582</v>
      </c>
    </row>
    <row r="1153" spans="1:3">
      <c r="A1153">
        <v>58</v>
      </c>
      <c r="B1153" t="str">
        <f>_xlfn.CONCAT(TableExerciseWeight[[#This Row],[relExercise]],"-",TableExerciseWeight[[#This Row],[weight]])</f>
        <v>PRESET-EXERCISE-DUMBBELLPRESSWITHVERYNARROWGRIP-58</v>
      </c>
      <c r="C1153" t="s">
        <v>582</v>
      </c>
    </row>
    <row r="1154" spans="1:3">
      <c r="A1154">
        <v>60</v>
      </c>
      <c r="B1154" t="str">
        <f>_xlfn.CONCAT(TableExerciseWeight[[#This Row],[relExercise]],"-",TableExerciseWeight[[#This Row],[weight]])</f>
        <v>PRESET-EXERCISE-DUMBBELLPRESSWITHVERYNARROWGRIP-60</v>
      </c>
      <c r="C1154" t="s">
        <v>582</v>
      </c>
    </row>
    <row r="1155" spans="1:3">
      <c r="A1155">
        <v>6</v>
      </c>
      <c r="B1155" t="str">
        <f>_xlfn.CONCAT(TableExerciseWeight[[#This Row],[relExercise]],"-",TableExerciseWeight[[#This Row],[weight]])</f>
        <v>PRESET-EXERCISE-DUMBBELLPULLOVER-6</v>
      </c>
      <c r="C1155" t="s">
        <v>579</v>
      </c>
    </row>
    <row r="1156" spans="1:3">
      <c r="A1156">
        <v>7</v>
      </c>
      <c r="B1156" t="str">
        <f>_xlfn.CONCAT(TableExerciseWeight[[#This Row],[relExercise]],"-",TableExerciseWeight[[#This Row],[weight]])</f>
        <v>PRESET-EXERCISE-DUMBBELLPULLOVER-7</v>
      </c>
      <c r="C1156" t="s">
        <v>579</v>
      </c>
    </row>
    <row r="1157" spans="1:3">
      <c r="A1157">
        <v>8</v>
      </c>
      <c r="B1157" t="str">
        <f>_xlfn.CONCAT(TableExerciseWeight[[#This Row],[relExercise]],"-",TableExerciseWeight[[#This Row],[weight]])</f>
        <v>PRESET-EXERCISE-DUMBBELLPULLOVER-8</v>
      </c>
      <c r="C1157" t="s">
        <v>579</v>
      </c>
    </row>
    <row r="1158" spans="1:3">
      <c r="A1158">
        <v>9</v>
      </c>
      <c r="B1158" t="str">
        <f>_xlfn.CONCAT(TableExerciseWeight[[#This Row],[relExercise]],"-",TableExerciseWeight[[#This Row],[weight]])</f>
        <v>PRESET-EXERCISE-DUMBBELLPULLOVER-9</v>
      </c>
      <c r="C1158" t="s">
        <v>579</v>
      </c>
    </row>
    <row r="1159" spans="1:3">
      <c r="A1159">
        <v>10</v>
      </c>
      <c r="B1159" t="str">
        <f>_xlfn.CONCAT(TableExerciseWeight[[#This Row],[relExercise]],"-",TableExerciseWeight[[#This Row],[weight]])</f>
        <v>PRESET-EXERCISE-DUMBBELLPULLOVER-10</v>
      </c>
      <c r="C1159" t="s">
        <v>579</v>
      </c>
    </row>
    <row r="1160" spans="1:3">
      <c r="A1160">
        <v>12</v>
      </c>
      <c r="B1160" t="str">
        <f>_xlfn.CONCAT(TableExerciseWeight[[#This Row],[relExercise]],"-",TableExerciseWeight[[#This Row],[weight]])</f>
        <v>PRESET-EXERCISE-DUMBBELLPULLOVER-12</v>
      </c>
      <c r="C1160" t="s">
        <v>579</v>
      </c>
    </row>
    <row r="1161" spans="1:3">
      <c r="A1161">
        <v>14</v>
      </c>
      <c r="B1161" t="str">
        <f>_xlfn.CONCAT(TableExerciseWeight[[#This Row],[relExercise]],"-",TableExerciseWeight[[#This Row],[weight]])</f>
        <v>PRESET-EXERCISE-DUMBBELLPULLOVER-14</v>
      </c>
      <c r="C1161" t="s">
        <v>579</v>
      </c>
    </row>
    <row r="1162" spans="1:3">
      <c r="A1162">
        <v>16</v>
      </c>
      <c r="B1162" t="str">
        <f>_xlfn.CONCAT(TableExerciseWeight[[#This Row],[relExercise]],"-",TableExerciseWeight[[#This Row],[weight]])</f>
        <v>PRESET-EXERCISE-DUMBBELLPULLOVER-16</v>
      </c>
      <c r="C1162" t="s">
        <v>579</v>
      </c>
    </row>
    <row r="1163" spans="1:3">
      <c r="A1163">
        <v>18</v>
      </c>
      <c r="B1163" t="str">
        <f>_xlfn.CONCAT(TableExerciseWeight[[#This Row],[relExercise]],"-",TableExerciseWeight[[#This Row],[weight]])</f>
        <v>PRESET-EXERCISE-DUMBBELLPULLOVER-18</v>
      </c>
      <c r="C1163" t="s">
        <v>579</v>
      </c>
    </row>
    <row r="1164" spans="1:3">
      <c r="A1164">
        <v>20</v>
      </c>
      <c r="B1164" t="str">
        <f>_xlfn.CONCAT(TableExerciseWeight[[#This Row],[relExercise]],"-",TableExerciseWeight[[#This Row],[weight]])</f>
        <v>PRESET-EXERCISE-DUMBBELLPULLOVER-20</v>
      </c>
      <c r="C1164" t="s">
        <v>579</v>
      </c>
    </row>
    <row r="1165" spans="1:3">
      <c r="A1165">
        <v>22</v>
      </c>
      <c r="B1165" t="str">
        <f>_xlfn.CONCAT(TableExerciseWeight[[#This Row],[relExercise]],"-",TableExerciseWeight[[#This Row],[weight]])</f>
        <v>PRESET-EXERCISE-DUMBBELLPULLOVER-22</v>
      </c>
      <c r="C1165" t="s">
        <v>579</v>
      </c>
    </row>
    <row r="1166" spans="1:3">
      <c r="A1166">
        <v>24</v>
      </c>
      <c r="B1166" t="str">
        <f>_xlfn.CONCAT(TableExerciseWeight[[#This Row],[relExercise]],"-",TableExerciseWeight[[#This Row],[weight]])</f>
        <v>PRESET-EXERCISE-DUMBBELLPULLOVER-24</v>
      </c>
      <c r="C1166" t="s">
        <v>579</v>
      </c>
    </row>
    <row r="1167" spans="1:3">
      <c r="A1167">
        <v>26</v>
      </c>
      <c r="B1167" t="str">
        <f>_xlfn.CONCAT(TableExerciseWeight[[#This Row],[relExercise]],"-",TableExerciseWeight[[#This Row],[weight]])</f>
        <v>PRESET-EXERCISE-DUMBBELLPULLOVER-26</v>
      </c>
      <c r="C1167" t="s">
        <v>579</v>
      </c>
    </row>
    <row r="1168" spans="1:3">
      <c r="A1168">
        <v>28</v>
      </c>
      <c r="B1168" t="str">
        <f>_xlfn.CONCAT(TableExerciseWeight[[#This Row],[relExercise]],"-",TableExerciseWeight[[#This Row],[weight]])</f>
        <v>PRESET-EXERCISE-DUMBBELLPULLOVER-28</v>
      </c>
      <c r="C1168" t="s">
        <v>579</v>
      </c>
    </row>
    <row r="1169" spans="1:3">
      <c r="A1169">
        <v>30</v>
      </c>
      <c r="B1169" t="str">
        <f>_xlfn.CONCAT(TableExerciseWeight[[#This Row],[relExercise]],"-",TableExerciseWeight[[#This Row],[weight]])</f>
        <v>PRESET-EXERCISE-DUMBBELLPULLOVER-30</v>
      </c>
      <c r="C1169" t="s">
        <v>579</v>
      </c>
    </row>
    <row r="1170" spans="1:3">
      <c r="A1170">
        <v>32</v>
      </c>
      <c r="B1170" t="str">
        <f>_xlfn.CONCAT(TableExerciseWeight[[#This Row],[relExercise]],"-",TableExerciseWeight[[#This Row],[weight]])</f>
        <v>PRESET-EXERCISE-DUMBBELLPULLOVER-32</v>
      </c>
      <c r="C1170" t="s">
        <v>579</v>
      </c>
    </row>
    <row r="1171" spans="1:3">
      <c r="A1171">
        <v>34</v>
      </c>
      <c r="B1171" t="str">
        <f>_xlfn.CONCAT(TableExerciseWeight[[#This Row],[relExercise]],"-",TableExerciseWeight[[#This Row],[weight]])</f>
        <v>PRESET-EXERCISE-DUMBBELLPULLOVER-34</v>
      </c>
      <c r="C1171" t="s">
        <v>579</v>
      </c>
    </row>
    <row r="1172" spans="1:3">
      <c r="A1172">
        <v>36</v>
      </c>
      <c r="B1172" t="str">
        <f>_xlfn.CONCAT(TableExerciseWeight[[#This Row],[relExercise]],"-",TableExerciseWeight[[#This Row],[weight]])</f>
        <v>PRESET-EXERCISE-DUMBBELLPULLOVER-36</v>
      </c>
      <c r="C1172" t="s">
        <v>579</v>
      </c>
    </row>
    <row r="1173" spans="1:3">
      <c r="A1173">
        <v>38</v>
      </c>
      <c r="B1173" t="str">
        <f>_xlfn.CONCAT(TableExerciseWeight[[#This Row],[relExercise]],"-",TableExerciseWeight[[#This Row],[weight]])</f>
        <v>PRESET-EXERCISE-DUMBBELLPULLOVER-38</v>
      </c>
      <c r="C1173" t="s">
        <v>579</v>
      </c>
    </row>
    <row r="1174" spans="1:3">
      <c r="A1174">
        <v>40</v>
      </c>
      <c r="B1174" t="str">
        <f>_xlfn.CONCAT(TableExerciseWeight[[#This Row],[relExercise]],"-",TableExerciseWeight[[#This Row],[weight]])</f>
        <v>PRESET-EXERCISE-DUMBBELLPULLOVER-40</v>
      </c>
      <c r="C1174" t="s">
        <v>579</v>
      </c>
    </row>
    <row r="1175" spans="1:3">
      <c r="A1175">
        <v>42</v>
      </c>
      <c r="B1175" t="str">
        <f>_xlfn.CONCAT(TableExerciseWeight[[#This Row],[relExercise]],"-",TableExerciseWeight[[#This Row],[weight]])</f>
        <v>PRESET-EXERCISE-DUMBBELLPULLOVER-42</v>
      </c>
      <c r="C1175" t="s">
        <v>579</v>
      </c>
    </row>
    <row r="1176" spans="1:3">
      <c r="A1176">
        <v>44</v>
      </c>
      <c r="B1176" t="str">
        <f>_xlfn.CONCAT(TableExerciseWeight[[#This Row],[relExercise]],"-",TableExerciseWeight[[#This Row],[weight]])</f>
        <v>PRESET-EXERCISE-DUMBBELLPULLOVER-44</v>
      </c>
      <c r="C1176" t="s">
        <v>579</v>
      </c>
    </row>
    <row r="1177" spans="1:3">
      <c r="A1177">
        <v>46</v>
      </c>
      <c r="B1177" t="str">
        <f>_xlfn.CONCAT(TableExerciseWeight[[#This Row],[relExercise]],"-",TableExerciseWeight[[#This Row],[weight]])</f>
        <v>PRESET-EXERCISE-DUMBBELLPULLOVER-46</v>
      </c>
      <c r="C1177" t="s">
        <v>579</v>
      </c>
    </row>
    <row r="1178" spans="1:3">
      <c r="A1178">
        <v>48</v>
      </c>
      <c r="B1178" t="str">
        <f>_xlfn.CONCAT(TableExerciseWeight[[#This Row],[relExercise]],"-",TableExerciseWeight[[#This Row],[weight]])</f>
        <v>PRESET-EXERCISE-DUMBBELLPULLOVER-48</v>
      </c>
      <c r="C1178" t="s">
        <v>579</v>
      </c>
    </row>
    <row r="1179" spans="1:3">
      <c r="A1179">
        <v>50</v>
      </c>
      <c r="B1179" t="str">
        <f>_xlfn.CONCAT(TableExerciseWeight[[#This Row],[relExercise]],"-",TableExerciseWeight[[#This Row],[weight]])</f>
        <v>PRESET-EXERCISE-DUMBBELLPULLOVER-50</v>
      </c>
      <c r="C1179" t="s">
        <v>579</v>
      </c>
    </row>
    <row r="1180" spans="1:3">
      <c r="A1180">
        <v>52</v>
      </c>
      <c r="B1180" t="str">
        <f>_xlfn.CONCAT(TableExerciseWeight[[#This Row],[relExercise]],"-",TableExerciseWeight[[#This Row],[weight]])</f>
        <v>PRESET-EXERCISE-DUMBBELLPULLOVER-52</v>
      </c>
      <c r="C1180" t="s">
        <v>579</v>
      </c>
    </row>
    <row r="1181" spans="1:3">
      <c r="A1181">
        <v>54</v>
      </c>
      <c r="B1181" t="str">
        <f>_xlfn.CONCAT(TableExerciseWeight[[#This Row],[relExercise]],"-",TableExerciseWeight[[#This Row],[weight]])</f>
        <v>PRESET-EXERCISE-DUMBBELLPULLOVER-54</v>
      </c>
      <c r="C1181" t="s">
        <v>579</v>
      </c>
    </row>
    <row r="1182" spans="1:3">
      <c r="A1182">
        <v>56</v>
      </c>
      <c r="B1182" t="str">
        <f>_xlfn.CONCAT(TableExerciseWeight[[#This Row],[relExercise]],"-",TableExerciseWeight[[#This Row],[weight]])</f>
        <v>PRESET-EXERCISE-DUMBBELLPULLOVER-56</v>
      </c>
      <c r="C1182" t="s">
        <v>579</v>
      </c>
    </row>
    <row r="1183" spans="1:3">
      <c r="A1183">
        <v>58</v>
      </c>
      <c r="B1183" t="str">
        <f>_xlfn.CONCAT(TableExerciseWeight[[#This Row],[relExercise]],"-",TableExerciseWeight[[#This Row],[weight]])</f>
        <v>PRESET-EXERCISE-DUMBBELLPULLOVER-58</v>
      </c>
      <c r="C1183" t="s">
        <v>579</v>
      </c>
    </row>
    <row r="1184" spans="1:3">
      <c r="A1184">
        <v>60</v>
      </c>
      <c r="B1184" t="str">
        <f>_xlfn.CONCAT(TableExerciseWeight[[#This Row],[relExercise]],"-",TableExerciseWeight[[#This Row],[weight]])</f>
        <v>PRESET-EXERCISE-DUMBBELLPULLOVER-60</v>
      </c>
      <c r="C1184" t="s">
        <v>579</v>
      </c>
    </row>
    <row r="1185" spans="1:3">
      <c r="A1185">
        <v>20</v>
      </c>
      <c r="B1185" t="str">
        <f>_xlfn.CONCAT(TableExerciseWeight[[#This Row],[relExercise]],"-",TableExerciseWeight[[#This Row],[weight]])</f>
        <v>PRESET-EXERCISE-FACEPULLS-20</v>
      </c>
      <c r="C1185" t="s">
        <v>464</v>
      </c>
    </row>
    <row r="1186" spans="1:3">
      <c r="A1186">
        <v>25</v>
      </c>
      <c r="B1186" t="str">
        <f>_xlfn.CONCAT(TableExerciseWeight[[#This Row],[relExercise]],"-",TableExerciseWeight[[#This Row],[weight]])</f>
        <v>PRESET-EXERCISE-FACEPULLS-25</v>
      </c>
      <c r="C1186" t="s">
        <v>464</v>
      </c>
    </row>
    <row r="1187" spans="1:3">
      <c r="A1187">
        <v>30</v>
      </c>
      <c r="B1187" t="str">
        <f>_xlfn.CONCAT(TableExerciseWeight[[#This Row],[relExercise]],"-",TableExerciseWeight[[#This Row],[weight]])</f>
        <v>PRESET-EXERCISE-FACEPULLS-30</v>
      </c>
      <c r="C1187" t="s">
        <v>464</v>
      </c>
    </row>
    <row r="1188" spans="1:3">
      <c r="A1188">
        <v>35</v>
      </c>
      <c r="B1188" t="str">
        <f>_xlfn.CONCAT(TableExerciseWeight[[#This Row],[relExercise]],"-",TableExerciseWeight[[#This Row],[weight]])</f>
        <v>PRESET-EXERCISE-FACEPULLS-35</v>
      </c>
      <c r="C1188" t="s">
        <v>464</v>
      </c>
    </row>
    <row r="1189" spans="1:3">
      <c r="A1189">
        <v>40</v>
      </c>
      <c r="B1189" t="str">
        <f>_xlfn.CONCAT(TableExerciseWeight[[#This Row],[relExercise]],"-",TableExerciseWeight[[#This Row],[weight]])</f>
        <v>PRESET-EXERCISE-FACEPULLS-40</v>
      </c>
      <c r="C1189" t="s">
        <v>464</v>
      </c>
    </row>
    <row r="1190" spans="1:3">
      <c r="A1190">
        <v>45</v>
      </c>
      <c r="B1190" t="str">
        <f>_xlfn.CONCAT(TableExerciseWeight[[#This Row],[relExercise]],"-",TableExerciseWeight[[#This Row],[weight]])</f>
        <v>PRESET-EXERCISE-FACEPULLS-45</v>
      </c>
      <c r="C1190" t="s">
        <v>464</v>
      </c>
    </row>
    <row r="1191" spans="1:3">
      <c r="A1191">
        <v>50</v>
      </c>
      <c r="B1191" t="str">
        <f>_xlfn.CONCAT(TableExerciseWeight[[#This Row],[relExercise]],"-",TableExerciseWeight[[#This Row],[weight]])</f>
        <v>PRESET-EXERCISE-FACEPULLS-50</v>
      </c>
      <c r="C1191" t="s">
        <v>464</v>
      </c>
    </row>
    <row r="1192" spans="1:3">
      <c r="A1192">
        <v>55</v>
      </c>
      <c r="B1192" t="str">
        <f>_xlfn.CONCAT(TableExerciseWeight[[#This Row],[relExercise]],"-",TableExerciseWeight[[#This Row],[weight]])</f>
        <v>PRESET-EXERCISE-FACEPULLS-55</v>
      </c>
      <c r="C1192" t="s">
        <v>464</v>
      </c>
    </row>
    <row r="1193" spans="1:3">
      <c r="A1193">
        <v>60</v>
      </c>
      <c r="B1193" t="str">
        <f>_xlfn.CONCAT(TableExerciseWeight[[#This Row],[relExercise]],"-",TableExerciseWeight[[#This Row],[weight]])</f>
        <v>PRESET-EXERCISE-FACEPULLS-60</v>
      </c>
      <c r="C1193" t="s">
        <v>464</v>
      </c>
    </row>
    <row r="1194" spans="1:3">
      <c r="A1194">
        <v>65</v>
      </c>
      <c r="B1194" t="str">
        <f>_xlfn.CONCAT(TableExerciseWeight[[#This Row],[relExercise]],"-",TableExerciseWeight[[#This Row],[weight]])</f>
        <v>PRESET-EXERCISE-FACEPULLS-65</v>
      </c>
      <c r="C1194" t="s">
        <v>464</v>
      </c>
    </row>
    <row r="1195" spans="1:3">
      <c r="A1195">
        <v>70</v>
      </c>
      <c r="B1195" t="str">
        <f>_xlfn.CONCAT(TableExerciseWeight[[#This Row],[relExercise]],"-",TableExerciseWeight[[#This Row],[weight]])</f>
        <v>PRESET-EXERCISE-FACEPULLS-70</v>
      </c>
      <c r="C1195" t="s">
        <v>464</v>
      </c>
    </row>
    <row r="1196" spans="1:3">
      <c r="A1196">
        <v>75</v>
      </c>
      <c r="B1196" t="str">
        <f>_xlfn.CONCAT(TableExerciseWeight[[#This Row],[relExercise]],"-",TableExerciseWeight[[#This Row],[weight]])</f>
        <v>PRESET-EXERCISE-FACEPULLS-75</v>
      </c>
      <c r="C1196" t="s">
        <v>464</v>
      </c>
    </row>
    <row r="1197" spans="1:3">
      <c r="A1197">
        <v>80</v>
      </c>
      <c r="B1197" t="str">
        <f>_xlfn.CONCAT(TableExerciseWeight[[#This Row],[relExercise]],"-",TableExerciseWeight[[#This Row],[weight]])</f>
        <v>PRESET-EXERCISE-FACEPULLS-80</v>
      </c>
      <c r="C1197" t="s">
        <v>464</v>
      </c>
    </row>
    <row r="1198" spans="1:3">
      <c r="A1198">
        <v>85</v>
      </c>
      <c r="B1198" t="str">
        <f>_xlfn.CONCAT(TableExerciseWeight[[#This Row],[relExercise]],"-",TableExerciseWeight[[#This Row],[weight]])</f>
        <v>PRESET-EXERCISE-FACEPULLS-85</v>
      </c>
      <c r="C1198" t="s">
        <v>464</v>
      </c>
    </row>
    <row r="1199" spans="1:3">
      <c r="A1199">
        <v>90</v>
      </c>
      <c r="B1199" t="str">
        <f>_xlfn.CONCAT(TableExerciseWeight[[#This Row],[relExercise]],"-",TableExerciseWeight[[#This Row],[weight]])</f>
        <v>PRESET-EXERCISE-FACEPULLS-90</v>
      </c>
      <c r="C1199" t="s">
        <v>464</v>
      </c>
    </row>
    <row r="1200" spans="1:3">
      <c r="A1200">
        <v>95</v>
      </c>
      <c r="B1200" t="str">
        <f>_xlfn.CONCAT(TableExerciseWeight[[#This Row],[relExercise]],"-",TableExerciseWeight[[#This Row],[weight]])</f>
        <v>PRESET-EXERCISE-FACEPULLS-95</v>
      </c>
      <c r="C1200" t="s">
        <v>464</v>
      </c>
    </row>
    <row r="1201" spans="1:3">
      <c r="A1201">
        <v>100</v>
      </c>
      <c r="B1201" t="str">
        <f>_xlfn.CONCAT(TableExerciseWeight[[#This Row],[relExercise]],"-",TableExerciseWeight[[#This Row],[weight]])</f>
        <v>PRESET-EXERCISE-FACEPULLS-100</v>
      </c>
      <c r="C1201" t="s">
        <v>464</v>
      </c>
    </row>
    <row r="1202" spans="1:3">
      <c r="A1202">
        <v>105</v>
      </c>
      <c r="B1202" t="str">
        <f>_xlfn.CONCAT(TableExerciseWeight[[#This Row],[relExercise]],"-",TableExerciseWeight[[#This Row],[weight]])</f>
        <v>PRESET-EXERCISE-FACEPULLS-105</v>
      </c>
      <c r="C1202" t="s">
        <v>464</v>
      </c>
    </row>
    <row r="1203" spans="1:3">
      <c r="A1203">
        <v>110</v>
      </c>
      <c r="B1203" t="str">
        <f>_xlfn.CONCAT(TableExerciseWeight[[#This Row],[relExercise]],"-",TableExerciseWeight[[#This Row],[weight]])</f>
        <v>PRESET-EXERCISE-FACEPULLS-110</v>
      </c>
      <c r="C1203" t="s">
        <v>464</v>
      </c>
    </row>
    <row r="1204" spans="1:3">
      <c r="A1204">
        <v>115</v>
      </c>
      <c r="B1204" t="str">
        <f>_xlfn.CONCAT(TableExerciseWeight[[#This Row],[relExercise]],"-",TableExerciseWeight[[#This Row],[weight]])</f>
        <v>PRESET-EXERCISE-FACEPULLS-115</v>
      </c>
      <c r="C1204" t="s">
        <v>464</v>
      </c>
    </row>
    <row r="1205" spans="1:3">
      <c r="A1205">
        <v>120</v>
      </c>
      <c r="B1205" t="str">
        <f>_xlfn.CONCAT(TableExerciseWeight[[#This Row],[relExercise]],"-",TableExerciseWeight[[#This Row],[weight]])</f>
        <v>PRESET-EXERCISE-FACEPULLS-120</v>
      </c>
      <c r="C1205" t="s">
        <v>464</v>
      </c>
    </row>
    <row r="1206" spans="1:3">
      <c r="A1206">
        <v>125</v>
      </c>
      <c r="B1206" t="str">
        <f>_xlfn.CONCAT(TableExerciseWeight[[#This Row],[relExercise]],"-",TableExerciseWeight[[#This Row],[weight]])</f>
        <v>PRESET-EXERCISE-FACEPULLS-125</v>
      </c>
      <c r="C1206" t="s">
        <v>464</v>
      </c>
    </row>
    <row r="1207" spans="1:3">
      <c r="A1207">
        <v>130</v>
      </c>
      <c r="B1207" t="str">
        <f>_xlfn.CONCAT(TableExerciseWeight[[#This Row],[relExercise]],"-",TableExerciseWeight[[#This Row],[weight]])</f>
        <v>PRESET-EXERCISE-FACEPULLS-130</v>
      </c>
      <c r="C1207" t="s">
        <v>464</v>
      </c>
    </row>
    <row r="1208" spans="1:3">
      <c r="A1208">
        <v>135</v>
      </c>
      <c r="B1208" t="str">
        <f>_xlfn.CONCAT(TableExerciseWeight[[#This Row],[relExercise]],"-",TableExerciseWeight[[#This Row],[weight]])</f>
        <v>PRESET-EXERCISE-FACEPULLS-135</v>
      </c>
      <c r="C1208" t="s">
        <v>464</v>
      </c>
    </row>
    <row r="1209" spans="1:3">
      <c r="A1209">
        <v>1</v>
      </c>
      <c r="B1209" t="str">
        <f>_xlfn.CONCAT(TableExerciseWeight[[#This Row],[relExercise]],"-",TableExerciseWeight[[#This Row],[weight]])</f>
        <v>PRESET-EXERCISE-FACEPULLWITHBAND-1</v>
      </c>
      <c r="C1209" t="s">
        <v>690</v>
      </c>
    </row>
    <row r="1210" spans="1:3">
      <c r="A1210">
        <v>2</v>
      </c>
      <c r="B1210" t="str">
        <f>_xlfn.CONCAT(TableExerciseWeight[[#This Row],[relExercise]],"-",TableExerciseWeight[[#This Row],[weight]])</f>
        <v>PRESET-EXERCISE-FACEPULLWITHBAND-2</v>
      </c>
      <c r="C1210" t="s">
        <v>690</v>
      </c>
    </row>
    <row r="1211" spans="1:3">
      <c r="A1211">
        <v>3</v>
      </c>
      <c r="B1211" t="str">
        <f>_xlfn.CONCAT(TableExerciseWeight[[#This Row],[relExercise]],"-",TableExerciseWeight[[#This Row],[weight]])</f>
        <v>PRESET-EXERCISE-FACEPULLWITHBAND-3</v>
      </c>
      <c r="C1211" t="s">
        <v>690</v>
      </c>
    </row>
    <row r="1212" spans="1:3">
      <c r="A1212">
        <v>4</v>
      </c>
      <c r="B1212" t="str">
        <f>_xlfn.CONCAT(TableExerciseWeight[[#This Row],[relExercise]],"-",TableExerciseWeight[[#This Row],[weight]])</f>
        <v>PRESET-EXERCISE-FACEPULLWITHBAND-4</v>
      </c>
      <c r="C1212" t="s">
        <v>690</v>
      </c>
    </row>
    <row r="1213" spans="1:3">
      <c r="A1213">
        <v>5</v>
      </c>
      <c r="B1213" t="str">
        <f>_xlfn.CONCAT(TableExerciseWeight[[#This Row],[relExercise]],"-",TableExerciseWeight[[#This Row],[weight]])</f>
        <v>PRESET-EXERCISE-FACEPULLWITHBAND-5</v>
      </c>
      <c r="C1213" t="s">
        <v>690</v>
      </c>
    </row>
    <row r="1214" spans="1:3">
      <c r="A1214">
        <v>20</v>
      </c>
      <c r="B1214" t="str">
        <f>_xlfn.CONCAT(TableExerciseWeight[[#This Row],[relExercise]],"-",TableExerciseWeight[[#This Row],[weight]])</f>
        <v>PRESET-EXERCISE-FLATBENCHBARBELLPRESS-20</v>
      </c>
      <c r="C1214" t="s">
        <v>550</v>
      </c>
    </row>
    <row r="1215" spans="1:3">
      <c r="A1215">
        <v>22.5</v>
      </c>
      <c r="B1215" t="str">
        <f>_xlfn.CONCAT(TableExerciseWeight[[#This Row],[relExercise]],"-",TableExerciseWeight[[#This Row],[weight]])</f>
        <v>PRESET-EXERCISE-FLATBENCHBARBELLPRESS-22.5</v>
      </c>
      <c r="C1215" t="s">
        <v>550</v>
      </c>
    </row>
    <row r="1216" spans="1:3">
      <c r="A1216">
        <v>25</v>
      </c>
      <c r="B1216" t="str">
        <f>_xlfn.CONCAT(TableExerciseWeight[[#This Row],[relExercise]],"-",TableExerciseWeight[[#This Row],[weight]])</f>
        <v>PRESET-EXERCISE-FLATBENCHBARBELLPRESS-25</v>
      </c>
      <c r="C1216" t="s">
        <v>550</v>
      </c>
    </row>
    <row r="1217" spans="1:3">
      <c r="A1217">
        <v>27.5</v>
      </c>
      <c r="B1217" t="str">
        <f>_xlfn.CONCAT(TableExerciseWeight[[#This Row],[relExercise]],"-",TableExerciseWeight[[#This Row],[weight]])</f>
        <v>PRESET-EXERCISE-FLATBENCHBARBELLPRESS-27.5</v>
      </c>
      <c r="C1217" t="s">
        <v>550</v>
      </c>
    </row>
    <row r="1218" spans="1:3">
      <c r="A1218">
        <v>30</v>
      </c>
      <c r="B1218" t="str">
        <f>_xlfn.CONCAT(TableExerciseWeight[[#This Row],[relExercise]],"-",TableExerciseWeight[[#This Row],[weight]])</f>
        <v>PRESET-EXERCISE-FLATBENCHBARBELLPRESS-30</v>
      </c>
      <c r="C1218" t="s">
        <v>550</v>
      </c>
    </row>
    <row r="1219" spans="1:3">
      <c r="A1219">
        <v>32.5</v>
      </c>
      <c r="B1219" t="str">
        <f>_xlfn.CONCAT(TableExerciseWeight[[#This Row],[relExercise]],"-",TableExerciseWeight[[#This Row],[weight]])</f>
        <v>PRESET-EXERCISE-FLATBENCHBARBELLPRESS-32.5</v>
      </c>
      <c r="C1219" t="s">
        <v>550</v>
      </c>
    </row>
    <row r="1220" spans="1:3">
      <c r="A1220">
        <v>35</v>
      </c>
      <c r="B1220" t="str">
        <f>_xlfn.CONCAT(TableExerciseWeight[[#This Row],[relExercise]],"-",TableExerciseWeight[[#This Row],[weight]])</f>
        <v>PRESET-EXERCISE-FLATBENCHBARBELLPRESS-35</v>
      </c>
      <c r="C1220" t="s">
        <v>550</v>
      </c>
    </row>
    <row r="1221" spans="1:3">
      <c r="A1221">
        <v>37.5</v>
      </c>
      <c r="B1221" t="str">
        <f>_xlfn.CONCAT(TableExerciseWeight[[#This Row],[relExercise]],"-",TableExerciseWeight[[#This Row],[weight]])</f>
        <v>PRESET-EXERCISE-FLATBENCHBARBELLPRESS-37.5</v>
      </c>
      <c r="C1221" t="s">
        <v>550</v>
      </c>
    </row>
    <row r="1222" spans="1:3">
      <c r="A1222">
        <v>40</v>
      </c>
      <c r="B1222" t="str">
        <f>_xlfn.CONCAT(TableExerciseWeight[[#This Row],[relExercise]],"-",TableExerciseWeight[[#This Row],[weight]])</f>
        <v>PRESET-EXERCISE-FLATBENCHBARBELLPRESS-40</v>
      </c>
      <c r="C1222" t="s">
        <v>550</v>
      </c>
    </row>
    <row r="1223" spans="1:3">
      <c r="A1223">
        <v>42.5</v>
      </c>
      <c r="B1223" t="str">
        <f>_xlfn.CONCAT(TableExerciseWeight[[#This Row],[relExercise]],"-",TableExerciseWeight[[#This Row],[weight]])</f>
        <v>PRESET-EXERCISE-FLATBENCHBARBELLPRESS-42.5</v>
      </c>
      <c r="C1223" t="s">
        <v>550</v>
      </c>
    </row>
    <row r="1224" spans="1:3">
      <c r="A1224">
        <v>45</v>
      </c>
      <c r="B1224" t="str">
        <f>_xlfn.CONCAT(TableExerciseWeight[[#This Row],[relExercise]],"-",TableExerciseWeight[[#This Row],[weight]])</f>
        <v>PRESET-EXERCISE-FLATBENCHBARBELLPRESS-45</v>
      </c>
      <c r="C1224" t="s">
        <v>550</v>
      </c>
    </row>
    <row r="1225" spans="1:3">
      <c r="A1225">
        <v>47.5</v>
      </c>
      <c r="B1225" t="str">
        <f>_xlfn.CONCAT(TableExerciseWeight[[#This Row],[relExercise]],"-",TableExerciseWeight[[#This Row],[weight]])</f>
        <v>PRESET-EXERCISE-FLATBENCHBARBELLPRESS-47.5</v>
      </c>
      <c r="C1225" t="s">
        <v>550</v>
      </c>
    </row>
    <row r="1226" spans="1:3">
      <c r="A1226">
        <v>50</v>
      </c>
      <c r="B1226" t="str">
        <f>_xlfn.CONCAT(TableExerciseWeight[[#This Row],[relExercise]],"-",TableExerciseWeight[[#This Row],[weight]])</f>
        <v>PRESET-EXERCISE-FLATBENCHBARBELLPRESS-50</v>
      </c>
      <c r="C1226" t="s">
        <v>550</v>
      </c>
    </row>
    <row r="1227" spans="1:3">
      <c r="A1227">
        <v>52.5</v>
      </c>
      <c r="B1227" t="str">
        <f>_xlfn.CONCAT(TableExerciseWeight[[#This Row],[relExercise]],"-",TableExerciseWeight[[#This Row],[weight]])</f>
        <v>PRESET-EXERCISE-FLATBENCHBARBELLPRESS-52.5</v>
      </c>
      <c r="C1227" t="s">
        <v>550</v>
      </c>
    </row>
    <row r="1228" spans="1:3">
      <c r="A1228">
        <v>55</v>
      </c>
      <c r="B1228" t="str">
        <f>_xlfn.CONCAT(TableExerciseWeight[[#This Row],[relExercise]],"-",TableExerciseWeight[[#This Row],[weight]])</f>
        <v>PRESET-EXERCISE-FLATBENCHBARBELLPRESS-55</v>
      </c>
      <c r="C1228" t="s">
        <v>550</v>
      </c>
    </row>
    <row r="1229" spans="1:3">
      <c r="A1229">
        <v>57.5</v>
      </c>
      <c r="B1229" t="str">
        <f>_xlfn.CONCAT(TableExerciseWeight[[#This Row],[relExercise]],"-",TableExerciseWeight[[#This Row],[weight]])</f>
        <v>PRESET-EXERCISE-FLATBENCHBARBELLPRESS-57.5</v>
      </c>
      <c r="C1229" t="s">
        <v>550</v>
      </c>
    </row>
    <row r="1230" spans="1:3">
      <c r="A1230">
        <v>60</v>
      </c>
      <c r="B1230" t="str">
        <f>_xlfn.CONCAT(TableExerciseWeight[[#This Row],[relExercise]],"-",TableExerciseWeight[[#This Row],[weight]])</f>
        <v>PRESET-EXERCISE-FLATBENCHBARBELLPRESS-60</v>
      </c>
      <c r="C1230" t="s">
        <v>550</v>
      </c>
    </row>
    <row r="1231" spans="1:3">
      <c r="A1231">
        <v>62.5</v>
      </c>
      <c r="B1231" t="str">
        <f>_xlfn.CONCAT(TableExerciseWeight[[#This Row],[relExercise]],"-",TableExerciseWeight[[#This Row],[weight]])</f>
        <v>PRESET-EXERCISE-FLATBENCHBARBELLPRESS-62.5</v>
      </c>
      <c r="C1231" t="s">
        <v>550</v>
      </c>
    </row>
    <row r="1232" spans="1:3">
      <c r="A1232">
        <v>65</v>
      </c>
      <c r="B1232" t="str">
        <f>_xlfn.CONCAT(TableExerciseWeight[[#This Row],[relExercise]],"-",TableExerciseWeight[[#This Row],[weight]])</f>
        <v>PRESET-EXERCISE-FLATBENCHBARBELLPRESS-65</v>
      </c>
      <c r="C1232" t="s">
        <v>550</v>
      </c>
    </row>
    <row r="1233" spans="1:3">
      <c r="A1233">
        <v>67.5</v>
      </c>
      <c r="B1233" t="str">
        <f>_xlfn.CONCAT(TableExerciseWeight[[#This Row],[relExercise]],"-",TableExerciseWeight[[#This Row],[weight]])</f>
        <v>PRESET-EXERCISE-FLATBENCHBARBELLPRESS-67.5</v>
      </c>
      <c r="C1233" t="s">
        <v>550</v>
      </c>
    </row>
    <row r="1234" spans="1:3">
      <c r="A1234">
        <v>70</v>
      </c>
      <c r="B1234" t="str">
        <f>_xlfn.CONCAT(TableExerciseWeight[[#This Row],[relExercise]],"-",TableExerciseWeight[[#This Row],[weight]])</f>
        <v>PRESET-EXERCISE-FLATBENCHBARBELLPRESS-70</v>
      </c>
      <c r="C1234" t="s">
        <v>550</v>
      </c>
    </row>
    <row r="1235" spans="1:3">
      <c r="A1235">
        <v>72.5</v>
      </c>
      <c r="B1235" t="str">
        <f>_xlfn.CONCAT(TableExerciseWeight[[#This Row],[relExercise]],"-",TableExerciseWeight[[#This Row],[weight]])</f>
        <v>PRESET-EXERCISE-FLATBENCHBARBELLPRESS-72.5</v>
      </c>
      <c r="C1235" t="s">
        <v>550</v>
      </c>
    </row>
    <row r="1236" spans="1:3">
      <c r="A1236">
        <v>75</v>
      </c>
      <c r="B1236" t="str">
        <f>_xlfn.CONCAT(TableExerciseWeight[[#This Row],[relExercise]],"-",TableExerciseWeight[[#This Row],[weight]])</f>
        <v>PRESET-EXERCISE-FLATBENCHBARBELLPRESS-75</v>
      </c>
      <c r="C1236" t="s">
        <v>550</v>
      </c>
    </row>
    <row r="1237" spans="1:3">
      <c r="A1237">
        <v>77.5</v>
      </c>
      <c r="B1237" t="str">
        <f>_xlfn.CONCAT(TableExerciseWeight[[#This Row],[relExercise]],"-",TableExerciseWeight[[#This Row],[weight]])</f>
        <v>PRESET-EXERCISE-FLATBENCHBARBELLPRESS-77.5</v>
      </c>
      <c r="C1237" t="s">
        <v>550</v>
      </c>
    </row>
    <row r="1238" spans="1:3">
      <c r="A1238">
        <v>80</v>
      </c>
      <c r="B1238" t="str">
        <f>_xlfn.CONCAT(TableExerciseWeight[[#This Row],[relExercise]],"-",TableExerciseWeight[[#This Row],[weight]])</f>
        <v>PRESET-EXERCISE-FLATBENCHBARBELLPRESS-80</v>
      </c>
      <c r="C1238" t="s">
        <v>550</v>
      </c>
    </row>
    <row r="1239" spans="1:3">
      <c r="A1239">
        <v>82.5</v>
      </c>
      <c r="B1239" t="str">
        <f>_xlfn.CONCAT(TableExerciseWeight[[#This Row],[relExercise]],"-",TableExerciseWeight[[#This Row],[weight]])</f>
        <v>PRESET-EXERCISE-FLATBENCHBARBELLPRESS-82.5</v>
      </c>
      <c r="C1239" t="s">
        <v>550</v>
      </c>
    </row>
    <row r="1240" spans="1:3">
      <c r="A1240">
        <v>85</v>
      </c>
      <c r="B1240" t="str">
        <f>_xlfn.CONCAT(TableExerciseWeight[[#This Row],[relExercise]],"-",TableExerciseWeight[[#This Row],[weight]])</f>
        <v>PRESET-EXERCISE-FLATBENCHBARBELLPRESS-85</v>
      </c>
      <c r="C1240" t="s">
        <v>550</v>
      </c>
    </row>
    <row r="1241" spans="1:3">
      <c r="A1241">
        <v>87.5</v>
      </c>
      <c r="B1241" t="str">
        <f>_xlfn.CONCAT(TableExerciseWeight[[#This Row],[relExercise]],"-",TableExerciseWeight[[#This Row],[weight]])</f>
        <v>PRESET-EXERCISE-FLATBENCHBARBELLPRESS-87.5</v>
      </c>
      <c r="C1241" t="s">
        <v>550</v>
      </c>
    </row>
    <row r="1242" spans="1:3">
      <c r="A1242">
        <v>90</v>
      </c>
      <c r="B1242" t="str">
        <f>_xlfn.CONCAT(TableExerciseWeight[[#This Row],[relExercise]],"-",TableExerciseWeight[[#This Row],[weight]])</f>
        <v>PRESET-EXERCISE-FLATBENCHBARBELLPRESS-90</v>
      </c>
      <c r="C1242" t="s">
        <v>550</v>
      </c>
    </row>
    <row r="1243" spans="1:3">
      <c r="A1243">
        <v>92.5</v>
      </c>
      <c r="B1243" t="str">
        <f>_xlfn.CONCAT(TableExerciseWeight[[#This Row],[relExercise]],"-",TableExerciseWeight[[#This Row],[weight]])</f>
        <v>PRESET-EXERCISE-FLATBENCHBARBELLPRESS-92.5</v>
      </c>
      <c r="C1243" t="s">
        <v>550</v>
      </c>
    </row>
    <row r="1244" spans="1:3">
      <c r="A1244">
        <v>95</v>
      </c>
      <c r="B1244" t="str">
        <f>_xlfn.CONCAT(TableExerciseWeight[[#This Row],[relExercise]],"-",TableExerciseWeight[[#This Row],[weight]])</f>
        <v>PRESET-EXERCISE-FLATBENCHBARBELLPRESS-95</v>
      </c>
      <c r="C1244" t="s">
        <v>550</v>
      </c>
    </row>
    <row r="1245" spans="1:3">
      <c r="A1245">
        <v>97.5</v>
      </c>
      <c r="B1245" t="str">
        <f>_xlfn.CONCAT(TableExerciseWeight[[#This Row],[relExercise]],"-",TableExerciseWeight[[#This Row],[weight]])</f>
        <v>PRESET-EXERCISE-FLATBENCHBARBELLPRESS-97.5</v>
      </c>
      <c r="C1245" t="s">
        <v>550</v>
      </c>
    </row>
    <row r="1246" spans="1:3">
      <c r="A1246">
        <v>100</v>
      </c>
      <c r="B1246" t="str">
        <f>_xlfn.CONCAT(TableExerciseWeight[[#This Row],[relExercise]],"-",TableExerciseWeight[[#This Row],[weight]])</f>
        <v>PRESET-EXERCISE-FLATBENCHBARBELLPRESS-100</v>
      </c>
      <c r="C1246" t="s">
        <v>550</v>
      </c>
    </row>
    <row r="1247" spans="1:3">
      <c r="A1247">
        <v>102.5</v>
      </c>
      <c r="B1247" t="str">
        <f>_xlfn.CONCAT(TableExerciseWeight[[#This Row],[relExercise]],"-",TableExerciseWeight[[#This Row],[weight]])</f>
        <v>PRESET-EXERCISE-FLATBENCHBARBELLPRESS-102.5</v>
      </c>
      <c r="C1247" t="s">
        <v>550</v>
      </c>
    </row>
    <row r="1248" spans="1:3">
      <c r="A1248">
        <v>105</v>
      </c>
      <c r="B1248" t="str">
        <f>_xlfn.CONCAT(TableExerciseWeight[[#This Row],[relExercise]],"-",TableExerciseWeight[[#This Row],[weight]])</f>
        <v>PRESET-EXERCISE-FLATBENCHBARBELLPRESS-105</v>
      </c>
      <c r="C1248" t="s">
        <v>550</v>
      </c>
    </row>
    <row r="1249" spans="1:3">
      <c r="A1249">
        <v>107.5</v>
      </c>
      <c r="B1249" t="str">
        <f>_xlfn.CONCAT(TableExerciseWeight[[#This Row],[relExercise]],"-",TableExerciseWeight[[#This Row],[weight]])</f>
        <v>PRESET-EXERCISE-FLATBENCHBARBELLPRESS-107.5</v>
      </c>
      <c r="C1249" t="s">
        <v>550</v>
      </c>
    </row>
    <row r="1250" spans="1:3">
      <c r="A1250">
        <v>110</v>
      </c>
      <c r="B1250" t="str">
        <f>_xlfn.CONCAT(TableExerciseWeight[[#This Row],[relExercise]],"-",TableExerciseWeight[[#This Row],[weight]])</f>
        <v>PRESET-EXERCISE-FLATBENCHBARBELLPRESS-110</v>
      </c>
      <c r="C1250" t="s">
        <v>550</v>
      </c>
    </row>
    <row r="1251" spans="1:3">
      <c r="A1251">
        <v>112.5</v>
      </c>
      <c r="B1251" t="str">
        <f>_xlfn.CONCAT(TableExerciseWeight[[#This Row],[relExercise]],"-",TableExerciseWeight[[#This Row],[weight]])</f>
        <v>PRESET-EXERCISE-FLATBENCHBARBELLPRESS-112.5</v>
      </c>
      <c r="C1251" t="s">
        <v>550</v>
      </c>
    </row>
    <row r="1252" spans="1:3">
      <c r="A1252">
        <v>115</v>
      </c>
      <c r="B1252" t="str">
        <f>_xlfn.CONCAT(TableExerciseWeight[[#This Row],[relExercise]],"-",TableExerciseWeight[[#This Row],[weight]])</f>
        <v>PRESET-EXERCISE-FLATBENCHBARBELLPRESS-115</v>
      </c>
      <c r="C1252" t="s">
        <v>550</v>
      </c>
    </row>
    <row r="1253" spans="1:3">
      <c r="A1253">
        <v>117.5</v>
      </c>
      <c r="B1253" t="str">
        <f>_xlfn.CONCAT(TableExerciseWeight[[#This Row],[relExercise]],"-",TableExerciseWeight[[#This Row],[weight]])</f>
        <v>PRESET-EXERCISE-FLATBENCHBARBELLPRESS-117.5</v>
      </c>
      <c r="C1253" t="s">
        <v>550</v>
      </c>
    </row>
    <row r="1254" spans="1:3">
      <c r="A1254">
        <v>120</v>
      </c>
      <c r="B1254" t="str">
        <f>_xlfn.CONCAT(TableExerciseWeight[[#This Row],[relExercise]],"-",TableExerciseWeight[[#This Row],[weight]])</f>
        <v>PRESET-EXERCISE-FLATBENCHBARBELLPRESS-120</v>
      </c>
      <c r="C1254" t="s">
        <v>550</v>
      </c>
    </row>
    <row r="1255" spans="1:3">
      <c r="A1255">
        <v>122.5</v>
      </c>
      <c r="B1255" t="str">
        <f>_xlfn.CONCAT(TableExerciseWeight[[#This Row],[relExercise]],"-",TableExerciseWeight[[#This Row],[weight]])</f>
        <v>PRESET-EXERCISE-FLATBENCHBARBELLPRESS-122.5</v>
      </c>
      <c r="C1255" t="s">
        <v>550</v>
      </c>
    </row>
    <row r="1256" spans="1:3">
      <c r="A1256">
        <v>125</v>
      </c>
      <c r="B1256" t="str">
        <f>_xlfn.CONCAT(TableExerciseWeight[[#This Row],[relExercise]],"-",TableExerciseWeight[[#This Row],[weight]])</f>
        <v>PRESET-EXERCISE-FLATBENCHBARBELLPRESS-125</v>
      </c>
      <c r="C1256" t="s">
        <v>550</v>
      </c>
    </row>
    <row r="1257" spans="1:3">
      <c r="A1257">
        <v>127.5</v>
      </c>
      <c r="B1257" t="str">
        <f>_xlfn.CONCAT(TableExerciseWeight[[#This Row],[relExercise]],"-",TableExerciseWeight[[#This Row],[weight]])</f>
        <v>PRESET-EXERCISE-FLATBENCHBARBELLPRESS-127.5</v>
      </c>
      <c r="C1257" t="s">
        <v>550</v>
      </c>
    </row>
    <row r="1258" spans="1:3">
      <c r="A1258">
        <v>130</v>
      </c>
      <c r="B1258" t="str">
        <f>_xlfn.CONCAT(TableExerciseWeight[[#This Row],[relExercise]],"-",TableExerciseWeight[[#This Row],[weight]])</f>
        <v>PRESET-EXERCISE-FLATBENCHBARBELLPRESS-130</v>
      </c>
      <c r="C1258" t="s">
        <v>550</v>
      </c>
    </row>
    <row r="1259" spans="1:3">
      <c r="A1259">
        <v>132.5</v>
      </c>
      <c r="B1259" t="str">
        <f>_xlfn.CONCAT(TableExerciseWeight[[#This Row],[relExercise]],"-",TableExerciseWeight[[#This Row],[weight]])</f>
        <v>PRESET-EXERCISE-FLATBENCHBARBELLPRESS-132.5</v>
      </c>
      <c r="C1259" t="s">
        <v>550</v>
      </c>
    </row>
    <row r="1260" spans="1:3">
      <c r="A1260">
        <v>135</v>
      </c>
      <c r="B1260" t="str">
        <f>_xlfn.CONCAT(TableExerciseWeight[[#This Row],[relExercise]],"-",TableExerciseWeight[[#This Row],[weight]])</f>
        <v>PRESET-EXERCISE-FLATBENCHBARBELLPRESS-135</v>
      </c>
      <c r="C1260" t="s">
        <v>550</v>
      </c>
    </row>
    <row r="1261" spans="1:3">
      <c r="A1261">
        <v>137.5</v>
      </c>
      <c r="B1261" t="str">
        <f>_xlfn.CONCAT(TableExerciseWeight[[#This Row],[relExercise]],"-",TableExerciseWeight[[#This Row],[weight]])</f>
        <v>PRESET-EXERCISE-FLATBENCHBARBELLPRESS-137.5</v>
      </c>
      <c r="C1261" t="s">
        <v>550</v>
      </c>
    </row>
    <row r="1262" spans="1:3">
      <c r="A1262">
        <v>140</v>
      </c>
      <c r="B1262" t="str">
        <f>_xlfn.CONCAT(TableExerciseWeight[[#This Row],[relExercise]],"-",TableExerciseWeight[[#This Row],[weight]])</f>
        <v>PRESET-EXERCISE-FLATBENCHBARBELLPRESS-140</v>
      </c>
      <c r="C1262" t="s">
        <v>550</v>
      </c>
    </row>
    <row r="1263" spans="1:3">
      <c r="A1263">
        <v>142.5</v>
      </c>
      <c r="B1263" t="str">
        <f>_xlfn.CONCAT(TableExerciseWeight[[#This Row],[relExercise]],"-",TableExerciseWeight[[#This Row],[weight]])</f>
        <v>PRESET-EXERCISE-FLATBENCHBARBELLPRESS-142.5</v>
      </c>
      <c r="C1263" t="s">
        <v>550</v>
      </c>
    </row>
    <row r="1264" spans="1:3">
      <c r="A1264">
        <v>145</v>
      </c>
      <c r="B1264" t="str">
        <f>_xlfn.CONCAT(TableExerciseWeight[[#This Row],[relExercise]],"-",TableExerciseWeight[[#This Row],[weight]])</f>
        <v>PRESET-EXERCISE-FLATBENCHBARBELLPRESS-145</v>
      </c>
      <c r="C1264" t="s">
        <v>550</v>
      </c>
    </row>
    <row r="1265" spans="1:3">
      <c r="A1265">
        <v>147.5</v>
      </c>
      <c r="B1265" t="str">
        <f>_xlfn.CONCAT(TableExerciseWeight[[#This Row],[relExercise]],"-",TableExerciseWeight[[#This Row],[weight]])</f>
        <v>PRESET-EXERCISE-FLATBENCHBARBELLPRESS-147.5</v>
      </c>
      <c r="C1265" t="s">
        <v>550</v>
      </c>
    </row>
    <row r="1266" spans="1:3">
      <c r="A1266">
        <v>150</v>
      </c>
      <c r="B1266" t="str">
        <f>_xlfn.CONCAT(TableExerciseWeight[[#This Row],[relExercise]],"-",TableExerciseWeight[[#This Row],[weight]])</f>
        <v>PRESET-EXERCISE-FLATBENCHBARBELLPRESS-150</v>
      </c>
      <c r="C1266" t="s">
        <v>550</v>
      </c>
    </row>
    <row r="1267" spans="1:3">
      <c r="A1267">
        <v>152.5</v>
      </c>
      <c r="B1267" t="str">
        <f>_xlfn.CONCAT(TableExerciseWeight[[#This Row],[relExercise]],"-",TableExerciseWeight[[#This Row],[weight]])</f>
        <v>PRESET-EXERCISE-FLATBENCHBARBELLPRESS-152.5</v>
      </c>
      <c r="C1267" t="s">
        <v>550</v>
      </c>
    </row>
    <row r="1268" spans="1:3">
      <c r="A1268">
        <v>155</v>
      </c>
      <c r="B1268" t="str">
        <f>_xlfn.CONCAT(TableExerciseWeight[[#This Row],[relExercise]],"-",TableExerciseWeight[[#This Row],[weight]])</f>
        <v>PRESET-EXERCISE-FLATBENCHBARBELLPRESS-155</v>
      </c>
      <c r="C1268" t="s">
        <v>550</v>
      </c>
    </row>
    <row r="1269" spans="1:3">
      <c r="A1269">
        <v>157.5</v>
      </c>
      <c r="B1269" t="str">
        <f>_xlfn.CONCAT(TableExerciseWeight[[#This Row],[relExercise]],"-",TableExerciseWeight[[#This Row],[weight]])</f>
        <v>PRESET-EXERCISE-FLATBENCHBARBELLPRESS-157.5</v>
      </c>
      <c r="C1269" t="s">
        <v>550</v>
      </c>
    </row>
    <row r="1270" spans="1:3">
      <c r="A1270">
        <v>160</v>
      </c>
      <c r="B1270" t="str">
        <f>_xlfn.CONCAT(TableExerciseWeight[[#This Row],[relExercise]],"-",TableExerciseWeight[[#This Row],[weight]])</f>
        <v>PRESET-EXERCISE-FLATBENCHBARBELLPRESS-160</v>
      </c>
      <c r="C1270" t="s">
        <v>550</v>
      </c>
    </row>
    <row r="1271" spans="1:3">
      <c r="A1271">
        <v>162.5</v>
      </c>
      <c r="B1271" t="str">
        <f>_xlfn.CONCAT(TableExerciseWeight[[#This Row],[relExercise]],"-",TableExerciseWeight[[#This Row],[weight]])</f>
        <v>PRESET-EXERCISE-FLATBENCHBARBELLPRESS-162.5</v>
      </c>
      <c r="C1271" t="s">
        <v>550</v>
      </c>
    </row>
    <row r="1272" spans="1:3">
      <c r="A1272">
        <v>165</v>
      </c>
      <c r="B1272" t="str">
        <f>_xlfn.CONCAT(TableExerciseWeight[[#This Row],[relExercise]],"-",TableExerciseWeight[[#This Row],[weight]])</f>
        <v>PRESET-EXERCISE-FLATBENCHBARBELLPRESS-165</v>
      </c>
      <c r="C1272" t="s">
        <v>550</v>
      </c>
    </row>
    <row r="1273" spans="1:3">
      <c r="A1273">
        <v>167.5</v>
      </c>
      <c r="B1273" t="str">
        <f>_xlfn.CONCAT(TableExerciseWeight[[#This Row],[relExercise]],"-",TableExerciseWeight[[#This Row],[weight]])</f>
        <v>PRESET-EXERCISE-FLATBENCHBARBELLPRESS-167.5</v>
      </c>
      <c r="C1273" t="s">
        <v>550</v>
      </c>
    </row>
    <row r="1274" spans="1:3">
      <c r="A1274">
        <v>170</v>
      </c>
      <c r="B1274" t="str">
        <f>_xlfn.CONCAT(TableExerciseWeight[[#This Row],[relExercise]],"-",TableExerciseWeight[[#This Row],[weight]])</f>
        <v>PRESET-EXERCISE-FLATBENCHBARBELLPRESS-170</v>
      </c>
      <c r="C1274" t="s">
        <v>550</v>
      </c>
    </row>
    <row r="1275" spans="1:3">
      <c r="A1275">
        <v>172.5</v>
      </c>
      <c r="B1275" t="str">
        <f>_xlfn.CONCAT(TableExerciseWeight[[#This Row],[relExercise]],"-",TableExerciseWeight[[#This Row],[weight]])</f>
        <v>PRESET-EXERCISE-FLATBENCHBARBELLPRESS-172.5</v>
      </c>
      <c r="C1275" t="s">
        <v>550</v>
      </c>
    </row>
    <row r="1276" spans="1:3">
      <c r="A1276">
        <v>175</v>
      </c>
      <c r="B1276" t="str">
        <f>_xlfn.CONCAT(TableExerciseWeight[[#This Row],[relExercise]],"-",TableExerciseWeight[[#This Row],[weight]])</f>
        <v>PRESET-EXERCISE-FLATBENCHBARBELLPRESS-175</v>
      </c>
      <c r="C1276" t="s">
        <v>550</v>
      </c>
    </row>
    <row r="1277" spans="1:3">
      <c r="A1277">
        <v>177.5</v>
      </c>
      <c r="B1277" t="str">
        <f>_xlfn.CONCAT(TableExerciseWeight[[#This Row],[relExercise]],"-",TableExerciseWeight[[#This Row],[weight]])</f>
        <v>PRESET-EXERCISE-FLATBENCHBARBELLPRESS-177.5</v>
      </c>
      <c r="C1277" t="s">
        <v>550</v>
      </c>
    </row>
    <row r="1278" spans="1:3">
      <c r="A1278">
        <v>180</v>
      </c>
      <c r="B1278" t="str">
        <f>_xlfn.CONCAT(TableExerciseWeight[[#This Row],[relExercise]],"-",TableExerciseWeight[[#This Row],[weight]])</f>
        <v>PRESET-EXERCISE-FLATBENCHBARBELLPRESS-180</v>
      </c>
      <c r="C1278" t="s">
        <v>550</v>
      </c>
    </row>
    <row r="1279" spans="1:3">
      <c r="A1279">
        <v>182.5</v>
      </c>
      <c r="B1279" t="str">
        <f>_xlfn.CONCAT(TableExerciseWeight[[#This Row],[relExercise]],"-",TableExerciseWeight[[#This Row],[weight]])</f>
        <v>PRESET-EXERCISE-FLATBENCHBARBELLPRESS-182.5</v>
      </c>
      <c r="C1279" t="s">
        <v>550</v>
      </c>
    </row>
    <row r="1280" spans="1:3">
      <c r="A1280">
        <v>185</v>
      </c>
      <c r="B1280" t="str">
        <f>_xlfn.CONCAT(TableExerciseWeight[[#This Row],[relExercise]],"-",TableExerciseWeight[[#This Row],[weight]])</f>
        <v>PRESET-EXERCISE-FLATBENCHBARBELLPRESS-185</v>
      </c>
      <c r="C1280" t="s">
        <v>550</v>
      </c>
    </row>
    <row r="1281" spans="1:3">
      <c r="A1281">
        <v>187.5</v>
      </c>
      <c r="B1281" t="str">
        <f>_xlfn.CONCAT(TableExerciseWeight[[#This Row],[relExercise]],"-",TableExerciseWeight[[#This Row],[weight]])</f>
        <v>PRESET-EXERCISE-FLATBENCHBARBELLPRESS-187.5</v>
      </c>
      <c r="C1281" t="s">
        <v>550</v>
      </c>
    </row>
    <row r="1282" spans="1:3">
      <c r="A1282">
        <v>190</v>
      </c>
      <c r="B1282" t="str">
        <f>_xlfn.CONCAT(TableExerciseWeight[[#This Row],[relExercise]],"-",TableExerciseWeight[[#This Row],[weight]])</f>
        <v>PRESET-EXERCISE-FLATBENCHBARBELLPRESS-190</v>
      </c>
      <c r="C1282" t="s">
        <v>550</v>
      </c>
    </row>
    <row r="1283" spans="1:3">
      <c r="A1283">
        <v>192.5</v>
      </c>
      <c r="B1283" t="str">
        <f>_xlfn.CONCAT(TableExerciseWeight[[#This Row],[relExercise]],"-",TableExerciseWeight[[#This Row],[weight]])</f>
        <v>PRESET-EXERCISE-FLATBENCHBARBELLPRESS-192.5</v>
      </c>
      <c r="C1283" t="s">
        <v>550</v>
      </c>
    </row>
    <row r="1284" spans="1:3">
      <c r="A1284">
        <v>195</v>
      </c>
      <c r="B1284" t="str">
        <f>_xlfn.CONCAT(TableExerciseWeight[[#This Row],[relExercise]],"-",TableExerciseWeight[[#This Row],[weight]])</f>
        <v>PRESET-EXERCISE-FLATBENCHBARBELLPRESS-195</v>
      </c>
      <c r="C1284" t="s">
        <v>550</v>
      </c>
    </row>
    <row r="1285" spans="1:3">
      <c r="A1285">
        <v>197.5</v>
      </c>
      <c r="B1285" t="str">
        <f>_xlfn.CONCAT(TableExerciseWeight[[#This Row],[relExercise]],"-",TableExerciseWeight[[#This Row],[weight]])</f>
        <v>PRESET-EXERCISE-FLATBENCHBARBELLPRESS-197.5</v>
      </c>
      <c r="C1285" t="s">
        <v>550</v>
      </c>
    </row>
    <row r="1286" spans="1:3">
      <c r="A1286">
        <v>200</v>
      </c>
      <c r="B1286" t="str">
        <f>_xlfn.CONCAT(TableExerciseWeight[[#This Row],[relExercise]],"-",TableExerciseWeight[[#This Row],[weight]])</f>
        <v>PRESET-EXERCISE-FLATBENCHBARBELLPRESS-200</v>
      </c>
      <c r="C1286" t="s">
        <v>550</v>
      </c>
    </row>
    <row r="1287" spans="1:3">
      <c r="A1287">
        <v>6</v>
      </c>
      <c r="B1287" t="str">
        <f>_xlfn.CONCAT(TableExerciseWeight[[#This Row],[relExercise]],"-",TableExerciseWeight[[#This Row],[weight]])</f>
        <v>PRESET-EXERCISE-FLATBENCHDUMBBELLFLY-6</v>
      </c>
      <c r="C1287" t="s">
        <v>552</v>
      </c>
    </row>
    <row r="1288" spans="1:3">
      <c r="A1288">
        <v>7</v>
      </c>
      <c r="B1288" t="str">
        <f>_xlfn.CONCAT(TableExerciseWeight[[#This Row],[relExercise]],"-",TableExerciseWeight[[#This Row],[weight]])</f>
        <v>PRESET-EXERCISE-FLATBENCHDUMBBELLFLY-7</v>
      </c>
      <c r="C1288" t="s">
        <v>552</v>
      </c>
    </row>
    <row r="1289" spans="1:3">
      <c r="A1289">
        <v>8</v>
      </c>
      <c r="B1289" t="str">
        <f>_xlfn.CONCAT(TableExerciseWeight[[#This Row],[relExercise]],"-",TableExerciseWeight[[#This Row],[weight]])</f>
        <v>PRESET-EXERCISE-FLATBENCHDUMBBELLFLY-8</v>
      </c>
      <c r="C1289" t="s">
        <v>552</v>
      </c>
    </row>
    <row r="1290" spans="1:3">
      <c r="A1290">
        <v>9</v>
      </c>
      <c r="B1290" t="str">
        <f>_xlfn.CONCAT(TableExerciseWeight[[#This Row],[relExercise]],"-",TableExerciseWeight[[#This Row],[weight]])</f>
        <v>PRESET-EXERCISE-FLATBENCHDUMBBELLFLY-9</v>
      </c>
      <c r="C1290" t="s">
        <v>552</v>
      </c>
    </row>
    <row r="1291" spans="1:3">
      <c r="A1291">
        <v>10</v>
      </c>
      <c r="B1291" t="str">
        <f>_xlfn.CONCAT(TableExerciseWeight[[#This Row],[relExercise]],"-",TableExerciseWeight[[#This Row],[weight]])</f>
        <v>PRESET-EXERCISE-FLATBENCHDUMBBELLFLY-10</v>
      </c>
      <c r="C1291" t="s">
        <v>552</v>
      </c>
    </row>
    <row r="1292" spans="1:3">
      <c r="A1292">
        <v>12</v>
      </c>
      <c r="B1292" t="str">
        <f>_xlfn.CONCAT(TableExerciseWeight[[#This Row],[relExercise]],"-",TableExerciseWeight[[#This Row],[weight]])</f>
        <v>PRESET-EXERCISE-FLATBENCHDUMBBELLFLY-12</v>
      </c>
      <c r="C1292" t="s">
        <v>552</v>
      </c>
    </row>
    <row r="1293" spans="1:3">
      <c r="A1293">
        <v>14</v>
      </c>
      <c r="B1293" t="str">
        <f>_xlfn.CONCAT(TableExerciseWeight[[#This Row],[relExercise]],"-",TableExerciseWeight[[#This Row],[weight]])</f>
        <v>PRESET-EXERCISE-FLATBENCHDUMBBELLFLY-14</v>
      </c>
      <c r="C1293" t="s">
        <v>552</v>
      </c>
    </row>
    <row r="1294" spans="1:3">
      <c r="A1294">
        <v>16</v>
      </c>
      <c r="B1294" t="str">
        <f>_xlfn.CONCAT(TableExerciseWeight[[#This Row],[relExercise]],"-",TableExerciseWeight[[#This Row],[weight]])</f>
        <v>PRESET-EXERCISE-FLATBENCHDUMBBELLFLY-16</v>
      </c>
      <c r="C1294" t="s">
        <v>552</v>
      </c>
    </row>
    <row r="1295" spans="1:3">
      <c r="A1295">
        <v>18</v>
      </c>
      <c r="B1295" t="str">
        <f>_xlfn.CONCAT(TableExerciseWeight[[#This Row],[relExercise]],"-",TableExerciseWeight[[#This Row],[weight]])</f>
        <v>PRESET-EXERCISE-FLATBENCHDUMBBELLFLY-18</v>
      </c>
      <c r="C1295" t="s">
        <v>552</v>
      </c>
    </row>
    <row r="1296" spans="1:3">
      <c r="A1296">
        <v>20</v>
      </c>
      <c r="B1296" t="str">
        <f>_xlfn.CONCAT(TableExerciseWeight[[#This Row],[relExercise]],"-",TableExerciseWeight[[#This Row],[weight]])</f>
        <v>PRESET-EXERCISE-FLATBENCHDUMBBELLFLY-20</v>
      </c>
      <c r="C1296" t="s">
        <v>552</v>
      </c>
    </row>
    <row r="1297" spans="1:3">
      <c r="A1297">
        <v>22</v>
      </c>
      <c r="B1297" t="str">
        <f>_xlfn.CONCAT(TableExerciseWeight[[#This Row],[relExercise]],"-",TableExerciseWeight[[#This Row],[weight]])</f>
        <v>PRESET-EXERCISE-FLATBENCHDUMBBELLFLY-22</v>
      </c>
      <c r="C1297" t="s">
        <v>552</v>
      </c>
    </row>
    <row r="1298" spans="1:3">
      <c r="A1298">
        <v>24</v>
      </c>
      <c r="B1298" t="str">
        <f>_xlfn.CONCAT(TableExerciseWeight[[#This Row],[relExercise]],"-",TableExerciseWeight[[#This Row],[weight]])</f>
        <v>PRESET-EXERCISE-FLATBENCHDUMBBELLFLY-24</v>
      </c>
      <c r="C1298" t="s">
        <v>552</v>
      </c>
    </row>
    <row r="1299" spans="1:3">
      <c r="A1299">
        <v>26</v>
      </c>
      <c r="B1299" t="str">
        <f>_xlfn.CONCAT(TableExerciseWeight[[#This Row],[relExercise]],"-",TableExerciseWeight[[#This Row],[weight]])</f>
        <v>PRESET-EXERCISE-FLATBENCHDUMBBELLFLY-26</v>
      </c>
      <c r="C1299" t="s">
        <v>552</v>
      </c>
    </row>
    <row r="1300" spans="1:3">
      <c r="A1300">
        <v>28</v>
      </c>
      <c r="B1300" t="str">
        <f>_xlfn.CONCAT(TableExerciseWeight[[#This Row],[relExercise]],"-",TableExerciseWeight[[#This Row],[weight]])</f>
        <v>PRESET-EXERCISE-FLATBENCHDUMBBELLFLY-28</v>
      </c>
      <c r="C1300" t="s">
        <v>552</v>
      </c>
    </row>
    <row r="1301" spans="1:3">
      <c r="A1301">
        <v>30</v>
      </c>
      <c r="B1301" t="str">
        <f>_xlfn.CONCAT(TableExerciseWeight[[#This Row],[relExercise]],"-",TableExerciseWeight[[#This Row],[weight]])</f>
        <v>PRESET-EXERCISE-FLATBENCHDUMBBELLFLY-30</v>
      </c>
      <c r="C1301" t="s">
        <v>552</v>
      </c>
    </row>
    <row r="1302" spans="1:3">
      <c r="A1302">
        <v>32</v>
      </c>
      <c r="B1302" t="str">
        <f>_xlfn.CONCAT(TableExerciseWeight[[#This Row],[relExercise]],"-",TableExerciseWeight[[#This Row],[weight]])</f>
        <v>PRESET-EXERCISE-FLATBENCHDUMBBELLFLY-32</v>
      </c>
      <c r="C1302" t="s">
        <v>552</v>
      </c>
    </row>
    <row r="1303" spans="1:3">
      <c r="A1303">
        <v>34</v>
      </c>
      <c r="B1303" t="str">
        <f>_xlfn.CONCAT(TableExerciseWeight[[#This Row],[relExercise]],"-",TableExerciseWeight[[#This Row],[weight]])</f>
        <v>PRESET-EXERCISE-FLATBENCHDUMBBELLFLY-34</v>
      </c>
      <c r="C1303" t="s">
        <v>552</v>
      </c>
    </row>
    <row r="1304" spans="1:3">
      <c r="A1304">
        <v>36</v>
      </c>
      <c r="B1304" t="str">
        <f>_xlfn.CONCAT(TableExerciseWeight[[#This Row],[relExercise]],"-",TableExerciseWeight[[#This Row],[weight]])</f>
        <v>PRESET-EXERCISE-FLATBENCHDUMBBELLFLY-36</v>
      </c>
      <c r="C1304" t="s">
        <v>552</v>
      </c>
    </row>
    <row r="1305" spans="1:3">
      <c r="A1305">
        <v>38</v>
      </c>
      <c r="B1305" t="str">
        <f>_xlfn.CONCAT(TableExerciseWeight[[#This Row],[relExercise]],"-",TableExerciseWeight[[#This Row],[weight]])</f>
        <v>PRESET-EXERCISE-FLATBENCHDUMBBELLFLY-38</v>
      </c>
      <c r="C1305" t="s">
        <v>552</v>
      </c>
    </row>
    <row r="1306" spans="1:3">
      <c r="A1306">
        <v>40</v>
      </c>
      <c r="B1306" t="str">
        <f>_xlfn.CONCAT(TableExerciseWeight[[#This Row],[relExercise]],"-",TableExerciseWeight[[#This Row],[weight]])</f>
        <v>PRESET-EXERCISE-FLATBENCHDUMBBELLFLY-40</v>
      </c>
      <c r="C1306" t="s">
        <v>552</v>
      </c>
    </row>
    <row r="1307" spans="1:3">
      <c r="A1307">
        <v>42</v>
      </c>
      <c r="B1307" t="str">
        <f>_xlfn.CONCAT(TableExerciseWeight[[#This Row],[relExercise]],"-",TableExerciseWeight[[#This Row],[weight]])</f>
        <v>PRESET-EXERCISE-FLATBENCHDUMBBELLFLY-42</v>
      </c>
      <c r="C1307" t="s">
        <v>552</v>
      </c>
    </row>
    <row r="1308" spans="1:3">
      <c r="A1308">
        <v>44</v>
      </c>
      <c r="B1308" t="str">
        <f>_xlfn.CONCAT(TableExerciseWeight[[#This Row],[relExercise]],"-",TableExerciseWeight[[#This Row],[weight]])</f>
        <v>PRESET-EXERCISE-FLATBENCHDUMBBELLFLY-44</v>
      </c>
      <c r="C1308" t="s">
        <v>552</v>
      </c>
    </row>
    <row r="1309" spans="1:3">
      <c r="A1309">
        <v>46</v>
      </c>
      <c r="B1309" t="str">
        <f>_xlfn.CONCAT(TableExerciseWeight[[#This Row],[relExercise]],"-",TableExerciseWeight[[#This Row],[weight]])</f>
        <v>PRESET-EXERCISE-FLATBENCHDUMBBELLFLY-46</v>
      </c>
      <c r="C1309" t="s">
        <v>552</v>
      </c>
    </row>
    <row r="1310" spans="1:3">
      <c r="A1310">
        <v>48</v>
      </c>
      <c r="B1310" t="str">
        <f>_xlfn.CONCAT(TableExerciseWeight[[#This Row],[relExercise]],"-",TableExerciseWeight[[#This Row],[weight]])</f>
        <v>PRESET-EXERCISE-FLATBENCHDUMBBELLFLY-48</v>
      </c>
      <c r="C1310" t="s">
        <v>552</v>
      </c>
    </row>
    <row r="1311" spans="1:3">
      <c r="A1311">
        <v>50</v>
      </c>
      <c r="B1311" t="str">
        <f>_xlfn.CONCAT(TableExerciseWeight[[#This Row],[relExercise]],"-",TableExerciseWeight[[#This Row],[weight]])</f>
        <v>PRESET-EXERCISE-FLATBENCHDUMBBELLFLY-50</v>
      </c>
      <c r="C1311" t="s">
        <v>552</v>
      </c>
    </row>
    <row r="1312" spans="1:3">
      <c r="A1312">
        <v>52</v>
      </c>
      <c r="B1312" t="str">
        <f>_xlfn.CONCAT(TableExerciseWeight[[#This Row],[relExercise]],"-",TableExerciseWeight[[#This Row],[weight]])</f>
        <v>PRESET-EXERCISE-FLATBENCHDUMBBELLFLY-52</v>
      </c>
      <c r="C1312" t="s">
        <v>552</v>
      </c>
    </row>
    <row r="1313" spans="1:3">
      <c r="A1313">
        <v>54</v>
      </c>
      <c r="B1313" t="str">
        <f>_xlfn.CONCAT(TableExerciseWeight[[#This Row],[relExercise]],"-",TableExerciseWeight[[#This Row],[weight]])</f>
        <v>PRESET-EXERCISE-FLATBENCHDUMBBELLFLY-54</v>
      </c>
      <c r="C1313" t="s">
        <v>552</v>
      </c>
    </row>
    <row r="1314" spans="1:3">
      <c r="A1314">
        <v>56</v>
      </c>
      <c r="B1314" t="str">
        <f>_xlfn.CONCAT(TableExerciseWeight[[#This Row],[relExercise]],"-",TableExerciseWeight[[#This Row],[weight]])</f>
        <v>PRESET-EXERCISE-FLATBENCHDUMBBELLFLY-56</v>
      </c>
      <c r="C1314" t="s">
        <v>552</v>
      </c>
    </row>
    <row r="1315" spans="1:3">
      <c r="A1315">
        <v>58</v>
      </c>
      <c r="B1315" t="str">
        <f>_xlfn.CONCAT(TableExerciseWeight[[#This Row],[relExercise]],"-",TableExerciseWeight[[#This Row],[weight]])</f>
        <v>PRESET-EXERCISE-FLATBENCHDUMBBELLFLY-58</v>
      </c>
      <c r="C1315" t="s">
        <v>552</v>
      </c>
    </row>
    <row r="1316" spans="1:3">
      <c r="A1316">
        <v>60</v>
      </c>
      <c r="B1316" t="str">
        <f>_xlfn.CONCAT(TableExerciseWeight[[#This Row],[relExercise]],"-",TableExerciseWeight[[#This Row],[weight]])</f>
        <v>PRESET-EXERCISE-FLATBENCHDUMBBELLFLY-60</v>
      </c>
      <c r="C1316" t="s">
        <v>552</v>
      </c>
    </row>
    <row r="1317" spans="1:3">
      <c r="A1317">
        <v>6</v>
      </c>
      <c r="B1317" t="str">
        <f>_xlfn.CONCAT(TableExerciseWeight[[#This Row],[relExercise]],"-",TableExerciseWeight[[#This Row],[weight]])</f>
        <v>PRESET-EXERCISE-FLATBENCHDUMBBELLPRESS-6</v>
      </c>
      <c r="C1317" t="s">
        <v>551</v>
      </c>
    </row>
    <row r="1318" spans="1:3">
      <c r="A1318">
        <v>7</v>
      </c>
      <c r="B1318" t="str">
        <f>_xlfn.CONCAT(TableExerciseWeight[[#This Row],[relExercise]],"-",TableExerciseWeight[[#This Row],[weight]])</f>
        <v>PRESET-EXERCISE-FLATBENCHDUMBBELLPRESS-7</v>
      </c>
      <c r="C1318" t="s">
        <v>551</v>
      </c>
    </row>
    <row r="1319" spans="1:3">
      <c r="A1319">
        <v>8</v>
      </c>
      <c r="B1319" t="str">
        <f>_xlfn.CONCAT(TableExerciseWeight[[#This Row],[relExercise]],"-",TableExerciseWeight[[#This Row],[weight]])</f>
        <v>PRESET-EXERCISE-FLATBENCHDUMBBELLPRESS-8</v>
      </c>
      <c r="C1319" t="s">
        <v>551</v>
      </c>
    </row>
    <row r="1320" spans="1:3">
      <c r="A1320">
        <v>9</v>
      </c>
      <c r="B1320" t="str">
        <f>_xlfn.CONCAT(TableExerciseWeight[[#This Row],[relExercise]],"-",TableExerciseWeight[[#This Row],[weight]])</f>
        <v>PRESET-EXERCISE-FLATBENCHDUMBBELLPRESS-9</v>
      </c>
      <c r="C1320" t="s">
        <v>551</v>
      </c>
    </row>
    <row r="1321" spans="1:3">
      <c r="A1321">
        <v>10</v>
      </c>
      <c r="B1321" t="str">
        <f>_xlfn.CONCAT(TableExerciseWeight[[#This Row],[relExercise]],"-",TableExerciseWeight[[#This Row],[weight]])</f>
        <v>PRESET-EXERCISE-FLATBENCHDUMBBELLPRESS-10</v>
      </c>
      <c r="C1321" t="s">
        <v>551</v>
      </c>
    </row>
    <row r="1322" spans="1:3">
      <c r="A1322">
        <v>12</v>
      </c>
      <c r="B1322" t="str">
        <f>_xlfn.CONCAT(TableExerciseWeight[[#This Row],[relExercise]],"-",TableExerciseWeight[[#This Row],[weight]])</f>
        <v>PRESET-EXERCISE-FLATBENCHDUMBBELLPRESS-12</v>
      </c>
      <c r="C1322" t="s">
        <v>551</v>
      </c>
    </row>
    <row r="1323" spans="1:3">
      <c r="A1323">
        <v>14</v>
      </c>
      <c r="B1323" t="str">
        <f>_xlfn.CONCAT(TableExerciseWeight[[#This Row],[relExercise]],"-",TableExerciseWeight[[#This Row],[weight]])</f>
        <v>PRESET-EXERCISE-FLATBENCHDUMBBELLPRESS-14</v>
      </c>
      <c r="C1323" t="s">
        <v>551</v>
      </c>
    </row>
    <row r="1324" spans="1:3">
      <c r="A1324">
        <v>16</v>
      </c>
      <c r="B1324" t="str">
        <f>_xlfn.CONCAT(TableExerciseWeight[[#This Row],[relExercise]],"-",TableExerciseWeight[[#This Row],[weight]])</f>
        <v>PRESET-EXERCISE-FLATBENCHDUMBBELLPRESS-16</v>
      </c>
      <c r="C1324" t="s">
        <v>551</v>
      </c>
    </row>
    <row r="1325" spans="1:3">
      <c r="A1325">
        <v>18</v>
      </c>
      <c r="B1325" t="str">
        <f>_xlfn.CONCAT(TableExerciseWeight[[#This Row],[relExercise]],"-",TableExerciseWeight[[#This Row],[weight]])</f>
        <v>PRESET-EXERCISE-FLATBENCHDUMBBELLPRESS-18</v>
      </c>
      <c r="C1325" t="s">
        <v>551</v>
      </c>
    </row>
    <row r="1326" spans="1:3">
      <c r="A1326">
        <v>20</v>
      </c>
      <c r="B1326" t="str">
        <f>_xlfn.CONCAT(TableExerciseWeight[[#This Row],[relExercise]],"-",TableExerciseWeight[[#This Row],[weight]])</f>
        <v>PRESET-EXERCISE-FLATBENCHDUMBBELLPRESS-20</v>
      </c>
      <c r="C1326" t="s">
        <v>551</v>
      </c>
    </row>
    <row r="1327" spans="1:3">
      <c r="A1327">
        <v>22</v>
      </c>
      <c r="B1327" t="str">
        <f>_xlfn.CONCAT(TableExerciseWeight[[#This Row],[relExercise]],"-",TableExerciseWeight[[#This Row],[weight]])</f>
        <v>PRESET-EXERCISE-FLATBENCHDUMBBELLPRESS-22</v>
      </c>
      <c r="C1327" t="s">
        <v>551</v>
      </c>
    </row>
    <row r="1328" spans="1:3">
      <c r="A1328">
        <v>24</v>
      </c>
      <c r="B1328" t="str">
        <f>_xlfn.CONCAT(TableExerciseWeight[[#This Row],[relExercise]],"-",TableExerciseWeight[[#This Row],[weight]])</f>
        <v>PRESET-EXERCISE-FLATBENCHDUMBBELLPRESS-24</v>
      </c>
      <c r="C1328" t="s">
        <v>551</v>
      </c>
    </row>
    <row r="1329" spans="1:3">
      <c r="A1329">
        <v>26</v>
      </c>
      <c r="B1329" t="str">
        <f>_xlfn.CONCAT(TableExerciseWeight[[#This Row],[relExercise]],"-",TableExerciseWeight[[#This Row],[weight]])</f>
        <v>PRESET-EXERCISE-FLATBENCHDUMBBELLPRESS-26</v>
      </c>
      <c r="C1329" t="s">
        <v>551</v>
      </c>
    </row>
    <row r="1330" spans="1:3">
      <c r="A1330">
        <v>28</v>
      </c>
      <c r="B1330" t="str">
        <f>_xlfn.CONCAT(TableExerciseWeight[[#This Row],[relExercise]],"-",TableExerciseWeight[[#This Row],[weight]])</f>
        <v>PRESET-EXERCISE-FLATBENCHDUMBBELLPRESS-28</v>
      </c>
      <c r="C1330" t="s">
        <v>551</v>
      </c>
    </row>
    <row r="1331" spans="1:3">
      <c r="A1331">
        <v>30</v>
      </c>
      <c r="B1331" t="str">
        <f>_xlfn.CONCAT(TableExerciseWeight[[#This Row],[relExercise]],"-",TableExerciseWeight[[#This Row],[weight]])</f>
        <v>PRESET-EXERCISE-FLATBENCHDUMBBELLPRESS-30</v>
      </c>
      <c r="C1331" t="s">
        <v>551</v>
      </c>
    </row>
    <row r="1332" spans="1:3">
      <c r="A1332">
        <v>32</v>
      </c>
      <c r="B1332" t="str">
        <f>_xlfn.CONCAT(TableExerciseWeight[[#This Row],[relExercise]],"-",TableExerciseWeight[[#This Row],[weight]])</f>
        <v>PRESET-EXERCISE-FLATBENCHDUMBBELLPRESS-32</v>
      </c>
      <c r="C1332" t="s">
        <v>551</v>
      </c>
    </row>
    <row r="1333" spans="1:3">
      <c r="A1333">
        <v>34</v>
      </c>
      <c r="B1333" t="str">
        <f>_xlfn.CONCAT(TableExerciseWeight[[#This Row],[relExercise]],"-",TableExerciseWeight[[#This Row],[weight]])</f>
        <v>PRESET-EXERCISE-FLATBENCHDUMBBELLPRESS-34</v>
      </c>
      <c r="C1333" t="s">
        <v>551</v>
      </c>
    </row>
    <row r="1334" spans="1:3">
      <c r="A1334">
        <v>36</v>
      </c>
      <c r="B1334" t="str">
        <f>_xlfn.CONCAT(TableExerciseWeight[[#This Row],[relExercise]],"-",TableExerciseWeight[[#This Row],[weight]])</f>
        <v>PRESET-EXERCISE-FLATBENCHDUMBBELLPRESS-36</v>
      </c>
      <c r="C1334" t="s">
        <v>551</v>
      </c>
    </row>
    <row r="1335" spans="1:3">
      <c r="A1335">
        <v>38</v>
      </c>
      <c r="B1335" t="str">
        <f>_xlfn.CONCAT(TableExerciseWeight[[#This Row],[relExercise]],"-",TableExerciseWeight[[#This Row],[weight]])</f>
        <v>PRESET-EXERCISE-FLATBENCHDUMBBELLPRESS-38</v>
      </c>
      <c r="C1335" t="s">
        <v>551</v>
      </c>
    </row>
    <row r="1336" spans="1:3">
      <c r="A1336">
        <v>40</v>
      </c>
      <c r="B1336" t="str">
        <f>_xlfn.CONCAT(TableExerciseWeight[[#This Row],[relExercise]],"-",TableExerciseWeight[[#This Row],[weight]])</f>
        <v>PRESET-EXERCISE-FLATBENCHDUMBBELLPRESS-40</v>
      </c>
      <c r="C1336" t="s">
        <v>551</v>
      </c>
    </row>
    <row r="1337" spans="1:3">
      <c r="A1337">
        <v>42</v>
      </c>
      <c r="B1337" t="str">
        <f>_xlfn.CONCAT(TableExerciseWeight[[#This Row],[relExercise]],"-",TableExerciseWeight[[#This Row],[weight]])</f>
        <v>PRESET-EXERCISE-FLATBENCHDUMBBELLPRESS-42</v>
      </c>
      <c r="C1337" t="s">
        <v>551</v>
      </c>
    </row>
    <row r="1338" spans="1:3">
      <c r="A1338">
        <v>44</v>
      </c>
      <c r="B1338" t="str">
        <f>_xlfn.CONCAT(TableExerciseWeight[[#This Row],[relExercise]],"-",TableExerciseWeight[[#This Row],[weight]])</f>
        <v>PRESET-EXERCISE-FLATBENCHDUMBBELLPRESS-44</v>
      </c>
      <c r="C1338" t="s">
        <v>551</v>
      </c>
    </row>
    <row r="1339" spans="1:3">
      <c r="A1339">
        <v>46</v>
      </c>
      <c r="B1339" t="str">
        <f>_xlfn.CONCAT(TableExerciseWeight[[#This Row],[relExercise]],"-",TableExerciseWeight[[#This Row],[weight]])</f>
        <v>PRESET-EXERCISE-FLATBENCHDUMBBELLPRESS-46</v>
      </c>
      <c r="C1339" t="s">
        <v>551</v>
      </c>
    </row>
    <row r="1340" spans="1:3">
      <c r="A1340">
        <v>48</v>
      </c>
      <c r="B1340" t="str">
        <f>_xlfn.CONCAT(TableExerciseWeight[[#This Row],[relExercise]],"-",TableExerciseWeight[[#This Row],[weight]])</f>
        <v>PRESET-EXERCISE-FLATBENCHDUMBBELLPRESS-48</v>
      </c>
      <c r="C1340" t="s">
        <v>551</v>
      </c>
    </row>
    <row r="1341" spans="1:3">
      <c r="A1341">
        <v>50</v>
      </c>
      <c r="B1341" t="str">
        <f>_xlfn.CONCAT(TableExerciseWeight[[#This Row],[relExercise]],"-",TableExerciseWeight[[#This Row],[weight]])</f>
        <v>PRESET-EXERCISE-FLATBENCHDUMBBELLPRESS-50</v>
      </c>
      <c r="C1341" t="s">
        <v>551</v>
      </c>
    </row>
    <row r="1342" spans="1:3">
      <c r="A1342">
        <v>52</v>
      </c>
      <c r="B1342" t="str">
        <f>_xlfn.CONCAT(TableExerciseWeight[[#This Row],[relExercise]],"-",TableExerciseWeight[[#This Row],[weight]])</f>
        <v>PRESET-EXERCISE-FLATBENCHDUMBBELLPRESS-52</v>
      </c>
      <c r="C1342" t="s">
        <v>551</v>
      </c>
    </row>
    <row r="1343" spans="1:3">
      <c r="A1343">
        <v>54</v>
      </c>
      <c r="B1343" t="str">
        <f>_xlfn.CONCAT(TableExerciseWeight[[#This Row],[relExercise]],"-",TableExerciseWeight[[#This Row],[weight]])</f>
        <v>PRESET-EXERCISE-FLATBENCHDUMBBELLPRESS-54</v>
      </c>
      <c r="C1343" t="s">
        <v>551</v>
      </c>
    </row>
    <row r="1344" spans="1:3">
      <c r="A1344">
        <v>56</v>
      </c>
      <c r="B1344" t="str">
        <f>_xlfn.CONCAT(TableExerciseWeight[[#This Row],[relExercise]],"-",TableExerciseWeight[[#This Row],[weight]])</f>
        <v>PRESET-EXERCISE-FLATBENCHDUMBBELLPRESS-56</v>
      </c>
      <c r="C1344" t="s">
        <v>551</v>
      </c>
    </row>
    <row r="1345" spans="1:3">
      <c r="A1345">
        <v>58</v>
      </c>
      <c r="B1345" t="str">
        <f>_xlfn.CONCAT(TableExerciseWeight[[#This Row],[relExercise]],"-",TableExerciseWeight[[#This Row],[weight]])</f>
        <v>PRESET-EXERCISE-FLATBENCHDUMBBELLPRESS-58</v>
      </c>
      <c r="C1345" t="s">
        <v>551</v>
      </c>
    </row>
    <row r="1346" spans="1:3">
      <c r="A1346">
        <v>60</v>
      </c>
      <c r="B1346" t="str">
        <f>_xlfn.CONCAT(TableExerciseWeight[[#This Row],[relExercise]],"-",TableExerciseWeight[[#This Row],[weight]])</f>
        <v>PRESET-EXERCISE-FLATBENCHDUMBBELLPRESS-60</v>
      </c>
      <c r="C1346" t="s">
        <v>551</v>
      </c>
    </row>
    <row r="1347" spans="1:3">
      <c r="A1347">
        <v>0.5</v>
      </c>
      <c r="B1347" t="str">
        <f>_xlfn.CONCAT(TableExerciseWeight[[#This Row],[relExercise]],"-",TableExerciseWeight[[#This Row],[weight]])</f>
        <v>PRESET-EXERCISE-FORWARDARMRAISEWITHBOTTLESORDUMBBELLS-0.5</v>
      </c>
      <c r="C1347" t="s">
        <v>544</v>
      </c>
    </row>
    <row r="1348" spans="1:3">
      <c r="A1348">
        <v>1</v>
      </c>
      <c r="B1348" t="str">
        <f>_xlfn.CONCAT(TableExerciseWeight[[#This Row],[relExercise]],"-",TableExerciseWeight[[#This Row],[weight]])</f>
        <v>PRESET-EXERCISE-FORWARDARMRAISEWITHBOTTLESORDUMBBELLS-1</v>
      </c>
      <c r="C1348" t="s">
        <v>544</v>
      </c>
    </row>
    <row r="1349" spans="1:3">
      <c r="A1349">
        <v>1.5</v>
      </c>
      <c r="B1349" t="str">
        <f>_xlfn.CONCAT(TableExerciseWeight[[#This Row],[relExercise]],"-",TableExerciseWeight[[#This Row],[weight]])</f>
        <v>PRESET-EXERCISE-FORWARDARMRAISEWITHBOTTLESORDUMBBELLS-1.5</v>
      </c>
      <c r="C1349" t="s">
        <v>544</v>
      </c>
    </row>
    <row r="1350" spans="1:3">
      <c r="A1350">
        <v>2</v>
      </c>
      <c r="B1350" t="str">
        <f>_xlfn.CONCAT(TableExerciseWeight[[#This Row],[relExercise]],"-",TableExerciseWeight[[#This Row],[weight]])</f>
        <v>PRESET-EXERCISE-FORWARDARMRAISEWITHBOTTLESORDUMBBELLS-2</v>
      </c>
      <c r="C1350" t="s">
        <v>544</v>
      </c>
    </row>
    <row r="1351" spans="1:3">
      <c r="A1351">
        <v>20</v>
      </c>
      <c r="B1351" t="str">
        <f>_xlfn.CONCAT(TableExerciseWeight[[#This Row],[relExercise]],"-",TableExerciseWeight[[#This Row],[weight]])</f>
        <v>PRESET-EXERCISE-GOODMORNINGS-20</v>
      </c>
      <c r="C1351" t="s">
        <v>695</v>
      </c>
    </row>
    <row r="1352" spans="1:3">
      <c r="A1352">
        <v>22.5</v>
      </c>
      <c r="B1352" t="str">
        <f>_xlfn.CONCAT(TableExerciseWeight[[#This Row],[relExercise]],"-",TableExerciseWeight[[#This Row],[weight]])</f>
        <v>PRESET-EXERCISE-GOODMORNINGS-22.5</v>
      </c>
      <c r="C1352" t="s">
        <v>695</v>
      </c>
    </row>
    <row r="1353" spans="1:3">
      <c r="A1353">
        <v>25</v>
      </c>
      <c r="B1353" t="str">
        <f>_xlfn.CONCAT(TableExerciseWeight[[#This Row],[relExercise]],"-",TableExerciseWeight[[#This Row],[weight]])</f>
        <v>PRESET-EXERCISE-GOODMORNINGS-25</v>
      </c>
      <c r="C1353" t="s">
        <v>695</v>
      </c>
    </row>
    <row r="1354" spans="1:3">
      <c r="A1354">
        <v>27.5</v>
      </c>
      <c r="B1354" t="str">
        <f>_xlfn.CONCAT(TableExerciseWeight[[#This Row],[relExercise]],"-",TableExerciseWeight[[#This Row],[weight]])</f>
        <v>PRESET-EXERCISE-GOODMORNINGS-27.5</v>
      </c>
      <c r="C1354" t="s">
        <v>695</v>
      </c>
    </row>
    <row r="1355" spans="1:3">
      <c r="A1355">
        <v>30</v>
      </c>
      <c r="B1355" t="str">
        <f>_xlfn.CONCAT(TableExerciseWeight[[#This Row],[relExercise]],"-",TableExerciseWeight[[#This Row],[weight]])</f>
        <v>PRESET-EXERCISE-GOODMORNINGS-30</v>
      </c>
      <c r="C1355" t="s">
        <v>695</v>
      </c>
    </row>
    <row r="1356" spans="1:3">
      <c r="A1356">
        <v>32.5</v>
      </c>
      <c r="B1356" t="str">
        <f>_xlfn.CONCAT(TableExerciseWeight[[#This Row],[relExercise]],"-",TableExerciseWeight[[#This Row],[weight]])</f>
        <v>PRESET-EXERCISE-GOODMORNINGS-32.5</v>
      </c>
      <c r="C1356" t="s">
        <v>695</v>
      </c>
    </row>
    <row r="1357" spans="1:3">
      <c r="A1357">
        <v>35</v>
      </c>
      <c r="B1357" t="str">
        <f>_xlfn.CONCAT(TableExerciseWeight[[#This Row],[relExercise]],"-",TableExerciseWeight[[#This Row],[weight]])</f>
        <v>PRESET-EXERCISE-GOODMORNINGS-35</v>
      </c>
      <c r="C1357" t="s">
        <v>695</v>
      </c>
    </row>
    <row r="1358" spans="1:3">
      <c r="A1358">
        <v>37.5</v>
      </c>
      <c r="B1358" t="str">
        <f>_xlfn.CONCAT(TableExerciseWeight[[#This Row],[relExercise]],"-",TableExerciseWeight[[#This Row],[weight]])</f>
        <v>PRESET-EXERCISE-GOODMORNINGS-37.5</v>
      </c>
      <c r="C1358" t="s">
        <v>695</v>
      </c>
    </row>
    <row r="1359" spans="1:3">
      <c r="A1359">
        <v>40</v>
      </c>
      <c r="B1359" t="str">
        <f>_xlfn.CONCAT(TableExerciseWeight[[#This Row],[relExercise]],"-",TableExerciseWeight[[#This Row],[weight]])</f>
        <v>PRESET-EXERCISE-GOODMORNINGS-40</v>
      </c>
      <c r="C1359" t="s">
        <v>695</v>
      </c>
    </row>
    <row r="1360" spans="1:3">
      <c r="A1360">
        <v>42.5</v>
      </c>
      <c r="B1360" t="str">
        <f>_xlfn.CONCAT(TableExerciseWeight[[#This Row],[relExercise]],"-",TableExerciseWeight[[#This Row],[weight]])</f>
        <v>PRESET-EXERCISE-GOODMORNINGS-42.5</v>
      </c>
      <c r="C1360" t="s">
        <v>695</v>
      </c>
    </row>
    <row r="1361" spans="1:3">
      <c r="A1361">
        <v>45</v>
      </c>
      <c r="B1361" t="str">
        <f>_xlfn.CONCAT(TableExerciseWeight[[#This Row],[relExercise]],"-",TableExerciseWeight[[#This Row],[weight]])</f>
        <v>PRESET-EXERCISE-GOODMORNINGS-45</v>
      </c>
      <c r="C1361" t="s">
        <v>695</v>
      </c>
    </row>
    <row r="1362" spans="1:3">
      <c r="A1362">
        <v>47.5</v>
      </c>
      <c r="B1362" t="str">
        <f>_xlfn.CONCAT(TableExerciseWeight[[#This Row],[relExercise]],"-",TableExerciseWeight[[#This Row],[weight]])</f>
        <v>PRESET-EXERCISE-GOODMORNINGS-47.5</v>
      </c>
      <c r="C1362" t="s">
        <v>695</v>
      </c>
    </row>
    <row r="1363" spans="1:3">
      <c r="A1363">
        <v>50</v>
      </c>
      <c r="B1363" t="str">
        <f>_xlfn.CONCAT(TableExerciseWeight[[#This Row],[relExercise]],"-",TableExerciseWeight[[#This Row],[weight]])</f>
        <v>PRESET-EXERCISE-GOODMORNINGS-50</v>
      </c>
      <c r="C1363" t="s">
        <v>695</v>
      </c>
    </row>
    <row r="1364" spans="1:3">
      <c r="A1364">
        <v>52.5</v>
      </c>
      <c r="B1364" t="str">
        <f>_xlfn.CONCAT(TableExerciseWeight[[#This Row],[relExercise]],"-",TableExerciseWeight[[#This Row],[weight]])</f>
        <v>PRESET-EXERCISE-GOODMORNINGS-52.5</v>
      </c>
      <c r="C1364" t="s">
        <v>695</v>
      </c>
    </row>
    <row r="1365" spans="1:3">
      <c r="A1365">
        <v>55</v>
      </c>
      <c r="B1365" t="str">
        <f>_xlfn.CONCAT(TableExerciseWeight[[#This Row],[relExercise]],"-",TableExerciseWeight[[#This Row],[weight]])</f>
        <v>PRESET-EXERCISE-GOODMORNINGS-55</v>
      </c>
      <c r="C1365" t="s">
        <v>695</v>
      </c>
    </row>
    <row r="1366" spans="1:3">
      <c r="A1366">
        <v>57.5</v>
      </c>
      <c r="B1366" t="str">
        <f>_xlfn.CONCAT(TableExerciseWeight[[#This Row],[relExercise]],"-",TableExerciseWeight[[#This Row],[weight]])</f>
        <v>PRESET-EXERCISE-GOODMORNINGS-57.5</v>
      </c>
      <c r="C1366" t="s">
        <v>695</v>
      </c>
    </row>
    <row r="1367" spans="1:3">
      <c r="A1367">
        <v>60</v>
      </c>
      <c r="B1367" t="str">
        <f>_xlfn.CONCAT(TableExerciseWeight[[#This Row],[relExercise]],"-",TableExerciseWeight[[#This Row],[weight]])</f>
        <v>PRESET-EXERCISE-GOODMORNINGS-60</v>
      </c>
      <c r="C1367" t="s">
        <v>695</v>
      </c>
    </row>
    <row r="1368" spans="1:3">
      <c r="A1368">
        <v>62.5</v>
      </c>
      <c r="B1368" t="str">
        <f>_xlfn.CONCAT(TableExerciseWeight[[#This Row],[relExercise]],"-",TableExerciseWeight[[#This Row],[weight]])</f>
        <v>PRESET-EXERCISE-GOODMORNINGS-62.5</v>
      </c>
      <c r="C1368" t="s">
        <v>695</v>
      </c>
    </row>
    <row r="1369" spans="1:3">
      <c r="A1369">
        <v>65</v>
      </c>
      <c r="B1369" t="str">
        <f>_xlfn.CONCAT(TableExerciseWeight[[#This Row],[relExercise]],"-",TableExerciseWeight[[#This Row],[weight]])</f>
        <v>PRESET-EXERCISE-GOODMORNINGS-65</v>
      </c>
      <c r="C1369" t="s">
        <v>695</v>
      </c>
    </row>
    <row r="1370" spans="1:3">
      <c r="A1370">
        <v>67.5</v>
      </c>
      <c r="B1370" t="str">
        <f>_xlfn.CONCAT(TableExerciseWeight[[#This Row],[relExercise]],"-",TableExerciseWeight[[#This Row],[weight]])</f>
        <v>PRESET-EXERCISE-GOODMORNINGS-67.5</v>
      </c>
      <c r="C1370" t="s">
        <v>695</v>
      </c>
    </row>
    <row r="1371" spans="1:3">
      <c r="A1371">
        <v>70</v>
      </c>
      <c r="B1371" t="str">
        <f>_xlfn.CONCAT(TableExerciseWeight[[#This Row],[relExercise]],"-",TableExerciseWeight[[#This Row],[weight]])</f>
        <v>PRESET-EXERCISE-GOODMORNINGS-70</v>
      </c>
      <c r="C1371" t="s">
        <v>695</v>
      </c>
    </row>
    <row r="1372" spans="1:3">
      <c r="A1372">
        <v>72.5</v>
      </c>
      <c r="B1372" t="str">
        <f>_xlfn.CONCAT(TableExerciseWeight[[#This Row],[relExercise]],"-",TableExerciseWeight[[#This Row],[weight]])</f>
        <v>PRESET-EXERCISE-GOODMORNINGS-72.5</v>
      </c>
      <c r="C1372" t="s">
        <v>695</v>
      </c>
    </row>
    <row r="1373" spans="1:3">
      <c r="A1373">
        <v>75</v>
      </c>
      <c r="B1373" t="str">
        <f>_xlfn.CONCAT(TableExerciseWeight[[#This Row],[relExercise]],"-",TableExerciseWeight[[#This Row],[weight]])</f>
        <v>PRESET-EXERCISE-GOODMORNINGS-75</v>
      </c>
      <c r="C1373" t="s">
        <v>695</v>
      </c>
    </row>
    <row r="1374" spans="1:3">
      <c r="A1374">
        <v>77.5</v>
      </c>
      <c r="B1374" t="str">
        <f>_xlfn.CONCAT(TableExerciseWeight[[#This Row],[relExercise]],"-",TableExerciseWeight[[#This Row],[weight]])</f>
        <v>PRESET-EXERCISE-GOODMORNINGS-77.5</v>
      </c>
      <c r="C1374" t="s">
        <v>695</v>
      </c>
    </row>
    <row r="1375" spans="1:3">
      <c r="A1375">
        <v>80</v>
      </c>
      <c r="B1375" t="str">
        <f>_xlfn.CONCAT(TableExerciseWeight[[#This Row],[relExercise]],"-",TableExerciseWeight[[#This Row],[weight]])</f>
        <v>PRESET-EXERCISE-GOODMORNINGS-80</v>
      </c>
      <c r="C1375" t="s">
        <v>695</v>
      </c>
    </row>
    <row r="1376" spans="1:3">
      <c r="A1376">
        <v>82.5</v>
      </c>
      <c r="B1376" t="str">
        <f>_xlfn.CONCAT(TableExerciseWeight[[#This Row],[relExercise]],"-",TableExerciseWeight[[#This Row],[weight]])</f>
        <v>PRESET-EXERCISE-GOODMORNINGS-82.5</v>
      </c>
      <c r="C1376" t="s">
        <v>695</v>
      </c>
    </row>
    <row r="1377" spans="1:3">
      <c r="A1377">
        <v>85</v>
      </c>
      <c r="B1377" t="str">
        <f>_xlfn.CONCAT(TableExerciseWeight[[#This Row],[relExercise]],"-",TableExerciseWeight[[#This Row],[weight]])</f>
        <v>PRESET-EXERCISE-GOODMORNINGS-85</v>
      </c>
      <c r="C1377" t="s">
        <v>695</v>
      </c>
    </row>
    <row r="1378" spans="1:3">
      <c r="A1378">
        <v>87.5</v>
      </c>
      <c r="B1378" t="str">
        <f>_xlfn.CONCAT(TableExerciseWeight[[#This Row],[relExercise]],"-",TableExerciseWeight[[#This Row],[weight]])</f>
        <v>PRESET-EXERCISE-GOODMORNINGS-87.5</v>
      </c>
      <c r="C1378" t="s">
        <v>695</v>
      </c>
    </row>
    <row r="1379" spans="1:3">
      <c r="A1379">
        <v>90</v>
      </c>
      <c r="B1379" t="str">
        <f>_xlfn.CONCAT(TableExerciseWeight[[#This Row],[relExercise]],"-",TableExerciseWeight[[#This Row],[weight]])</f>
        <v>PRESET-EXERCISE-GOODMORNINGS-90</v>
      </c>
      <c r="C1379" t="s">
        <v>695</v>
      </c>
    </row>
    <row r="1380" spans="1:3">
      <c r="A1380">
        <v>92.5</v>
      </c>
      <c r="B1380" t="str">
        <f>_xlfn.CONCAT(TableExerciseWeight[[#This Row],[relExercise]],"-",TableExerciseWeight[[#This Row],[weight]])</f>
        <v>PRESET-EXERCISE-GOODMORNINGS-92.5</v>
      </c>
      <c r="C1380" t="s">
        <v>695</v>
      </c>
    </row>
    <row r="1381" spans="1:3">
      <c r="A1381">
        <v>95</v>
      </c>
      <c r="B1381" t="str">
        <f>_xlfn.CONCAT(TableExerciseWeight[[#This Row],[relExercise]],"-",TableExerciseWeight[[#This Row],[weight]])</f>
        <v>PRESET-EXERCISE-GOODMORNINGS-95</v>
      </c>
      <c r="C1381" t="s">
        <v>695</v>
      </c>
    </row>
    <row r="1382" spans="1:3">
      <c r="A1382">
        <v>97.5</v>
      </c>
      <c r="B1382" t="str">
        <f>_xlfn.CONCAT(TableExerciseWeight[[#This Row],[relExercise]],"-",TableExerciseWeight[[#This Row],[weight]])</f>
        <v>PRESET-EXERCISE-GOODMORNINGS-97.5</v>
      </c>
      <c r="C1382" t="s">
        <v>695</v>
      </c>
    </row>
    <row r="1383" spans="1:3">
      <c r="A1383">
        <v>100</v>
      </c>
      <c r="B1383" t="str">
        <f>_xlfn.CONCAT(TableExerciseWeight[[#This Row],[relExercise]],"-",TableExerciseWeight[[#This Row],[weight]])</f>
        <v>PRESET-EXERCISE-GOODMORNINGS-100</v>
      </c>
      <c r="C1383" t="s">
        <v>695</v>
      </c>
    </row>
    <row r="1384" spans="1:3">
      <c r="A1384">
        <v>102.5</v>
      </c>
      <c r="B1384" t="str">
        <f>_xlfn.CONCAT(TableExerciseWeight[[#This Row],[relExercise]],"-",TableExerciseWeight[[#This Row],[weight]])</f>
        <v>PRESET-EXERCISE-GOODMORNINGS-102.5</v>
      </c>
      <c r="C1384" t="s">
        <v>695</v>
      </c>
    </row>
    <row r="1385" spans="1:3">
      <c r="A1385">
        <v>105</v>
      </c>
      <c r="B1385" t="str">
        <f>_xlfn.CONCAT(TableExerciseWeight[[#This Row],[relExercise]],"-",TableExerciseWeight[[#This Row],[weight]])</f>
        <v>PRESET-EXERCISE-GOODMORNINGS-105</v>
      </c>
      <c r="C1385" t="s">
        <v>695</v>
      </c>
    </row>
    <row r="1386" spans="1:3">
      <c r="A1386">
        <v>107.5</v>
      </c>
      <c r="B1386" t="str">
        <f>_xlfn.CONCAT(TableExerciseWeight[[#This Row],[relExercise]],"-",TableExerciseWeight[[#This Row],[weight]])</f>
        <v>PRESET-EXERCISE-GOODMORNINGS-107.5</v>
      </c>
      <c r="C1386" t="s">
        <v>695</v>
      </c>
    </row>
    <row r="1387" spans="1:3">
      <c r="A1387">
        <v>110</v>
      </c>
      <c r="B1387" t="str">
        <f>_xlfn.CONCAT(TableExerciseWeight[[#This Row],[relExercise]],"-",TableExerciseWeight[[#This Row],[weight]])</f>
        <v>PRESET-EXERCISE-GOODMORNINGS-110</v>
      </c>
      <c r="C1387" t="s">
        <v>695</v>
      </c>
    </row>
    <row r="1388" spans="1:3">
      <c r="A1388">
        <v>112.5</v>
      </c>
      <c r="B1388" t="str">
        <f>_xlfn.CONCAT(TableExerciseWeight[[#This Row],[relExercise]],"-",TableExerciseWeight[[#This Row],[weight]])</f>
        <v>PRESET-EXERCISE-GOODMORNINGS-112.5</v>
      </c>
      <c r="C1388" t="s">
        <v>695</v>
      </c>
    </row>
    <row r="1389" spans="1:3">
      <c r="A1389">
        <v>115</v>
      </c>
      <c r="B1389" t="str">
        <f>_xlfn.CONCAT(TableExerciseWeight[[#This Row],[relExercise]],"-",TableExerciseWeight[[#This Row],[weight]])</f>
        <v>PRESET-EXERCISE-GOODMORNINGS-115</v>
      </c>
      <c r="C1389" t="s">
        <v>695</v>
      </c>
    </row>
    <row r="1390" spans="1:3">
      <c r="A1390">
        <v>117.5</v>
      </c>
      <c r="B1390" t="str">
        <f>_xlfn.CONCAT(TableExerciseWeight[[#This Row],[relExercise]],"-",TableExerciseWeight[[#This Row],[weight]])</f>
        <v>PRESET-EXERCISE-GOODMORNINGS-117.5</v>
      </c>
      <c r="C1390" t="s">
        <v>695</v>
      </c>
    </row>
    <row r="1391" spans="1:3">
      <c r="A1391">
        <v>120</v>
      </c>
      <c r="B1391" t="str">
        <f>_xlfn.CONCAT(TableExerciseWeight[[#This Row],[relExercise]],"-",TableExerciseWeight[[#This Row],[weight]])</f>
        <v>PRESET-EXERCISE-GOODMORNINGS-120</v>
      </c>
      <c r="C1391" t="s">
        <v>695</v>
      </c>
    </row>
    <row r="1392" spans="1:3">
      <c r="A1392">
        <v>122.5</v>
      </c>
      <c r="B1392" t="str">
        <f>_xlfn.CONCAT(TableExerciseWeight[[#This Row],[relExercise]],"-",TableExerciseWeight[[#This Row],[weight]])</f>
        <v>PRESET-EXERCISE-GOODMORNINGS-122.5</v>
      </c>
      <c r="C1392" t="s">
        <v>695</v>
      </c>
    </row>
    <row r="1393" spans="1:3">
      <c r="A1393">
        <v>125</v>
      </c>
      <c r="B1393" t="str">
        <f>_xlfn.CONCAT(TableExerciseWeight[[#This Row],[relExercise]],"-",TableExerciseWeight[[#This Row],[weight]])</f>
        <v>PRESET-EXERCISE-GOODMORNINGS-125</v>
      </c>
      <c r="C1393" t="s">
        <v>695</v>
      </c>
    </row>
    <row r="1394" spans="1:3">
      <c r="A1394">
        <v>127.5</v>
      </c>
      <c r="B1394" t="str">
        <f>_xlfn.CONCAT(TableExerciseWeight[[#This Row],[relExercise]],"-",TableExerciseWeight[[#This Row],[weight]])</f>
        <v>PRESET-EXERCISE-GOODMORNINGS-127.5</v>
      </c>
      <c r="C1394" t="s">
        <v>695</v>
      </c>
    </row>
    <row r="1395" spans="1:3">
      <c r="A1395">
        <v>130</v>
      </c>
      <c r="B1395" t="str">
        <f>_xlfn.CONCAT(TableExerciseWeight[[#This Row],[relExercise]],"-",TableExerciseWeight[[#This Row],[weight]])</f>
        <v>PRESET-EXERCISE-GOODMORNINGS-130</v>
      </c>
      <c r="C1395" t="s">
        <v>695</v>
      </c>
    </row>
    <row r="1396" spans="1:3">
      <c r="A1396">
        <v>132.5</v>
      </c>
      <c r="B1396" t="str">
        <f>_xlfn.CONCAT(TableExerciseWeight[[#This Row],[relExercise]],"-",TableExerciseWeight[[#This Row],[weight]])</f>
        <v>PRESET-EXERCISE-GOODMORNINGS-132.5</v>
      </c>
      <c r="C1396" t="s">
        <v>695</v>
      </c>
    </row>
    <row r="1397" spans="1:3">
      <c r="A1397">
        <v>135</v>
      </c>
      <c r="B1397" t="str">
        <f>_xlfn.CONCAT(TableExerciseWeight[[#This Row],[relExercise]],"-",TableExerciseWeight[[#This Row],[weight]])</f>
        <v>PRESET-EXERCISE-GOODMORNINGS-135</v>
      </c>
      <c r="C1397" t="s">
        <v>695</v>
      </c>
    </row>
    <row r="1398" spans="1:3">
      <c r="A1398">
        <v>137.5</v>
      </c>
      <c r="B1398" t="str">
        <f>_xlfn.CONCAT(TableExerciseWeight[[#This Row],[relExercise]],"-",TableExerciseWeight[[#This Row],[weight]])</f>
        <v>PRESET-EXERCISE-GOODMORNINGS-137.5</v>
      </c>
      <c r="C1398" t="s">
        <v>695</v>
      </c>
    </row>
    <row r="1399" spans="1:3">
      <c r="A1399">
        <v>140</v>
      </c>
      <c r="B1399" t="str">
        <f>_xlfn.CONCAT(TableExerciseWeight[[#This Row],[relExercise]],"-",TableExerciseWeight[[#This Row],[weight]])</f>
        <v>PRESET-EXERCISE-GOODMORNINGS-140</v>
      </c>
      <c r="C1399" t="s">
        <v>695</v>
      </c>
    </row>
    <row r="1400" spans="1:3">
      <c r="A1400">
        <v>142.5</v>
      </c>
      <c r="B1400" t="str">
        <f>_xlfn.CONCAT(TableExerciseWeight[[#This Row],[relExercise]],"-",TableExerciseWeight[[#This Row],[weight]])</f>
        <v>PRESET-EXERCISE-GOODMORNINGS-142.5</v>
      </c>
      <c r="C1400" t="s">
        <v>695</v>
      </c>
    </row>
    <row r="1401" spans="1:3">
      <c r="A1401">
        <v>145</v>
      </c>
      <c r="B1401" t="str">
        <f>_xlfn.CONCAT(TableExerciseWeight[[#This Row],[relExercise]],"-",TableExerciseWeight[[#This Row],[weight]])</f>
        <v>PRESET-EXERCISE-GOODMORNINGS-145</v>
      </c>
      <c r="C1401" t="s">
        <v>695</v>
      </c>
    </row>
    <row r="1402" spans="1:3">
      <c r="A1402">
        <v>147.5</v>
      </c>
      <c r="B1402" t="str">
        <f>_xlfn.CONCAT(TableExerciseWeight[[#This Row],[relExercise]],"-",TableExerciseWeight[[#This Row],[weight]])</f>
        <v>PRESET-EXERCISE-GOODMORNINGS-147.5</v>
      </c>
      <c r="C1402" t="s">
        <v>695</v>
      </c>
    </row>
    <row r="1403" spans="1:3">
      <c r="A1403">
        <v>150</v>
      </c>
      <c r="B1403" t="str">
        <f>_xlfn.CONCAT(TableExerciseWeight[[#This Row],[relExercise]],"-",TableExerciseWeight[[#This Row],[weight]])</f>
        <v>PRESET-EXERCISE-GOODMORNINGS-150</v>
      </c>
      <c r="C1403" t="s">
        <v>695</v>
      </c>
    </row>
    <row r="1404" spans="1:3">
      <c r="A1404">
        <v>152.5</v>
      </c>
      <c r="B1404" t="str">
        <f>_xlfn.CONCAT(TableExerciseWeight[[#This Row],[relExercise]],"-",TableExerciseWeight[[#This Row],[weight]])</f>
        <v>PRESET-EXERCISE-GOODMORNINGS-152.5</v>
      </c>
      <c r="C1404" t="s">
        <v>695</v>
      </c>
    </row>
    <row r="1405" spans="1:3">
      <c r="A1405">
        <v>155</v>
      </c>
      <c r="B1405" t="str">
        <f>_xlfn.CONCAT(TableExerciseWeight[[#This Row],[relExercise]],"-",TableExerciseWeight[[#This Row],[weight]])</f>
        <v>PRESET-EXERCISE-GOODMORNINGS-155</v>
      </c>
      <c r="C1405" t="s">
        <v>695</v>
      </c>
    </row>
    <row r="1406" spans="1:3">
      <c r="A1406">
        <v>157.5</v>
      </c>
      <c r="B1406" t="str">
        <f>_xlfn.CONCAT(TableExerciseWeight[[#This Row],[relExercise]],"-",TableExerciseWeight[[#This Row],[weight]])</f>
        <v>PRESET-EXERCISE-GOODMORNINGS-157.5</v>
      </c>
      <c r="C1406" t="s">
        <v>695</v>
      </c>
    </row>
    <row r="1407" spans="1:3">
      <c r="A1407">
        <v>160</v>
      </c>
      <c r="B1407" t="str">
        <f>_xlfn.CONCAT(TableExerciseWeight[[#This Row],[relExercise]],"-",TableExerciseWeight[[#This Row],[weight]])</f>
        <v>PRESET-EXERCISE-GOODMORNINGS-160</v>
      </c>
      <c r="C1407" t="s">
        <v>695</v>
      </c>
    </row>
    <row r="1408" spans="1:3">
      <c r="A1408">
        <v>162.5</v>
      </c>
      <c r="B1408" t="str">
        <f>_xlfn.CONCAT(TableExerciseWeight[[#This Row],[relExercise]],"-",TableExerciseWeight[[#This Row],[weight]])</f>
        <v>PRESET-EXERCISE-GOODMORNINGS-162.5</v>
      </c>
      <c r="C1408" t="s">
        <v>695</v>
      </c>
    </row>
    <row r="1409" spans="1:3">
      <c r="A1409">
        <v>165</v>
      </c>
      <c r="B1409" t="str">
        <f>_xlfn.CONCAT(TableExerciseWeight[[#This Row],[relExercise]],"-",TableExerciseWeight[[#This Row],[weight]])</f>
        <v>PRESET-EXERCISE-GOODMORNINGS-165</v>
      </c>
      <c r="C1409" t="s">
        <v>695</v>
      </c>
    </row>
    <row r="1410" spans="1:3">
      <c r="A1410">
        <v>167.5</v>
      </c>
      <c r="B1410" t="str">
        <f>_xlfn.CONCAT(TableExerciseWeight[[#This Row],[relExercise]],"-",TableExerciseWeight[[#This Row],[weight]])</f>
        <v>PRESET-EXERCISE-GOODMORNINGS-167.5</v>
      </c>
      <c r="C1410" t="s">
        <v>695</v>
      </c>
    </row>
    <row r="1411" spans="1:3">
      <c r="A1411">
        <v>170</v>
      </c>
      <c r="B1411" t="str">
        <f>_xlfn.CONCAT(TableExerciseWeight[[#This Row],[relExercise]],"-",TableExerciseWeight[[#This Row],[weight]])</f>
        <v>PRESET-EXERCISE-GOODMORNINGS-170</v>
      </c>
      <c r="C1411" t="s">
        <v>695</v>
      </c>
    </row>
    <row r="1412" spans="1:3">
      <c r="A1412">
        <v>172.5</v>
      </c>
      <c r="B1412" t="str">
        <f>_xlfn.CONCAT(TableExerciseWeight[[#This Row],[relExercise]],"-",TableExerciseWeight[[#This Row],[weight]])</f>
        <v>PRESET-EXERCISE-GOODMORNINGS-172.5</v>
      </c>
      <c r="C1412" t="s">
        <v>695</v>
      </c>
    </row>
    <row r="1413" spans="1:3">
      <c r="A1413">
        <v>175</v>
      </c>
      <c r="B1413" t="str">
        <f>_xlfn.CONCAT(TableExerciseWeight[[#This Row],[relExercise]],"-",TableExerciseWeight[[#This Row],[weight]])</f>
        <v>PRESET-EXERCISE-GOODMORNINGS-175</v>
      </c>
      <c r="C1413" t="s">
        <v>695</v>
      </c>
    </row>
    <row r="1414" spans="1:3">
      <c r="A1414">
        <v>177.5</v>
      </c>
      <c r="B1414" t="str">
        <f>_xlfn.CONCAT(TableExerciseWeight[[#This Row],[relExercise]],"-",TableExerciseWeight[[#This Row],[weight]])</f>
        <v>PRESET-EXERCISE-GOODMORNINGS-177.5</v>
      </c>
      <c r="C1414" t="s">
        <v>695</v>
      </c>
    </row>
    <row r="1415" spans="1:3">
      <c r="A1415">
        <v>180</v>
      </c>
      <c r="B1415" t="str">
        <f>_xlfn.CONCAT(TableExerciseWeight[[#This Row],[relExercise]],"-",TableExerciseWeight[[#This Row],[weight]])</f>
        <v>PRESET-EXERCISE-GOODMORNINGS-180</v>
      </c>
      <c r="C1415" t="s">
        <v>695</v>
      </c>
    </row>
    <row r="1416" spans="1:3">
      <c r="A1416">
        <v>182.5</v>
      </c>
      <c r="B1416" t="str">
        <f>_xlfn.CONCAT(TableExerciseWeight[[#This Row],[relExercise]],"-",TableExerciseWeight[[#This Row],[weight]])</f>
        <v>PRESET-EXERCISE-GOODMORNINGS-182.5</v>
      </c>
      <c r="C1416" t="s">
        <v>695</v>
      </c>
    </row>
    <row r="1417" spans="1:3">
      <c r="A1417">
        <v>185</v>
      </c>
      <c r="B1417" t="str">
        <f>_xlfn.CONCAT(TableExerciseWeight[[#This Row],[relExercise]],"-",TableExerciseWeight[[#This Row],[weight]])</f>
        <v>PRESET-EXERCISE-GOODMORNINGS-185</v>
      </c>
      <c r="C1417" t="s">
        <v>695</v>
      </c>
    </row>
    <row r="1418" spans="1:3">
      <c r="A1418">
        <v>187.5</v>
      </c>
      <c r="B1418" t="str">
        <f>_xlfn.CONCAT(TableExerciseWeight[[#This Row],[relExercise]],"-",TableExerciseWeight[[#This Row],[weight]])</f>
        <v>PRESET-EXERCISE-GOODMORNINGS-187.5</v>
      </c>
      <c r="C1418" t="s">
        <v>695</v>
      </c>
    </row>
    <row r="1419" spans="1:3">
      <c r="A1419">
        <v>190</v>
      </c>
      <c r="B1419" t="str">
        <f>_xlfn.CONCAT(TableExerciseWeight[[#This Row],[relExercise]],"-",TableExerciseWeight[[#This Row],[weight]])</f>
        <v>PRESET-EXERCISE-GOODMORNINGS-190</v>
      </c>
      <c r="C1419" t="s">
        <v>695</v>
      </c>
    </row>
    <row r="1420" spans="1:3">
      <c r="A1420">
        <v>192.5</v>
      </c>
      <c r="B1420" t="str">
        <f>_xlfn.CONCAT(TableExerciseWeight[[#This Row],[relExercise]],"-",TableExerciseWeight[[#This Row],[weight]])</f>
        <v>PRESET-EXERCISE-GOODMORNINGS-192.5</v>
      </c>
      <c r="C1420" t="s">
        <v>695</v>
      </c>
    </row>
    <row r="1421" spans="1:3">
      <c r="A1421">
        <v>195</v>
      </c>
      <c r="B1421" t="str">
        <f>_xlfn.CONCAT(TableExerciseWeight[[#This Row],[relExercise]],"-",TableExerciseWeight[[#This Row],[weight]])</f>
        <v>PRESET-EXERCISE-GOODMORNINGS-195</v>
      </c>
      <c r="C1421" t="s">
        <v>695</v>
      </c>
    </row>
    <row r="1422" spans="1:3">
      <c r="A1422">
        <v>197.5</v>
      </c>
      <c r="B1422" t="str">
        <f>_xlfn.CONCAT(TableExerciseWeight[[#This Row],[relExercise]],"-",TableExerciseWeight[[#This Row],[weight]])</f>
        <v>PRESET-EXERCISE-GOODMORNINGS-197.5</v>
      </c>
      <c r="C1422" t="s">
        <v>695</v>
      </c>
    </row>
    <row r="1423" spans="1:3">
      <c r="A1423">
        <v>200</v>
      </c>
      <c r="B1423" t="str">
        <f>_xlfn.CONCAT(TableExerciseWeight[[#This Row],[relExercise]],"-",TableExerciseWeight[[#This Row],[weight]])</f>
        <v>PRESET-EXERCISE-GOODMORNINGS-200</v>
      </c>
      <c r="C1423" t="s">
        <v>695</v>
      </c>
    </row>
    <row r="1424" spans="1:3">
      <c r="A1424">
        <v>5</v>
      </c>
      <c r="B1424" t="str">
        <f>_xlfn.CONCAT(TableExerciseWeight[[#This Row],[relExercise]],"-",TableExerciseWeight[[#This Row],[weight]])</f>
        <v>PRESET-EXERCISE-HIGHTOLOWCABLECROSSOVER-5</v>
      </c>
      <c r="C1424" t="s">
        <v>539</v>
      </c>
    </row>
    <row r="1425" spans="1:3">
      <c r="A1425">
        <v>10</v>
      </c>
      <c r="B1425" t="str">
        <f>_xlfn.CONCAT(TableExerciseWeight[[#This Row],[relExercise]],"-",TableExerciseWeight[[#This Row],[weight]])</f>
        <v>PRESET-EXERCISE-HIGHTOLOWCABLECROSSOVER-10</v>
      </c>
      <c r="C1425" t="s">
        <v>539</v>
      </c>
    </row>
    <row r="1426" spans="1:3">
      <c r="A1426">
        <v>15</v>
      </c>
      <c r="B1426" t="str">
        <f>_xlfn.CONCAT(TableExerciseWeight[[#This Row],[relExercise]],"-",TableExerciseWeight[[#This Row],[weight]])</f>
        <v>PRESET-EXERCISE-HIGHTOLOWCABLECROSSOVER-15</v>
      </c>
      <c r="C1426" t="s">
        <v>539</v>
      </c>
    </row>
    <row r="1427" spans="1:3">
      <c r="A1427">
        <v>20</v>
      </c>
      <c r="B1427" t="str">
        <f>_xlfn.CONCAT(TableExerciseWeight[[#This Row],[relExercise]],"-",TableExerciseWeight[[#This Row],[weight]])</f>
        <v>PRESET-EXERCISE-HIGHTOLOWCABLECROSSOVER-20</v>
      </c>
      <c r="C1427" t="s">
        <v>539</v>
      </c>
    </row>
    <row r="1428" spans="1:3">
      <c r="A1428">
        <v>25</v>
      </c>
      <c r="B1428" t="str">
        <f>_xlfn.CONCAT(TableExerciseWeight[[#This Row],[relExercise]],"-",TableExerciseWeight[[#This Row],[weight]])</f>
        <v>PRESET-EXERCISE-HIGHTOLOWCABLECROSSOVER-25</v>
      </c>
      <c r="C1428" t="s">
        <v>539</v>
      </c>
    </row>
    <row r="1429" spans="1:3">
      <c r="A1429">
        <v>30</v>
      </c>
      <c r="B1429" t="str">
        <f>_xlfn.CONCAT(TableExerciseWeight[[#This Row],[relExercise]],"-",TableExerciseWeight[[#This Row],[weight]])</f>
        <v>PRESET-EXERCISE-HIGHTOLOWCABLECROSSOVER-30</v>
      </c>
      <c r="C1429" t="s">
        <v>539</v>
      </c>
    </row>
    <row r="1430" spans="1:3">
      <c r="A1430">
        <v>35</v>
      </c>
      <c r="B1430" t="str">
        <f>_xlfn.CONCAT(TableExerciseWeight[[#This Row],[relExercise]],"-",TableExerciseWeight[[#This Row],[weight]])</f>
        <v>PRESET-EXERCISE-HIGHTOLOWCABLECROSSOVER-35</v>
      </c>
      <c r="C1430" t="s">
        <v>539</v>
      </c>
    </row>
    <row r="1431" spans="1:3">
      <c r="A1431">
        <v>40</v>
      </c>
      <c r="B1431" t="str">
        <f>_xlfn.CONCAT(TableExerciseWeight[[#This Row],[relExercise]],"-",TableExerciseWeight[[#This Row],[weight]])</f>
        <v>PRESET-EXERCISE-HIGHTOLOWCABLECROSSOVER-40</v>
      </c>
      <c r="C1431" t="s">
        <v>539</v>
      </c>
    </row>
    <row r="1432" spans="1:3">
      <c r="A1432">
        <v>45</v>
      </c>
      <c r="B1432" t="str">
        <f>_xlfn.CONCAT(TableExerciseWeight[[#This Row],[relExercise]],"-",TableExerciseWeight[[#This Row],[weight]])</f>
        <v>PRESET-EXERCISE-HIGHTOLOWCABLECROSSOVER-45</v>
      </c>
      <c r="C1432" t="s">
        <v>539</v>
      </c>
    </row>
    <row r="1433" spans="1:3">
      <c r="A1433">
        <v>50</v>
      </c>
      <c r="B1433" t="str">
        <f>_xlfn.CONCAT(TableExerciseWeight[[#This Row],[relExercise]],"-",TableExerciseWeight[[#This Row],[weight]])</f>
        <v>PRESET-EXERCISE-HIGHTOLOWCABLECROSSOVER-50</v>
      </c>
      <c r="C1433" t="s">
        <v>539</v>
      </c>
    </row>
    <row r="1434" spans="1:3">
      <c r="A1434">
        <v>55</v>
      </c>
      <c r="B1434" t="str">
        <f>_xlfn.CONCAT(TableExerciseWeight[[#This Row],[relExercise]],"-",TableExerciseWeight[[#This Row],[weight]])</f>
        <v>PRESET-EXERCISE-HIGHTOLOWCABLECROSSOVER-55</v>
      </c>
      <c r="C1434" t="s">
        <v>539</v>
      </c>
    </row>
    <row r="1435" spans="1:3">
      <c r="A1435">
        <v>60</v>
      </c>
      <c r="B1435" t="str">
        <f>_xlfn.CONCAT(TableExerciseWeight[[#This Row],[relExercise]],"-",TableExerciseWeight[[#This Row],[weight]])</f>
        <v>PRESET-EXERCISE-HIGHTOLOWCABLECROSSOVER-60</v>
      </c>
      <c r="C1435" t="s">
        <v>539</v>
      </c>
    </row>
    <row r="1436" spans="1:3">
      <c r="A1436">
        <v>65</v>
      </c>
      <c r="B1436" t="str">
        <f>_xlfn.CONCAT(TableExerciseWeight[[#This Row],[relExercise]],"-",TableExerciseWeight[[#This Row],[weight]])</f>
        <v>PRESET-EXERCISE-HIGHTOLOWCABLECROSSOVER-65</v>
      </c>
      <c r="C1436" t="s">
        <v>539</v>
      </c>
    </row>
    <row r="1437" spans="1:3">
      <c r="A1437">
        <v>70</v>
      </c>
      <c r="B1437" t="str">
        <f>_xlfn.CONCAT(TableExerciseWeight[[#This Row],[relExercise]],"-",TableExerciseWeight[[#This Row],[weight]])</f>
        <v>PRESET-EXERCISE-HIGHTOLOWCABLECROSSOVER-70</v>
      </c>
      <c r="C1437" t="s">
        <v>539</v>
      </c>
    </row>
    <row r="1438" spans="1:3">
      <c r="A1438">
        <v>75</v>
      </c>
      <c r="B1438" t="str">
        <f>_xlfn.CONCAT(TableExerciseWeight[[#This Row],[relExercise]],"-",TableExerciseWeight[[#This Row],[weight]])</f>
        <v>PRESET-EXERCISE-HIGHTOLOWCABLECROSSOVER-75</v>
      </c>
      <c r="C1438" t="s">
        <v>539</v>
      </c>
    </row>
    <row r="1439" spans="1:3">
      <c r="A1439">
        <v>80</v>
      </c>
      <c r="B1439" t="str">
        <f>_xlfn.CONCAT(TableExerciseWeight[[#This Row],[relExercise]],"-",TableExerciseWeight[[#This Row],[weight]])</f>
        <v>PRESET-EXERCISE-HIGHTOLOWCABLECROSSOVER-80</v>
      </c>
      <c r="C1439" t="s">
        <v>539</v>
      </c>
    </row>
    <row r="1440" spans="1:3">
      <c r="A1440">
        <v>85</v>
      </c>
      <c r="B1440" t="str">
        <f>_xlfn.CONCAT(TableExerciseWeight[[#This Row],[relExercise]],"-",TableExerciseWeight[[#This Row],[weight]])</f>
        <v>PRESET-EXERCISE-HIGHTOLOWCABLECROSSOVER-85</v>
      </c>
      <c r="C1440" t="s">
        <v>539</v>
      </c>
    </row>
    <row r="1441" spans="1:3">
      <c r="A1441">
        <v>90</v>
      </c>
      <c r="B1441" t="str">
        <f>_xlfn.CONCAT(TableExerciseWeight[[#This Row],[relExercise]],"-",TableExerciseWeight[[#This Row],[weight]])</f>
        <v>PRESET-EXERCISE-HIGHTOLOWCABLECROSSOVER-90</v>
      </c>
      <c r="C1441" t="s">
        <v>539</v>
      </c>
    </row>
    <row r="1442" spans="1:3">
      <c r="A1442">
        <v>95</v>
      </c>
      <c r="B1442" t="str">
        <f>_xlfn.CONCAT(TableExerciseWeight[[#This Row],[relExercise]],"-",TableExerciseWeight[[#This Row],[weight]])</f>
        <v>PRESET-EXERCISE-HIGHTOLOWCABLECROSSOVER-95</v>
      </c>
      <c r="C1442" t="s">
        <v>539</v>
      </c>
    </row>
    <row r="1443" spans="1:3">
      <c r="A1443">
        <v>100</v>
      </c>
      <c r="B1443" t="str">
        <f>_xlfn.CONCAT(TableExerciseWeight[[#This Row],[relExercise]],"-",TableExerciseWeight[[#This Row],[weight]])</f>
        <v>PRESET-EXERCISE-HIGHTOLOWCABLECROSSOVER-100</v>
      </c>
      <c r="C1443" t="s">
        <v>539</v>
      </c>
    </row>
    <row r="1444" spans="1:3">
      <c r="A1444">
        <v>105</v>
      </c>
      <c r="B1444" t="str">
        <f>_xlfn.CONCAT(TableExerciseWeight[[#This Row],[relExercise]],"-",TableExerciseWeight[[#This Row],[weight]])</f>
        <v>PRESET-EXERCISE-HIGHTOLOWCABLECROSSOVER-105</v>
      </c>
      <c r="C1444" t="s">
        <v>539</v>
      </c>
    </row>
    <row r="1445" spans="1:3">
      <c r="A1445">
        <v>110</v>
      </c>
      <c r="B1445" t="str">
        <f>_xlfn.CONCAT(TableExerciseWeight[[#This Row],[relExercise]],"-",TableExerciseWeight[[#This Row],[weight]])</f>
        <v>PRESET-EXERCISE-HIGHTOLOWCABLECROSSOVER-110</v>
      </c>
      <c r="C1445" t="s">
        <v>539</v>
      </c>
    </row>
    <row r="1446" spans="1:3">
      <c r="A1446">
        <v>115</v>
      </c>
      <c r="B1446" t="str">
        <f>_xlfn.CONCAT(TableExerciseWeight[[#This Row],[relExercise]],"-",TableExerciseWeight[[#This Row],[weight]])</f>
        <v>PRESET-EXERCISE-HIGHTOLOWCABLECROSSOVER-115</v>
      </c>
      <c r="C1446" t="s">
        <v>539</v>
      </c>
    </row>
    <row r="1447" spans="1:3">
      <c r="A1447">
        <v>120</v>
      </c>
      <c r="B1447" t="str">
        <f>_xlfn.CONCAT(TableExerciseWeight[[#This Row],[relExercise]],"-",TableExerciseWeight[[#This Row],[weight]])</f>
        <v>PRESET-EXERCISE-HIGHTOLOWCABLECROSSOVER-120</v>
      </c>
      <c r="C1447" t="s">
        <v>539</v>
      </c>
    </row>
    <row r="1448" spans="1:3">
      <c r="A1448">
        <v>125</v>
      </c>
      <c r="B1448" t="str">
        <f>_xlfn.CONCAT(TableExerciseWeight[[#This Row],[relExercise]],"-",TableExerciseWeight[[#This Row],[weight]])</f>
        <v>PRESET-EXERCISE-HIGHTOLOWCABLECROSSOVER-125</v>
      </c>
      <c r="C1448" t="s">
        <v>539</v>
      </c>
    </row>
    <row r="1449" spans="1:3">
      <c r="A1449">
        <v>130</v>
      </c>
      <c r="B1449" t="str">
        <f>_xlfn.CONCAT(TableExerciseWeight[[#This Row],[relExercise]],"-",TableExerciseWeight[[#This Row],[weight]])</f>
        <v>PRESET-EXERCISE-HIGHTOLOWCABLECROSSOVER-130</v>
      </c>
      <c r="C1449" t="s">
        <v>539</v>
      </c>
    </row>
    <row r="1450" spans="1:3">
      <c r="A1450">
        <v>135</v>
      </c>
      <c r="B1450" t="str">
        <f>_xlfn.CONCAT(TableExerciseWeight[[#This Row],[relExercise]],"-",TableExerciseWeight[[#This Row],[weight]])</f>
        <v>PRESET-EXERCISE-HIGHTOLOWCABLECROSSOVER-135</v>
      </c>
      <c r="C1450" t="s">
        <v>539</v>
      </c>
    </row>
    <row r="1451" spans="1:3">
      <c r="A1451">
        <v>6</v>
      </c>
      <c r="B1451" t="str">
        <f>_xlfn.CONCAT(TableExerciseWeight[[#This Row],[relExercise]],"-",TableExerciseWeight[[#This Row],[weight]])</f>
        <v>PRESET-EXERCISE-INCLINEBARBELLPRESS-6</v>
      </c>
      <c r="C1451" t="s">
        <v>537</v>
      </c>
    </row>
    <row r="1452" spans="1:3">
      <c r="A1452">
        <v>7</v>
      </c>
      <c r="B1452" t="str">
        <f>_xlfn.CONCAT(TableExerciseWeight[[#This Row],[relExercise]],"-",TableExerciseWeight[[#This Row],[weight]])</f>
        <v>PRESET-EXERCISE-INCLINEBARBELLPRESS-7</v>
      </c>
      <c r="C1452" t="s">
        <v>537</v>
      </c>
    </row>
    <row r="1453" spans="1:3">
      <c r="A1453">
        <v>8</v>
      </c>
      <c r="B1453" t="str">
        <f>_xlfn.CONCAT(TableExerciseWeight[[#This Row],[relExercise]],"-",TableExerciseWeight[[#This Row],[weight]])</f>
        <v>PRESET-EXERCISE-INCLINEBARBELLPRESS-8</v>
      </c>
      <c r="C1453" t="s">
        <v>537</v>
      </c>
    </row>
    <row r="1454" spans="1:3">
      <c r="A1454">
        <v>9</v>
      </c>
      <c r="B1454" t="str">
        <f>_xlfn.CONCAT(TableExerciseWeight[[#This Row],[relExercise]],"-",TableExerciseWeight[[#This Row],[weight]])</f>
        <v>PRESET-EXERCISE-INCLINEBARBELLPRESS-9</v>
      </c>
      <c r="C1454" t="s">
        <v>537</v>
      </c>
    </row>
    <row r="1455" spans="1:3">
      <c r="A1455">
        <v>10</v>
      </c>
      <c r="B1455" t="str">
        <f>_xlfn.CONCAT(TableExerciseWeight[[#This Row],[relExercise]],"-",TableExerciseWeight[[#This Row],[weight]])</f>
        <v>PRESET-EXERCISE-INCLINEBARBELLPRESS-10</v>
      </c>
      <c r="C1455" t="s">
        <v>537</v>
      </c>
    </row>
    <row r="1456" spans="1:3">
      <c r="A1456">
        <v>12</v>
      </c>
      <c r="B1456" t="str">
        <f>_xlfn.CONCAT(TableExerciseWeight[[#This Row],[relExercise]],"-",TableExerciseWeight[[#This Row],[weight]])</f>
        <v>PRESET-EXERCISE-INCLINEBARBELLPRESS-12</v>
      </c>
      <c r="C1456" t="s">
        <v>537</v>
      </c>
    </row>
    <row r="1457" spans="1:3">
      <c r="A1457">
        <v>14</v>
      </c>
      <c r="B1457" t="str">
        <f>_xlfn.CONCAT(TableExerciseWeight[[#This Row],[relExercise]],"-",TableExerciseWeight[[#This Row],[weight]])</f>
        <v>PRESET-EXERCISE-INCLINEBARBELLPRESS-14</v>
      </c>
      <c r="C1457" t="s">
        <v>537</v>
      </c>
    </row>
    <row r="1458" spans="1:3">
      <c r="A1458">
        <v>16</v>
      </c>
      <c r="B1458" t="str">
        <f>_xlfn.CONCAT(TableExerciseWeight[[#This Row],[relExercise]],"-",TableExerciseWeight[[#This Row],[weight]])</f>
        <v>PRESET-EXERCISE-INCLINEBARBELLPRESS-16</v>
      </c>
      <c r="C1458" t="s">
        <v>537</v>
      </c>
    </row>
    <row r="1459" spans="1:3">
      <c r="A1459">
        <v>18</v>
      </c>
      <c r="B1459" t="str">
        <f>_xlfn.CONCAT(TableExerciseWeight[[#This Row],[relExercise]],"-",TableExerciseWeight[[#This Row],[weight]])</f>
        <v>PRESET-EXERCISE-INCLINEBARBELLPRESS-18</v>
      </c>
      <c r="C1459" t="s">
        <v>537</v>
      </c>
    </row>
    <row r="1460" spans="1:3">
      <c r="A1460">
        <v>20</v>
      </c>
      <c r="B1460" t="str">
        <f>_xlfn.CONCAT(TableExerciseWeight[[#This Row],[relExercise]],"-",TableExerciseWeight[[#This Row],[weight]])</f>
        <v>PRESET-EXERCISE-INCLINEBARBELLPRESS-20</v>
      </c>
      <c r="C1460" t="s">
        <v>537</v>
      </c>
    </row>
    <row r="1461" spans="1:3">
      <c r="A1461">
        <v>22</v>
      </c>
      <c r="B1461" t="str">
        <f>_xlfn.CONCAT(TableExerciseWeight[[#This Row],[relExercise]],"-",TableExerciseWeight[[#This Row],[weight]])</f>
        <v>PRESET-EXERCISE-INCLINEBARBELLPRESS-22</v>
      </c>
      <c r="C1461" t="s">
        <v>537</v>
      </c>
    </row>
    <row r="1462" spans="1:3">
      <c r="A1462">
        <v>24</v>
      </c>
      <c r="B1462" t="str">
        <f>_xlfn.CONCAT(TableExerciseWeight[[#This Row],[relExercise]],"-",TableExerciseWeight[[#This Row],[weight]])</f>
        <v>PRESET-EXERCISE-INCLINEBARBELLPRESS-24</v>
      </c>
      <c r="C1462" t="s">
        <v>537</v>
      </c>
    </row>
    <row r="1463" spans="1:3">
      <c r="A1463">
        <v>26</v>
      </c>
      <c r="B1463" t="str">
        <f>_xlfn.CONCAT(TableExerciseWeight[[#This Row],[relExercise]],"-",TableExerciseWeight[[#This Row],[weight]])</f>
        <v>PRESET-EXERCISE-INCLINEBARBELLPRESS-26</v>
      </c>
      <c r="C1463" t="s">
        <v>537</v>
      </c>
    </row>
    <row r="1464" spans="1:3">
      <c r="A1464">
        <v>28</v>
      </c>
      <c r="B1464" t="str">
        <f>_xlfn.CONCAT(TableExerciseWeight[[#This Row],[relExercise]],"-",TableExerciseWeight[[#This Row],[weight]])</f>
        <v>PRESET-EXERCISE-INCLINEBARBELLPRESS-28</v>
      </c>
      <c r="C1464" t="s">
        <v>537</v>
      </c>
    </row>
    <row r="1465" spans="1:3">
      <c r="A1465">
        <v>30</v>
      </c>
      <c r="B1465" t="str">
        <f>_xlfn.CONCAT(TableExerciseWeight[[#This Row],[relExercise]],"-",TableExerciseWeight[[#This Row],[weight]])</f>
        <v>PRESET-EXERCISE-INCLINEBARBELLPRESS-30</v>
      </c>
      <c r="C1465" t="s">
        <v>537</v>
      </c>
    </row>
    <row r="1466" spans="1:3">
      <c r="A1466">
        <v>32</v>
      </c>
      <c r="B1466" t="str">
        <f>_xlfn.CONCAT(TableExerciseWeight[[#This Row],[relExercise]],"-",TableExerciseWeight[[#This Row],[weight]])</f>
        <v>PRESET-EXERCISE-INCLINEBARBELLPRESS-32</v>
      </c>
      <c r="C1466" t="s">
        <v>537</v>
      </c>
    </row>
    <row r="1467" spans="1:3">
      <c r="A1467">
        <v>34</v>
      </c>
      <c r="B1467" t="str">
        <f>_xlfn.CONCAT(TableExerciseWeight[[#This Row],[relExercise]],"-",TableExerciseWeight[[#This Row],[weight]])</f>
        <v>PRESET-EXERCISE-INCLINEBARBELLPRESS-34</v>
      </c>
      <c r="C1467" t="s">
        <v>537</v>
      </c>
    </row>
    <row r="1468" spans="1:3">
      <c r="A1468">
        <v>36</v>
      </c>
      <c r="B1468" t="str">
        <f>_xlfn.CONCAT(TableExerciseWeight[[#This Row],[relExercise]],"-",TableExerciseWeight[[#This Row],[weight]])</f>
        <v>PRESET-EXERCISE-INCLINEBARBELLPRESS-36</v>
      </c>
      <c r="C1468" t="s">
        <v>537</v>
      </c>
    </row>
    <row r="1469" spans="1:3">
      <c r="A1469">
        <v>38</v>
      </c>
      <c r="B1469" t="str">
        <f>_xlfn.CONCAT(TableExerciseWeight[[#This Row],[relExercise]],"-",TableExerciseWeight[[#This Row],[weight]])</f>
        <v>PRESET-EXERCISE-INCLINEBARBELLPRESS-38</v>
      </c>
      <c r="C1469" t="s">
        <v>537</v>
      </c>
    </row>
    <row r="1470" spans="1:3">
      <c r="A1470">
        <v>40</v>
      </c>
      <c r="B1470" t="str">
        <f>_xlfn.CONCAT(TableExerciseWeight[[#This Row],[relExercise]],"-",TableExerciseWeight[[#This Row],[weight]])</f>
        <v>PRESET-EXERCISE-INCLINEBARBELLPRESS-40</v>
      </c>
      <c r="C1470" t="s">
        <v>537</v>
      </c>
    </row>
    <row r="1471" spans="1:3">
      <c r="A1471">
        <v>42</v>
      </c>
      <c r="B1471" t="str">
        <f>_xlfn.CONCAT(TableExerciseWeight[[#This Row],[relExercise]],"-",TableExerciseWeight[[#This Row],[weight]])</f>
        <v>PRESET-EXERCISE-INCLINEBARBELLPRESS-42</v>
      </c>
      <c r="C1471" t="s">
        <v>537</v>
      </c>
    </row>
    <row r="1472" spans="1:3">
      <c r="A1472">
        <v>44</v>
      </c>
      <c r="B1472" t="str">
        <f>_xlfn.CONCAT(TableExerciseWeight[[#This Row],[relExercise]],"-",TableExerciseWeight[[#This Row],[weight]])</f>
        <v>PRESET-EXERCISE-INCLINEBARBELLPRESS-44</v>
      </c>
      <c r="C1472" t="s">
        <v>537</v>
      </c>
    </row>
    <row r="1473" spans="1:3">
      <c r="A1473">
        <v>46</v>
      </c>
      <c r="B1473" t="str">
        <f>_xlfn.CONCAT(TableExerciseWeight[[#This Row],[relExercise]],"-",TableExerciseWeight[[#This Row],[weight]])</f>
        <v>PRESET-EXERCISE-INCLINEBARBELLPRESS-46</v>
      </c>
      <c r="C1473" t="s">
        <v>537</v>
      </c>
    </row>
    <row r="1474" spans="1:3">
      <c r="A1474">
        <v>48</v>
      </c>
      <c r="B1474" t="str">
        <f>_xlfn.CONCAT(TableExerciseWeight[[#This Row],[relExercise]],"-",TableExerciseWeight[[#This Row],[weight]])</f>
        <v>PRESET-EXERCISE-INCLINEBARBELLPRESS-48</v>
      </c>
      <c r="C1474" t="s">
        <v>537</v>
      </c>
    </row>
    <row r="1475" spans="1:3">
      <c r="A1475">
        <v>50</v>
      </c>
      <c r="B1475" t="str">
        <f>_xlfn.CONCAT(TableExerciseWeight[[#This Row],[relExercise]],"-",TableExerciseWeight[[#This Row],[weight]])</f>
        <v>PRESET-EXERCISE-INCLINEBARBELLPRESS-50</v>
      </c>
      <c r="C1475" t="s">
        <v>537</v>
      </c>
    </row>
    <row r="1476" spans="1:3">
      <c r="A1476">
        <v>52</v>
      </c>
      <c r="B1476" t="str">
        <f>_xlfn.CONCAT(TableExerciseWeight[[#This Row],[relExercise]],"-",TableExerciseWeight[[#This Row],[weight]])</f>
        <v>PRESET-EXERCISE-INCLINEBARBELLPRESS-52</v>
      </c>
      <c r="C1476" t="s">
        <v>537</v>
      </c>
    </row>
    <row r="1477" spans="1:3">
      <c r="A1477">
        <v>54</v>
      </c>
      <c r="B1477" t="str">
        <f>_xlfn.CONCAT(TableExerciseWeight[[#This Row],[relExercise]],"-",TableExerciseWeight[[#This Row],[weight]])</f>
        <v>PRESET-EXERCISE-INCLINEBARBELLPRESS-54</v>
      </c>
      <c r="C1477" t="s">
        <v>537</v>
      </c>
    </row>
    <row r="1478" spans="1:3">
      <c r="A1478">
        <v>56</v>
      </c>
      <c r="B1478" t="str">
        <f>_xlfn.CONCAT(TableExerciseWeight[[#This Row],[relExercise]],"-",TableExerciseWeight[[#This Row],[weight]])</f>
        <v>PRESET-EXERCISE-INCLINEBARBELLPRESS-56</v>
      </c>
      <c r="C1478" t="s">
        <v>537</v>
      </c>
    </row>
    <row r="1479" spans="1:3">
      <c r="A1479">
        <v>58</v>
      </c>
      <c r="B1479" t="str">
        <f>_xlfn.CONCAT(TableExerciseWeight[[#This Row],[relExercise]],"-",TableExerciseWeight[[#This Row],[weight]])</f>
        <v>PRESET-EXERCISE-INCLINEBARBELLPRESS-58</v>
      </c>
      <c r="C1479" t="s">
        <v>537</v>
      </c>
    </row>
    <row r="1480" spans="1:3">
      <c r="A1480">
        <v>60</v>
      </c>
      <c r="B1480" t="str">
        <f>_xlfn.CONCAT(TableExerciseWeight[[#This Row],[relExercise]],"-",TableExerciseWeight[[#This Row],[weight]])</f>
        <v>PRESET-EXERCISE-INCLINEBARBELLPRESS-60</v>
      </c>
      <c r="C1480" t="s">
        <v>537</v>
      </c>
    </row>
    <row r="1481" spans="1:3">
      <c r="A1481">
        <v>6</v>
      </c>
      <c r="B1481" t="str">
        <f>_xlfn.CONCAT(TableExerciseWeight[[#This Row],[relExercise]],"-",TableExerciseWeight[[#This Row],[weight]])</f>
        <v>PRESET-EXERCISE-INCLINEDUMBBELLFLY-6</v>
      </c>
      <c r="C1481" t="s">
        <v>538</v>
      </c>
    </row>
    <row r="1482" spans="1:3">
      <c r="A1482">
        <v>7</v>
      </c>
      <c r="B1482" t="str">
        <f>_xlfn.CONCAT(TableExerciseWeight[[#This Row],[relExercise]],"-",TableExerciseWeight[[#This Row],[weight]])</f>
        <v>PRESET-EXERCISE-INCLINEDUMBBELLFLY-7</v>
      </c>
      <c r="C1482" t="s">
        <v>538</v>
      </c>
    </row>
    <row r="1483" spans="1:3">
      <c r="A1483">
        <v>8</v>
      </c>
      <c r="B1483" t="str">
        <f>_xlfn.CONCAT(TableExerciseWeight[[#This Row],[relExercise]],"-",TableExerciseWeight[[#This Row],[weight]])</f>
        <v>PRESET-EXERCISE-INCLINEDUMBBELLFLY-8</v>
      </c>
      <c r="C1483" t="s">
        <v>538</v>
      </c>
    </row>
    <row r="1484" spans="1:3">
      <c r="A1484">
        <v>9</v>
      </c>
      <c r="B1484" t="str">
        <f>_xlfn.CONCAT(TableExerciseWeight[[#This Row],[relExercise]],"-",TableExerciseWeight[[#This Row],[weight]])</f>
        <v>PRESET-EXERCISE-INCLINEDUMBBELLFLY-9</v>
      </c>
      <c r="C1484" t="s">
        <v>538</v>
      </c>
    </row>
    <row r="1485" spans="1:3">
      <c r="A1485">
        <v>10</v>
      </c>
      <c r="B1485" t="str">
        <f>_xlfn.CONCAT(TableExerciseWeight[[#This Row],[relExercise]],"-",TableExerciseWeight[[#This Row],[weight]])</f>
        <v>PRESET-EXERCISE-INCLINEDUMBBELLFLY-10</v>
      </c>
      <c r="C1485" t="s">
        <v>538</v>
      </c>
    </row>
    <row r="1486" spans="1:3">
      <c r="A1486">
        <v>12</v>
      </c>
      <c r="B1486" t="str">
        <f>_xlfn.CONCAT(TableExerciseWeight[[#This Row],[relExercise]],"-",TableExerciseWeight[[#This Row],[weight]])</f>
        <v>PRESET-EXERCISE-INCLINEDUMBBELLFLY-12</v>
      </c>
      <c r="C1486" t="s">
        <v>538</v>
      </c>
    </row>
    <row r="1487" spans="1:3">
      <c r="A1487">
        <v>14</v>
      </c>
      <c r="B1487" t="str">
        <f>_xlfn.CONCAT(TableExerciseWeight[[#This Row],[relExercise]],"-",TableExerciseWeight[[#This Row],[weight]])</f>
        <v>PRESET-EXERCISE-INCLINEDUMBBELLFLY-14</v>
      </c>
      <c r="C1487" t="s">
        <v>538</v>
      </c>
    </row>
    <row r="1488" spans="1:3">
      <c r="A1488">
        <v>16</v>
      </c>
      <c r="B1488" t="str">
        <f>_xlfn.CONCAT(TableExerciseWeight[[#This Row],[relExercise]],"-",TableExerciseWeight[[#This Row],[weight]])</f>
        <v>PRESET-EXERCISE-INCLINEDUMBBELLFLY-16</v>
      </c>
      <c r="C1488" t="s">
        <v>538</v>
      </c>
    </row>
    <row r="1489" spans="1:3">
      <c r="A1489">
        <v>18</v>
      </c>
      <c r="B1489" t="str">
        <f>_xlfn.CONCAT(TableExerciseWeight[[#This Row],[relExercise]],"-",TableExerciseWeight[[#This Row],[weight]])</f>
        <v>PRESET-EXERCISE-INCLINEDUMBBELLFLY-18</v>
      </c>
      <c r="C1489" t="s">
        <v>538</v>
      </c>
    </row>
    <row r="1490" spans="1:3">
      <c r="A1490">
        <v>20</v>
      </c>
      <c r="B1490" t="str">
        <f>_xlfn.CONCAT(TableExerciseWeight[[#This Row],[relExercise]],"-",TableExerciseWeight[[#This Row],[weight]])</f>
        <v>PRESET-EXERCISE-INCLINEDUMBBELLFLY-20</v>
      </c>
      <c r="C1490" t="s">
        <v>538</v>
      </c>
    </row>
    <row r="1491" spans="1:3">
      <c r="A1491">
        <v>22</v>
      </c>
      <c r="B1491" t="str">
        <f>_xlfn.CONCAT(TableExerciseWeight[[#This Row],[relExercise]],"-",TableExerciseWeight[[#This Row],[weight]])</f>
        <v>PRESET-EXERCISE-INCLINEDUMBBELLFLY-22</v>
      </c>
      <c r="C1491" t="s">
        <v>538</v>
      </c>
    </row>
    <row r="1492" spans="1:3">
      <c r="A1492">
        <v>24</v>
      </c>
      <c r="B1492" t="str">
        <f>_xlfn.CONCAT(TableExerciseWeight[[#This Row],[relExercise]],"-",TableExerciseWeight[[#This Row],[weight]])</f>
        <v>PRESET-EXERCISE-INCLINEDUMBBELLFLY-24</v>
      </c>
      <c r="C1492" t="s">
        <v>538</v>
      </c>
    </row>
    <row r="1493" spans="1:3">
      <c r="A1493">
        <v>26</v>
      </c>
      <c r="B1493" t="str">
        <f>_xlfn.CONCAT(TableExerciseWeight[[#This Row],[relExercise]],"-",TableExerciseWeight[[#This Row],[weight]])</f>
        <v>PRESET-EXERCISE-INCLINEDUMBBELLFLY-26</v>
      </c>
      <c r="C1493" t="s">
        <v>538</v>
      </c>
    </row>
    <row r="1494" spans="1:3">
      <c r="A1494">
        <v>28</v>
      </c>
      <c r="B1494" t="str">
        <f>_xlfn.CONCAT(TableExerciseWeight[[#This Row],[relExercise]],"-",TableExerciseWeight[[#This Row],[weight]])</f>
        <v>PRESET-EXERCISE-INCLINEDUMBBELLFLY-28</v>
      </c>
      <c r="C1494" t="s">
        <v>538</v>
      </c>
    </row>
    <row r="1495" spans="1:3">
      <c r="A1495">
        <v>30</v>
      </c>
      <c r="B1495" t="str">
        <f>_xlfn.CONCAT(TableExerciseWeight[[#This Row],[relExercise]],"-",TableExerciseWeight[[#This Row],[weight]])</f>
        <v>PRESET-EXERCISE-INCLINEDUMBBELLFLY-30</v>
      </c>
      <c r="C1495" t="s">
        <v>538</v>
      </c>
    </row>
    <row r="1496" spans="1:3">
      <c r="A1496">
        <v>32</v>
      </c>
      <c r="B1496" t="str">
        <f>_xlfn.CONCAT(TableExerciseWeight[[#This Row],[relExercise]],"-",TableExerciseWeight[[#This Row],[weight]])</f>
        <v>PRESET-EXERCISE-INCLINEDUMBBELLFLY-32</v>
      </c>
      <c r="C1496" t="s">
        <v>538</v>
      </c>
    </row>
    <row r="1497" spans="1:3">
      <c r="A1497">
        <v>34</v>
      </c>
      <c r="B1497" t="str">
        <f>_xlfn.CONCAT(TableExerciseWeight[[#This Row],[relExercise]],"-",TableExerciseWeight[[#This Row],[weight]])</f>
        <v>PRESET-EXERCISE-INCLINEDUMBBELLFLY-34</v>
      </c>
      <c r="C1497" t="s">
        <v>538</v>
      </c>
    </row>
    <row r="1498" spans="1:3">
      <c r="A1498">
        <v>36</v>
      </c>
      <c r="B1498" t="str">
        <f>_xlfn.CONCAT(TableExerciseWeight[[#This Row],[relExercise]],"-",TableExerciseWeight[[#This Row],[weight]])</f>
        <v>PRESET-EXERCISE-INCLINEDUMBBELLFLY-36</v>
      </c>
      <c r="C1498" t="s">
        <v>538</v>
      </c>
    </row>
    <row r="1499" spans="1:3">
      <c r="A1499">
        <v>38</v>
      </c>
      <c r="B1499" t="str">
        <f>_xlfn.CONCAT(TableExerciseWeight[[#This Row],[relExercise]],"-",TableExerciseWeight[[#This Row],[weight]])</f>
        <v>PRESET-EXERCISE-INCLINEDUMBBELLFLY-38</v>
      </c>
      <c r="C1499" t="s">
        <v>538</v>
      </c>
    </row>
    <row r="1500" spans="1:3">
      <c r="A1500">
        <v>40</v>
      </c>
      <c r="B1500" t="str">
        <f>_xlfn.CONCAT(TableExerciseWeight[[#This Row],[relExercise]],"-",TableExerciseWeight[[#This Row],[weight]])</f>
        <v>PRESET-EXERCISE-INCLINEDUMBBELLFLY-40</v>
      </c>
      <c r="C1500" t="s">
        <v>538</v>
      </c>
    </row>
    <row r="1501" spans="1:3">
      <c r="A1501">
        <v>42</v>
      </c>
      <c r="B1501" t="str">
        <f>_xlfn.CONCAT(TableExerciseWeight[[#This Row],[relExercise]],"-",TableExerciseWeight[[#This Row],[weight]])</f>
        <v>PRESET-EXERCISE-INCLINEDUMBBELLFLY-42</v>
      </c>
      <c r="C1501" t="s">
        <v>538</v>
      </c>
    </row>
    <row r="1502" spans="1:3">
      <c r="A1502">
        <v>44</v>
      </c>
      <c r="B1502" t="str">
        <f>_xlfn.CONCAT(TableExerciseWeight[[#This Row],[relExercise]],"-",TableExerciseWeight[[#This Row],[weight]])</f>
        <v>PRESET-EXERCISE-INCLINEDUMBBELLFLY-44</v>
      </c>
      <c r="C1502" t="s">
        <v>538</v>
      </c>
    </row>
    <row r="1503" spans="1:3">
      <c r="A1503">
        <v>46</v>
      </c>
      <c r="B1503" t="str">
        <f>_xlfn.CONCAT(TableExerciseWeight[[#This Row],[relExercise]],"-",TableExerciseWeight[[#This Row],[weight]])</f>
        <v>PRESET-EXERCISE-INCLINEDUMBBELLFLY-46</v>
      </c>
      <c r="C1503" t="s">
        <v>538</v>
      </c>
    </row>
    <row r="1504" spans="1:3">
      <c r="A1504">
        <v>48</v>
      </c>
      <c r="B1504" t="str">
        <f>_xlfn.CONCAT(TableExerciseWeight[[#This Row],[relExercise]],"-",TableExerciseWeight[[#This Row],[weight]])</f>
        <v>PRESET-EXERCISE-INCLINEDUMBBELLFLY-48</v>
      </c>
      <c r="C1504" t="s">
        <v>538</v>
      </c>
    </row>
    <row r="1505" spans="1:3">
      <c r="A1505">
        <v>50</v>
      </c>
      <c r="B1505" t="str">
        <f>_xlfn.CONCAT(TableExerciseWeight[[#This Row],[relExercise]],"-",TableExerciseWeight[[#This Row],[weight]])</f>
        <v>PRESET-EXERCISE-INCLINEDUMBBELLFLY-50</v>
      </c>
      <c r="C1505" t="s">
        <v>538</v>
      </c>
    </row>
    <row r="1506" spans="1:3">
      <c r="A1506">
        <v>52</v>
      </c>
      <c r="B1506" t="str">
        <f>_xlfn.CONCAT(TableExerciseWeight[[#This Row],[relExercise]],"-",TableExerciseWeight[[#This Row],[weight]])</f>
        <v>PRESET-EXERCISE-INCLINEDUMBBELLFLY-52</v>
      </c>
      <c r="C1506" t="s">
        <v>538</v>
      </c>
    </row>
    <row r="1507" spans="1:3">
      <c r="A1507">
        <v>54</v>
      </c>
      <c r="B1507" t="str">
        <f>_xlfn.CONCAT(TableExerciseWeight[[#This Row],[relExercise]],"-",TableExerciseWeight[[#This Row],[weight]])</f>
        <v>PRESET-EXERCISE-INCLINEDUMBBELLFLY-54</v>
      </c>
      <c r="C1507" t="s">
        <v>538</v>
      </c>
    </row>
    <row r="1508" spans="1:3">
      <c r="A1508">
        <v>56</v>
      </c>
      <c r="B1508" t="str">
        <f>_xlfn.CONCAT(TableExerciseWeight[[#This Row],[relExercise]],"-",TableExerciseWeight[[#This Row],[weight]])</f>
        <v>PRESET-EXERCISE-INCLINEDUMBBELLFLY-56</v>
      </c>
      <c r="C1508" t="s">
        <v>538</v>
      </c>
    </row>
    <row r="1509" spans="1:3">
      <c r="A1509">
        <v>58</v>
      </c>
      <c r="B1509" t="str">
        <f>_xlfn.CONCAT(TableExerciseWeight[[#This Row],[relExercise]],"-",TableExerciseWeight[[#This Row],[weight]])</f>
        <v>PRESET-EXERCISE-INCLINEDUMBBELLFLY-58</v>
      </c>
      <c r="C1509" t="s">
        <v>538</v>
      </c>
    </row>
    <row r="1510" spans="1:3">
      <c r="A1510">
        <v>60</v>
      </c>
      <c r="B1510" t="str">
        <f>_xlfn.CONCAT(TableExerciseWeight[[#This Row],[relExercise]],"-",TableExerciseWeight[[#This Row],[weight]])</f>
        <v>PRESET-EXERCISE-INCLINEDUMBBELLFLY-60</v>
      </c>
      <c r="C1510" t="s">
        <v>538</v>
      </c>
    </row>
    <row r="1511" spans="1:3">
      <c r="A1511">
        <v>6</v>
      </c>
      <c r="B1511" t="str">
        <f>_xlfn.CONCAT(TableExerciseWeight[[#This Row],[relExercise]],"-",TableExerciseWeight[[#This Row],[weight]])</f>
        <v>PRESET-EXERCISE-INCLINEDUMBBELLPRESSUSEAPILLOWORBACKPACKFORSUPPORT-6</v>
      </c>
      <c r="C1511" t="s">
        <v>528</v>
      </c>
    </row>
    <row r="1512" spans="1:3">
      <c r="A1512">
        <v>7</v>
      </c>
      <c r="B1512" t="str">
        <f>_xlfn.CONCAT(TableExerciseWeight[[#This Row],[relExercise]],"-",TableExerciseWeight[[#This Row],[weight]])</f>
        <v>PRESET-EXERCISE-INCLINEDUMBBELLPRESSUSEAPILLOWORBACKPACKFORSUPPORT-7</v>
      </c>
      <c r="C1512" t="s">
        <v>528</v>
      </c>
    </row>
    <row r="1513" spans="1:3">
      <c r="A1513">
        <v>8</v>
      </c>
      <c r="B1513" t="str">
        <f>_xlfn.CONCAT(TableExerciseWeight[[#This Row],[relExercise]],"-",TableExerciseWeight[[#This Row],[weight]])</f>
        <v>PRESET-EXERCISE-INCLINEDUMBBELLPRESSUSEAPILLOWORBACKPACKFORSUPPORT-8</v>
      </c>
      <c r="C1513" t="s">
        <v>528</v>
      </c>
    </row>
    <row r="1514" spans="1:3">
      <c r="A1514">
        <v>9</v>
      </c>
      <c r="B1514" t="str">
        <f>_xlfn.CONCAT(TableExerciseWeight[[#This Row],[relExercise]],"-",TableExerciseWeight[[#This Row],[weight]])</f>
        <v>PRESET-EXERCISE-INCLINEDUMBBELLPRESSUSEAPILLOWORBACKPACKFORSUPPORT-9</v>
      </c>
      <c r="C1514" t="s">
        <v>528</v>
      </c>
    </row>
    <row r="1515" spans="1:3">
      <c r="A1515">
        <v>10</v>
      </c>
      <c r="B1515" t="str">
        <f>_xlfn.CONCAT(TableExerciseWeight[[#This Row],[relExercise]],"-",TableExerciseWeight[[#This Row],[weight]])</f>
        <v>PRESET-EXERCISE-INCLINEDUMBBELLPRESSUSEAPILLOWORBACKPACKFORSUPPORT-10</v>
      </c>
      <c r="C1515" t="s">
        <v>528</v>
      </c>
    </row>
    <row r="1516" spans="1:3">
      <c r="A1516">
        <v>12</v>
      </c>
      <c r="B1516" t="str">
        <f>_xlfn.CONCAT(TableExerciseWeight[[#This Row],[relExercise]],"-",TableExerciseWeight[[#This Row],[weight]])</f>
        <v>PRESET-EXERCISE-INCLINEDUMBBELLPRESSUSEAPILLOWORBACKPACKFORSUPPORT-12</v>
      </c>
      <c r="C1516" t="s">
        <v>528</v>
      </c>
    </row>
    <row r="1517" spans="1:3">
      <c r="A1517">
        <v>14</v>
      </c>
      <c r="B1517" t="str">
        <f>_xlfn.CONCAT(TableExerciseWeight[[#This Row],[relExercise]],"-",TableExerciseWeight[[#This Row],[weight]])</f>
        <v>PRESET-EXERCISE-INCLINEDUMBBELLPRESSUSEAPILLOWORBACKPACKFORSUPPORT-14</v>
      </c>
      <c r="C1517" t="s">
        <v>528</v>
      </c>
    </row>
    <row r="1518" spans="1:3">
      <c r="A1518">
        <v>16</v>
      </c>
      <c r="B1518" t="str">
        <f>_xlfn.CONCAT(TableExerciseWeight[[#This Row],[relExercise]],"-",TableExerciseWeight[[#This Row],[weight]])</f>
        <v>PRESET-EXERCISE-INCLINEDUMBBELLPRESSUSEAPILLOWORBACKPACKFORSUPPORT-16</v>
      </c>
      <c r="C1518" t="s">
        <v>528</v>
      </c>
    </row>
    <row r="1519" spans="1:3">
      <c r="A1519">
        <v>18</v>
      </c>
      <c r="B1519" t="str">
        <f>_xlfn.CONCAT(TableExerciseWeight[[#This Row],[relExercise]],"-",TableExerciseWeight[[#This Row],[weight]])</f>
        <v>PRESET-EXERCISE-INCLINEDUMBBELLPRESSUSEAPILLOWORBACKPACKFORSUPPORT-18</v>
      </c>
      <c r="C1519" t="s">
        <v>528</v>
      </c>
    </row>
    <row r="1520" spans="1:3">
      <c r="A1520">
        <v>20</v>
      </c>
      <c r="B1520" t="str">
        <f>_xlfn.CONCAT(TableExerciseWeight[[#This Row],[relExercise]],"-",TableExerciseWeight[[#This Row],[weight]])</f>
        <v>PRESET-EXERCISE-INCLINEDUMBBELLPRESSUSEAPILLOWORBACKPACKFORSUPPORT-20</v>
      </c>
      <c r="C1520" t="s">
        <v>528</v>
      </c>
    </row>
    <row r="1521" spans="1:3">
      <c r="A1521">
        <v>22</v>
      </c>
      <c r="B1521" t="str">
        <f>_xlfn.CONCAT(TableExerciseWeight[[#This Row],[relExercise]],"-",TableExerciseWeight[[#This Row],[weight]])</f>
        <v>PRESET-EXERCISE-INCLINEDUMBBELLPRESSUSEAPILLOWORBACKPACKFORSUPPORT-22</v>
      </c>
      <c r="C1521" t="s">
        <v>528</v>
      </c>
    </row>
    <row r="1522" spans="1:3">
      <c r="A1522">
        <v>24</v>
      </c>
      <c r="B1522" t="str">
        <f>_xlfn.CONCAT(TableExerciseWeight[[#This Row],[relExercise]],"-",TableExerciseWeight[[#This Row],[weight]])</f>
        <v>PRESET-EXERCISE-INCLINEDUMBBELLPRESSUSEAPILLOWORBACKPACKFORSUPPORT-24</v>
      </c>
      <c r="C1522" t="s">
        <v>528</v>
      </c>
    </row>
    <row r="1523" spans="1:3">
      <c r="A1523">
        <v>26</v>
      </c>
      <c r="B1523" t="str">
        <f>_xlfn.CONCAT(TableExerciseWeight[[#This Row],[relExercise]],"-",TableExerciseWeight[[#This Row],[weight]])</f>
        <v>PRESET-EXERCISE-INCLINEDUMBBELLPRESSUSEAPILLOWORBACKPACKFORSUPPORT-26</v>
      </c>
      <c r="C1523" t="s">
        <v>528</v>
      </c>
    </row>
    <row r="1524" spans="1:3">
      <c r="A1524">
        <v>28</v>
      </c>
      <c r="B1524" t="str">
        <f>_xlfn.CONCAT(TableExerciseWeight[[#This Row],[relExercise]],"-",TableExerciseWeight[[#This Row],[weight]])</f>
        <v>PRESET-EXERCISE-INCLINEDUMBBELLPRESSUSEAPILLOWORBACKPACKFORSUPPORT-28</v>
      </c>
      <c r="C1524" t="s">
        <v>528</v>
      </c>
    </row>
    <row r="1525" spans="1:3">
      <c r="A1525">
        <v>30</v>
      </c>
      <c r="B1525" t="str">
        <f>_xlfn.CONCAT(TableExerciseWeight[[#This Row],[relExercise]],"-",TableExerciseWeight[[#This Row],[weight]])</f>
        <v>PRESET-EXERCISE-INCLINEDUMBBELLPRESSUSEAPILLOWORBACKPACKFORSUPPORT-30</v>
      </c>
      <c r="C1525" t="s">
        <v>528</v>
      </c>
    </row>
    <row r="1526" spans="1:3">
      <c r="A1526">
        <v>32</v>
      </c>
      <c r="B1526" t="str">
        <f>_xlfn.CONCAT(TableExerciseWeight[[#This Row],[relExercise]],"-",TableExerciseWeight[[#This Row],[weight]])</f>
        <v>PRESET-EXERCISE-INCLINEDUMBBELLPRESSUSEAPILLOWORBACKPACKFORSUPPORT-32</v>
      </c>
      <c r="C1526" t="s">
        <v>528</v>
      </c>
    </row>
    <row r="1527" spans="1:3">
      <c r="A1527">
        <v>34</v>
      </c>
      <c r="B1527" t="str">
        <f>_xlfn.CONCAT(TableExerciseWeight[[#This Row],[relExercise]],"-",TableExerciseWeight[[#This Row],[weight]])</f>
        <v>PRESET-EXERCISE-INCLINEDUMBBELLPRESSUSEAPILLOWORBACKPACKFORSUPPORT-34</v>
      </c>
      <c r="C1527" t="s">
        <v>528</v>
      </c>
    </row>
    <row r="1528" spans="1:3">
      <c r="A1528">
        <v>36</v>
      </c>
      <c r="B1528" t="str">
        <f>_xlfn.CONCAT(TableExerciseWeight[[#This Row],[relExercise]],"-",TableExerciseWeight[[#This Row],[weight]])</f>
        <v>PRESET-EXERCISE-INCLINEDUMBBELLPRESSUSEAPILLOWORBACKPACKFORSUPPORT-36</v>
      </c>
      <c r="C1528" t="s">
        <v>528</v>
      </c>
    </row>
    <row r="1529" spans="1:3">
      <c r="A1529">
        <v>38</v>
      </c>
      <c r="B1529" t="str">
        <f>_xlfn.CONCAT(TableExerciseWeight[[#This Row],[relExercise]],"-",TableExerciseWeight[[#This Row],[weight]])</f>
        <v>PRESET-EXERCISE-INCLINEDUMBBELLPRESSUSEAPILLOWORBACKPACKFORSUPPORT-38</v>
      </c>
      <c r="C1529" t="s">
        <v>528</v>
      </c>
    </row>
    <row r="1530" spans="1:3">
      <c r="A1530">
        <v>40</v>
      </c>
      <c r="B1530" t="str">
        <f>_xlfn.CONCAT(TableExerciseWeight[[#This Row],[relExercise]],"-",TableExerciseWeight[[#This Row],[weight]])</f>
        <v>PRESET-EXERCISE-INCLINEDUMBBELLPRESSUSEAPILLOWORBACKPACKFORSUPPORT-40</v>
      </c>
      <c r="C1530" t="s">
        <v>528</v>
      </c>
    </row>
    <row r="1531" spans="1:3">
      <c r="A1531">
        <v>42</v>
      </c>
      <c r="B1531" t="str">
        <f>_xlfn.CONCAT(TableExerciseWeight[[#This Row],[relExercise]],"-",TableExerciseWeight[[#This Row],[weight]])</f>
        <v>PRESET-EXERCISE-INCLINEDUMBBELLPRESSUSEAPILLOWORBACKPACKFORSUPPORT-42</v>
      </c>
      <c r="C1531" t="s">
        <v>528</v>
      </c>
    </row>
    <row r="1532" spans="1:3">
      <c r="A1532">
        <v>44</v>
      </c>
      <c r="B1532" t="str">
        <f>_xlfn.CONCAT(TableExerciseWeight[[#This Row],[relExercise]],"-",TableExerciseWeight[[#This Row],[weight]])</f>
        <v>PRESET-EXERCISE-INCLINEDUMBBELLPRESSUSEAPILLOWORBACKPACKFORSUPPORT-44</v>
      </c>
      <c r="C1532" t="s">
        <v>528</v>
      </c>
    </row>
    <row r="1533" spans="1:3">
      <c r="A1533">
        <v>46</v>
      </c>
      <c r="B1533" t="str">
        <f>_xlfn.CONCAT(TableExerciseWeight[[#This Row],[relExercise]],"-",TableExerciseWeight[[#This Row],[weight]])</f>
        <v>PRESET-EXERCISE-INCLINEDUMBBELLPRESSUSEAPILLOWORBACKPACKFORSUPPORT-46</v>
      </c>
      <c r="C1533" t="s">
        <v>528</v>
      </c>
    </row>
    <row r="1534" spans="1:3">
      <c r="A1534">
        <v>48</v>
      </c>
      <c r="B1534" t="str">
        <f>_xlfn.CONCAT(TableExerciseWeight[[#This Row],[relExercise]],"-",TableExerciseWeight[[#This Row],[weight]])</f>
        <v>PRESET-EXERCISE-INCLINEDUMBBELLPRESSUSEAPILLOWORBACKPACKFORSUPPORT-48</v>
      </c>
      <c r="C1534" t="s">
        <v>528</v>
      </c>
    </row>
    <row r="1535" spans="1:3">
      <c r="A1535">
        <v>50</v>
      </c>
      <c r="B1535" t="str">
        <f>_xlfn.CONCAT(TableExerciseWeight[[#This Row],[relExercise]],"-",TableExerciseWeight[[#This Row],[weight]])</f>
        <v>PRESET-EXERCISE-INCLINEDUMBBELLPRESSUSEAPILLOWORBACKPACKFORSUPPORT-50</v>
      </c>
      <c r="C1535" t="s">
        <v>528</v>
      </c>
    </row>
    <row r="1536" spans="1:3">
      <c r="A1536">
        <v>52</v>
      </c>
      <c r="B1536" t="str">
        <f>_xlfn.CONCAT(TableExerciseWeight[[#This Row],[relExercise]],"-",TableExerciseWeight[[#This Row],[weight]])</f>
        <v>PRESET-EXERCISE-INCLINEDUMBBELLPRESSUSEAPILLOWORBACKPACKFORSUPPORT-52</v>
      </c>
      <c r="C1536" t="s">
        <v>528</v>
      </c>
    </row>
    <row r="1537" spans="1:3">
      <c r="A1537">
        <v>54</v>
      </c>
      <c r="B1537" t="str">
        <f>_xlfn.CONCAT(TableExerciseWeight[[#This Row],[relExercise]],"-",TableExerciseWeight[[#This Row],[weight]])</f>
        <v>PRESET-EXERCISE-INCLINEDUMBBELLPRESSUSEAPILLOWORBACKPACKFORSUPPORT-54</v>
      </c>
      <c r="C1537" t="s">
        <v>528</v>
      </c>
    </row>
    <row r="1538" spans="1:3">
      <c r="A1538">
        <v>56</v>
      </c>
      <c r="B1538" t="str">
        <f>_xlfn.CONCAT(TableExerciseWeight[[#This Row],[relExercise]],"-",TableExerciseWeight[[#This Row],[weight]])</f>
        <v>PRESET-EXERCISE-INCLINEDUMBBELLPRESSUSEAPILLOWORBACKPACKFORSUPPORT-56</v>
      </c>
      <c r="C1538" t="s">
        <v>528</v>
      </c>
    </row>
    <row r="1539" spans="1:3">
      <c r="A1539">
        <v>58</v>
      </c>
      <c r="B1539" t="str">
        <f>_xlfn.CONCAT(TableExerciseWeight[[#This Row],[relExercise]],"-",TableExerciseWeight[[#This Row],[weight]])</f>
        <v>PRESET-EXERCISE-INCLINEDUMBBELLPRESSUSEAPILLOWORBACKPACKFORSUPPORT-58</v>
      </c>
      <c r="C1539" t="s">
        <v>528</v>
      </c>
    </row>
    <row r="1540" spans="1:3">
      <c r="A1540">
        <v>60</v>
      </c>
      <c r="B1540" t="str">
        <f>_xlfn.CONCAT(TableExerciseWeight[[#This Row],[relExercise]],"-",TableExerciseWeight[[#This Row],[weight]])</f>
        <v>PRESET-EXERCISE-INCLINEDUMBBELLPRESSUSEAPILLOWORBACKPACKFORSUPPORT-60</v>
      </c>
      <c r="C1540" t="s">
        <v>528</v>
      </c>
    </row>
    <row r="1541" spans="1:3">
      <c r="A1541">
        <v>0.5</v>
      </c>
      <c r="B1541" t="str">
        <f>_xlfn.CONCAT(TableExerciseWeight[[#This Row],[relExercise]],"-",TableExerciseWeight[[#This Row],[weight]])</f>
        <v>PRESET-EXERCISE-LATERALRAISESWITHBOTTLES-0.5</v>
      </c>
      <c r="C1541" t="s">
        <v>447</v>
      </c>
    </row>
    <row r="1542" spans="1:3">
      <c r="A1542">
        <v>1</v>
      </c>
      <c r="B1542" t="str">
        <f>_xlfn.CONCAT(TableExerciseWeight[[#This Row],[relExercise]],"-",TableExerciseWeight[[#This Row],[weight]])</f>
        <v>PRESET-EXERCISE-LATERALRAISESWITHBOTTLES-1</v>
      </c>
      <c r="C1542" t="s">
        <v>447</v>
      </c>
    </row>
    <row r="1543" spans="1:3">
      <c r="A1543">
        <v>1.5</v>
      </c>
      <c r="B1543" t="str">
        <f>_xlfn.CONCAT(TableExerciseWeight[[#This Row],[relExercise]],"-",TableExerciseWeight[[#This Row],[weight]])</f>
        <v>PRESET-EXERCISE-LATERALRAISESWITHBOTTLES-1.5</v>
      </c>
      <c r="C1543" t="s">
        <v>447</v>
      </c>
    </row>
    <row r="1544" spans="1:3">
      <c r="A1544">
        <v>2</v>
      </c>
      <c r="B1544" t="str">
        <f>_xlfn.CONCAT(TableExerciseWeight[[#This Row],[relExercise]],"-",TableExerciseWeight[[#This Row],[weight]])</f>
        <v>PRESET-EXERCISE-LATERALRAISESWITHBOTTLES-2</v>
      </c>
      <c r="C1544" t="s">
        <v>447</v>
      </c>
    </row>
    <row r="1545" spans="1:3">
      <c r="A1545">
        <v>20</v>
      </c>
      <c r="B1545" t="str">
        <f>_xlfn.CONCAT(TableExerciseWeight[[#This Row],[relExercise]],"-",TableExerciseWeight[[#This Row],[weight]])</f>
        <v>PRESET-EXERCISE-LOWTOHIGHCABLECROSSOVER-20</v>
      </c>
      <c r="C1545" t="s">
        <v>566</v>
      </c>
    </row>
    <row r="1546" spans="1:3">
      <c r="A1546">
        <v>25</v>
      </c>
      <c r="B1546" t="str">
        <f>_xlfn.CONCAT(TableExerciseWeight[[#This Row],[relExercise]],"-",TableExerciseWeight[[#This Row],[weight]])</f>
        <v>PRESET-EXERCISE-LOWTOHIGHCABLECROSSOVER-25</v>
      </c>
      <c r="C1546" t="s">
        <v>566</v>
      </c>
    </row>
    <row r="1547" spans="1:3">
      <c r="A1547">
        <v>30</v>
      </c>
      <c r="B1547" t="str">
        <f>_xlfn.CONCAT(TableExerciseWeight[[#This Row],[relExercise]],"-",TableExerciseWeight[[#This Row],[weight]])</f>
        <v>PRESET-EXERCISE-LOWTOHIGHCABLECROSSOVER-30</v>
      </c>
      <c r="C1547" t="s">
        <v>566</v>
      </c>
    </row>
    <row r="1548" spans="1:3">
      <c r="A1548">
        <v>35</v>
      </c>
      <c r="B1548" t="str">
        <f>_xlfn.CONCAT(TableExerciseWeight[[#This Row],[relExercise]],"-",TableExerciseWeight[[#This Row],[weight]])</f>
        <v>PRESET-EXERCISE-LOWTOHIGHCABLECROSSOVER-35</v>
      </c>
      <c r="C1548" t="s">
        <v>566</v>
      </c>
    </row>
    <row r="1549" spans="1:3">
      <c r="A1549">
        <v>40</v>
      </c>
      <c r="B1549" t="str">
        <f>_xlfn.CONCAT(TableExerciseWeight[[#This Row],[relExercise]],"-",TableExerciseWeight[[#This Row],[weight]])</f>
        <v>PRESET-EXERCISE-LOWTOHIGHCABLECROSSOVER-40</v>
      </c>
      <c r="C1549" t="s">
        <v>566</v>
      </c>
    </row>
    <row r="1550" spans="1:3">
      <c r="A1550">
        <v>45</v>
      </c>
      <c r="B1550" t="str">
        <f>_xlfn.CONCAT(TableExerciseWeight[[#This Row],[relExercise]],"-",TableExerciseWeight[[#This Row],[weight]])</f>
        <v>PRESET-EXERCISE-LOWTOHIGHCABLECROSSOVER-45</v>
      </c>
      <c r="C1550" t="s">
        <v>566</v>
      </c>
    </row>
    <row r="1551" spans="1:3">
      <c r="A1551">
        <v>50</v>
      </c>
      <c r="B1551" t="str">
        <f>_xlfn.CONCAT(TableExerciseWeight[[#This Row],[relExercise]],"-",TableExerciseWeight[[#This Row],[weight]])</f>
        <v>PRESET-EXERCISE-LOWTOHIGHCABLECROSSOVER-50</v>
      </c>
      <c r="C1551" t="s">
        <v>566</v>
      </c>
    </row>
    <row r="1552" spans="1:3">
      <c r="A1552">
        <v>55</v>
      </c>
      <c r="B1552" t="str">
        <f>_xlfn.CONCAT(TableExerciseWeight[[#This Row],[relExercise]],"-",TableExerciseWeight[[#This Row],[weight]])</f>
        <v>PRESET-EXERCISE-LOWTOHIGHCABLECROSSOVER-55</v>
      </c>
      <c r="C1552" t="s">
        <v>566</v>
      </c>
    </row>
    <row r="1553" spans="1:3">
      <c r="A1553">
        <v>60</v>
      </c>
      <c r="B1553" t="str">
        <f>_xlfn.CONCAT(TableExerciseWeight[[#This Row],[relExercise]],"-",TableExerciseWeight[[#This Row],[weight]])</f>
        <v>PRESET-EXERCISE-LOWTOHIGHCABLECROSSOVER-60</v>
      </c>
      <c r="C1553" t="s">
        <v>566</v>
      </c>
    </row>
    <row r="1554" spans="1:3">
      <c r="A1554">
        <v>65</v>
      </c>
      <c r="B1554" t="str">
        <f>_xlfn.CONCAT(TableExerciseWeight[[#This Row],[relExercise]],"-",TableExerciseWeight[[#This Row],[weight]])</f>
        <v>PRESET-EXERCISE-LOWTOHIGHCABLECROSSOVER-65</v>
      </c>
      <c r="C1554" t="s">
        <v>566</v>
      </c>
    </row>
    <row r="1555" spans="1:3">
      <c r="A1555">
        <v>70</v>
      </c>
      <c r="B1555" t="str">
        <f>_xlfn.CONCAT(TableExerciseWeight[[#This Row],[relExercise]],"-",TableExerciseWeight[[#This Row],[weight]])</f>
        <v>PRESET-EXERCISE-LOWTOHIGHCABLECROSSOVER-70</v>
      </c>
      <c r="C1555" t="s">
        <v>566</v>
      </c>
    </row>
    <row r="1556" spans="1:3">
      <c r="A1556">
        <v>75</v>
      </c>
      <c r="B1556" t="str">
        <f>_xlfn.CONCAT(TableExerciseWeight[[#This Row],[relExercise]],"-",TableExerciseWeight[[#This Row],[weight]])</f>
        <v>PRESET-EXERCISE-LOWTOHIGHCABLECROSSOVER-75</v>
      </c>
      <c r="C1556" t="s">
        <v>566</v>
      </c>
    </row>
    <row r="1557" spans="1:3">
      <c r="A1557">
        <v>80</v>
      </c>
      <c r="B1557" t="str">
        <f>_xlfn.CONCAT(TableExerciseWeight[[#This Row],[relExercise]],"-",TableExerciseWeight[[#This Row],[weight]])</f>
        <v>PRESET-EXERCISE-LOWTOHIGHCABLECROSSOVER-80</v>
      </c>
      <c r="C1557" t="s">
        <v>566</v>
      </c>
    </row>
    <row r="1558" spans="1:3">
      <c r="A1558">
        <v>85</v>
      </c>
      <c r="B1558" t="str">
        <f>_xlfn.CONCAT(TableExerciseWeight[[#This Row],[relExercise]],"-",TableExerciseWeight[[#This Row],[weight]])</f>
        <v>PRESET-EXERCISE-LOWTOHIGHCABLECROSSOVER-85</v>
      </c>
      <c r="C1558" t="s">
        <v>566</v>
      </c>
    </row>
    <row r="1559" spans="1:3">
      <c r="A1559">
        <v>90</v>
      </c>
      <c r="B1559" t="str">
        <f>_xlfn.CONCAT(TableExerciseWeight[[#This Row],[relExercise]],"-",TableExerciseWeight[[#This Row],[weight]])</f>
        <v>PRESET-EXERCISE-LOWTOHIGHCABLECROSSOVER-90</v>
      </c>
      <c r="C1559" t="s">
        <v>566</v>
      </c>
    </row>
    <row r="1560" spans="1:3">
      <c r="A1560">
        <v>95</v>
      </c>
      <c r="B1560" t="str">
        <f>_xlfn.CONCAT(TableExerciseWeight[[#This Row],[relExercise]],"-",TableExerciseWeight[[#This Row],[weight]])</f>
        <v>PRESET-EXERCISE-LOWTOHIGHCABLECROSSOVER-95</v>
      </c>
      <c r="C1560" t="s">
        <v>566</v>
      </c>
    </row>
    <row r="1561" spans="1:3">
      <c r="A1561">
        <v>100</v>
      </c>
      <c r="B1561" t="str">
        <f>_xlfn.CONCAT(TableExerciseWeight[[#This Row],[relExercise]],"-",TableExerciseWeight[[#This Row],[weight]])</f>
        <v>PRESET-EXERCISE-LOWTOHIGHCABLECROSSOVER-100</v>
      </c>
      <c r="C1561" t="s">
        <v>566</v>
      </c>
    </row>
    <row r="1562" spans="1:3">
      <c r="A1562">
        <v>105</v>
      </c>
      <c r="B1562" t="str">
        <f>_xlfn.CONCAT(TableExerciseWeight[[#This Row],[relExercise]],"-",TableExerciseWeight[[#This Row],[weight]])</f>
        <v>PRESET-EXERCISE-LOWTOHIGHCABLECROSSOVER-105</v>
      </c>
      <c r="C1562" t="s">
        <v>566</v>
      </c>
    </row>
    <row r="1563" spans="1:3">
      <c r="A1563">
        <v>110</v>
      </c>
      <c r="B1563" t="str">
        <f>_xlfn.CONCAT(TableExerciseWeight[[#This Row],[relExercise]],"-",TableExerciseWeight[[#This Row],[weight]])</f>
        <v>PRESET-EXERCISE-LOWTOHIGHCABLECROSSOVER-110</v>
      </c>
      <c r="C1563" t="s">
        <v>566</v>
      </c>
    </row>
    <row r="1564" spans="1:3">
      <c r="A1564">
        <v>115</v>
      </c>
      <c r="B1564" t="str">
        <f>_xlfn.CONCAT(TableExerciseWeight[[#This Row],[relExercise]],"-",TableExerciseWeight[[#This Row],[weight]])</f>
        <v>PRESET-EXERCISE-LOWTOHIGHCABLECROSSOVER-115</v>
      </c>
      <c r="C1564" t="s">
        <v>566</v>
      </c>
    </row>
    <row r="1565" spans="1:3">
      <c r="A1565">
        <v>120</v>
      </c>
      <c r="B1565" t="str">
        <f>_xlfn.CONCAT(TableExerciseWeight[[#This Row],[relExercise]],"-",TableExerciseWeight[[#This Row],[weight]])</f>
        <v>PRESET-EXERCISE-LOWTOHIGHCABLECROSSOVER-120</v>
      </c>
      <c r="C1565" t="s">
        <v>566</v>
      </c>
    </row>
    <row r="1566" spans="1:3">
      <c r="A1566">
        <v>125</v>
      </c>
      <c r="B1566" t="str">
        <f>_xlfn.CONCAT(TableExerciseWeight[[#This Row],[relExercise]],"-",TableExerciseWeight[[#This Row],[weight]])</f>
        <v>PRESET-EXERCISE-LOWTOHIGHCABLECROSSOVER-125</v>
      </c>
      <c r="C1566" t="s">
        <v>566</v>
      </c>
    </row>
    <row r="1567" spans="1:3">
      <c r="A1567">
        <v>130</v>
      </c>
      <c r="B1567" t="str">
        <f>_xlfn.CONCAT(TableExerciseWeight[[#This Row],[relExercise]],"-",TableExerciseWeight[[#This Row],[weight]])</f>
        <v>PRESET-EXERCISE-LOWTOHIGHCABLECROSSOVER-130</v>
      </c>
      <c r="C1567" t="s">
        <v>566</v>
      </c>
    </row>
    <row r="1568" spans="1:3">
      <c r="A1568">
        <v>135</v>
      </c>
      <c r="B1568" t="str">
        <f>_xlfn.CONCAT(TableExerciseWeight[[#This Row],[relExercise]],"-",TableExerciseWeight[[#This Row],[weight]])</f>
        <v>PRESET-EXERCISE-LOWTOHIGHCABLECROSSOVER-135</v>
      </c>
      <c r="C1568" t="s">
        <v>566</v>
      </c>
    </row>
    <row r="1569" spans="1:3">
      <c r="A1569">
        <v>20</v>
      </c>
      <c r="B1569" t="str">
        <f>_xlfn.CONCAT(TableExerciseWeight[[#This Row],[relExercise]],"-",TableExerciseWeight[[#This Row],[weight]])</f>
        <v>PRESET-EXERCISE-MACHINEFLYWITHHOLDATPEAKCONTRACTION-20</v>
      </c>
      <c r="C1569" t="s">
        <v>581</v>
      </c>
    </row>
    <row r="1570" spans="1:3">
      <c r="A1570">
        <v>25</v>
      </c>
      <c r="B1570" t="str">
        <f>_xlfn.CONCAT(TableExerciseWeight[[#This Row],[relExercise]],"-",TableExerciseWeight[[#This Row],[weight]])</f>
        <v>PRESET-EXERCISE-MACHINEFLYWITHHOLDATPEAKCONTRACTION-25</v>
      </c>
      <c r="C1570" t="s">
        <v>581</v>
      </c>
    </row>
    <row r="1571" spans="1:3">
      <c r="A1571">
        <v>30</v>
      </c>
      <c r="B1571" t="str">
        <f>_xlfn.CONCAT(TableExerciseWeight[[#This Row],[relExercise]],"-",TableExerciseWeight[[#This Row],[weight]])</f>
        <v>PRESET-EXERCISE-MACHINEFLYWITHHOLDATPEAKCONTRACTION-30</v>
      </c>
      <c r="C1571" t="s">
        <v>581</v>
      </c>
    </row>
    <row r="1572" spans="1:3">
      <c r="A1572">
        <v>35</v>
      </c>
      <c r="B1572" t="str">
        <f>_xlfn.CONCAT(TableExerciseWeight[[#This Row],[relExercise]],"-",TableExerciseWeight[[#This Row],[weight]])</f>
        <v>PRESET-EXERCISE-MACHINEFLYWITHHOLDATPEAKCONTRACTION-35</v>
      </c>
      <c r="C1572" t="s">
        <v>581</v>
      </c>
    </row>
    <row r="1573" spans="1:3">
      <c r="A1573">
        <v>40</v>
      </c>
      <c r="B1573" t="str">
        <f>_xlfn.CONCAT(TableExerciseWeight[[#This Row],[relExercise]],"-",TableExerciseWeight[[#This Row],[weight]])</f>
        <v>PRESET-EXERCISE-MACHINEFLYWITHHOLDATPEAKCONTRACTION-40</v>
      </c>
      <c r="C1573" t="s">
        <v>581</v>
      </c>
    </row>
    <row r="1574" spans="1:3">
      <c r="A1574">
        <v>45</v>
      </c>
      <c r="B1574" t="str">
        <f>_xlfn.CONCAT(TableExerciseWeight[[#This Row],[relExercise]],"-",TableExerciseWeight[[#This Row],[weight]])</f>
        <v>PRESET-EXERCISE-MACHINEFLYWITHHOLDATPEAKCONTRACTION-45</v>
      </c>
      <c r="C1574" t="s">
        <v>581</v>
      </c>
    </row>
    <row r="1575" spans="1:3">
      <c r="A1575">
        <v>50</v>
      </c>
      <c r="B1575" t="str">
        <f>_xlfn.CONCAT(TableExerciseWeight[[#This Row],[relExercise]],"-",TableExerciseWeight[[#This Row],[weight]])</f>
        <v>PRESET-EXERCISE-MACHINEFLYWITHHOLDATPEAKCONTRACTION-50</v>
      </c>
      <c r="C1575" t="s">
        <v>581</v>
      </c>
    </row>
    <row r="1576" spans="1:3">
      <c r="A1576">
        <v>55</v>
      </c>
      <c r="B1576" t="str">
        <f>_xlfn.CONCAT(TableExerciseWeight[[#This Row],[relExercise]],"-",TableExerciseWeight[[#This Row],[weight]])</f>
        <v>PRESET-EXERCISE-MACHINEFLYWITHHOLDATPEAKCONTRACTION-55</v>
      </c>
      <c r="C1576" t="s">
        <v>581</v>
      </c>
    </row>
    <row r="1577" spans="1:3">
      <c r="A1577">
        <v>60</v>
      </c>
      <c r="B1577" t="str">
        <f>_xlfn.CONCAT(TableExerciseWeight[[#This Row],[relExercise]],"-",TableExerciseWeight[[#This Row],[weight]])</f>
        <v>PRESET-EXERCISE-MACHINEFLYWITHHOLDATPEAKCONTRACTION-60</v>
      </c>
      <c r="C1577" t="s">
        <v>581</v>
      </c>
    </row>
    <row r="1578" spans="1:3">
      <c r="A1578">
        <v>65</v>
      </c>
      <c r="B1578" t="str">
        <f>_xlfn.CONCAT(TableExerciseWeight[[#This Row],[relExercise]],"-",TableExerciseWeight[[#This Row],[weight]])</f>
        <v>PRESET-EXERCISE-MACHINEFLYWITHHOLDATPEAKCONTRACTION-65</v>
      </c>
      <c r="C1578" t="s">
        <v>581</v>
      </c>
    </row>
    <row r="1579" spans="1:3">
      <c r="A1579">
        <v>70</v>
      </c>
      <c r="B1579" t="str">
        <f>_xlfn.CONCAT(TableExerciseWeight[[#This Row],[relExercise]],"-",TableExerciseWeight[[#This Row],[weight]])</f>
        <v>PRESET-EXERCISE-MACHINEFLYWITHHOLDATPEAKCONTRACTION-70</v>
      </c>
      <c r="C1579" t="s">
        <v>581</v>
      </c>
    </row>
    <row r="1580" spans="1:3">
      <c r="A1580">
        <v>75</v>
      </c>
      <c r="B1580" t="str">
        <f>_xlfn.CONCAT(TableExerciseWeight[[#This Row],[relExercise]],"-",TableExerciseWeight[[#This Row],[weight]])</f>
        <v>PRESET-EXERCISE-MACHINEFLYWITHHOLDATPEAKCONTRACTION-75</v>
      </c>
      <c r="C1580" t="s">
        <v>581</v>
      </c>
    </row>
    <row r="1581" spans="1:3">
      <c r="A1581">
        <v>80</v>
      </c>
      <c r="B1581" t="str">
        <f>_xlfn.CONCAT(TableExerciseWeight[[#This Row],[relExercise]],"-",TableExerciseWeight[[#This Row],[weight]])</f>
        <v>PRESET-EXERCISE-MACHINEFLYWITHHOLDATPEAKCONTRACTION-80</v>
      </c>
      <c r="C1581" t="s">
        <v>581</v>
      </c>
    </row>
    <row r="1582" spans="1:3">
      <c r="A1582">
        <v>85</v>
      </c>
      <c r="B1582" t="str">
        <f>_xlfn.CONCAT(TableExerciseWeight[[#This Row],[relExercise]],"-",TableExerciseWeight[[#This Row],[weight]])</f>
        <v>PRESET-EXERCISE-MACHINEFLYWITHHOLDATPEAKCONTRACTION-85</v>
      </c>
      <c r="C1582" t="s">
        <v>581</v>
      </c>
    </row>
    <row r="1583" spans="1:3">
      <c r="A1583">
        <v>90</v>
      </c>
      <c r="B1583" t="str">
        <f>_xlfn.CONCAT(TableExerciseWeight[[#This Row],[relExercise]],"-",TableExerciseWeight[[#This Row],[weight]])</f>
        <v>PRESET-EXERCISE-MACHINEFLYWITHHOLDATPEAKCONTRACTION-90</v>
      </c>
      <c r="C1583" t="s">
        <v>581</v>
      </c>
    </row>
    <row r="1584" spans="1:3">
      <c r="A1584">
        <v>95</v>
      </c>
      <c r="B1584" t="str">
        <f>_xlfn.CONCAT(TableExerciseWeight[[#This Row],[relExercise]],"-",TableExerciseWeight[[#This Row],[weight]])</f>
        <v>PRESET-EXERCISE-MACHINEFLYWITHHOLDATPEAKCONTRACTION-95</v>
      </c>
      <c r="C1584" t="s">
        <v>581</v>
      </c>
    </row>
    <row r="1585" spans="1:3">
      <c r="A1585">
        <v>100</v>
      </c>
      <c r="B1585" t="str">
        <f>_xlfn.CONCAT(TableExerciseWeight[[#This Row],[relExercise]],"-",TableExerciseWeight[[#This Row],[weight]])</f>
        <v>PRESET-EXERCISE-MACHINEFLYWITHHOLDATPEAKCONTRACTION-100</v>
      </c>
      <c r="C1585" t="s">
        <v>581</v>
      </c>
    </row>
    <row r="1586" spans="1:3">
      <c r="A1586">
        <v>105</v>
      </c>
      <c r="B1586" t="str">
        <f>_xlfn.CONCAT(TableExerciseWeight[[#This Row],[relExercise]],"-",TableExerciseWeight[[#This Row],[weight]])</f>
        <v>PRESET-EXERCISE-MACHINEFLYWITHHOLDATPEAKCONTRACTION-105</v>
      </c>
      <c r="C1586" t="s">
        <v>581</v>
      </c>
    </row>
    <row r="1587" spans="1:3">
      <c r="A1587">
        <v>110</v>
      </c>
      <c r="B1587" t="str">
        <f>_xlfn.CONCAT(TableExerciseWeight[[#This Row],[relExercise]],"-",TableExerciseWeight[[#This Row],[weight]])</f>
        <v>PRESET-EXERCISE-MACHINEFLYWITHHOLDATPEAKCONTRACTION-110</v>
      </c>
      <c r="C1587" t="s">
        <v>581</v>
      </c>
    </row>
    <row r="1588" spans="1:3">
      <c r="A1588">
        <v>115</v>
      </c>
      <c r="B1588" t="str">
        <f>_xlfn.CONCAT(TableExerciseWeight[[#This Row],[relExercise]],"-",TableExerciseWeight[[#This Row],[weight]])</f>
        <v>PRESET-EXERCISE-MACHINEFLYWITHHOLDATPEAKCONTRACTION-115</v>
      </c>
      <c r="C1588" t="s">
        <v>581</v>
      </c>
    </row>
    <row r="1589" spans="1:3">
      <c r="A1589">
        <v>120</v>
      </c>
      <c r="B1589" t="str">
        <f>_xlfn.CONCAT(TableExerciseWeight[[#This Row],[relExercise]],"-",TableExerciseWeight[[#This Row],[weight]])</f>
        <v>PRESET-EXERCISE-MACHINEFLYWITHHOLDATPEAKCONTRACTION-120</v>
      </c>
      <c r="C1589" t="s">
        <v>581</v>
      </c>
    </row>
    <row r="1590" spans="1:3">
      <c r="A1590">
        <v>125</v>
      </c>
      <c r="B1590" t="str">
        <f>_xlfn.CONCAT(TableExerciseWeight[[#This Row],[relExercise]],"-",TableExerciseWeight[[#This Row],[weight]])</f>
        <v>PRESET-EXERCISE-MACHINEFLYWITHHOLDATPEAKCONTRACTION-125</v>
      </c>
      <c r="C1590" t="s">
        <v>581</v>
      </c>
    </row>
    <row r="1591" spans="1:3">
      <c r="A1591">
        <v>130</v>
      </c>
      <c r="B1591" t="str">
        <f>_xlfn.CONCAT(TableExerciseWeight[[#This Row],[relExercise]],"-",TableExerciseWeight[[#This Row],[weight]])</f>
        <v>PRESET-EXERCISE-MACHINEFLYWITHHOLDATPEAKCONTRACTION-130</v>
      </c>
      <c r="C1591" t="s">
        <v>581</v>
      </c>
    </row>
    <row r="1592" spans="1:3">
      <c r="A1592">
        <v>135</v>
      </c>
      <c r="B1592" t="str">
        <f>_xlfn.CONCAT(TableExerciseWeight[[#This Row],[relExercise]],"-",TableExerciseWeight[[#This Row],[weight]])</f>
        <v>PRESET-EXERCISE-MACHINEFLYWITHHOLDATPEAKCONTRACTION-135</v>
      </c>
      <c r="C1592" t="s">
        <v>581</v>
      </c>
    </row>
    <row r="1593" spans="1:3">
      <c r="A1593">
        <v>20</v>
      </c>
      <c r="B1593" t="str">
        <f>_xlfn.CONCAT(TableExerciseWeight[[#This Row],[relExercise]],"-",TableExerciseWeight[[#This Row],[weight]])</f>
        <v>PRESET-EXERCISE-MIDPOINTCABLECROSSOVER-20</v>
      </c>
      <c r="C1593" t="s">
        <v>553</v>
      </c>
    </row>
    <row r="1594" spans="1:3">
      <c r="A1594">
        <v>25</v>
      </c>
      <c r="B1594" t="str">
        <f>_xlfn.CONCAT(TableExerciseWeight[[#This Row],[relExercise]],"-",TableExerciseWeight[[#This Row],[weight]])</f>
        <v>PRESET-EXERCISE-MIDPOINTCABLECROSSOVER-25</v>
      </c>
      <c r="C1594" t="s">
        <v>553</v>
      </c>
    </row>
    <row r="1595" spans="1:3">
      <c r="A1595">
        <v>30</v>
      </c>
      <c r="B1595" t="str">
        <f>_xlfn.CONCAT(TableExerciseWeight[[#This Row],[relExercise]],"-",TableExerciseWeight[[#This Row],[weight]])</f>
        <v>PRESET-EXERCISE-MIDPOINTCABLECROSSOVER-30</v>
      </c>
      <c r="C1595" t="s">
        <v>553</v>
      </c>
    </row>
    <row r="1596" spans="1:3">
      <c r="A1596">
        <v>35</v>
      </c>
      <c r="B1596" t="str">
        <f>_xlfn.CONCAT(TableExerciseWeight[[#This Row],[relExercise]],"-",TableExerciseWeight[[#This Row],[weight]])</f>
        <v>PRESET-EXERCISE-MIDPOINTCABLECROSSOVER-35</v>
      </c>
      <c r="C1596" t="s">
        <v>553</v>
      </c>
    </row>
    <row r="1597" spans="1:3">
      <c r="A1597">
        <v>40</v>
      </c>
      <c r="B1597" t="str">
        <f>_xlfn.CONCAT(TableExerciseWeight[[#This Row],[relExercise]],"-",TableExerciseWeight[[#This Row],[weight]])</f>
        <v>PRESET-EXERCISE-MIDPOINTCABLECROSSOVER-40</v>
      </c>
      <c r="C1597" t="s">
        <v>553</v>
      </c>
    </row>
    <row r="1598" spans="1:3">
      <c r="A1598">
        <v>45</v>
      </c>
      <c r="B1598" t="str">
        <f>_xlfn.CONCAT(TableExerciseWeight[[#This Row],[relExercise]],"-",TableExerciseWeight[[#This Row],[weight]])</f>
        <v>PRESET-EXERCISE-MIDPOINTCABLECROSSOVER-45</v>
      </c>
      <c r="C1598" t="s">
        <v>553</v>
      </c>
    </row>
    <row r="1599" spans="1:3">
      <c r="A1599">
        <v>50</v>
      </c>
      <c r="B1599" t="str">
        <f>_xlfn.CONCAT(TableExerciseWeight[[#This Row],[relExercise]],"-",TableExerciseWeight[[#This Row],[weight]])</f>
        <v>PRESET-EXERCISE-MIDPOINTCABLECROSSOVER-50</v>
      </c>
      <c r="C1599" t="s">
        <v>553</v>
      </c>
    </row>
    <row r="1600" spans="1:3">
      <c r="A1600">
        <v>55</v>
      </c>
      <c r="B1600" t="str">
        <f>_xlfn.CONCAT(TableExerciseWeight[[#This Row],[relExercise]],"-",TableExerciseWeight[[#This Row],[weight]])</f>
        <v>PRESET-EXERCISE-MIDPOINTCABLECROSSOVER-55</v>
      </c>
      <c r="C1600" t="s">
        <v>553</v>
      </c>
    </row>
    <row r="1601" spans="1:3">
      <c r="A1601">
        <v>60</v>
      </c>
      <c r="B1601" t="str">
        <f>_xlfn.CONCAT(TableExerciseWeight[[#This Row],[relExercise]],"-",TableExerciseWeight[[#This Row],[weight]])</f>
        <v>PRESET-EXERCISE-MIDPOINTCABLECROSSOVER-60</v>
      </c>
      <c r="C1601" t="s">
        <v>553</v>
      </c>
    </row>
    <row r="1602" spans="1:3">
      <c r="A1602">
        <v>65</v>
      </c>
      <c r="B1602" t="str">
        <f>_xlfn.CONCAT(TableExerciseWeight[[#This Row],[relExercise]],"-",TableExerciseWeight[[#This Row],[weight]])</f>
        <v>PRESET-EXERCISE-MIDPOINTCABLECROSSOVER-65</v>
      </c>
      <c r="C1602" t="s">
        <v>553</v>
      </c>
    </row>
    <row r="1603" spans="1:3">
      <c r="A1603">
        <v>70</v>
      </c>
      <c r="B1603" t="str">
        <f>_xlfn.CONCAT(TableExerciseWeight[[#This Row],[relExercise]],"-",TableExerciseWeight[[#This Row],[weight]])</f>
        <v>PRESET-EXERCISE-MIDPOINTCABLECROSSOVER-70</v>
      </c>
      <c r="C1603" t="s">
        <v>553</v>
      </c>
    </row>
    <row r="1604" spans="1:3">
      <c r="A1604">
        <v>75</v>
      </c>
      <c r="B1604" t="str">
        <f>_xlfn.CONCAT(TableExerciseWeight[[#This Row],[relExercise]],"-",TableExerciseWeight[[#This Row],[weight]])</f>
        <v>PRESET-EXERCISE-MIDPOINTCABLECROSSOVER-75</v>
      </c>
      <c r="C1604" t="s">
        <v>553</v>
      </c>
    </row>
    <row r="1605" spans="1:3">
      <c r="A1605">
        <v>80</v>
      </c>
      <c r="B1605" t="str">
        <f>_xlfn.CONCAT(TableExerciseWeight[[#This Row],[relExercise]],"-",TableExerciseWeight[[#This Row],[weight]])</f>
        <v>PRESET-EXERCISE-MIDPOINTCABLECROSSOVER-80</v>
      </c>
      <c r="C1605" t="s">
        <v>553</v>
      </c>
    </row>
    <row r="1606" spans="1:3">
      <c r="A1606">
        <v>85</v>
      </c>
      <c r="B1606" t="str">
        <f>_xlfn.CONCAT(TableExerciseWeight[[#This Row],[relExercise]],"-",TableExerciseWeight[[#This Row],[weight]])</f>
        <v>PRESET-EXERCISE-MIDPOINTCABLECROSSOVER-85</v>
      </c>
      <c r="C1606" t="s">
        <v>553</v>
      </c>
    </row>
    <row r="1607" spans="1:3">
      <c r="A1607">
        <v>90</v>
      </c>
      <c r="B1607" t="str">
        <f>_xlfn.CONCAT(TableExerciseWeight[[#This Row],[relExercise]],"-",TableExerciseWeight[[#This Row],[weight]])</f>
        <v>PRESET-EXERCISE-MIDPOINTCABLECROSSOVER-90</v>
      </c>
      <c r="C1607" t="s">
        <v>553</v>
      </c>
    </row>
    <row r="1608" spans="1:3">
      <c r="A1608">
        <v>95</v>
      </c>
      <c r="B1608" t="str">
        <f>_xlfn.CONCAT(TableExerciseWeight[[#This Row],[relExercise]],"-",TableExerciseWeight[[#This Row],[weight]])</f>
        <v>PRESET-EXERCISE-MIDPOINTCABLECROSSOVER-95</v>
      </c>
      <c r="C1608" t="s">
        <v>553</v>
      </c>
    </row>
    <row r="1609" spans="1:3">
      <c r="A1609">
        <v>100</v>
      </c>
      <c r="B1609" t="str">
        <f>_xlfn.CONCAT(TableExerciseWeight[[#This Row],[relExercise]],"-",TableExerciseWeight[[#This Row],[weight]])</f>
        <v>PRESET-EXERCISE-MIDPOINTCABLECROSSOVER-100</v>
      </c>
      <c r="C1609" t="s">
        <v>553</v>
      </c>
    </row>
    <row r="1610" spans="1:3">
      <c r="A1610">
        <v>105</v>
      </c>
      <c r="B1610" t="str">
        <f>_xlfn.CONCAT(TableExerciseWeight[[#This Row],[relExercise]],"-",TableExerciseWeight[[#This Row],[weight]])</f>
        <v>PRESET-EXERCISE-MIDPOINTCABLECROSSOVER-105</v>
      </c>
      <c r="C1610" t="s">
        <v>553</v>
      </c>
    </row>
    <row r="1611" spans="1:3">
      <c r="A1611">
        <v>110</v>
      </c>
      <c r="B1611" t="str">
        <f>_xlfn.CONCAT(TableExerciseWeight[[#This Row],[relExercise]],"-",TableExerciseWeight[[#This Row],[weight]])</f>
        <v>PRESET-EXERCISE-MIDPOINTCABLECROSSOVER-110</v>
      </c>
      <c r="C1611" t="s">
        <v>553</v>
      </c>
    </row>
    <row r="1612" spans="1:3">
      <c r="A1612">
        <v>115</v>
      </c>
      <c r="B1612" t="str">
        <f>_xlfn.CONCAT(TableExerciseWeight[[#This Row],[relExercise]],"-",TableExerciseWeight[[#This Row],[weight]])</f>
        <v>PRESET-EXERCISE-MIDPOINTCABLECROSSOVER-115</v>
      </c>
      <c r="C1612" t="s">
        <v>553</v>
      </c>
    </row>
    <row r="1613" spans="1:3">
      <c r="A1613">
        <v>120</v>
      </c>
      <c r="B1613" t="str">
        <f>_xlfn.CONCAT(TableExerciseWeight[[#This Row],[relExercise]],"-",TableExerciseWeight[[#This Row],[weight]])</f>
        <v>PRESET-EXERCISE-MIDPOINTCABLECROSSOVER-120</v>
      </c>
      <c r="C1613" t="s">
        <v>553</v>
      </c>
    </row>
    <row r="1614" spans="1:3">
      <c r="A1614">
        <v>125</v>
      </c>
      <c r="B1614" t="str">
        <f>_xlfn.CONCAT(TableExerciseWeight[[#This Row],[relExercise]],"-",TableExerciseWeight[[#This Row],[weight]])</f>
        <v>PRESET-EXERCISE-MIDPOINTCABLECROSSOVER-125</v>
      </c>
      <c r="C1614" t="s">
        <v>553</v>
      </c>
    </row>
    <row r="1615" spans="1:3">
      <c r="A1615">
        <v>130</v>
      </c>
      <c r="B1615" t="str">
        <f>_xlfn.CONCAT(TableExerciseWeight[[#This Row],[relExercise]],"-",TableExerciseWeight[[#This Row],[weight]])</f>
        <v>PRESET-EXERCISE-MIDPOINTCABLECROSSOVER-130</v>
      </c>
      <c r="C1615" t="s">
        <v>553</v>
      </c>
    </row>
    <row r="1616" spans="1:3">
      <c r="A1616">
        <v>135</v>
      </c>
      <c r="B1616" t="str">
        <f>_xlfn.CONCAT(TableExerciseWeight[[#This Row],[relExercise]],"-",TableExerciseWeight[[#This Row],[weight]])</f>
        <v>PRESET-EXERCISE-MIDPOINTCABLECROSSOVER-135</v>
      </c>
      <c r="C1616" t="s">
        <v>553</v>
      </c>
    </row>
    <row r="1617" spans="1:3">
      <c r="A1617">
        <v>5</v>
      </c>
      <c r="B1617" t="str">
        <f>_xlfn.CONCAT(TableExerciseWeight[[#This Row],[relExercise]],"-",TableExerciseWeight[[#This Row],[weight]])</f>
        <v>PRESET-EXERCISE-PLATEHOLDWITHARMEXTENDED-5</v>
      </c>
      <c r="C1617" t="s">
        <v>671</v>
      </c>
    </row>
    <row r="1618" spans="1:3">
      <c r="A1618">
        <v>10</v>
      </c>
      <c r="B1618" t="str">
        <f>_xlfn.CONCAT(TableExerciseWeight[[#This Row],[relExercise]],"-",TableExerciseWeight[[#This Row],[weight]])</f>
        <v>PRESET-EXERCISE-PLATEHOLDWITHARMEXTENDED-10</v>
      </c>
      <c r="C1618" t="s">
        <v>671</v>
      </c>
    </row>
    <row r="1619" spans="1:3">
      <c r="A1619">
        <v>15</v>
      </c>
      <c r="B1619" t="str">
        <f>_xlfn.CONCAT(TableExerciseWeight[[#This Row],[relExercise]],"-",TableExerciseWeight[[#This Row],[weight]])</f>
        <v>PRESET-EXERCISE-PLATEHOLDWITHARMEXTENDED-15</v>
      </c>
      <c r="C1619" t="s">
        <v>671</v>
      </c>
    </row>
    <row r="1620" spans="1:3">
      <c r="A1620">
        <v>20</v>
      </c>
      <c r="B1620" t="str">
        <f>_xlfn.CONCAT(TableExerciseWeight[[#This Row],[relExercise]],"-",TableExerciseWeight[[#This Row],[weight]])</f>
        <v>PRESET-EXERCISE-PLATEHOLDWITHARMEXTENDED-20</v>
      </c>
      <c r="C1620" t="s">
        <v>671</v>
      </c>
    </row>
    <row r="1621" spans="1:3">
      <c r="A1621">
        <v>25</v>
      </c>
      <c r="B1621" t="str">
        <f>_xlfn.CONCAT(TableExerciseWeight[[#This Row],[relExercise]],"-",TableExerciseWeight[[#This Row],[weight]])</f>
        <v>PRESET-EXERCISE-PLATEHOLDWITHARMEXTENDED-25</v>
      </c>
      <c r="C1621" t="s">
        <v>671</v>
      </c>
    </row>
    <row r="1622" spans="1:3">
      <c r="A1622">
        <v>6</v>
      </c>
      <c r="B1622" t="str">
        <f>_xlfn.CONCAT(TableExerciseWeight[[#This Row],[relExercise]],"-",TableExerciseWeight[[#This Row],[weight]])</f>
        <v>PRESET-EXERCISE-PULLOVERWITHDUMBBELLBOTTLELYINGONBENCH-6</v>
      </c>
      <c r="C1622" t="s">
        <v>578</v>
      </c>
    </row>
    <row r="1623" spans="1:3">
      <c r="A1623">
        <v>7</v>
      </c>
      <c r="B1623" t="str">
        <f>_xlfn.CONCAT(TableExerciseWeight[[#This Row],[relExercise]],"-",TableExerciseWeight[[#This Row],[weight]])</f>
        <v>PRESET-EXERCISE-PULLOVERWITHDUMBBELLBOTTLELYINGONBENCH-7</v>
      </c>
      <c r="C1623" t="s">
        <v>578</v>
      </c>
    </row>
    <row r="1624" spans="1:3">
      <c r="A1624">
        <v>8</v>
      </c>
      <c r="B1624" t="str">
        <f>_xlfn.CONCAT(TableExerciseWeight[[#This Row],[relExercise]],"-",TableExerciseWeight[[#This Row],[weight]])</f>
        <v>PRESET-EXERCISE-PULLOVERWITHDUMBBELLBOTTLELYINGONBENCH-8</v>
      </c>
      <c r="C1624" t="s">
        <v>578</v>
      </c>
    </row>
    <row r="1625" spans="1:3">
      <c r="A1625">
        <v>9</v>
      </c>
      <c r="B1625" t="str">
        <f>_xlfn.CONCAT(TableExerciseWeight[[#This Row],[relExercise]],"-",TableExerciseWeight[[#This Row],[weight]])</f>
        <v>PRESET-EXERCISE-PULLOVERWITHDUMBBELLBOTTLELYINGONBENCH-9</v>
      </c>
      <c r="C1625" t="s">
        <v>578</v>
      </c>
    </row>
    <row r="1626" spans="1:3">
      <c r="A1626">
        <v>10</v>
      </c>
      <c r="B1626" t="str">
        <f>_xlfn.CONCAT(TableExerciseWeight[[#This Row],[relExercise]],"-",TableExerciseWeight[[#This Row],[weight]])</f>
        <v>PRESET-EXERCISE-PULLOVERWITHDUMBBELLBOTTLELYINGONBENCH-10</v>
      </c>
      <c r="C1626" t="s">
        <v>578</v>
      </c>
    </row>
    <row r="1627" spans="1:3">
      <c r="A1627">
        <v>12</v>
      </c>
      <c r="B1627" t="str">
        <f>_xlfn.CONCAT(TableExerciseWeight[[#This Row],[relExercise]],"-",TableExerciseWeight[[#This Row],[weight]])</f>
        <v>PRESET-EXERCISE-PULLOVERWITHDUMBBELLBOTTLELYINGONBENCH-12</v>
      </c>
      <c r="C1627" t="s">
        <v>578</v>
      </c>
    </row>
    <row r="1628" spans="1:3">
      <c r="A1628">
        <v>14</v>
      </c>
      <c r="B1628" t="str">
        <f>_xlfn.CONCAT(TableExerciseWeight[[#This Row],[relExercise]],"-",TableExerciseWeight[[#This Row],[weight]])</f>
        <v>PRESET-EXERCISE-PULLOVERWITHDUMBBELLBOTTLELYINGONBENCH-14</v>
      </c>
      <c r="C1628" t="s">
        <v>578</v>
      </c>
    </row>
    <row r="1629" spans="1:3">
      <c r="A1629">
        <v>16</v>
      </c>
      <c r="B1629" t="str">
        <f>_xlfn.CONCAT(TableExerciseWeight[[#This Row],[relExercise]],"-",TableExerciseWeight[[#This Row],[weight]])</f>
        <v>PRESET-EXERCISE-PULLOVERWITHDUMBBELLBOTTLELYINGONBENCH-16</v>
      </c>
      <c r="C1629" t="s">
        <v>578</v>
      </c>
    </row>
    <row r="1630" spans="1:3">
      <c r="A1630">
        <v>18</v>
      </c>
      <c r="B1630" t="str">
        <f>_xlfn.CONCAT(TableExerciseWeight[[#This Row],[relExercise]],"-",TableExerciseWeight[[#This Row],[weight]])</f>
        <v>PRESET-EXERCISE-PULLOVERWITHDUMBBELLBOTTLELYINGONBENCH-18</v>
      </c>
      <c r="C1630" t="s">
        <v>578</v>
      </c>
    </row>
    <row r="1631" spans="1:3">
      <c r="A1631">
        <v>20</v>
      </c>
      <c r="B1631" t="str">
        <f>_xlfn.CONCAT(TableExerciseWeight[[#This Row],[relExercise]],"-",TableExerciseWeight[[#This Row],[weight]])</f>
        <v>PRESET-EXERCISE-PULLOVERWITHDUMBBELLBOTTLELYINGONBENCH-20</v>
      </c>
      <c r="C1631" t="s">
        <v>578</v>
      </c>
    </row>
    <row r="1632" spans="1:3">
      <c r="A1632">
        <v>22</v>
      </c>
      <c r="B1632" t="str">
        <f>_xlfn.CONCAT(TableExerciseWeight[[#This Row],[relExercise]],"-",TableExerciseWeight[[#This Row],[weight]])</f>
        <v>PRESET-EXERCISE-PULLOVERWITHDUMBBELLBOTTLELYINGONBENCH-22</v>
      </c>
      <c r="C1632" t="s">
        <v>578</v>
      </c>
    </row>
    <row r="1633" spans="1:3">
      <c r="A1633">
        <v>24</v>
      </c>
      <c r="B1633" t="str">
        <f>_xlfn.CONCAT(TableExerciseWeight[[#This Row],[relExercise]],"-",TableExerciseWeight[[#This Row],[weight]])</f>
        <v>PRESET-EXERCISE-PULLOVERWITHDUMBBELLBOTTLELYINGONBENCH-24</v>
      </c>
      <c r="C1633" t="s">
        <v>578</v>
      </c>
    </row>
    <row r="1634" spans="1:3">
      <c r="A1634">
        <v>26</v>
      </c>
      <c r="B1634" t="str">
        <f>_xlfn.CONCAT(TableExerciseWeight[[#This Row],[relExercise]],"-",TableExerciseWeight[[#This Row],[weight]])</f>
        <v>PRESET-EXERCISE-PULLOVERWITHDUMBBELLBOTTLELYINGONBENCH-26</v>
      </c>
      <c r="C1634" t="s">
        <v>578</v>
      </c>
    </row>
    <row r="1635" spans="1:3">
      <c r="A1635">
        <v>28</v>
      </c>
      <c r="B1635" t="str">
        <f>_xlfn.CONCAT(TableExerciseWeight[[#This Row],[relExercise]],"-",TableExerciseWeight[[#This Row],[weight]])</f>
        <v>PRESET-EXERCISE-PULLOVERWITHDUMBBELLBOTTLELYINGONBENCH-28</v>
      </c>
      <c r="C1635" t="s">
        <v>578</v>
      </c>
    </row>
    <row r="1636" spans="1:3">
      <c r="A1636">
        <v>30</v>
      </c>
      <c r="B1636" t="str">
        <f>_xlfn.CONCAT(TableExerciseWeight[[#This Row],[relExercise]],"-",TableExerciseWeight[[#This Row],[weight]])</f>
        <v>PRESET-EXERCISE-PULLOVERWITHDUMBBELLBOTTLELYINGONBENCH-30</v>
      </c>
      <c r="C1636" t="s">
        <v>578</v>
      </c>
    </row>
    <row r="1637" spans="1:3">
      <c r="A1637">
        <v>32</v>
      </c>
      <c r="B1637" t="str">
        <f>_xlfn.CONCAT(TableExerciseWeight[[#This Row],[relExercise]],"-",TableExerciseWeight[[#This Row],[weight]])</f>
        <v>PRESET-EXERCISE-PULLOVERWITHDUMBBELLBOTTLELYINGONBENCH-32</v>
      </c>
      <c r="C1637" t="s">
        <v>578</v>
      </c>
    </row>
    <row r="1638" spans="1:3">
      <c r="A1638">
        <v>34</v>
      </c>
      <c r="B1638" t="str">
        <f>_xlfn.CONCAT(TableExerciseWeight[[#This Row],[relExercise]],"-",TableExerciseWeight[[#This Row],[weight]])</f>
        <v>PRESET-EXERCISE-PULLOVERWITHDUMBBELLBOTTLELYINGONBENCH-34</v>
      </c>
      <c r="C1638" t="s">
        <v>578</v>
      </c>
    </row>
    <row r="1639" spans="1:3">
      <c r="A1639">
        <v>36</v>
      </c>
      <c r="B1639" t="str">
        <f>_xlfn.CONCAT(TableExerciseWeight[[#This Row],[relExercise]],"-",TableExerciseWeight[[#This Row],[weight]])</f>
        <v>PRESET-EXERCISE-PULLOVERWITHDUMBBELLBOTTLELYINGONBENCH-36</v>
      </c>
      <c r="C1639" t="s">
        <v>578</v>
      </c>
    </row>
    <row r="1640" spans="1:3">
      <c r="A1640">
        <v>38</v>
      </c>
      <c r="B1640" t="str">
        <f>_xlfn.CONCAT(TableExerciseWeight[[#This Row],[relExercise]],"-",TableExerciseWeight[[#This Row],[weight]])</f>
        <v>PRESET-EXERCISE-PULLOVERWITHDUMBBELLBOTTLELYINGONBENCH-38</v>
      </c>
      <c r="C1640" t="s">
        <v>578</v>
      </c>
    </row>
    <row r="1641" spans="1:3">
      <c r="A1641">
        <v>40</v>
      </c>
      <c r="B1641" t="str">
        <f>_xlfn.CONCAT(TableExerciseWeight[[#This Row],[relExercise]],"-",TableExerciseWeight[[#This Row],[weight]])</f>
        <v>PRESET-EXERCISE-PULLOVERWITHDUMBBELLBOTTLELYINGONBENCH-40</v>
      </c>
      <c r="C1641" t="s">
        <v>578</v>
      </c>
    </row>
    <row r="1642" spans="1:3">
      <c r="A1642">
        <v>42</v>
      </c>
      <c r="B1642" t="str">
        <f>_xlfn.CONCAT(TableExerciseWeight[[#This Row],[relExercise]],"-",TableExerciseWeight[[#This Row],[weight]])</f>
        <v>PRESET-EXERCISE-PULLOVERWITHDUMBBELLBOTTLELYINGONBENCH-42</v>
      </c>
      <c r="C1642" t="s">
        <v>578</v>
      </c>
    </row>
    <row r="1643" spans="1:3">
      <c r="A1643">
        <v>44</v>
      </c>
      <c r="B1643" t="str">
        <f>_xlfn.CONCAT(TableExerciseWeight[[#This Row],[relExercise]],"-",TableExerciseWeight[[#This Row],[weight]])</f>
        <v>PRESET-EXERCISE-PULLOVERWITHDUMBBELLBOTTLELYINGONBENCH-44</v>
      </c>
      <c r="C1643" t="s">
        <v>578</v>
      </c>
    </row>
    <row r="1644" spans="1:3">
      <c r="A1644">
        <v>46</v>
      </c>
      <c r="B1644" t="str">
        <f>_xlfn.CONCAT(TableExerciseWeight[[#This Row],[relExercise]],"-",TableExerciseWeight[[#This Row],[weight]])</f>
        <v>PRESET-EXERCISE-PULLOVERWITHDUMBBELLBOTTLELYINGONBENCH-46</v>
      </c>
      <c r="C1644" t="s">
        <v>578</v>
      </c>
    </row>
    <row r="1645" spans="1:3">
      <c r="A1645">
        <v>48</v>
      </c>
      <c r="B1645" t="str">
        <f>_xlfn.CONCAT(TableExerciseWeight[[#This Row],[relExercise]],"-",TableExerciseWeight[[#This Row],[weight]])</f>
        <v>PRESET-EXERCISE-PULLOVERWITHDUMBBELLBOTTLELYINGONBENCH-48</v>
      </c>
      <c r="C1645" t="s">
        <v>578</v>
      </c>
    </row>
    <row r="1646" spans="1:3">
      <c r="A1646">
        <v>50</v>
      </c>
      <c r="B1646" t="str">
        <f>_xlfn.CONCAT(TableExerciseWeight[[#This Row],[relExercise]],"-",TableExerciseWeight[[#This Row],[weight]])</f>
        <v>PRESET-EXERCISE-PULLOVERWITHDUMBBELLBOTTLELYINGONBENCH-50</v>
      </c>
      <c r="C1646" t="s">
        <v>578</v>
      </c>
    </row>
    <row r="1647" spans="1:3">
      <c r="A1647">
        <v>52</v>
      </c>
      <c r="B1647" t="str">
        <f>_xlfn.CONCAT(TableExerciseWeight[[#This Row],[relExercise]],"-",TableExerciseWeight[[#This Row],[weight]])</f>
        <v>PRESET-EXERCISE-PULLOVERWITHDUMBBELLBOTTLELYINGONBENCH-52</v>
      </c>
      <c r="C1647" t="s">
        <v>578</v>
      </c>
    </row>
    <row r="1648" spans="1:3">
      <c r="A1648">
        <v>54</v>
      </c>
      <c r="B1648" t="str">
        <f>_xlfn.CONCAT(TableExerciseWeight[[#This Row],[relExercise]],"-",TableExerciseWeight[[#This Row],[weight]])</f>
        <v>PRESET-EXERCISE-PULLOVERWITHDUMBBELLBOTTLELYINGONBENCH-54</v>
      </c>
      <c r="C1648" t="s">
        <v>578</v>
      </c>
    </row>
    <row r="1649" spans="1:3">
      <c r="A1649">
        <v>56</v>
      </c>
      <c r="B1649" t="str">
        <f>_xlfn.CONCAT(TableExerciseWeight[[#This Row],[relExercise]],"-",TableExerciseWeight[[#This Row],[weight]])</f>
        <v>PRESET-EXERCISE-PULLOVERWITHDUMBBELLBOTTLELYINGONBENCH-56</v>
      </c>
      <c r="C1649" t="s">
        <v>578</v>
      </c>
    </row>
    <row r="1650" spans="1:3">
      <c r="A1650">
        <v>58</v>
      </c>
      <c r="B1650" t="str">
        <f>_xlfn.CONCAT(TableExerciseWeight[[#This Row],[relExercise]],"-",TableExerciseWeight[[#This Row],[weight]])</f>
        <v>PRESET-EXERCISE-PULLOVERWITHDUMBBELLBOTTLELYINGONBENCH-58</v>
      </c>
      <c r="C1650" t="s">
        <v>578</v>
      </c>
    </row>
    <row r="1651" spans="1:3">
      <c r="A1651">
        <v>60</v>
      </c>
      <c r="B1651" t="str">
        <f>_xlfn.CONCAT(TableExerciseWeight[[#This Row],[relExercise]],"-",TableExerciseWeight[[#This Row],[weight]])</f>
        <v>PRESET-EXERCISE-PULLOVERWITHDUMBBELLBOTTLELYINGONBENCH-60</v>
      </c>
      <c r="C1651" t="s">
        <v>578</v>
      </c>
    </row>
    <row r="1652" spans="1:3">
      <c r="A1652">
        <v>1</v>
      </c>
      <c r="B1652" t="str">
        <f>_xlfn.CONCAT(TableExerciseWeight[[#This Row],[relExercise]],"-",TableExerciseWeight[[#This Row],[weight]])</f>
        <v>PRESET-EXERCISE-RESISTANCEBANDCHESTPRESS-1</v>
      </c>
      <c r="C1652" t="s">
        <v>542</v>
      </c>
    </row>
    <row r="1653" spans="1:3">
      <c r="A1653">
        <v>2</v>
      </c>
      <c r="B1653" t="str">
        <f>_xlfn.CONCAT(TableExerciseWeight[[#This Row],[relExercise]],"-",TableExerciseWeight[[#This Row],[weight]])</f>
        <v>PRESET-EXERCISE-RESISTANCEBANDCHESTPRESS-2</v>
      </c>
      <c r="C1653" t="s">
        <v>542</v>
      </c>
    </row>
    <row r="1654" spans="1:3">
      <c r="A1654">
        <v>3</v>
      </c>
      <c r="B1654" t="str">
        <f>_xlfn.CONCAT(TableExerciseWeight[[#This Row],[relExercise]],"-",TableExerciseWeight[[#This Row],[weight]])</f>
        <v>PRESET-EXERCISE-RESISTANCEBANDCHESTPRESS-3</v>
      </c>
      <c r="C1654" t="s">
        <v>542</v>
      </c>
    </row>
    <row r="1655" spans="1:3">
      <c r="A1655">
        <v>4</v>
      </c>
      <c r="B1655" t="str">
        <f>_xlfn.CONCAT(TableExerciseWeight[[#This Row],[relExercise]],"-",TableExerciseWeight[[#This Row],[weight]])</f>
        <v>PRESET-EXERCISE-RESISTANCEBANDCHESTPRESS-4</v>
      </c>
      <c r="C1655" t="s">
        <v>542</v>
      </c>
    </row>
    <row r="1656" spans="1:3">
      <c r="A1656">
        <v>5</v>
      </c>
      <c r="B1656" t="str">
        <f>_xlfn.CONCAT(TableExerciseWeight[[#This Row],[relExercise]],"-",TableExerciseWeight[[#This Row],[weight]])</f>
        <v>PRESET-EXERCISE-RESISTANCEBANDCHESTPRESS-5</v>
      </c>
      <c r="C1656" t="s">
        <v>542</v>
      </c>
    </row>
    <row r="1657" spans="1:3">
      <c r="A1657">
        <v>1</v>
      </c>
      <c r="B1657" t="str">
        <f>_xlfn.CONCAT(TableExerciseWeight[[#This Row],[relExercise]],"-",TableExerciseWeight[[#This Row],[weight]])</f>
        <v>PRESET-EXERCISE-RESISTANCEBANDCHESTPRESSWHILESTANDING-1</v>
      </c>
      <c r="C1657" t="s">
        <v>549</v>
      </c>
    </row>
    <row r="1658" spans="1:3">
      <c r="A1658">
        <v>2</v>
      </c>
      <c r="B1658" t="str">
        <f>_xlfn.CONCAT(TableExerciseWeight[[#This Row],[relExercise]],"-",TableExerciseWeight[[#This Row],[weight]])</f>
        <v>PRESET-EXERCISE-RESISTANCEBANDCHESTPRESSWHILESTANDING-2</v>
      </c>
      <c r="C1658" t="s">
        <v>549</v>
      </c>
    </row>
    <row r="1659" spans="1:3">
      <c r="A1659">
        <v>3</v>
      </c>
      <c r="B1659" t="str">
        <f>_xlfn.CONCAT(TableExerciseWeight[[#This Row],[relExercise]],"-",TableExerciseWeight[[#This Row],[weight]])</f>
        <v>PRESET-EXERCISE-RESISTANCEBANDCHESTPRESSWHILESTANDING-3</v>
      </c>
      <c r="C1659" t="s">
        <v>549</v>
      </c>
    </row>
    <row r="1660" spans="1:3">
      <c r="A1660">
        <v>4</v>
      </c>
      <c r="B1660" t="str">
        <f>_xlfn.CONCAT(TableExerciseWeight[[#This Row],[relExercise]],"-",TableExerciseWeight[[#This Row],[weight]])</f>
        <v>PRESET-EXERCISE-RESISTANCEBANDCHESTPRESSWHILESTANDING-4</v>
      </c>
      <c r="C1660" t="s">
        <v>549</v>
      </c>
    </row>
    <row r="1661" spans="1:3">
      <c r="A1661">
        <v>5</v>
      </c>
      <c r="B1661" t="str">
        <f>_xlfn.CONCAT(TableExerciseWeight[[#This Row],[relExercise]],"-",TableExerciseWeight[[#This Row],[weight]])</f>
        <v>PRESET-EXERCISE-RESISTANCEBANDCHESTPRESSWHILESTANDING-5</v>
      </c>
      <c r="C1661" t="s">
        <v>549</v>
      </c>
    </row>
    <row r="1662" spans="1:3">
      <c r="A1662">
        <v>1</v>
      </c>
      <c r="B1662" t="str">
        <f>_xlfn.CONCAT(TableExerciseWeight[[#This Row],[relExercise]],"-",TableExerciseWeight[[#This Row],[weight]])</f>
        <v>PRESET-EXERCISE-RESISTANCEBANDDOWNWARDPULL-1</v>
      </c>
      <c r="C1662" t="s">
        <v>562</v>
      </c>
    </row>
    <row r="1663" spans="1:3">
      <c r="A1663">
        <v>2</v>
      </c>
      <c r="B1663" t="str">
        <f>_xlfn.CONCAT(TableExerciseWeight[[#This Row],[relExercise]],"-",TableExerciseWeight[[#This Row],[weight]])</f>
        <v>PRESET-EXERCISE-RESISTANCEBANDDOWNWARDPULL-2</v>
      </c>
      <c r="C1663" t="s">
        <v>562</v>
      </c>
    </row>
    <row r="1664" spans="1:3">
      <c r="A1664">
        <v>3</v>
      </c>
      <c r="B1664" t="str">
        <f>_xlfn.CONCAT(TableExerciseWeight[[#This Row],[relExercise]],"-",TableExerciseWeight[[#This Row],[weight]])</f>
        <v>PRESET-EXERCISE-RESISTANCEBANDDOWNWARDPULL-3</v>
      </c>
      <c r="C1664" t="s">
        <v>562</v>
      </c>
    </row>
    <row r="1665" spans="1:3">
      <c r="A1665">
        <v>4</v>
      </c>
      <c r="B1665" t="str">
        <f>_xlfn.CONCAT(TableExerciseWeight[[#This Row],[relExercise]],"-",TableExerciseWeight[[#This Row],[weight]])</f>
        <v>PRESET-EXERCISE-RESISTANCEBANDDOWNWARDPULL-4</v>
      </c>
      <c r="C1665" t="s">
        <v>562</v>
      </c>
    </row>
    <row r="1666" spans="1:3">
      <c r="A1666">
        <v>5</v>
      </c>
      <c r="B1666" t="str">
        <f>_xlfn.CONCAT(TableExerciseWeight[[#This Row],[relExercise]],"-",TableExerciseWeight[[#This Row],[weight]])</f>
        <v>PRESET-EXERCISE-RESISTANCEBANDDOWNWARDPULL-5</v>
      </c>
      <c r="C1666" t="s">
        <v>562</v>
      </c>
    </row>
    <row r="1667" spans="1:3">
      <c r="A1667">
        <v>1</v>
      </c>
      <c r="B1667" t="str">
        <f>_xlfn.CONCAT(TableExerciseWeight[[#This Row],[relExercise]],"-",TableExerciseWeight[[#This Row],[weight]])</f>
        <v>PRESET-EXERCISE-RESISTANCEBANDFLYATHIGHPOSITION-1</v>
      </c>
      <c r="C1667" t="s">
        <v>577</v>
      </c>
    </row>
    <row r="1668" spans="1:3">
      <c r="A1668">
        <v>2</v>
      </c>
      <c r="B1668" t="str">
        <f>_xlfn.CONCAT(TableExerciseWeight[[#This Row],[relExercise]],"-",TableExerciseWeight[[#This Row],[weight]])</f>
        <v>PRESET-EXERCISE-RESISTANCEBANDFLYATHIGHPOSITION-2</v>
      </c>
      <c r="C1668" t="s">
        <v>577</v>
      </c>
    </row>
    <row r="1669" spans="1:3">
      <c r="A1669">
        <v>3</v>
      </c>
      <c r="B1669" t="str">
        <f>_xlfn.CONCAT(TableExerciseWeight[[#This Row],[relExercise]],"-",TableExerciseWeight[[#This Row],[weight]])</f>
        <v>PRESET-EXERCISE-RESISTANCEBANDFLYATHIGHPOSITION-3</v>
      </c>
      <c r="C1669" t="s">
        <v>577</v>
      </c>
    </row>
    <row r="1670" spans="1:3">
      <c r="A1670">
        <v>4</v>
      </c>
      <c r="B1670" t="str">
        <f>_xlfn.CONCAT(TableExerciseWeight[[#This Row],[relExercise]],"-",TableExerciseWeight[[#This Row],[weight]])</f>
        <v>PRESET-EXERCISE-RESISTANCEBANDFLYATHIGHPOSITION-4</v>
      </c>
      <c r="C1670" t="s">
        <v>577</v>
      </c>
    </row>
    <row r="1671" spans="1:3">
      <c r="A1671">
        <v>5</v>
      </c>
      <c r="B1671" t="str">
        <f>_xlfn.CONCAT(TableExerciseWeight[[#This Row],[relExercise]],"-",TableExerciseWeight[[#This Row],[weight]])</f>
        <v>PRESET-EXERCISE-RESISTANCEBANDFLYATHIGHPOSITION-5</v>
      </c>
      <c r="C1671" t="s">
        <v>577</v>
      </c>
    </row>
    <row r="1672" spans="1:3">
      <c r="A1672">
        <v>1</v>
      </c>
      <c r="B1672" t="str">
        <f>_xlfn.CONCAT(TableExerciseWeight[[#This Row],[relExercise]],"-",TableExerciseWeight[[#This Row],[weight]])</f>
        <v>PRESET-EXERCISE-RESISTANCEBANDFLYLYINGDOWN-1</v>
      </c>
      <c r="C1672" t="s">
        <v>543</v>
      </c>
    </row>
    <row r="1673" spans="1:3">
      <c r="A1673">
        <v>2</v>
      </c>
      <c r="B1673" t="str">
        <f>_xlfn.CONCAT(TableExerciseWeight[[#This Row],[relExercise]],"-",TableExerciseWeight[[#This Row],[weight]])</f>
        <v>PRESET-EXERCISE-RESISTANCEBANDFLYLYINGDOWN-2</v>
      </c>
      <c r="C1673" t="s">
        <v>543</v>
      </c>
    </row>
    <row r="1674" spans="1:3">
      <c r="A1674">
        <v>3</v>
      </c>
      <c r="B1674" t="str">
        <f>_xlfn.CONCAT(TableExerciseWeight[[#This Row],[relExercise]],"-",TableExerciseWeight[[#This Row],[weight]])</f>
        <v>PRESET-EXERCISE-RESISTANCEBANDFLYLYINGDOWN-3</v>
      </c>
      <c r="C1674" t="s">
        <v>543</v>
      </c>
    </row>
    <row r="1675" spans="1:3">
      <c r="A1675">
        <v>4</v>
      </c>
      <c r="B1675" t="str">
        <f>_xlfn.CONCAT(TableExerciseWeight[[#This Row],[relExercise]],"-",TableExerciseWeight[[#This Row],[weight]])</f>
        <v>PRESET-EXERCISE-RESISTANCEBANDFLYLYINGDOWN-4</v>
      </c>
      <c r="C1675" t="s">
        <v>543</v>
      </c>
    </row>
    <row r="1676" spans="1:3">
      <c r="A1676">
        <v>5</v>
      </c>
      <c r="B1676" t="str">
        <f>_xlfn.CONCAT(TableExerciseWeight[[#This Row],[relExercise]],"-",TableExerciseWeight[[#This Row],[weight]])</f>
        <v>PRESET-EXERCISE-RESISTANCEBANDFLYLYINGDOWN-5</v>
      </c>
      <c r="C1676" t="s">
        <v>543</v>
      </c>
    </row>
    <row r="1677" spans="1:3">
      <c r="A1677">
        <v>1</v>
      </c>
      <c r="B1677" t="str">
        <f>_xlfn.CONCAT(TableExerciseWeight[[#This Row],[relExercise]],"-",TableExerciseWeight[[#This Row],[weight]])</f>
        <v>PRESET-EXERCISE-RESISTANCEBANDINCLINEPRESSWHILESTANDING-1</v>
      </c>
      <c r="C1677" t="s">
        <v>536</v>
      </c>
    </row>
    <row r="1678" spans="1:3">
      <c r="A1678">
        <v>2</v>
      </c>
      <c r="B1678" t="str">
        <f>_xlfn.CONCAT(TableExerciseWeight[[#This Row],[relExercise]],"-",TableExerciseWeight[[#This Row],[weight]])</f>
        <v>PRESET-EXERCISE-RESISTANCEBANDINCLINEPRESSWHILESTANDING-2</v>
      </c>
      <c r="C1678" t="s">
        <v>536</v>
      </c>
    </row>
    <row r="1679" spans="1:3">
      <c r="A1679">
        <v>3</v>
      </c>
      <c r="B1679" t="str">
        <f>_xlfn.CONCAT(TableExerciseWeight[[#This Row],[relExercise]],"-",TableExerciseWeight[[#This Row],[weight]])</f>
        <v>PRESET-EXERCISE-RESISTANCEBANDINCLINEPRESSWHILESTANDING-3</v>
      </c>
      <c r="C1679" t="s">
        <v>536</v>
      </c>
    </row>
    <row r="1680" spans="1:3">
      <c r="A1680">
        <v>4</v>
      </c>
      <c r="B1680" t="str">
        <f>_xlfn.CONCAT(TableExerciseWeight[[#This Row],[relExercise]],"-",TableExerciseWeight[[#This Row],[weight]])</f>
        <v>PRESET-EXERCISE-RESISTANCEBANDINCLINEPRESSWHILESTANDING-4</v>
      </c>
      <c r="C1680" t="s">
        <v>536</v>
      </c>
    </row>
    <row r="1681" spans="1:3">
      <c r="A1681">
        <v>5</v>
      </c>
      <c r="B1681" t="str">
        <f>_xlfn.CONCAT(TableExerciseWeight[[#This Row],[relExercise]],"-",TableExerciseWeight[[#This Row],[weight]])</f>
        <v>PRESET-EXERCISE-RESISTANCEBANDINCLINEPRESSWHILESTANDING-5</v>
      </c>
      <c r="C1681" t="s">
        <v>536</v>
      </c>
    </row>
    <row r="1682" spans="1:3">
      <c r="A1682">
        <v>1</v>
      </c>
      <c r="B1682" t="str">
        <f>_xlfn.CONCAT(TableExerciseWeight[[#This Row],[relExercise]],"-",TableExerciseWeight[[#This Row],[weight]])</f>
        <v>PRESET-EXERCISE-RESISTANCEBANDPRESSDOWNWARDDOORANCHOROVERHEAD-1</v>
      </c>
      <c r="C1682" t="s">
        <v>558</v>
      </c>
    </row>
    <row r="1683" spans="1:3">
      <c r="A1683">
        <v>2</v>
      </c>
      <c r="B1683" t="str">
        <f>_xlfn.CONCAT(TableExerciseWeight[[#This Row],[relExercise]],"-",TableExerciseWeight[[#This Row],[weight]])</f>
        <v>PRESET-EXERCISE-RESISTANCEBANDPRESSDOWNWARDDOORANCHOROVERHEAD-2</v>
      </c>
      <c r="C1683" t="s">
        <v>558</v>
      </c>
    </row>
    <row r="1684" spans="1:3">
      <c r="A1684">
        <v>3</v>
      </c>
      <c r="B1684" t="str">
        <f>_xlfn.CONCAT(TableExerciseWeight[[#This Row],[relExercise]],"-",TableExerciseWeight[[#This Row],[weight]])</f>
        <v>PRESET-EXERCISE-RESISTANCEBANDPRESSDOWNWARDDOORANCHOROVERHEAD-3</v>
      </c>
      <c r="C1684" t="s">
        <v>558</v>
      </c>
    </row>
    <row r="1685" spans="1:3">
      <c r="A1685">
        <v>4</v>
      </c>
      <c r="B1685" t="str">
        <f>_xlfn.CONCAT(TableExerciseWeight[[#This Row],[relExercise]],"-",TableExerciseWeight[[#This Row],[weight]])</f>
        <v>PRESET-EXERCISE-RESISTANCEBANDPRESSDOWNWARDDOORANCHOROVERHEAD-4</v>
      </c>
      <c r="C1685" t="s">
        <v>558</v>
      </c>
    </row>
    <row r="1686" spans="1:3">
      <c r="A1686">
        <v>5</v>
      </c>
      <c r="B1686" t="str">
        <f>_xlfn.CONCAT(TableExerciseWeight[[#This Row],[relExercise]],"-",TableExerciseWeight[[#This Row],[weight]])</f>
        <v>PRESET-EXERCISE-RESISTANCEBANDPRESSDOWNWARDDOORANCHOROVERHEAD-5</v>
      </c>
      <c r="C1686" t="s">
        <v>558</v>
      </c>
    </row>
    <row r="1687" spans="1:3">
      <c r="A1687">
        <v>1</v>
      </c>
      <c r="B1687" t="str">
        <f>_xlfn.CONCAT(TableExerciseWeight[[#This Row],[relExercise]],"-",TableExerciseWeight[[#This Row],[weight]])</f>
        <v>PRESET-EXERCISE-RESISTANCEBANDPRESSUPWARDATANANGLEWHILESTANDING-1</v>
      </c>
      <c r="C1687" t="s">
        <v>531</v>
      </c>
    </row>
    <row r="1688" spans="1:3">
      <c r="A1688">
        <v>2</v>
      </c>
      <c r="B1688" t="str">
        <f>_xlfn.CONCAT(TableExerciseWeight[[#This Row],[relExercise]],"-",TableExerciseWeight[[#This Row],[weight]])</f>
        <v>PRESET-EXERCISE-RESISTANCEBANDPRESSUPWARDATANANGLEWHILESTANDING-2</v>
      </c>
      <c r="C1688" t="s">
        <v>531</v>
      </c>
    </row>
    <row r="1689" spans="1:3">
      <c r="A1689">
        <v>3</v>
      </c>
      <c r="B1689" t="str">
        <f>_xlfn.CONCAT(TableExerciseWeight[[#This Row],[relExercise]],"-",TableExerciseWeight[[#This Row],[weight]])</f>
        <v>PRESET-EXERCISE-RESISTANCEBANDPRESSUPWARDATANANGLEWHILESTANDING-3</v>
      </c>
      <c r="C1689" t="s">
        <v>531</v>
      </c>
    </row>
    <row r="1690" spans="1:3">
      <c r="A1690">
        <v>4</v>
      </c>
      <c r="B1690" t="str">
        <f>_xlfn.CONCAT(TableExerciseWeight[[#This Row],[relExercise]],"-",TableExerciseWeight[[#This Row],[weight]])</f>
        <v>PRESET-EXERCISE-RESISTANCEBANDPRESSUPWARDATANANGLEWHILESTANDING-4</v>
      </c>
      <c r="C1690" t="s">
        <v>531</v>
      </c>
    </row>
    <row r="1691" spans="1:3">
      <c r="A1691">
        <v>5</v>
      </c>
      <c r="B1691" t="str">
        <f>_xlfn.CONCAT(TableExerciseWeight[[#This Row],[relExercise]],"-",TableExerciseWeight[[#This Row],[weight]])</f>
        <v>PRESET-EXERCISE-RESISTANCEBANDPRESSUPWARDATANANGLEWHILESTANDING-5</v>
      </c>
      <c r="C1691" t="s">
        <v>531</v>
      </c>
    </row>
    <row r="1692" spans="1:3">
      <c r="A1692">
        <v>1</v>
      </c>
      <c r="B1692" t="str">
        <f>_xlfn.CONCAT(TableExerciseWeight[[#This Row],[relExercise]],"-",TableExerciseWeight[[#This Row],[weight]])</f>
        <v>PRESET-EXERCISE-RESISTANCEBANDPULLTOCHESTOUTWARD-1</v>
      </c>
      <c r="C1692" t="s">
        <v>571</v>
      </c>
    </row>
    <row r="1693" spans="1:3">
      <c r="A1693">
        <v>2</v>
      </c>
      <c r="B1693" t="str">
        <f>_xlfn.CONCAT(TableExerciseWeight[[#This Row],[relExercise]],"-",TableExerciseWeight[[#This Row],[weight]])</f>
        <v>PRESET-EXERCISE-RESISTANCEBANDPULLTOCHESTOUTWARD-2</v>
      </c>
      <c r="C1693" t="s">
        <v>571</v>
      </c>
    </row>
    <row r="1694" spans="1:3">
      <c r="A1694">
        <v>3</v>
      </c>
      <c r="B1694" t="str">
        <f>_xlfn.CONCAT(TableExerciseWeight[[#This Row],[relExercise]],"-",TableExerciseWeight[[#This Row],[weight]])</f>
        <v>PRESET-EXERCISE-RESISTANCEBANDPULLTOCHESTOUTWARD-3</v>
      </c>
      <c r="C1694" t="s">
        <v>571</v>
      </c>
    </row>
    <row r="1695" spans="1:3">
      <c r="A1695">
        <v>4</v>
      </c>
      <c r="B1695" t="str">
        <f>_xlfn.CONCAT(TableExerciseWeight[[#This Row],[relExercise]],"-",TableExerciseWeight[[#This Row],[weight]])</f>
        <v>PRESET-EXERCISE-RESISTANCEBANDPULLTOCHESTOUTWARD-4</v>
      </c>
      <c r="C1695" t="s">
        <v>571</v>
      </c>
    </row>
    <row r="1696" spans="1:3">
      <c r="A1696">
        <v>5</v>
      </c>
      <c r="B1696" t="str">
        <f>_xlfn.CONCAT(TableExerciseWeight[[#This Row],[relExercise]],"-",TableExerciseWeight[[#This Row],[weight]])</f>
        <v>PRESET-EXERCISE-RESISTANCEBANDPULLTOCHESTOUTWARD-5</v>
      </c>
      <c r="C1696" t="s">
        <v>571</v>
      </c>
    </row>
    <row r="1697" spans="1:3">
      <c r="A1697">
        <v>6</v>
      </c>
      <c r="B1697" t="str">
        <f>_xlfn.CONCAT(TableExerciseWeight[[#This Row],[relExercise]],"-",TableExerciseWeight[[#This Row],[weight]])</f>
        <v>PRESET-EXERCISE-REVERSEBARBELLCURLS-6</v>
      </c>
      <c r="C1697" t="s">
        <v>656</v>
      </c>
    </row>
    <row r="1698" spans="1:3">
      <c r="A1698">
        <v>10</v>
      </c>
      <c r="B1698" t="str">
        <f>_xlfn.CONCAT(TableExerciseWeight[[#This Row],[relExercise]],"-",TableExerciseWeight[[#This Row],[weight]])</f>
        <v>PRESET-EXERCISE-REVERSEBARBELLCURLS-10</v>
      </c>
      <c r="C1698" t="s">
        <v>656</v>
      </c>
    </row>
    <row r="1699" spans="1:3">
      <c r="A1699">
        <v>12.5</v>
      </c>
      <c r="B1699" t="str">
        <f>_xlfn.CONCAT(TableExerciseWeight[[#This Row],[relExercise]],"-",TableExerciseWeight[[#This Row],[weight]])</f>
        <v>PRESET-EXERCISE-REVERSEBARBELLCURLS-12.5</v>
      </c>
      <c r="C1699" t="s">
        <v>656</v>
      </c>
    </row>
    <row r="1700" spans="1:3">
      <c r="A1700">
        <v>15</v>
      </c>
      <c r="B1700" t="str">
        <f>_xlfn.CONCAT(TableExerciseWeight[[#This Row],[relExercise]],"-",TableExerciseWeight[[#This Row],[weight]])</f>
        <v>PRESET-EXERCISE-REVERSEBARBELLCURLS-15</v>
      </c>
      <c r="C1700" t="s">
        <v>656</v>
      </c>
    </row>
    <row r="1701" spans="1:3">
      <c r="A1701">
        <v>17.5</v>
      </c>
      <c r="B1701" t="str">
        <f>_xlfn.CONCAT(TableExerciseWeight[[#This Row],[relExercise]],"-",TableExerciseWeight[[#This Row],[weight]])</f>
        <v>PRESET-EXERCISE-REVERSEBARBELLCURLS-17.5</v>
      </c>
      <c r="C1701" t="s">
        <v>656</v>
      </c>
    </row>
    <row r="1702" spans="1:3">
      <c r="A1702">
        <v>20</v>
      </c>
      <c r="B1702" t="str">
        <f>_xlfn.CONCAT(TableExerciseWeight[[#This Row],[relExercise]],"-",TableExerciseWeight[[#This Row],[weight]])</f>
        <v>PRESET-EXERCISE-REVERSEBARBELLCURLS-20</v>
      </c>
      <c r="C1702" t="s">
        <v>656</v>
      </c>
    </row>
    <row r="1703" spans="1:3">
      <c r="A1703">
        <v>22.5</v>
      </c>
      <c r="B1703" t="str">
        <f>_xlfn.CONCAT(TableExerciseWeight[[#This Row],[relExercise]],"-",TableExerciseWeight[[#This Row],[weight]])</f>
        <v>PRESET-EXERCISE-REVERSEBARBELLCURLS-22.5</v>
      </c>
      <c r="C1703" t="s">
        <v>656</v>
      </c>
    </row>
    <row r="1704" spans="1:3">
      <c r="A1704">
        <v>25</v>
      </c>
      <c r="B1704" t="str">
        <f>_xlfn.CONCAT(TableExerciseWeight[[#This Row],[relExercise]],"-",TableExerciseWeight[[#This Row],[weight]])</f>
        <v>PRESET-EXERCISE-REVERSEBARBELLCURLS-25</v>
      </c>
      <c r="C1704" t="s">
        <v>656</v>
      </c>
    </row>
    <row r="1705" spans="1:3">
      <c r="A1705">
        <v>27.5</v>
      </c>
      <c r="B1705" t="str">
        <f>_xlfn.CONCAT(TableExerciseWeight[[#This Row],[relExercise]],"-",TableExerciseWeight[[#This Row],[weight]])</f>
        <v>PRESET-EXERCISE-REVERSEBARBELLCURLS-27.5</v>
      </c>
      <c r="C1705" t="s">
        <v>656</v>
      </c>
    </row>
    <row r="1706" spans="1:3">
      <c r="A1706">
        <v>30</v>
      </c>
      <c r="B1706" t="str">
        <f>_xlfn.CONCAT(TableExerciseWeight[[#This Row],[relExercise]],"-",TableExerciseWeight[[#This Row],[weight]])</f>
        <v>PRESET-EXERCISE-REVERSEBARBELLCURLS-30</v>
      </c>
      <c r="C1706" t="s">
        <v>656</v>
      </c>
    </row>
    <row r="1707" spans="1:3">
      <c r="A1707">
        <v>32.5</v>
      </c>
      <c r="B1707" t="str">
        <f>_xlfn.CONCAT(TableExerciseWeight[[#This Row],[relExercise]],"-",TableExerciseWeight[[#This Row],[weight]])</f>
        <v>PRESET-EXERCISE-REVERSEBARBELLCURLS-32.5</v>
      </c>
      <c r="C1707" t="s">
        <v>656</v>
      </c>
    </row>
    <row r="1708" spans="1:3">
      <c r="A1708">
        <v>35</v>
      </c>
      <c r="B1708" t="str">
        <f>_xlfn.CONCAT(TableExerciseWeight[[#This Row],[relExercise]],"-",TableExerciseWeight[[#This Row],[weight]])</f>
        <v>PRESET-EXERCISE-REVERSEBARBELLCURLS-35</v>
      </c>
      <c r="C1708" t="s">
        <v>656</v>
      </c>
    </row>
    <row r="1709" spans="1:3">
      <c r="A1709">
        <v>37.5</v>
      </c>
      <c r="B1709" t="str">
        <f>_xlfn.CONCAT(TableExerciseWeight[[#This Row],[relExercise]],"-",TableExerciseWeight[[#This Row],[weight]])</f>
        <v>PRESET-EXERCISE-REVERSEBARBELLCURLS-37.5</v>
      </c>
      <c r="C1709" t="s">
        <v>656</v>
      </c>
    </row>
    <row r="1710" spans="1:3">
      <c r="A1710">
        <v>40</v>
      </c>
      <c r="B1710" t="str">
        <f>_xlfn.CONCAT(TableExerciseWeight[[#This Row],[relExercise]],"-",TableExerciseWeight[[#This Row],[weight]])</f>
        <v>PRESET-EXERCISE-REVERSEBARBELLCURLS-40</v>
      </c>
      <c r="C1710" t="s">
        <v>656</v>
      </c>
    </row>
    <row r="1711" spans="1:3">
      <c r="A1711">
        <v>42.5</v>
      </c>
      <c r="B1711" t="str">
        <f>_xlfn.CONCAT(TableExerciseWeight[[#This Row],[relExercise]],"-",TableExerciseWeight[[#This Row],[weight]])</f>
        <v>PRESET-EXERCISE-REVERSEBARBELLCURLS-42.5</v>
      </c>
      <c r="C1711" t="s">
        <v>656</v>
      </c>
    </row>
    <row r="1712" spans="1:3">
      <c r="A1712">
        <v>45</v>
      </c>
      <c r="B1712" t="str">
        <f>_xlfn.CONCAT(TableExerciseWeight[[#This Row],[relExercise]],"-",TableExerciseWeight[[#This Row],[weight]])</f>
        <v>PRESET-EXERCISE-REVERSEBARBELLCURLS-45</v>
      </c>
      <c r="C1712" t="s">
        <v>656</v>
      </c>
    </row>
    <row r="1713" spans="1:3">
      <c r="A1713">
        <v>47.5</v>
      </c>
      <c r="B1713" t="str">
        <f>_xlfn.CONCAT(TableExerciseWeight[[#This Row],[relExercise]],"-",TableExerciseWeight[[#This Row],[weight]])</f>
        <v>PRESET-EXERCISE-REVERSEBARBELLCURLS-47.5</v>
      </c>
      <c r="C1713" t="s">
        <v>656</v>
      </c>
    </row>
    <row r="1714" spans="1:3">
      <c r="A1714">
        <v>50</v>
      </c>
      <c r="B1714" t="str">
        <f>_xlfn.CONCAT(TableExerciseWeight[[#This Row],[relExercise]],"-",TableExerciseWeight[[#This Row],[weight]])</f>
        <v>PRESET-EXERCISE-REVERSEBARBELLCURLS-50</v>
      </c>
      <c r="C1714" t="s">
        <v>656</v>
      </c>
    </row>
    <row r="1715" spans="1:3">
      <c r="A1715">
        <v>52.5</v>
      </c>
      <c r="B1715" t="str">
        <f>_xlfn.CONCAT(TableExerciseWeight[[#This Row],[relExercise]],"-",TableExerciseWeight[[#This Row],[weight]])</f>
        <v>PRESET-EXERCISE-REVERSEBARBELLCURLS-52.5</v>
      </c>
      <c r="C1715" t="s">
        <v>656</v>
      </c>
    </row>
    <row r="1716" spans="1:3">
      <c r="A1716">
        <v>55</v>
      </c>
      <c r="B1716" t="str">
        <f>_xlfn.CONCAT(TableExerciseWeight[[#This Row],[relExercise]],"-",TableExerciseWeight[[#This Row],[weight]])</f>
        <v>PRESET-EXERCISE-REVERSEBARBELLCURLS-55</v>
      </c>
      <c r="C1716" t="s">
        <v>656</v>
      </c>
    </row>
    <row r="1717" spans="1:3">
      <c r="A1717">
        <v>57.5</v>
      </c>
      <c r="B1717" t="str">
        <f>_xlfn.CONCAT(TableExerciseWeight[[#This Row],[relExercise]],"-",TableExerciseWeight[[#This Row],[weight]])</f>
        <v>PRESET-EXERCISE-REVERSEBARBELLCURLS-57.5</v>
      </c>
      <c r="C1717" t="s">
        <v>656</v>
      </c>
    </row>
    <row r="1718" spans="1:3">
      <c r="A1718">
        <v>60</v>
      </c>
      <c r="B1718" t="str">
        <f>_xlfn.CONCAT(TableExerciseWeight[[#This Row],[relExercise]],"-",TableExerciseWeight[[#This Row],[weight]])</f>
        <v>PRESET-EXERCISE-REVERSEBARBELLCURLS-60</v>
      </c>
      <c r="C1718" t="s">
        <v>656</v>
      </c>
    </row>
    <row r="1719" spans="1:3">
      <c r="A1719">
        <v>62.5</v>
      </c>
      <c r="B1719" t="str">
        <f>_xlfn.CONCAT(TableExerciseWeight[[#This Row],[relExercise]],"-",TableExerciseWeight[[#This Row],[weight]])</f>
        <v>PRESET-EXERCISE-REVERSEBARBELLCURLS-62.5</v>
      </c>
      <c r="C1719" t="s">
        <v>656</v>
      </c>
    </row>
    <row r="1720" spans="1:3">
      <c r="A1720">
        <v>65</v>
      </c>
      <c r="B1720" t="str">
        <f>_xlfn.CONCAT(TableExerciseWeight[[#This Row],[relExercise]],"-",TableExerciseWeight[[#This Row],[weight]])</f>
        <v>PRESET-EXERCISE-REVERSEBARBELLCURLS-65</v>
      </c>
      <c r="C1720" t="s">
        <v>656</v>
      </c>
    </row>
    <row r="1721" spans="1:3">
      <c r="A1721">
        <v>67.5</v>
      </c>
      <c r="B1721" t="str">
        <f>_xlfn.CONCAT(TableExerciseWeight[[#This Row],[relExercise]],"-",TableExerciseWeight[[#This Row],[weight]])</f>
        <v>PRESET-EXERCISE-REVERSEBARBELLCURLS-67.5</v>
      </c>
      <c r="C1721" t="s">
        <v>656</v>
      </c>
    </row>
    <row r="1722" spans="1:3">
      <c r="A1722">
        <v>70</v>
      </c>
      <c r="B1722" t="str">
        <f>_xlfn.CONCAT(TableExerciseWeight[[#This Row],[relExercise]],"-",TableExerciseWeight[[#This Row],[weight]])</f>
        <v>PRESET-EXERCISE-REVERSEBARBELLCURLS-70</v>
      </c>
      <c r="C1722" t="s">
        <v>656</v>
      </c>
    </row>
    <row r="1723" spans="1:3">
      <c r="A1723">
        <v>72.5</v>
      </c>
      <c r="B1723" t="str">
        <f>_xlfn.CONCAT(TableExerciseWeight[[#This Row],[relExercise]],"-",TableExerciseWeight[[#This Row],[weight]])</f>
        <v>PRESET-EXERCISE-REVERSEBARBELLCURLS-72.5</v>
      </c>
      <c r="C1723" t="s">
        <v>656</v>
      </c>
    </row>
    <row r="1724" spans="1:3">
      <c r="A1724">
        <v>75</v>
      </c>
      <c r="B1724" t="str">
        <f>_xlfn.CONCAT(TableExerciseWeight[[#This Row],[relExercise]],"-",TableExerciseWeight[[#This Row],[weight]])</f>
        <v>PRESET-EXERCISE-REVERSEBARBELLCURLS-75</v>
      </c>
      <c r="C1724" t="s">
        <v>656</v>
      </c>
    </row>
    <row r="1725" spans="1:3">
      <c r="A1725">
        <v>77.5</v>
      </c>
      <c r="B1725" t="str">
        <f>_xlfn.CONCAT(TableExerciseWeight[[#This Row],[relExercise]],"-",TableExerciseWeight[[#This Row],[weight]])</f>
        <v>PRESET-EXERCISE-REVERSEBARBELLCURLS-77.5</v>
      </c>
      <c r="C1725" t="s">
        <v>656</v>
      </c>
    </row>
    <row r="1726" spans="1:3">
      <c r="A1726">
        <v>80</v>
      </c>
      <c r="B1726" t="str">
        <f>_xlfn.CONCAT(TableExerciseWeight[[#This Row],[relExercise]],"-",TableExerciseWeight[[#This Row],[weight]])</f>
        <v>PRESET-EXERCISE-REVERSEBARBELLCURLS-80</v>
      </c>
      <c r="C1726" t="s">
        <v>656</v>
      </c>
    </row>
    <row r="1727" spans="1:3">
      <c r="A1727">
        <v>82.5</v>
      </c>
      <c r="B1727" t="str">
        <f>_xlfn.CONCAT(TableExerciseWeight[[#This Row],[relExercise]],"-",TableExerciseWeight[[#This Row],[weight]])</f>
        <v>PRESET-EXERCISE-REVERSEBARBELLCURLS-82.5</v>
      </c>
      <c r="C1727" t="s">
        <v>656</v>
      </c>
    </row>
    <row r="1728" spans="1:3">
      <c r="A1728">
        <v>85</v>
      </c>
      <c r="B1728" t="str">
        <f>_xlfn.CONCAT(TableExerciseWeight[[#This Row],[relExercise]],"-",TableExerciseWeight[[#This Row],[weight]])</f>
        <v>PRESET-EXERCISE-REVERSEBARBELLCURLS-85</v>
      </c>
      <c r="C1728" t="s">
        <v>656</v>
      </c>
    </row>
    <row r="1729" spans="1:3">
      <c r="A1729">
        <v>87.5</v>
      </c>
      <c r="B1729" t="str">
        <f>_xlfn.CONCAT(TableExerciseWeight[[#This Row],[relExercise]],"-",TableExerciseWeight[[#This Row],[weight]])</f>
        <v>PRESET-EXERCISE-REVERSEBARBELLCURLS-87.5</v>
      </c>
      <c r="C1729" t="s">
        <v>656</v>
      </c>
    </row>
    <row r="1730" spans="1:3">
      <c r="A1730">
        <v>90</v>
      </c>
      <c r="B1730" t="str">
        <f>_xlfn.CONCAT(TableExerciseWeight[[#This Row],[relExercise]],"-",TableExerciseWeight[[#This Row],[weight]])</f>
        <v>PRESET-EXERCISE-REVERSEBARBELLCURLS-90</v>
      </c>
      <c r="C1730" t="s">
        <v>656</v>
      </c>
    </row>
    <row r="1731" spans="1:3">
      <c r="A1731">
        <v>92.5</v>
      </c>
      <c r="B1731" t="str">
        <f>_xlfn.CONCAT(TableExerciseWeight[[#This Row],[relExercise]],"-",TableExerciseWeight[[#This Row],[weight]])</f>
        <v>PRESET-EXERCISE-REVERSEBARBELLCURLS-92.5</v>
      </c>
      <c r="C1731" t="s">
        <v>656</v>
      </c>
    </row>
    <row r="1732" spans="1:3">
      <c r="A1732">
        <v>95</v>
      </c>
      <c r="B1732" t="str">
        <f>_xlfn.CONCAT(TableExerciseWeight[[#This Row],[relExercise]],"-",TableExerciseWeight[[#This Row],[weight]])</f>
        <v>PRESET-EXERCISE-REVERSEBARBELLCURLS-95</v>
      </c>
      <c r="C1732" t="s">
        <v>656</v>
      </c>
    </row>
    <row r="1733" spans="1:3">
      <c r="A1733">
        <v>97.5</v>
      </c>
      <c r="B1733" t="str">
        <f>_xlfn.CONCAT(TableExerciseWeight[[#This Row],[relExercise]],"-",TableExerciseWeight[[#This Row],[weight]])</f>
        <v>PRESET-EXERCISE-REVERSEBARBELLCURLS-97.5</v>
      </c>
      <c r="C1733" t="s">
        <v>656</v>
      </c>
    </row>
    <row r="1734" spans="1:3">
      <c r="A1734">
        <v>100</v>
      </c>
      <c r="B1734" t="str">
        <f>_xlfn.CONCAT(TableExerciseWeight[[#This Row],[relExercise]],"-",TableExerciseWeight[[#This Row],[weight]])</f>
        <v>PRESET-EXERCISE-REVERSEBARBELLCURLS-100</v>
      </c>
      <c r="C1734" t="s">
        <v>656</v>
      </c>
    </row>
    <row r="1735" spans="1:3">
      <c r="A1735">
        <v>102.5</v>
      </c>
      <c r="B1735" t="str">
        <f>_xlfn.CONCAT(TableExerciseWeight[[#This Row],[relExercise]],"-",TableExerciseWeight[[#This Row],[weight]])</f>
        <v>PRESET-EXERCISE-REVERSEBARBELLCURLS-102.5</v>
      </c>
      <c r="C1735" t="s">
        <v>656</v>
      </c>
    </row>
    <row r="1736" spans="1:3">
      <c r="A1736">
        <v>105</v>
      </c>
      <c r="B1736" t="str">
        <f>_xlfn.CONCAT(TableExerciseWeight[[#This Row],[relExercise]],"-",TableExerciseWeight[[#This Row],[weight]])</f>
        <v>PRESET-EXERCISE-REVERSEBARBELLCURLS-105</v>
      </c>
      <c r="C1736" t="s">
        <v>656</v>
      </c>
    </row>
    <row r="1737" spans="1:3">
      <c r="A1737">
        <v>107.5</v>
      </c>
      <c r="B1737" t="str">
        <f>_xlfn.CONCAT(TableExerciseWeight[[#This Row],[relExercise]],"-",TableExerciseWeight[[#This Row],[weight]])</f>
        <v>PRESET-EXERCISE-REVERSEBARBELLCURLS-107.5</v>
      </c>
      <c r="C1737" t="s">
        <v>656</v>
      </c>
    </row>
    <row r="1738" spans="1:3">
      <c r="A1738">
        <v>110</v>
      </c>
      <c r="B1738" t="str">
        <f>_xlfn.CONCAT(TableExerciseWeight[[#This Row],[relExercise]],"-",TableExerciseWeight[[#This Row],[weight]])</f>
        <v>PRESET-EXERCISE-REVERSEBARBELLCURLS-110</v>
      </c>
      <c r="C1738" t="s">
        <v>656</v>
      </c>
    </row>
    <row r="1739" spans="1:3">
      <c r="A1739">
        <v>112.5</v>
      </c>
      <c r="B1739" t="str">
        <f>_xlfn.CONCAT(TableExerciseWeight[[#This Row],[relExercise]],"-",TableExerciseWeight[[#This Row],[weight]])</f>
        <v>PRESET-EXERCISE-REVERSEBARBELLCURLS-112.5</v>
      </c>
      <c r="C1739" t="s">
        <v>656</v>
      </c>
    </row>
    <row r="1740" spans="1:3">
      <c r="A1740">
        <v>115</v>
      </c>
      <c r="B1740" t="str">
        <f>_xlfn.CONCAT(TableExerciseWeight[[#This Row],[relExercise]],"-",TableExerciseWeight[[#This Row],[weight]])</f>
        <v>PRESET-EXERCISE-REVERSEBARBELLCURLS-115</v>
      </c>
      <c r="C1740" t="s">
        <v>656</v>
      </c>
    </row>
    <row r="1741" spans="1:3">
      <c r="A1741">
        <v>117.5</v>
      </c>
      <c r="B1741" t="str">
        <f>_xlfn.CONCAT(TableExerciseWeight[[#This Row],[relExercise]],"-",TableExerciseWeight[[#This Row],[weight]])</f>
        <v>PRESET-EXERCISE-REVERSEBARBELLCURLS-117.5</v>
      </c>
      <c r="C1741" t="s">
        <v>656</v>
      </c>
    </row>
    <row r="1742" spans="1:3">
      <c r="A1742">
        <v>120</v>
      </c>
      <c r="B1742" t="str">
        <f>_xlfn.CONCAT(TableExerciseWeight[[#This Row],[relExercise]],"-",TableExerciseWeight[[#This Row],[weight]])</f>
        <v>PRESET-EXERCISE-REVERSEBARBELLCURLS-120</v>
      </c>
      <c r="C1742" t="s">
        <v>656</v>
      </c>
    </row>
    <row r="1743" spans="1:3">
      <c r="A1743">
        <v>122.5</v>
      </c>
      <c r="B1743" t="str">
        <f>_xlfn.CONCAT(TableExerciseWeight[[#This Row],[relExercise]],"-",TableExerciseWeight[[#This Row],[weight]])</f>
        <v>PRESET-EXERCISE-REVERSEBARBELLCURLS-122.5</v>
      </c>
      <c r="C1743" t="s">
        <v>656</v>
      </c>
    </row>
    <row r="1744" spans="1:3">
      <c r="A1744">
        <v>125</v>
      </c>
      <c r="B1744" t="str">
        <f>_xlfn.CONCAT(TableExerciseWeight[[#This Row],[relExercise]],"-",TableExerciseWeight[[#This Row],[weight]])</f>
        <v>PRESET-EXERCISE-REVERSEBARBELLCURLS-125</v>
      </c>
      <c r="C1744" t="s">
        <v>656</v>
      </c>
    </row>
    <row r="1745" spans="1:3">
      <c r="A1745">
        <v>127.5</v>
      </c>
      <c r="B1745" t="str">
        <f>_xlfn.CONCAT(TableExerciseWeight[[#This Row],[relExercise]],"-",TableExerciseWeight[[#This Row],[weight]])</f>
        <v>PRESET-EXERCISE-REVERSEBARBELLCURLS-127.5</v>
      </c>
      <c r="C1745" t="s">
        <v>656</v>
      </c>
    </row>
    <row r="1746" spans="1:3">
      <c r="A1746">
        <v>130</v>
      </c>
      <c r="B1746" t="str">
        <f>_xlfn.CONCAT(TableExerciseWeight[[#This Row],[relExercise]],"-",TableExerciseWeight[[#This Row],[weight]])</f>
        <v>PRESET-EXERCISE-REVERSEBARBELLCURLS-130</v>
      </c>
      <c r="C1746" t="s">
        <v>656</v>
      </c>
    </row>
    <row r="1747" spans="1:3">
      <c r="A1747">
        <v>132.5</v>
      </c>
      <c r="B1747" t="str">
        <f>_xlfn.CONCAT(TableExerciseWeight[[#This Row],[relExercise]],"-",TableExerciseWeight[[#This Row],[weight]])</f>
        <v>PRESET-EXERCISE-REVERSEBARBELLCURLS-132.5</v>
      </c>
      <c r="C1747" t="s">
        <v>656</v>
      </c>
    </row>
    <row r="1748" spans="1:3">
      <c r="A1748">
        <v>135</v>
      </c>
      <c r="B1748" t="str">
        <f>_xlfn.CONCAT(TableExerciseWeight[[#This Row],[relExercise]],"-",TableExerciseWeight[[#This Row],[weight]])</f>
        <v>PRESET-EXERCISE-REVERSEBARBELLCURLS-135</v>
      </c>
      <c r="C1748" t="s">
        <v>656</v>
      </c>
    </row>
    <row r="1749" spans="1:3">
      <c r="A1749">
        <v>137.5</v>
      </c>
      <c r="B1749" t="str">
        <f>_xlfn.CONCAT(TableExerciseWeight[[#This Row],[relExercise]],"-",TableExerciseWeight[[#This Row],[weight]])</f>
        <v>PRESET-EXERCISE-REVERSEBARBELLCURLS-137.5</v>
      </c>
      <c r="C1749" t="s">
        <v>656</v>
      </c>
    </row>
    <row r="1750" spans="1:3">
      <c r="A1750">
        <v>140</v>
      </c>
      <c r="B1750" t="str">
        <f>_xlfn.CONCAT(TableExerciseWeight[[#This Row],[relExercise]],"-",TableExerciseWeight[[#This Row],[weight]])</f>
        <v>PRESET-EXERCISE-REVERSEBARBELLCURLS-140</v>
      </c>
      <c r="C1750" t="s">
        <v>656</v>
      </c>
    </row>
    <row r="1751" spans="1:3">
      <c r="A1751">
        <v>142.5</v>
      </c>
      <c r="B1751" t="str">
        <f>_xlfn.CONCAT(TableExerciseWeight[[#This Row],[relExercise]],"-",TableExerciseWeight[[#This Row],[weight]])</f>
        <v>PRESET-EXERCISE-REVERSEBARBELLCURLS-142.5</v>
      </c>
      <c r="C1751" t="s">
        <v>656</v>
      </c>
    </row>
    <row r="1752" spans="1:3">
      <c r="A1752">
        <v>145</v>
      </c>
      <c r="B1752" t="str">
        <f>_xlfn.CONCAT(TableExerciseWeight[[#This Row],[relExercise]],"-",TableExerciseWeight[[#This Row],[weight]])</f>
        <v>PRESET-EXERCISE-REVERSEBARBELLCURLS-145</v>
      </c>
      <c r="C1752" t="s">
        <v>656</v>
      </c>
    </row>
    <row r="1753" spans="1:3">
      <c r="A1753">
        <v>147.5</v>
      </c>
      <c r="B1753" t="str">
        <f>_xlfn.CONCAT(TableExerciseWeight[[#This Row],[relExercise]],"-",TableExerciseWeight[[#This Row],[weight]])</f>
        <v>PRESET-EXERCISE-REVERSEBARBELLCURLS-147.5</v>
      </c>
      <c r="C1753" t="s">
        <v>656</v>
      </c>
    </row>
    <row r="1754" spans="1:3">
      <c r="A1754">
        <v>150</v>
      </c>
      <c r="B1754" t="str">
        <f>_xlfn.CONCAT(TableExerciseWeight[[#This Row],[relExercise]],"-",TableExerciseWeight[[#This Row],[weight]])</f>
        <v>PRESET-EXERCISE-REVERSEBARBELLCURLS-150</v>
      </c>
      <c r="C1754" t="s">
        <v>656</v>
      </c>
    </row>
    <row r="1755" spans="1:3">
      <c r="A1755">
        <v>152.5</v>
      </c>
      <c r="B1755" t="str">
        <f>_xlfn.CONCAT(TableExerciseWeight[[#This Row],[relExercise]],"-",TableExerciseWeight[[#This Row],[weight]])</f>
        <v>PRESET-EXERCISE-REVERSEBARBELLCURLS-152.5</v>
      </c>
      <c r="C1755" t="s">
        <v>656</v>
      </c>
    </row>
    <row r="1756" spans="1:3">
      <c r="A1756">
        <v>155</v>
      </c>
      <c r="B1756" t="str">
        <f>_xlfn.CONCAT(TableExerciseWeight[[#This Row],[relExercise]],"-",TableExerciseWeight[[#This Row],[weight]])</f>
        <v>PRESET-EXERCISE-REVERSEBARBELLCURLS-155</v>
      </c>
      <c r="C1756" t="s">
        <v>656</v>
      </c>
    </row>
    <row r="1757" spans="1:3">
      <c r="A1757">
        <v>157.5</v>
      </c>
      <c r="B1757" t="str">
        <f>_xlfn.CONCAT(TableExerciseWeight[[#This Row],[relExercise]],"-",TableExerciseWeight[[#This Row],[weight]])</f>
        <v>PRESET-EXERCISE-REVERSEBARBELLCURLS-157.5</v>
      </c>
      <c r="C1757" t="s">
        <v>656</v>
      </c>
    </row>
    <row r="1758" spans="1:3">
      <c r="A1758">
        <v>160</v>
      </c>
      <c r="B1758" t="str">
        <f>_xlfn.CONCAT(TableExerciseWeight[[#This Row],[relExercise]],"-",TableExerciseWeight[[#This Row],[weight]])</f>
        <v>PRESET-EXERCISE-REVERSEBARBELLCURLS-160</v>
      </c>
      <c r="C1758" t="s">
        <v>656</v>
      </c>
    </row>
    <row r="1759" spans="1:3">
      <c r="A1759">
        <v>162.5</v>
      </c>
      <c r="B1759" t="str">
        <f>_xlfn.CONCAT(TableExerciseWeight[[#This Row],[relExercise]],"-",TableExerciseWeight[[#This Row],[weight]])</f>
        <v>PRESET-EXERCISE-REVERSEBARBELLCURLS-162.5</v>
      </c>
      <c r="C1759" t="s">
        <v>656</v>
      </c>
    </row>
    <row r="1760" spans="1:3">
      <c r="A1760">
        <v>165</v>
      </c>
      <c r="B1760" t="str">
        <f>_xlfn.CONCAT(TableExerciseWeight[[#This Row],[relExercise]],"-",TableExerciseWeight[[#This Row],[weight]])</f>
        <v>PRESET-EXERCISE-REVERSEBARBELLCURLS-165</v>
      </c>
      <c r="C1760" t="s">
        <v>656</v>
      </c>
    </row>
    <row r="1761" spans="1:3">
      <c r="A1761">
        <v>167.5</v>
      </c>
      <c r="B1761" t="str">
        <f>_xlfn.CONCAT(TableExerciseWeight[[#This Row],[relExercise]],"-",TableExerciseWeight[[#This Row],[weight]])</f>
        <v>PRESET-EXERCISE-REVERSEBARBELLCURLS-167.5</v>
      </c>
      <c r="C1761" t="s">
        <v>656</v>
      </c>
    </row>
    <row r="1762" spans="1:3">
      <c r="A1762">
        <v>170</v>
      </c>
      <c r="B1762" t="str">
        <f>_xlfn.CONCAT(TableExerciseWeight[[#This Row],[relExercise]],"-",TableExerciseWeight[[#This Row],[weight]])</f>
        <v>PRESET-EXERCISE-REVERSEBARBELLCURLS-170</v>
      </c>
      <c r="C1762" t="s">
        <v>656</v>
      </c>
    </row>
    <row r="1763" spans="1:3">
      <c r="A1763">
        <v>172.5</v>
      </c>
      <c r="B1763" t="str">
        <f>_xlfn.CONCAT(TableExerciseWeight[[#This Row],[relExercise]],"-",TableExerciseWeight[[#This Row],[weight]])</f>
        <v>PRESET-EXERCISE-REVERSEBARBELLCURLS-172.5</v>
      </c>
      <c r="C1763" t="s">
        <v>656</v>
      </c>
    </row>
    <row r="1764" spans="1:3">
      <c r="A1764">
        <v>175</v>
      </c>
      <c r="B1764" t="str">
        <f>_xlfn.CONCAT(TableExerciseWeight[[#This Row],[relExercise]],"-",TableExerciseWeight[[#This Row],[weight]])</f>
        <v>PRESET-EXERCISE-REVERSEBARBELLCURLS-175</v>
      </c>
      <c r="C1764" t="s">
        <v>656</v>
      </c>
    </row>
    <row r="1765" spans="1:3">
      <c r="A1765">
        <v>177.5</v>
      </c>
      <c r="B1765" t="str">
        <f>_xlfn.CONCAT(TableExerciseWeight[[#This Row],[relExercise]],"-",TableExerciseWeight[[#This Row],[weight]])</f>
        <v>PRESET-EXERCISE-REVERSEBARBELLCURLS-177.5</v>
      </c>
      <c r="C1765" t="s">
        <v>656</v>
      </c>
    </row>
    <row r="1766" spans="1:3">
      <c r="A1766">
        <v>180</v>
      </c>
      <c r="B1766" t="str">
        <f>_xlfn.CONCAT(TableExerciseWeight[[#This Row],[relExercise]],"-",TableExerciseWeight[[#This Row],[weight]])</f>
        <v>PRESET-EXERCISE-REVERSEBARBELLCURLS-180</v>
      </c>
      <c r="C1766" t="s">
        <v>656</v>
      </c>
    </row>
    <row r="1767" spans="1:3">
      <c r="A1767">
        <v>182.5</v>
      </c>
      <c r="B1767" t="str">
        <f>_xlfn.CONCAT(TableExerciseWeight[[#This Row],[relExercise]],"-",TableExerciseWeight[[#This Row],[weight]])</f>
        <v>PRESET-EXERCISE-REVERSEBARBELLCURLS-182.5</v>
      </c>
      <c r="C1767" t="s">
        <v>656</v>
      </c>
    </row>
    <row r="1768" spans="1:3">
      <c r="A1768">
        <v>185</v>
      </c>
      <c r="B1768" t="str">
        <f>_xlfn.CONCAT(TableExerciseWeight[[#This Row],[relExercise]],"-",TableExerciseWeight[[#This Row],[weight]])</f>
        <v>PRESET-EXERCISE-REVERSEBARBELLCURLS-185</v>
      </c>
      <c r="C1768" t="s">
        <v>656</v>
      </c>
    </row>
    <row r="1769" spans="1:3">
      <c r="A1769">
        <v>187.5</v>
      </c>
      <c r="B1769" t="str">
        <f>_xlfn.CONCAT(TableExerciseWeight[[#This Row],[relExercise]],"-",TableExerciseWeight[[#This Row],[weight]])</f>
        <v>PRESET-EXERCISE-REVERSEBARBELLCURLS-187.5</v>
      </c>
      <c r="C1769" t="s">
        <v>656</v>
      </c>
    </row>
    <row r="1770" spans="1:3">
      <c r="A1770">
        <v>190</v>
      </c>
      <c r="B1770" t="str">
        <f>_xlfn.CONCAT(TableExerciseWeight[[#This Row],[relExercise]],"-",TableExerciseWeight[[#This Row],[weight]])</f>
        <v>PRESET-EXERCISE-REVERSEBARBELLCURLS-190</v>
      </c>
      <c r="C1770" t="s">
        <v>656</v>
      </c>
    </row>
    <row r="1771" spans="1:3">
      <c r="A1771">
        <v>192.5</v>
      </c>
      <c r="B1771" t="str">
        <f>_xlfn.CONCAT(TableExerciseWeight[[#This Row],[relExercise]],"-",TableExerciseWeight[[#This Row],[weight]])</f>
        <v>PRESET-EXERCISE-REVERSEBARBELLCURLS-192.5</v>
      </c>
      <c r="C1771" t="s">
        <v>656</v>
      </c>
    </row>
    <row r="1772" spans="1:3">
      <c r="A1772">
        <v>195</v>
      </c>
      <c r="B1772" t="str">
        <f>_xlfn.CONCAT(TableExerciseWeight[[#This Row],[relExercise]],"-",TableExerciseWeight[[#This Row],[weight]])</f>
        <v>PRESET-EXERCISE-REVERSEBARBELLCURLS-195</v>
      </c>
      <c r="C1772" t="s">
        <v>656</v>
      </c>
    </row>
    <row r="1773" spans="1:3">
      <c r="A1773">
        <v>197.5</v>
      </c>
      <c r="B1773" t="str">
        <f>_xlfn.CONCAT(TableExerciseWeight[[#This Row],[relExercise]],"-",TableExerciseWeight[[#This Row],[weight]])</f>
        <v>PRESET-EXERCISE-REVERSEBARBELLCURLS-197.5</v>
      </c>
      <c r="C1773" t="s">
        <v>656</v>
      </c>
    </row>
    <row r="1774" spans="1:3">
      <c r="A1774">
        <v>200</v>
      </c>
      <c r="B1774" t="str">
        <f>_xlfn.CONCAT(TableExerciseWeight[[#This Row],[relExercise]],"-",TableExerciseWeight[[#This Row],[weight]])</f>
        <v>PRESET-EXERCISE-REVERSEBARBELLCURLS-200</v>
      </c>
      <c r="C1774" t="s">
        <v>656</v>
      </c>
    </row>
    <row r="1775" spans="1:3">
      <c r="A1775">
        <v>6</v>
      </c>
      <c r="B1775" t="str">
        <f>_xlfn.CONCAT(TableExerciseWeight[[#This Row],[relExercise]],"-",TableExerciseWeight[[#This Row],[weight]])</f>
        <v>PRESET-EXERCISE-REVERSEFLYSONBENCHORFLOOR-6</v>
      </c>
      <c r="C1775" t="s">
        <v>689</v>
      </c>
    </row>
    <row r="1776" spans="1:3">
      <c r="A1776">
        <v>7</v>
      </c>
      <c r="B1776" t="str">
        <f>_xlfn.CONCAT(TableExerciseWeight[[#This Row],[relExercise]],"-",TableExerciseWeight[[#This Row],[weight]])</f>
        <v>PRESET-EXERCISE-REVERSEFLYSONBENCHORFLOOR-7</v>
      </c>
      <c r="C1776" t="s">
        <v>689</v>
      </c>
    </row>
    <row r="1777" spans="1:3">
      <c r="A1777">
        <v>8</v>
      </c>
      <c r="B1777" t="str">
        <f>_xlfn.CONCAT(TableExerciseWeight[[#This Row],[relExercise]],"-",TableExerciseWeight[[#This Row],[weight]])</f>
        <v>PRESET-EXERCISE-REVERSEFLYSONBENCHORFLOOR-8</v>
      </c>
      <c r="C1777" t="s">
        <v>689</v>
      </c>
    </row>
    <row r="1778" spans="1:3">
      <c r="A1778">
        <v>9</v>
      </c>
      <c r="B1778" t="str">
        <f>_xlfn.CONCAT(TableExerciseWeight[[#This Row],[relExercise]],"-",TableExerciseWeight[[#This Row],[weight]])</f>
        <v>PRESET-EXERCISE-REVERSEFLYSONBENCHORFLOOR-9</v>
      </c>
      <c r="C1778" t="s">
        <v>689</v>
      </c>
    </row>
    <row r="1779" spans="1:3">
      <c r="A1779">
        <v>10</v>
      </c>
      <c r="B1779" t="str">
        <f>_xlfn.CONCAT(TableExerciseWeight[[#This Row],[relExercise]],"-",TableExerciseWeight[[#This Row],[weight]])</f>
        <v>PRESET-EXERCISE-REVERSEFLYSONBENCHORFLOOR-10</v>
      </c>
      <c r="C1779" t="s">
        <v>689</v>
      </c>
    </row>
    <row r="1780" spans="1:3">
      <c r="A1780">
        <v>12</v>
      </c>
      <c r="B1780" t="str">
        <f>_xlfn.CONCAT(TableExerciseWeight[[#This Row],[relExercise]],"-",TableExerciseWeight[[#This Row],[weight]])</f>
        <v>PRESET-EXERCISE-REVERSEFLYSONBENCHORFLOOR-12</v>
      </c>
      <c r="C1780" t="s">
        <v>689</v>
      </c>
    </row>
    <row r="1781" spans="1:3">
      <c r="A1781">
        <v>14</v>
      </c>
      <c r="B1781" t="str">
        <f>_xlfn.CONCAT(TableExerciseWeight[[#This Row],[relExercise]],"-",TableExerciseWeight[[#This Row],[weight]])</f>
        <v>PRESET-EXERCISE-REVERSEFLYSONBENCHORFLOOR-14</v>
      </c>
      <c r="C1781" t="s">
        <v>689</v>
      </c>
    </row>
    <row r="1782" spans="1:3">
      <c r="A1782">
        <v>16</v>
      </c>
      <c r="B1782" t="str">
        <f>_xlfn.CONCAT(TableExerciseWeight[[#This Row],[relExercise]],"-",TableExerciseWeight[[#This Row],[weight]])</f>
        <v>PRESET-EXERCISE-REVERSEFLYSONBENCHORFLOOR-16</v>
      </c>
      <c r="C1782" t="s">
        <v>689</v>
      </c>
    </row>
    <row r="1783" spans="1:3">
      <c r="A1783">
        <v>18</v>
      </c>
      <c r="B1783" t="str">
        <f>_xlfn.CONCAT(TableExerciseWeight[[#This Row],[relExercise]],"-",TableExerciseWeight[[#This Row],[weight]])</f>
        <v>PRESET-EXERCISE-REVERSEFLYSONBENCHORFLOOR-18</v>
      </c>
      <c r="C1783" t="s">
        <v>689</v>
      </c>
    </row>
    <row r="1784" spans="1:3">
      <c r="A1784">
        <v>20</v>
      </c>
      <c r="B1784" t="str">
        <f>_xlfn.CONCAT(TableExerciseWeight[[#This Row],[relExercise]],"-",TableExerciseWeight[[#This Row],[weight]])</f>
        <v>PRESET-EXERCISE-REVERSEFLYSONBENCHORFLOOR-20</v>
      </c>
      <c r="C1784" t="s">
        <v>689</v>
      </c>
    </row>
    <row r="1785" spans="1:3">
      <c r="A1785">
        <v>22</v>
      </c>
      <c r="B1785" t="str">
        <f>_xlfn.CONCAT(TableExerciseWeight[[#This Row],[relExercise]],"-",TableExerciseWeight[[#This Row],[weight]])</f>
        <v>PRESET-EXERCISE-REVERSEFLYSONBENCHORFLOOR-22</v>
      </c>
      <c r="C1785" t="s">
        <v>689</v>
      </c>
    </row>
    <row r="1786" spans="1:3">
      <c r="A1786">
        <v>24</v>
      </c>
      <c r="B1786" t="str">
        <f>_xlfn.CONCAT(TableExerciseWeight[[#This Row],[relExercise]],"-",TableExerciseWeight[[#This Row],[weight]])</f>
        <v>PRESET-EXERCISE-REVERSEFLYSONBENCHORFLOOR-24</v>
      </c>
      <c r="C1786" t="s">
        <v>689</v>
      </c>
    </row>
    <row r="1787" spans="1:3">
      <c r="A1787">
        <v>26</v>
      </c>
      <c r="B1787" t="str">
        <f>_xlfn.CONCAT(TableExerciseWeight[[#This Row],[relExercise]],"-",TableExerciseWeight[[#This Row],[weight]])</f>
        <v>PRESET-EXERCISE-REVERSEFLYSONBENCHORFLOOR-26</v>
      </c>
      <c r="C1787" t="s">
        <v>689</v>
      </c>
    </row>
    <row r="1788" spans="1:3">
      <c r="A1788">
        <v>28</v>
      </c>
      <c r="B1788" t="str">
        <f>_xlfn.CONCAT(TableExerciseWeight[[#This Row],[relExercise]],"-",TableExerciseWeight[[#This Row],[weight]])</f>
        <v>PRESET-EXERCISE-REVERSEFLYSONBENCHORFLOOR-28</v>
      </c>
      <c r="C1788" t="s">
        <v>689</v>
      </c>
    </row>
    <row r="1789" spans="1:3">
      <c r="A1789">
        <v>30</v>
      </c>
      <c r="B1789" t="str">
        <f>_xlfn.CONCAT(TableExerciseWeight[[#This Row],[relExercise]],"-",TableExerciseWeight[[#This Row],[weight]])</f>
        <v>PRESET-EXERCISE-REVERSEFLYSONBENCHORFLOOR-30</v>
      </c>
      <c r="C1789" t="s">
        <v>689</v>
      </c>
    </row>
    <row r="1790" spans="1:3">
      <c r="A1790">
        <v>32</v>
      </c>
      <c r="B1790" t="str">
        <f>_xlfn.CONCAT(TableExerciseWeight[[#This Row],[relExercise]],"-",TableExerciseWeight[[#This Row],[weight]])</f>
        <v>PRESET-EXERCISE-REVERSEFLYSONBENCHORFLOOR-32</v>
      </c>
      <c r="C1790" t="s">
        <v>689</v>
      </c>
    </row>
    <row r="1791" spans="1:3">
      <c r="A1791">
        <v>34</v>
      </c>
      <c r="B1791" t="str">
        <f>_xlfn.CONCAT(TableExerciseWeight[[#This Row],[relExercise]],"-",TableExerciseWeight[[#This Row],[weight]])</f>
        <v>PRESET-EXERCISE-REVERSEFLYSONBENCHORFLOOR-34</v>
      </c>
      <c r="C1791" t="s">
        <v>689</v>
      </c>
    </row>
    <row r="1792" spans="1:3">
      <c r="A1792">
        <v>36</v>
      </c>
      <c r="B1792" t="str">
        <f>_xlfn.CONCAT(TableExerciseWeight[[#This Row],[relExercise]],"-",TableExerciseWeight[[#This Row],[weight]])</f>
        <v>PRESET-EXERCISE-REVERSEFLYSONBENCHORFLOOR-36</v>
      </c>
      <c r="C1792" t="s">
        <v>689</v>
      </c>
    </row>
    <row r="1793" spans="1:3">
      <c r="A1793">
        <v>38</v>
      </c>
      <c r="B1793" t="str">
        <f>_xlfn.CONCAT(TableExerciseWeight[[#This Row],[relExercise]],"-",TableExerciseWeight[[#This Row],[weight]])</f>
        <v>PRESET-EXERCISE-REVERSEFLYSONBENCHORFLOOR-38</v>
      </c>
      <c r="C1793" t="s">
        <v>689</v>
      </c>
    </row>
    <row r="1794" spans="1:3">
      <c r="A1794">
        <v>40</v>
      </c>
      <c r="B1794" t="str">
        <f>_xlfn.CONCAT(TableExerciseWeight[[#This Row],[relExercise]],"-",TableExerciseWeight[[#This Row],[weight]])</f>
        <v>PRESET-EXERCISE-REVERSEFLYSONBENCHORFLOOR-40</v>
      </c>
      <c r="C1794" t="s">
        <v>689</v>
      </c>
    </row>
    <row r="1795" spans="1:3">
      <c r="A1795">
        <v>42</v>
      </c>
      <c r="B1795" t="str">
        <f>_xlfn.CONCAT(TableExerciseWeight[[#This Row],[relExercise]],"-",TableExerciseWeight[[#This Row],[weight]])</f>
        <v>PRESET-EXERCISE-REVERSEFLYSONBENCHORFLOOR-42</v>
      </c>
      <c r="C1795" t="s">
        <v>689</v>
      </c>
    </row>
    <row r="1796" spans="1:3">
      <c r="A1796">
        <v>44</v>
      </c>
      <c r="B1796" t="str">
        <f>_xlfn.CONCAT(TableExerciseWeight[[#This Row],[relExercise]],"-",TableExerciseWeight[[#This Row],[weight]])</f>
        <v>PRESET-EXERCISE-REVERSEFLYSONBENCHORFLOOR-44</v>
      </c>
      <c r="C1796" t="s">
        <v>689</v>
      </c>
    </row>
    <row r="1797" spans="1:3">
      <c r="A1797">
        <v>46</v>
      </c>
      <c r="B1797" t="str">
        <f>_xlfn.CONCAT(TableExerciseWeight[[#This Row],[relExercise]],"-",TableExerciseWeight[[#This Row],[weight]])</f>
        <v>PRESET-EXERCISE-REVERSEFLYSONBENCHORFLOOR-46</v>
      </c>
      <c r="C1797" t="s">
        <v>689</v>
      </c>
    </row>
    <row r="1798" spans="1:3">
      <c r="A1798">
        <v>48</v>
      </c>
      <c r="B1798" t="str">
        <f>_xlfn.CONCAT(TableExerciseWeight[[#This Row],[relExercise]],"-",TableExerciseWeight[[#This Row],[weight]])</f>
        <v>PRESET-EXERCISE-REVERSEFLYSONBENCHORFLOOR-48</v>
      </c>
      <c r="C1798" t="s">
        <v>689</v>
      </c>
    </row>
    <row r="1799" spans="1:3">
      <c r="A1799">
        <v>50</v>
      </c>
      <c r="B1799" t="str">
        <f>_xlfn.CONCAT(TableExerciseWeight[[#This Row],[relExercise]],"-",TableExerciseWeight[[#This Row],[weight]])</f>
        <v>PRESET-EXERCISE-REVERSEFLYSONBENCHORFLOOR-50</v>
      </c>
      <c r="C1799" t="s">
        <v>689</v>
      </c>
    </row>
    <row r="1800" spans="1:3">
      <c r="A1800">
        <v>52</v>
      </c>
      <c r="B1800" t="str">
        <f>_xlfn.CONCAT(TableExerciseWeight[[#This Row],[relExercise]],"-",TableExerciseWeight[[#This Row],[weight]])</f>
        <v>PRESET-EXERCISE-REVERSEFLYSONBENCHORFLOOR-52</v>
      </c>
      <c r="C1800" t="s">
        <v>689</v>
      </c>
    </row>
    <row r="1801" spans="1:3">
      <c r="A1801">
        <v>54</v>
      </c>
      <c r="B1801" t="str">
        <f>_xlfn.CONCAT(TableExerciseWeight[[#This Row],[relExercise]],"-",TableExerciseWeight[[#This Row],[weight]])</f>
        <v>PRESET-EXERCISE-REVERSEFLYSONBENCHORFLOOR-54</v>
      </c>
      <c r="C1801" t="s">
        <v>689</v>
      </c>
    </row>
    <row r="1802" spans="1:3">
      <c r="A1802">
        <v>56</v>
      </c>
      <c r="B1802" t="str">
        <f>_xlfn.CONCAT(TableExerciseWeight[[#This Row],[relExercise]],"-",TableExerciseWeight[[#This Row],[weight]])</f>
        <v>PRESET-EXERCISE-REVERSEFLYSONBENCHORFLOOR-56</v>
      </c>
      <c r="C1802" t="s">
        <v>689</v>
      </c>
    </row>
    <row r="1803" spans="1:3">
      <c r="A1803">
        <v>58</v>
      </c>
      <c r="B1803" t="str">
        <f>_xlfn.CONCAT(TableExerciseWeight[[#This Row],[relExercise]],"-",TableExerciseWeight[[#This Row],[weight]])</f>
        <v>PRESET-EXERCISE-REVERSEFLYSONBENCHORFLOOR-58</v>
      </c>
      <c r="C1803" t="s">
        <v>689</v>
      </c>
    </row>
    <row r="1804" spans="1:3">
      <c r="A1804">
        <v>60</v>
      </c>
      <c r="B1804" t="str">
        <f>_xlfn.CONCAT(TableExerciseWeight[[#This Row],[relExercise]],"-",TableExerciseWeight[[#This Row],[weight]])</f>
        <v>PRESET-EXERCISE-REVERSEFLYSONBENCHORFLOOR-60</v>
      </c>
      <c r="C1804" t="s">
        <v>689</v>
      </c>
    </row>
    <row r="1805" spans="1:3">
      <c r="A1805">
        <v>20</v>
      </c>
      <c r="B1805" t="str">
        <f>_xlfn.CONCAT(TableExerciseWeight[[#This Row],[relExercise]],"-",TableExerciseWeight[[#This Row],[weight]])</f>
        <v>PRESET-EXERCISE-REVERSEGRIPBARBELLCURL-20</v>
      </c>
      <c r="C1805" t="s">
        <v>651</v>
      </c>
    </row>
    <row r="1806" spans="1:3">
      <c r="A1806">
        <v>22.5</v>
      </c>
      <c r="B1806" t="str">
        <f>_xlfn.CONCAT(TableExerciseWeight[[#This Row],[relExercise]],"-",TableExerciseWeight[[#This Row],[weight]])</f>
        <v>PRESET-EXERCISE-REVERSEGRIPBARBELLCURL-22.5</v>
      </c>
      <c r="C1806" t="s">
        <v>651</v>
      </c>
    </row>
    <row r="1807" spans="1:3">
      <c r="A1807">
        <v>25</v>
      </c>
      <c r="B1807" t="str">
        <f>_xlfn.CONCAT(TableExerciseWeight[[#This Row],[relExercise]],"-",TableExerciseWeight[[#This Row],[weight]])</f>
        <v>PRESET-EXERCISE-REVERSEGRIPBARBELLCURL-25</v>
      </c>
      <c r="C1807" t="s">
        <v>651</v>
      </c>
    </row>
    <row r="1808" spans="1:3">
      <c r="A1808">
        <v>27.5</v>
      </c>
      <c r="B1808" t="str">
        <f>_xlfn.CONCAT(TableExerciseWeight[[#This Row],[relExercise]],"-",TableExerciseWeight[[#This Row],[weight]])</f>
        <v>PRESET-EXERCISE-REVERSEGRIPBARBELLCURL-27.5</v>
      </c>
      <c r="C1808" t="s">
        <v>651</v>
      </c>
    </row>
    <row r="1809" spans="1:3">
      <c r="A1809">
        <v>30</v>
      </c>
      <c r="B1809" t="str">
        <f>_xlfn.CONCAT(TableExerciseWeight[[#This Row],[relExercise]],"-",TableExerciseWeight[[#This Row],[weight]])</f>
        <v>PRESET-EXERCISE-REVERSEGRIPBARBELLCURL-30</v>
      </c>
      <c r="C1809" t="s">
        <v>651</v>
      </c>
    </row>
    <row r="1810" spans="1:3">
      <c r="A1810">
        <v>32.5</v>
      </c>
      <c r="B1810" t="str">
        <f>_xlfn.CONCAT(TableExerciseWeight[[#This Row],[relExercise]],"-",TableExerciseWeight[[#This Row],[weight]])</f>
        <v>PRESET-EXERCISE-REVERSEGRIPBARBELLCURL-32.5</v>
      </c>
      <c r="C1810" t="s">
        <v>651</v>
      </c>
    </row>
    <row r="1811" spans="1:3">
      <c r="A1811">
        <v>35</v>
      </c>
      <c r="B1811" t="str">
        <f>_xlfn.CONCAT(TableExerciseWeight[[#This Row],[relExercise]],"-",TableExerciseWeight[[#This Row],[weight]])</f>
        <v>PRESET-EXERCISE-REVERSEGRIPBARBELLCURL-35</v>
      </c>
      <c r="C1811" t="s">
        <v>651</v>
      </c>
    </row>
    <row r="1812" spans="1:3">
      <c r="A1812">
        <v>37.5</v>
      </c>
      <c r="B1812" t="str">
        <f>_xlfn.CONCAT(TableExerciseWeight[[#This Row],[relExercise]],"-",TableExerciseWeight[[#This Row],[weight]])</f>
        <v>PRESET-EXERCISE-REVERSEGRIPBARBELLCURL-37.5</v>
      </c>
      <c r="C1812" t="s">
        <v>651</v>
      </c>
    </row>
    <row r="1813" spans="1:3">
      <c r="A1813">
        <v>40</v>
      </c>
      <c r="B1813" t="str">
        <f>_xlfn.CONCAT(TableExerciseWeight[[#This Row],[relExercise]],"-",TableExerciseWeight[[#This Row],[weight]])</f>
        <v>PRESET-EXERCISE-REVERSEGRIPBARBELLCURL-40</v>
      </c>
      <c r="C1813" t="s">
        <v>651</v>
      </c>
    </row>
    <row r="1814" spans="1:3">
      <c r="A1814">
        <v>42.5</v>
      </c>
      <c r="B1814" t="str">
        <f>_xlfn.CONCAT(TableExerciseWeight[[#This Row],[relExercise]],"-",TableExerciseWeight[[#This Row],[weight]])</f>
        <v>PRESET-EXERCISE-REVERSEGRIPBARBELLCURL-42.5</v>
      </c>
      <c r="C1814" t="s">
        <v>651</v>
      </c>
    </row>
    <row r="1815" spans="1:3">
      <c r="A1815">
        <v>45</v>
      </c>
      <c r="B1815" t="str">
        <f>_xlfn.CONCAT(TableExerciseWeight[[#This Row],[relExercise]],"-",TableExerciseWeight[[#This Row],[weight]])</f>
        <v>PRESET-EXERCISE-REVERSEGRIPBARBELLCURL-45</v>
      </c>
      <c r="C1815" t="s">
        <v>651</v>
      </c>
    </row>
    <row r="1816" spans="1:3">
      <c r="A1816">
        <v>47.5</v>
      </c>
      <c r="B1816" t="str">
        <f>_xlfn.CONCAT(TableExerciseWeight[[#This Row],[relExercise]],"-",TableExerciseWeight[[#This Row],[weight]])</f>
        <v>PRESET-EXERCISE-REVERSEGRIPBARBELLCURL-47.5</v>
      </c>
      <c r="C1816" t="s">
        <v>651</v>
      </c>
    </row>
    <row r="1817" spans="1:3">
      <c r="A1817">
        <v>50</v>
      </c>
      <c r="B1817" t="str">
        <f>_xlfn.CONCAT(TableExerciseWeight[[#This Row],[relExercise]],"-",TableExerciseWeight[[#This Row],[weight]])</f>
        <v>PRESET-EXERCISE-REVERSEGRIPBARBELLCURL-50</v>
      </c>
      <c r="C1817" t="s">
        <v>651</v>
      </c>
    </row>
    <row r="1818" spans="1:3">
      <c r="A1818">
        <v>52.5</v>
      </c>
      <c r="B1818" t="str">
        <f>_xlfn.CONCAT(TableExerciseWeight[[#This Row],[relExercise]],"-",TableExerciseWeight[[#This Row],[weight]])</f>
        <v>PRESET-EXERCISE-REVERSEGRIPBARBELLCURL-52.5</v>
      </c>
      <c r="C1818" t="s">
        <v>651</v>
      </c>
    </row>
    <row r="1819" spans="1:3">
      <c r="A1819">
        <v>55</v>
      </c>
      <c r="B1819" t="str">
        <f>_xlfn.CONCAT(TableExerciseWeight[[#This Row],[relExercise]],"-",TableExerciseWeight[[#This Row],[weight]])</f>
        <v>PRESET-EXERCISE-REVERSEGRIPBARBELLCURL-55</v>
      </c>
      <c r="C1819" t="s">
        <v>651</v>
      </c>
    </row>
    <row r="1820" spans="1:3">
      <c r="A1820">
        <v>57.5</v>
      </c>
      <c r="B1820" t="str">
        <f>_xlfn.CONCAT(TableExerciseWeight[[#This Row],[relExercise]],"-",TableExerciseWeight[[#This Row],[weight]])</f>
        <v>PRESET-EXERCISE-REVERSEGRIPBARBELLCURL-57.5</v>
      </c>
      <c r="C1820" t="s">
        <v>651</v>
      </c>
    </row>
    <row r="1821" spans="1:3">
      <c r="A1821">
        <v>60</v>
      </c>
      <c r="B1821" t="str">
        <f>_xlfn.CONCAT(TableExerciseWeight[[#This Row],[relExercise]],"-",TableExerciseWeight[[#This Row],[weight]])</f>
        <v>PRESET-EXERCISE-REVERSEGRIPBARBELLCURL-60</v>
      </c>
      <c r="C1821" t="s">
        <v>651</v>
      </c>
    </row>
    <row r="1822" spans="1:3">
      <c r="A1822">
        <v>62.5</v>
      </c>
      <c r="B1822" t="str">
        <f>_xlfn.CONCAT(TableExerciseWeight[[#This Row],[relExercise]],"-",TableExerciseWeight[[#This Row],[weight]])</f>
        <v>PRESET-EXERCISE-REVERSEGRIPBARBELLCURL-62.5</v>
      </c>
      <c r="C1822" t="s">
        <v>651</v>
      </c>
    </row>
    <row r="1823" spans="1:3">
      <c r="A1823">
        <v>65</v>
      </c>
      <c r="B1823" t="str">
        <f>_xlfn.CONCAT(TableExerciseWeight[[#This Row],[relExercise]],"-",TableExerciseWeight[[#This Row],[weight]])</f>
        <v>PRESET-EXERCISE-REVERSEGRIPBARBELLCURL-65</v>
      </c>
      <c r="C1823" t="s">
        <v>651</v>
      </c>
    </row>
    <row r="1824" spans="1:3">
      <c r="A1824">
        <v>67.5</v>
      </c>
      <c r="B1824" t="str">
        <f>_xlfn.CONCAT(TableExerciseWeight[[#This Row],[relExercise]],"-",TableExerciseWeight[[#This Row],[weight]])</f>
        <v>PRESET-EXERCISE-REVERSEGRIPBARBELLCURL-67.5</v>
      </c>
      <c r="C1824" t="s">
        <v>651</v>
      </c>
    </row>
    <row r="1825" spans="1:3">
      <c r="A1825">
        <v>70</v>
      </c>
      <c r="B1825" t="str">
        <f>_xlfn.CONCAT(TableExerciseWeight[[#This Row],[relExercise]],"-",TableExerciseWeight[[#This Row],[weight]])</f>
        <v>PRESET-EXERCISE-REVERSEGRIPBARBELLCURL-70</v>
      </c>
      <c r="C1825" t="s">
        <v>651</v>
      </c>
    </row>
    <row r="1826" spans="1:3">
      <c r="A1826">
        <v>72.5</v>
      </c>
      <c r="B1826" t="str">
        <f>_xlfn.CONCAT(TableExerciseWeight[[#This Row],[relExercise]],"-",TableExerciseWeight[[#This Row],[weight]])</f>
        <v>PRESET-EXERCISE-REVERSEGRIPBARBELLCURL-72.5</v>
      </c>
      <c r="C1826" t="s">
        <v>651</v>
      </c>
    </row>
    <row r="1827" spans="1:3">
      <c r="A1827">
        <v>75</v>
      </c>
      <c r="B1827" t="str">
        <f>_xlfn.CONCAT(TableExerciseWeight[[#This Row],[relExercise]],"-",TableExerciseWeight[[#This Row],[weight]])</f>
        <v>PRESET-EXERCISE-REVERSEGRIPBARBELLCURL-75</v>
      </c>
      <c r="C1827" t="s">
        <v>651</v>
      </c>
    </row>
    <row r="1828" spans="1:3">
      <c r="A1828">
        <v>77.5</v>
      </c>
      <c r="B1828" t="str">
        <f>_xlfn.CONCAT(TableExerciseWeight[[#This Row],[relExercise]],"-",TableExerciseWeight[[#This Row],[weight]])</f>
        <v>PRESET-EXERCISE-REVERSEGRIPBARBELLCURL-77.5</v>
      </c>
      <c r="C1828" t="s">
        <v>651</v>
      </c>
    </row>
    <row r="1829" spans="1:3">
      <c r="A1829">
        <v>80</v>
      </c>
      <c r="B1829" t="str">
        <f>_xlfn.CONCAT(TableExerciseWeight[[#This Row],[relExercise]],"-",TableExerciseWeight[[#This Row],[weight]])</f>
        <v>PRESET-EXERCISE-REVERSEGRIPBARBELLCURL-80</v>
      </c>
      <c r="C1829" t="s">
        <v>651</v>
      </c>
    </row>
    <row r="1830" spans="1:3">
      <c r="A1830">
        <v>82.5</v>
      </c>
      <c r="B1830" t="str">
        <f>_xlfn.CONCAT(TableExerciseWeight[[#This Row],[relExercise]],"-",TableExerciseWeight[[#This Row],[weight]])</f>
        <v>PRESET-EXERCISE-REVERSEGRIPBARBELLCURL-82.5</v>
      </c>
      <c r="C1830" t="s">
        <v>651</v>
      </c>
    </row>
    <row r="1831" spans="1:3">
      <c r="A1831">
        <v>85</v>
      </c>
      <c r="B1831" t="str">
        <f>_xlfn.CONCAT(TableExerciseWeight[[#This Row],[relExercise]],"-",TableExerciseWeight[[#This Row],[weight]])</f>
        <v>PRESET-EXERCISE-REVERSEGRIPBARBELLCURL-85</v>
      </c>
      <c r="C1831" t="s">
        <v>651</v>
      </c>
    </row>
    <row r="1832" spans="1:3">
      <c r="A1832">
        <v>87.5</v>
      </c>
      <c r="B1832" t="str">
        <f>_xlfn.CONCAT(TableExerciseWeight[[#This Row],[relExercise]],"-",TableExerciseWeight[[#This Row],[weight]])</f>
        <v>PRESET-EXERCISE-REVERSEGRIPBARBELLCURL-87.5</v>
      </c>
      <c r="C1832" t="s">
        <v>651</v>
      </c>
    </row>
    <row r="1833" spans="1:3">
      <c r="A1833">
        <v>90</v>
      </c>
      <c r="B1833" t="str">
        <f>_xlfn.CONCAT(TableExerciseWeight[[#This Row],[relExercise]],"-",TableExerciseWeight[[#This Row],[weight]])</f>
        <v>PRESET-EXERCISE-REVERSEGRIPBARBELLCURL-90</v>
      </c>
      <c r="C1833" t="s">
        <v>651</v>
      </c>
    </row>
    <row r="1834" spans="1:3">
      <c r="A1834">
        <v>92.5</v>
      </c>
      <c r="B1834" t="str">
        <f>_xlfn.CONCAT(TableExerciseWeight[[#This Row],[relExercise]],"-",TableExerciseWeight[[#This Row],[weight]])</f>
        <v>PRESET-EXERCISE-REVERSEGRIPBARBELLCURL-92.5</v>
      </c>
      <c r="C1834" t="s">
        <v>651</v>
      </c>
    </row>
    <row r="1835" spans="1:3">
      <c r="A1835">
        <v>95</v>
      </c>
      <c r="B1835" t="str">
        <f>_xlfn.CONCAT(TableExerciseWeight[[#This Row],[relExercise]],"-",TableExerciseWeight[[#This Row],[weight]])</f>
        <v>PRESET-EXERCISE-REVERSEGRIPBARBELLCURL-95</v>
      </c>
      <c r="C1835" t="s">
        <v>651</v>
      </c>
    </row>
    <row r="1836" spans="1:3">
      <c r="A1836">
        <v>97.5</v>
      </c>
      <c r="B1836" t="str">
        <f>_xlfn.CONCAT(TableExerciseWeight[[#This Row],[relExercise]],"-",TableExerciseWeight[[#This Row],[weight]])</f>
        <v>PRESET-EXERCISE-REVERSEGRIPBARBELLCURL-97.5</v>
      </c>
      <c r="C1836" t="s">
        <v>651</v>
      </c>
    </row>
    <row r="1837" spans="1:3">
      <c r="A1837">
        <v>100</v>
      </c>
      <c r="B1837" t="str">
        <f>_xlfn.CONCAT(TableExerciseWeight[[#This Row],[relExercise]],"-",TableExerciseWeight[[#This Row],[weight]])</f>
        <v>PRESET-EXERCISE-REVERSEGRIPBARBELLCURL-100</v>
      </c>
      <c r="C1837" t="s">
        <v>651</v>
      </c>
    </row>
    <row r="1838" spans="1:3">
      <c r="A1838">
        <v>102.5</v>
      </c>
      <c r="B1838" t="str">
        <f>_xlfn.CONCAT(TableExerciseWeight[[#This Row],[relExercise]],"-",TableExerciseWeight[[#This Row],[weight]])</f>
        <v>PRESET-EXERCISE-REVERSEGRIPBARBELLCURL-102.5</v>
      </c>
      <c r="C1838" t="s">
        <v>651</v>
      </c>
    </row>
    <row r="1839" spans="1:3">
      <c r="A1839">
        <v>105</v>
      </c>
      <c r="B1839" t="str">
        <f>_xlfn.CONCAT(TableExerciseWeight[[#This Row],[relExercise]],"-",TableExerciseWeight[[#This Row],[weight]])</f>
        <v>PRESET-EXERCISE-REVERSEGRIPBARBELLCURL-105</v>
      </c>
      <c r="C1839" t="s">
        <v>651</v>
      </c>
    </row>
    <row r="1840" spans="1:3">
      <c r="A1840">
        <v>107.5</v>
      </c>
      <c r="B1840" t="str">
        <f>_xlfn.CONCAT(TableExerciseWeight[[#This Row],[relExercise]],"-",TableExerciseWeight[[#This Row],[weight]])</f>
        <v>PRESET-EXERCISE-REVERSEGRIPBARBELLCURL-107.5</v>
      </c>
      <c r="C1840" t="s">
        <v>651</v>
      </c>
    </row>
    <row r="1841" spans="1:3">
      <c r="A1841">
        <v>110</v>
      </c>
      <c r="B1841" t="str">
        <f>_xlfn.CONCAT(TableExerciseWeight[[#This Row],[relExercise]],"-",TableExerciseWeight[[#This Row],[weight]])</f>
        <v>PRESET-EXERCISE-REVERSEGRIPBARBELLCURL-110</v>
      </c>
      <c r="C1841" t="s">
        <v>651</v>
      </c>
    </row>
    <row r="1842" spans="1:3">
      <c r="A1842">
        <v>112.5</v>
      </c>
      <c r="B1842" t="str">
        <f>_xlfn.CONCAT(TableExerciseWeight[[#This Row],[relExercise]],"-",TableExerciseWeight[[#This Row],[weight]])</f>
        <v>PRESET-EXERCISE-REVERSEGRIPBARBELLCURL-112.5</v>
      </c>
      <c r="C1842" t="s">
        <v>651</v>
      </c>
    </row>
    <row r="1843" spans="1:3">
      <c r="A1843">
        <v>115</v>
      </c>
      <c r="B1843" t="str">
        <f>_xlfn.CONCAT(TableExerciseWeight[[#This Row],[relExercise]],"-",TableExerciseWeight[[#This Row],[weight]])</f>
        <v>PRESET-EXERCISE-REVERSEGRIPBARBELLCURL-115</v>
      </c>
      <c r="C1843" t="s">
        <v>651</v>
      </c>
    </row>
    <row r="1844" spans="1:3">
      <c r="A1844">
        <v>117.5</v>
      </c>
      <c r="B1844" t="str">
        <f>_xlfn.CONCAT(TableExerciseWeight[[#This Row],[relExercise]],"-",TableExerciseWeight[[#This Row],[weight]])</f>
        <v>PRESET-EXERCISE-REVERSEGRIPBARBELLCURL-117.5</v>
      </c>
      <c r="C1844" t="s">
        <v>651</v>
      </c>
    </row>
    <row r="1845" spans="1:3">
      <c r="A1845">
        <v>120</v>
      </c>
      <c r="B1845" t="str">
        <f>_xlfn.CONCAT(TableExerciseWeight[[#This Row],[relExercise]],"-",TableExerciseWeight[[#This Row],[weight]])</f>
        <v>PRESET-EXERCISE-REVERSEGRIPBARBELLCURL-120</v>
      </c>
      <c r="C1845" t="s">
        <v>651</v>
      </c>
    </row>
    <row r="1846" spans="1:3">
      <c r="A1846">
        <v>122.5</v>
      </c>
      <c r="B1846" t="str">
        <f>_xlfn.CONCAT(TableExerciseWeight[[#This Row],[relExercise]],"-",TableExerciseWeight[[#This Row],[weight]])</f>
        <v>PRESET-EXERCISE-REVERSEGRIPBARBELLCURL-122.5</v>
      </c>
      <c r="C1846" t="s">
        <v>651</v>
      </c>
    </row>
    <row r="1847" spans="1:3">
      <c r="A1847">
        <v>125</v>
      </c>
      <c r="B1847" t="str">
        <f>_xlfn.CONCAT(TableExerciseWeight[[#This Row],[relExercise]],"-",TableExerciseWeight[[#This Row],[weight]])</f>
        <v>PRESET-EXERCISE-REVERSEGRIPBARBELLCURL-125</v>
      </c>
      <c r="C1847" t="s">
        <v>651</v>
      </c>
    </row>
    <row r="1848" spans="1:3">
      <c r="A1848">
        <v>127.5</v>
      </c>
      <c r="B1848" t="str">
        <f>_xlfn.CONCAT(TableExerciseWeight[[#This Row],[relExercise]],"-",TableExerciseWeight[[#This Row],[weight]])</f>
        <v>PRESET-EXERCISE-REVERSEGRIPBARBELLCURL-127.5</v>
      </c>
      <c r="C1848" t="s">
        <v>651</v>
      </c>
    </row>
    <row r="1849" spans="1:3">
      <c r="A1849">
        <v>130</v>
      </c>
      <c r="B1849" t="str">
        <f>_xlfn.CONCAT(TableExerciseWeight[[#This Row],[relExercise]],"-",TableExerciseWeight[[#This Row],[weight]])</f>
        <v>PRESET-EXERCISE-REVERSEGRIPBARBELLCURL-130</v>
      </c>
      <c r="C1849" t="s">
        <v>651</v>
      </c>
    </row>
    <row r="1850" spans="1:3">
      <c r="A1850">
        <v>132.5</v>
      </c>
      <c r="B1850" t="str">
        <f>_xlfn.CONCAT(TableExerciseWeight[[#This Row],[relExercise]],"-",TableExerciseWeight[[#This Row],[weight]])</f>
        <v>PRESET-EXERCISE-REVERSEGRIPBARBELLCURL-132.5</v>
      </c>
      <c r="C1850" t="s">
        <v>651</v>
      </c>
    </row>
    <row r="1851" spans="1:3">
      <c r="A1851">
        <v>135</v>
      </c>
      <c r="B1851" t="str">
        <f>_xlfn.CONCAT(TableExerciseWeight[[#This Row],[relExercise]],"-",TableExerciseWeight[[#This Row],[weight]])</f>
        <v>PRESET-EXERCISE-REVERSEGRIPBARBELLCURL-135</v>
      </c>
      <c r="C1851" t="s">
        <v>651</v>
      </c>
    </row>
    <row r="1852" spans="1:3">
      <c r="A1852">
        <v>137.5</v>
      </c>
      <c r="B1852" t="str">
        <f>_xlfn.CONCAT(TableExerciseWeight[[#This Row],[relExercise]],"-",TableExerciseWeight[[#This Row],[weight]])</f>
        <v>PRESET-EXERCISE-REVERSEGRIPBARBELLCURL-137.5</v>
      </c>
      <c r="C1852" t="s">
        <v>651</v>
      </c>
    </row>
    <row r="1853" spans="1:3">
      <c r="A1853">
        <v>140</v>
      </c>
      <c r="B1853" t="str">
        <f>_xlfn.CONCAT(TableExerciseWeight[[#This Row],[relExercise]],"-",TableExerciseWeight[[#This Row],[weight]])</f>
        <v>PRESET-EXERCISE-REVERSEGRIPBARBELLCURL-140</v>
      </c>
      <c r="C1853" t="s">
        <v>651</v>
      </c>
    </row>
    <row r="1854" spans="1:3">
      <c r="A1854">
        <v>142.5</v>
      </c>
      <c r="B1854" t="str">
        <f>_xlfn.CONCAT(TableExerciseWeight[[#This Row],[relExercise]],"-",TableExerciseWeight[[#This Row],[weight]])</f>
        <v>PRESET-EXERCISE-REVERSEGRIPBARBELLCURL-142.5</v>
      </c>
      <c r="C1854" t="s">
        <v>651</v>
      </c>
    </row>
    <row r="1855" spans="1:3">
      <c r="A1855">
        <v>145</v>
      </c>
      <c r="B1855" t="str">
        <f>_xlfn.CONCAT(TableExerciseWeight[[#This Row],[relExercise]],"-",TableExerciseWeight[[#This Row],[weight]])</f>
        <v>PRESET-EXERCISE-REVERSEGRIPBARBELLCURL-145</v>
      </c>
      <c r="C1855" t="s">
        <v>651</v>
      </c>
    </row>
    <row r="1856" spans="1:3">
      <c r="A1856">
        <v>147.5</v>
      </c>
      <c r="B1856" t="str">
        <f>_xlfn.CONCAT(TableExerciseWeight[[#This Row],[relExercise]],"-",TableExerciseWeight[[#This Row],[weight]])</f>
        <v>PRESET-EXERCISE-REVERSEGRIPBARBELLCURL-147.5</v>
      </c>
      <c r="C1856" t="s">
        <v>651</v>
      </c>
    </row>
    <row r="1857" spans="1:3">
      <c r="A1857">
        <v>150</v>
      </c>
      <c r="B1857" t="str">
        <f>_xlfn.CONCAT(TableExerciseWeight[[#This Row],[relExercise]],"-",TableExerciseWeight[[#This Row],[weight]])</f>
        <v>PRESET-EXERCISE-REVERSEGRIPBARBELLCURL-150</v>
      </c>
      <c r="C1857" t="s">
        <v>651</v>
      </c>
    </row>
    <row r="1858" spans="1:3">
      <c r="A1858">
        <v>152.5</v>
      </c>
      <c r="B1858" t="str">
        <f>_xlfn.CONCAT(TableExerciseWeight[[#This Row],[relExercise]],"-",TableExerciseWeight[[#This Row],[weight]])</f>
        <v>PRESET-EXERCISE-REVERSEGRIPBARBELLCURL-152.5</v>
      </c>
      <c r="C1858" t="s">
        <v>651</v>
      </c>
    </row>
    <row r="1859" spans="1:3">
      <c r="A1859">
        <v>155</v>
      </c>
      <c r="B1859" t="str">
        <f>_xlfn.CONCAT(TableExerciseWeight[[#This Row],[relExercise]],"-",TableExerciseWeight[[#This Row],[weight]])</f>
        <v>PRESET-EXERCISE-REVERSEGRIPBARBELLCURL-155</v>
      </c>
      <c r="C1859" t="s">
        <v>651</v>
      </c>
    </row>
    <row r="1860" spans="1:3">
      <c r="A1860">
        <v>157.5</v>
      </c>
      <c r="B1860" t="str">
        <f>_xlfn.CONCAT(TableExerciseWeight[[#This Row],[relExercise]],"-",TableExerciseWeight[[#This Row],[weight]])</f>
        <v>PRESET-EXERCISE-REVERSEGRIPBARBELLCURL-157.5</v>
      </c>
      <c r="C1860" t="s">
        <v>651</v>
      </c>
    </row>
    <row r="1861" spans="1:3">
      <c r="A1861">
        <v>160</v>
      </c>
      <c r="B1861" t="str">
        <f>_xlfn.CONCAT(TableExerciseWeight[[#This Row],[relExercise]],"-",TableExerciseWeight[[#This Row],[weight]])</f>
        <v>PRESET-EXERCISE-REVERSEGRIPBARBELLCURL-160</v>
      </c>
      <c r="C1861" t="s">
        <v>651</v>
      </c>
    </row>
    <row r="1862" spans="1:3">
      <c r="A1862">
        <v>162.5</v>
      </c>
      <c r="B1862" t="str">
        <f>_xlfn.CONCAT(TableExerciseWeight[[#This Row],[relExercise]],"-",TableExerciseWeight[[#This Row],[weight]])</f>
        <v>PRESET-EXERCISE-REVERSEGRIPBARBELLCURL-162.5</v>
      </c>
      <c r="C1862" t="s">
        <v>651</v>
      </c>
    </row>
    <row r="1863" spans="1:3">
      <c r="A1863">
        <v>165</v>
      </c>
      <c r="B1863" t="str">
        <f>_xlfn.CONCAT(TableExerciseWeight[[#This Row],[relExercise]],"-",TableExerciseWeight[[#This Row],[weight]])</f>
        <v>PRESET-EXERCISE-REVERSEGRIPBARBELLCURL-165</v>
      </c>
      <c r="C1863" t="s">
        <v>651</v>
      </c>
    </row>
    <row r="1864" spans="1:3">
      <c r="A1864">
        <v>167.5</v>
      </c>
      <c r="B1864" t="str">
        <f>_xlfn.CONCAT(TableExerciseWeight[[#This Row],[relExercise]],"-",TableExerciseWeight[[#This Row],[weight]])</f>
        <v>PRESET-EXERCISE-REVERSEGRIPBARBELLCURL-167.5</v>
      </c>
      <c r="C1864" t="s">
        <v>651</v>
      </c>
    </row>
    <row r="1865" spans="1:3">
      <c r="A1865">
        <v>170</v>
      </c>
      <c r="B1865" t="str">
        <f>_xlfn.CONCAT(TableExerciseWeight[[#This Row],[relExercise]],"-",TableExerciseWeight[[#This Row],[weight]])</f>
        <v>PRESET-EXERCISE-REVERSEGRIPBARBELLCURL-170</v>
      </c>
      <c r="C1865" t="s">
        <v>651</v>
      </c>
    </row>
    <row r="1866" spans="1:3">
      <c r="A1866">
        <v>172.5</v>
      </c>
      <c r="B1866" t="str">
        <f>_xlfn.CONCAT(TableExerciseWeight[[#This Row],[relExercise]],"-",TableExerciseWeight[[#This Row],[weight]])</f>
        <v>PRESET-EXERCISE-REVERSEGRIPBARBELLCURL-172.5</v>
      </c>
      <c r="C1866" t="s">
        <v>651</v>
      </c>
    </row>
    <row r="1867" spans="1:3">
      <c r="A1867">
        <v>175</v>
      </c>
      <c r="B1867" t="str">
        <f>_xlfn.CONCAT(TableExerciseWeight[[#This Row],[relExercise]],"-",TableExerciseWeight[[#This Row],[weight]])</f>
        <v>PRESET-EXERCISE-REVERSEGRIPBARBELLCURL-175</v>
      </c>
      <c r="C1867" t="s">
        <v>651</v>
      </c>
    </row>
    <row r="1868" spans="1:3">
      <c r="A1868">
        <v>177.5</v>
      </c>
      <c r="B1868" t="str">
        <f>_xlfn.CONCAT(TableExerciseWeight[[#This Row],[relExercise]],"-",TableExerciseWeight[[#This Row],[weight]])</f>
        <v>PRESET-EXERCISE-REVERSEGRIPBARBELLCURL-177.5</v>
      </c>
      <c r="C1868" t="s">
        <v>651</v>
      </c>
    </row>
    <row r="1869" spans="1:3">
      <c r="A1869">
        <v>180</v>
      </c>
      <c r="B1869" t="str">
        <f>_xlfn.CONCAT(TableExerciseWeight[[#This Row],[relExercise]],"-",TableExerciseWeight[[#This Row],[weight]])</f>
        <v>PRESET-EXERCISE-REVERSEGRIPBARBELLCURL-180</v>
      </c>
      <c r="C1869" t="s">
        <v>651</v>
      </c>
    </row>
    <row r="1870" spans="1:3">
      <c r="A1870">
        <v>182.5</v>
      </c>
      <c r="B1870" t="str">
        <f>_xlfn.CONCAT(TableExerciseWeight[[#This Row],[relExercise]],"-",TableExerciseWeight[[#This Row],[weight]])</f>
        <v>PRESET-EXERCISE-REVERSEGRIPBARBELLCURL-182.5</v>
      </c>
      <c r="C1870" t="s">
        <v>651</v>
      </c>
    </row>
    <row r="1871" spans="1:3">
      <c r="A1871">
        <v>185</v>
      </c>
      <c r="B1871" t="str">
        <f>_xlfn.CONCAT(TableExerciseWeight[[#This Row],[relExercise]],"-",TableExerciseWeight[[#This Row],[weight]])</f>
        <v>PRESET-EXERCISE-REVERSEGRIPBARBELLCURL-185</v>
      </c>
      <c r="C1871" t="s">
        <v>651</v>
      </c>
    </row>
    <row r="1872" spans="1:3">
      <c r="A1872">
        <v>187.5</v>
      </c>
      <c r="B1872" t="str">
        <f>_xlfn.CONCAT(TableExerciseWeight[[#This Row],[relExercise]],"-",TableExerciseWeight[[#This Row],[weight]])</f>
        <v>PRESET-EXERCISE-REVERSEGRIPBARBELLCURL-187.5</v>
      </c>
      <c r="C1872" t="s">
        <v>651</v>
      </c>
    </row>
    <row r="1873" spans="1:3">
      <c r="A1873">
        <v>190</v>
      </c>
      <c r="B1873" t="str">
        <f>_xlfn.CONCAT(TableExerciseWeight[[#This Row],[relExercise]],"-",TableExerciseWeight[[#This Row],[weight]])</f>
        <v>PRESET-EXERCISE-REVERSEGRIPBARBELLCURL-190</v>
      </c>
      <c r="C1873" t="s">
        <v>651</v>
      </c>
    </row>
    <row r="1874" spans="1:3">
      <c r="A1874">
        <v>192.5</v>
      </c>
      <c r="B1874" t="str">
        <f>_xlfn.CONCAT(TableExerciseWeight[[#This Row],[relExercise]],"-",TableExerciseWeight[[#This Row],[weight]])</f>
        <v>PRESET-EXERCISE-REVERSEGRIPBARBELLCURL-192.5</v>
      </c>
      <c r="C1874" t="s">
        <v>651</v>
      </c>
    </row>
    <row r="1875" spans="1:3">
      <c r="A1875">
        <v>195</v>
      </c>
      <c r="B1875" t="str">
        <f>_xlfn.CONCAT(TableExerciseWeight[[#This Row],[relExercise]],"-",TableExerciseWeight[[#This Row],[weight]])</f>
        <v>PRESET-EXERCISE-REVERSEGRIPBARBELLCURL-195</v>
      </c>
      <c r="C1875" t="s">
        <v>651</v>
      </c>
    </row>
    <row r="1876" spans="1:3">
      <c r="A1876">
        <v>197.5</v>
      </c>
      <c r="B1876" t="str">
        <f>_xlfn.CONCAT(TableExerciseWeight[[#This Row],[relExercise]],"-",TableExerciseWeight[[#This Row],[weight]])</f>
        <v>PRESET-EXERCISE-REVERSEGRIPBARBELLCURL-197.5</v>
      </c>
      <c r="C1876" t="s">
        <v>651</v>
      </c>
    </row>
    <row r="1877" spans="1:3">
      <c r="A1877">
        <v>200</v>
      </c>
      <c r="B1877" t="str">
        <f>_xlfn.CONCAT(TableExerciseWeight[[#This Row],[relExercise]],"-",TableExerciseWeight[[#This Row],[weight]])</f>
        <v>PRESET-EXERCISE-REVERSEGRIPBARBELLCURL-200</v>
      </c>
      <c r="C1877" t="s">
        <v>651</v>
      </c>
    </row>
    <row r="1878" spans="1:3">
      <c r="A1878">
        <v>5</v>
      </c>
      <c r="B1878" t="str">
        <f>_xlfn.CONCAT(TableExerciseWeight[[#This Row],[relExercise]],"-",TableExerciseWeight[[#This Row],[weight]])</f>
        <v>PRESET-EXERCISE-REVERSEPECDECKFLY-5</v>
      </c>
      <c r="C1878" t="s">
        <v>463</v>
      </c>
    </row>
    <row r="1879" spans="1:3">
      <c r="A1879">
        <v>10</v>
      </c>
      <c r="B1879" t="str">
        <f>_xlfn.CONCAT(TableExerciseWeight[[#This Row],[relExercise]],"-",TableExerciseWeight[[#This Row],[weight]])</f>
        <v>PRESET-EXERCISE-REVERSEPECDECKFLY-10</v>
      </c>
      <c r="C1879" t="s">
        <v>463</v>
      </c>
    </row>
    <row r="1880" spans="1:3">
      <c r="A1880">
        <v>15</v>
      </c>
      <c r="B1880" t="str">
        <f>_xlfn.CONCAT(TableExerciseWeight[[#This Row],[relExercise]],"-",TableExerciseWeight[[#This Row],[weight]])</f>
        <v>PRESET-EXERCISE-REVERSEPECDECKFLY-15</v>
      </c>
      <c r="C1880" t="s">
        <v>463</v>
      </c>
    </row>
    <row r="1881" spans="1:3">
      <c r="A1881">
        <v>20</v>
      </c>
      <c r="B1881" t="str">
        <f>_xlfn.CONCAT(TableExerciseWeight[[#This Row],[relExercise]],"-",TableExerciseWeight[[#This Row],[weight]])</f>
        <v>PRESET-EXERCISE-REVERSEPECDECKFLY-20</v>
      </c>
      <c r="C1881" t="s">
        <v>463</v>
      </c>
    </row>
    <row r="1882" spans="1:3">
      <c r="A1882">
        <v>25</v>
      </c>
      <c r="B1882" t="str">
        <f>_xlfn.CONCAT(TableExerciseWeight[[#This Row],[relExercise]],"-",TableExerciseWeight[[#This Row],[weight]])</f>
        <v>PRESET-EXERCISE-REVERSEPECDECKFLY-25</v>
      </c>
      <c r="C1882" t="s">
        <v>463</v>
      </c>
    </row>
    <row r="1883" spans="1:3">
      <c r="A1883">
        <v>30</v>
      </c>
      <c r="B1883" t="str">
        <f>_xlfn.CONCAT(TableExerciseWeight[[#This Row],[relExercise]],"-",TableExerciseWeight[[#This Row],[weight]])</f>
        <v>PRESET-EXERCISE-REVERSEPECDECKFLY-30</v>
      </c>
      <c r="C1883" t="s">
        <v>463</v>
      </c>
    </row>
    <row r="1884" spans="1:3">
      <c r="A1884">
        <v>35</v>
      </c>
      <c r="B1884" t="str">
        <f>_xlfn.CONCAT(TableExerciseWeight[[#This Row],[relExercise]],"-",TableExerciseWeight[[#This Row],[weight]])</f>
        <v>PRESET-EXERCISE-REVERSEPECDECKFLY-35</v>
      </c>
      <c r="C1884" t="s">
        <v>463</v>
      </c>
    </row>
    <row r="1885" spans="1:3">
      <c r="A1885">
        <v>40</v>
      </c>
      <c r="B1885" t="str">
        <f>_xlfn.CONCAT(TableExerciseWeight[[#This Row],[relExercise]],"-",TableExerciseWeight[[#This Row],[weight]])</f>
        <v>PRESET-EXERCISE-REVERSEPECDECKFLY-40</v>
      </c>
      <c r="C1885" t="s">
        <v>463</v>
      </c>
    </row>
    <row r="1886" spans="1:3">
      <c r="A1886">
        <v>45</v>
      </c>
      <c r="B1886" t="str">
        <f>_xlfn.CONCAT(TableExerciseWeight[[#This Row],[relExercise]],"-",TableExerciseWeight[[#This Row],[weight]])</f>
        <v>PRESET-EXERCISE-REVERSEPECDECKFLY-45</v>
      </c>
      <c r="C1886" t="s">
        <v>463</v>
      </c>
    </row>
    <row r="1887" spans="1:3">
      <c r="A1887">
        <v>50</v>
      </c>
      <c r="B1887" t="str">
        <f>_xlfn.CONCAT(TableExerciseWeight[[#This Row],[relExercise]],"-",TableExerciseWeight[[#This Row],[weight]])</f>
        <v>PRESET-EXERCISE-REVERSEPECDECKFLY-50</v>
      </c>
      <c r="C1887" t="s">
        <v>463</v>
      </c>
    </row>
    <row r="1888" spans="1:3">
      <c r="A1888">
        <v>55</v>
      </c>
      <c r="B1888" t="str">
        <f>_xlfn.CONCAT(TableExerciseWeight[[#This Row],[relExercise]],"-",TableExerciseWeight[[#This Row],[weight]])</f>
        <v>PRESET-EXERCISE-REVERSEPECDECKFLY-55</v>
      </c>
      <c r="C1888" t="s">
        <v>463</v>
      </c>
    </row>
    <row r="1889" spans="1:3">
      <c r="A1889">
        <v>60</v>
      </c>
      <c r="B1889" t="str">
        <f>_xlfn.CONCAT(TableExerciseWeight[[#This Row],[relExercise]],"-",TableExerciseWeight[[#This Row],[weight]])</f>
        <v>PRESET-EXERCISE-REVERSEPECDECKFLY-60</v>
      </c>
      <c r="C1889" t="s">
        <v>463</v>
      </c>
    </row>
    <row r="1890" spans="1:3">
      <c r="A1890">
        <v>65</v>
      </c>
      <c r="B1890" t="str">
        <f>_xlfn.CONCAT(TableExerciseWeight[[#This Row],[relExercise]],"-",TableExerciseWeight[[#This Row],[weight]])</f>
        <v>PRESET-EXERCISE-REVERSEPECDECKFLY-65</v>
      </c>
      <c r="C1890" t="s">
        <v>463</v>
      </c>
    </row>
    <row r="1891" spans="1:3">
      <c r="A1891">
        <v>70</v>
      </c>
      <c r="B1891" t="str">
        <f>_xlfn.CONCAT(TableExerciseWeight[[#This Row],[relExercise]],"-",TableExerciseWeight[[#This Row],[weight]])</f>
        <v>PRESET-EXERCISE-REVERSEPECDECKFLY-70</v>
      </c>
      <c r="C1891" t="s">
        <v>463</v>
      </c>
    </row>
    <row r="1892" spans="1:3">
      <c r="A1892">
        <v>75</v>
      </c>
      <c r="B1892" t="str">
        <f>_xlfn.CONCAT(TableExerciseWeight[[#This Row],[relExercise]],"-",TableExerciseWeight[[#This Row],[weight]])</f>
        <v>PRESET-EXERCISE-REVERSEPECDECKFLY-75</v>
      </c>
      <c r="C1892" t="s">
        <v>463</v>
      </c>
    </row>
    <row r="1893" spans="1:3">
      <c r="A1893">
        <v>80</v>
      </c>
      <c r="B1893" t="str">
        <f>_xlfn.CONCAT(TableExerciseWeight[[#This Row],[relExercise]],"-",TableExerciseWeight[[#This Row],[weight]])</f>
        <v>PRESET-EXERCISE-REVERSEPECDECKFLY-80</v>
      </c>
      <c r="C1893" t="s">
        <v>463</v>
      </c>
    </row>
    <row r="1894" spans="1:3">
      <c r="A1894">
        <v>85</v>
      </c>
      <c r="B1894" t="str">
        <f>_xlfn.CONCAT(TableExerciseWeight[[#This Row],[relExercise]],"-",TableExerciseWeight[[#This Row],[weight]])</f>
        <v>PRESET-EXERCISE-REVERSEPECDECKFLY-85</v>
      </c>
      <c r="C1894" t="s">
        <v>463</v>
      </c>
    </row>
    <row r="1895" spans="1:3">
      <c r="A1895">
        <v>90</v>
      </c>
      <c r="B1895" t="str">
        <f>_xlfn.CONCAT(TableExerciseWeight[[#This Row],[relExercise]],"-",TableExerciseWeight[[#This Row],[weight]])</f>
        <v>PRESET-EXERCISE-REVERSEPECDECKFLY-90</v>
      </c>
      <c r="C1895" t="s">
        <v>463</v>
      </c>
    </row>
    <row r="1896" spans="1:3">
      <c r="A1896">
        <v>95</v>
      </c>
      <c r="B1896" t="str">
        <f>_xlfn.CONCAT(TableExerciseWeight[[#This Row],[relExercise]],"-",TableExerciseWeight[[#This Row],[weight]])</f>
        <v>PRESET-EXERCISE-REVERSEPECDECKFLY-95</v>
      </c>
      <c r="C1896" t="s">
        <v>463</v>
      </c>
    </row>
    <row r="1897" spans="1:3">
      <c r="A1897">
        <v>100</v>
      </c>
      <c r="B1897" t="str">
        <f>_xlfn.CONCAT(TableExerciseWeight[[#This Row],[relExercise]],"-",TableExerciseWeight[[#This Row],[weight]])</f>
        <v>PRESET-EXERCISE-REVERSEPECDECKFLY-100</v>
      </c>
      <c r="C1897" t="s">
        <v>463</v>
      </c>
    </row>
    <row r="1898" spans="1:3">
      <c r="A1898">
        <v>105</v>
      </c>
      <c r="B1898" t="str">
        <f>_xlfn.CONCAT(TableExerciseWeight[[#This Row],[relExercise]],"-",TableExerciseWeight[[#This Row],[weight]])</f>
        <v>PRESET-EXERCISE-REVERSEPECDECKFLY-105</v>
      </c>
      <c r="C1898" t="s">
        <v>463</v>
      </c>
    </row>
    <row r="1899" spans="1:3">
      <c r="A1899">
        <v>110</v>
      </c>
      <c r="B1899" t="str">
        <f>_xlfn.CONCAT(TableExerciseWeight[[#This Row],[relExercise]],"-",TableExerciseWeight[[#This Row],[weight]])</f>
        <v>PRESET-EXERCISE-REVERSEPECDECKFLY-110</v>
      </c>
      <c r="C1899" t="s">
        <v>463</v>
      </c>
    </row>
    <row r="1900" spans="1:3">
      <c r="A1900">
        <v>115</v>
      </c>
      <c r="B1900" t="str">
        <f>_xlfn.CONCAT(TableExerciseWeight[[#This Row],[relExercise]],"-",TableExerciseWeight[[#This Row],[weight]])</f>
        <v>PRESET-EXERCISE-REVERSEPECDECKFLY-115</v>
      </c>
      <c r="C1900" t="s">
        <v>463</v>
      </c>
    </row>
    <row r="1901" spans="1:3">
      <c r="A1901">
        <v>120</v>
      </c>
      <c r="B1901" t="str">
        <f>_xlfn.CONCAT(TableExerciseWeight[[#This Row],[relExercise]],"-",TableExerciseWeight[[#This Row],[weight]])</f>
        <v>PRESET-EXERCISE-REVERSEPECDECKFLY-120</v>
      </c>
      <c r="C1901" t="s">
        <v>463</v>
      </c>
    </row>
    <row r="1902" spans="1:3">
      <c r="A1902">
        <v>125</v>
      </c>
      <c r="B1902" t="str">
        <f>_xlfn.CONCAT(TableExerciseWeight[[#This Row],[relExercise]],"-",TableExerciseWeight[[#This Row],[weight]])</f>
        <v>PRESET-EXERCISE-REVERSEPECDECKFLY-125</v>
      </c>
      <c r="C1902" t="s">
        <v>463</v>
      </c>
    </row>
    <row r="1903" spans="1:3">
      <c r="A1903">
        <v>130</v>
      </c>
      <c r="B1903" t="str">
        <f>_xlfn.CONCAT(TableExerciseWeight[[#This Row],[relExercise]],"-",TableExerciseWeight[[#This Row],[weight]])</f>
        <v>PRESET-EXERCISE-REVERSEPECDECKFLY-130</v>
      </c>
      <c r="C1903" t="s">
        <v>463</v>
      </c>
    </row>
    <row r="1904" spans="1:3">
      <c r="A1904">
        <v>135</v>
      </c>
      <c r="B1904" t="str">
        <f>_xlfn.CONCAT(TableExerciseWeight[[#This Row],[relExercise]],"-",TableExerciseWeight[[#This Row],[weight]])</f>
        <v>PRESET-EXERCISE-REVERSEPECDECKFLY-135</v>
      </c>
      <c r="C1904" t="s">
        <v>463</v>
      </c>
    </row>
    <row r="1905" spans="1:3">
      <c r="A1905">
        <v>140</v>
      </c>
      <c r="B1905" t="str">
        <f>_xlfn.CONCAT(TableExerciseWeight[[#This Row],[relExercise]],"-",TableExerciseWeight[[#This Row],[weight]])</f>
        <v>PRESET-EXERCISE-REVERSEPECDECKFLY-140</v>
      </c>
      <c r="C1905" t="s">
        <v>463</v>
      </c>
    </row>
    <row r="1906" spans="1:3">
      <c r="A1906">
        <v>145</v>
      </c>
      <c r="B1906" t="str">
        <f>_xlfn.CONCAT(TableExerciseWeight[[#This Row],[relExercise]],"-",TableExerciseWeight[[#This Row],[weight]])</f>
        <v>PRESET-EXERCISE-REVERSEPECDECKFLY-145</v>
      </c>
      <c r="C1906" t="s">
        <v>463</v>
      </c>
    </row>
    <row r="1907" spans="1:3">
      <c r="A1907">
        <v>150</v>
      </c>
      <c r="B1907" t="str">
        <f>_xlfn.CONCAT(TableExerciseWeight[[#This Row],[relExercise]],"-",TableExerciseWeight[[#This Row],[weight]])</f>
        <v>PRESET-EXERCISE-REVERSEPECDECKFLY-150</v>
      </c>
      <c r="C1907" t="s">
        <v>463</v>
      </c>
    </row>
    <row r="1908" spans="1:3">
      <c r="A1908">
        <v>155</v>
      </c>
      <c r="B1908" t="str">
        <f>_xlfn.CONCAT(TableExerciseWeight[[#This Row],[relExercise]],"-",TableExerciseWeight[[#This Row],[weight]])</f>
        <v>PRESET-EXERCISE-REVERSEPECDECKFLY-155</v>
      </c>
      <c r="C1908" t="s">
        <v>463</v>
      </c>
    </row>
    <row r="1909" spans="1:3">
      <c r="A1909">
        <v>160</v>
      </c>
      <c r="B1909" t="str">
        <f>_xlfn.CONCAT(TableExerciseWeight[[#This Row],[relExercise]],"-",TableExerciseWeight[[#This Row],[weight]])</f>
        <v>PRESET-EXERCISE-REVERSEPECDECKFLY-160</v>
      </c>
      <c r="C1909" t="s">
        <v>463</v>
      </c>
    </row>
    <row r="1910" spans="1:3">
      <c r="A1910">
        <v>165</v>
      </c>
      <c r="B1910" t="str">
        <f>_xlfn.CONCAT(TableExerciseWeight[[#This Row],[relExercise]],"-",TableExerciseWeight[[#This Row],[weight]])</f>
        <v>PRESET-EXERCISE-REVERSEPECDECKFLY-165</v>
      </c>
      <c r="C1910" t="s">
        <v>463</v>
      </c>
    </row>
    <row r="1911" spans="1:3">
      <c r="A1911">
        <v>170</v>
      </c>
      <c r="B1911" t="str">
        <f>_xlfn.CONCAT(TableExerciseWeight[[#This Row],[relExercise]],"-",TableExerciseWeight[[#This Row],[weight]])</f>
        <v>PRESET-EXERCISE-REVERSEPECDECKFLY-170</v>
      </c>
      <c r="C1911" t="s">
        <v>463</v>
      </c>
    </row>
    <row r="1912" spans="1:3">
      <c r="A1912">
        <v>175</v>
      </c>
      <c r="B1912" t="str">
        <f>_xlfn.CONCAT(TableExerciseWeight[[#This Row],[relExercise]],"-",TableExerciseWeight[[#This Row],[weight]])</f>
        <v>PRESET-EXERCISE-REVERSEPECDECKFLY-175</v>
      </c>
      <c r="C1912" t="s">
        <v>463</v>
      </c>
    </row>
    <row r="1913" spans="1:3">
      <c r="A1913">
        <v>180</v>
      </c>
      <c r="B1913" t="str">
        <f>_xlfn.CONCAT(TableExerciseWeight[[#This Row],[relExercise]],"-",TableExerciseWeight[[#This Row],[weight]])</f>
        <v>PRESET-EXERCISE-REVERSEPECDECKFLY-180</v>
      </c>
      <c r="C1913" t="s">
        <v>463</v>
      </c>
    </row>
    <row r="1914" spans="1:3">
      <c r="A1914">
        <v>185</v>
      </c>
      <c r="B1914" t="str">
        <f>_xlfn.CONCAT(TableExerciseWeight[[#This Row],[relExercise]],"-",TableExerciseWeight[[#This Row],[weight]])</f>
        <v>PRESET-EXERCISE-REVERSEPECDECKFLY-185</v>
      </c>
      <c r="C1914" t="s">
        <v>463</v>
      </c>
    </row>
    <row r="1915" spans="1:3">
      <c r="A1915">
        <v>190</v>
      </c>
      <c r="B1915" t="str">
        <f>_xlfn.CONCAT(TableExerciseWeight[[#This Row],[relExercise]],"-",TableExerciseWeight[[#This Row],[weight]])</f>
        <v>PRESET-EXERCISE-REVERSEPECDECKFLY-190</v>
      </c>
      <c r="C1915" t="s">
        <v>463</v>
      </c>
    </row>
    <row r="1916" spans="1:3">
      <c r="A1916">
        <v>195</v>
      </c>
      <c r="B1916" t="str">
        <f>_xlfn.CONCAT(TableExerciseWeight[[#This Row],[relExercise]],"-",TableExerciseWeight[[#This Row],[weight]])</f>
        <v>PRESET-EXERCISE-REVERSEPECDECKFLY-195</v>
      </c>
      <c r="C1916" t="s">
        <v>463</v>
      </c>
    </row>
    <row r="1917" spans="1:3">
      <c r="A1917">
        <v>200</v>
      </c>
      <c r="B1917" t="str">
        <f>_xlfn.CONCAT(TableExerciseWeight[[#This Row],[relExercise]],"-",TableExerciseWeight[[#This Row],[weight]])</f>
        <v>PRESET-EXERCISE-REVERSEPECDECKFLY-200</v>
      </c>
      <c r="C1917" t="s">
        <v>463</v>
      </c>
    </row>
    <row r="1918" spans="1:3">
      <c r="A1918">
        <v>6</v>
      </c>
      <c r="B1918" t="str">
        <f>_xlfn.CONCAT(TableExerciseWeight[[#This Row],[relExercise]],"-",TableExerciseWeight[[#This Row],[weight]])</f>
        <v>PRESET-EXERCISE-ROLLINGADUMBBELLWITHFINGERS-6</v>
      </c>
      <c r="C1918" t="s">
        <v>654</v>
      </c>
    </row>
    <row r="1919" spans="1:3">
      <c r="A1919">
        <v>7</v>
      </c>
      <c r="B1919" t="str">
        <f>_xlfn.CONCAT(TableExerciseWeight[[#This Row],[relExercise]],"-",TableExerciseWeight[[#This Row],[weight]])</f>
        <v>PRESET-EXERCISE-ROLLINGADUMBBELLWITHFINGERS-7</v>
      </c>
      <c r="C1919" t="s">
        <v>654</v>
      </c>
    </row>
    <row r="1920" spans="1:3">
      <c r="A1920">
        <v>8</v>
      </c>
      <c r="B1920" t="str">
        <f>_xlfn.CONCAT(TableExerciseWeight[[#This Row],[relExercise]],"-",TableExerciseWeight[[#This Row],[weight]])</f>
        <v>PRESET-EXERCISE-ROLLINGADUMBBELLWITHFINGERS-8</v>
      </c>
      <c r="C1920" t="s">
        <v>654</v>
      </c>
    </row>
    <row r="1921" spans="1:3">
      <c r="A1921">
        <v>9</v>
      </c>
      <c r="B1921" t="str">
        <f>_xlfn.CONCAT(TableExerciseWeight[[#This Row],[relExercise]],"-",TableExerciseWeight[[#This Row],[weight]])</f>
        <v>PRESET-EXERCISE-ROLLINGADUMBBELLWITHFINGERS-9</v>
      </c>
      <c r="C1921" t="s">
        <v>654</v>
      </c>
    </row>
    <row r="1922" spans="1:3">
      <c r="A1922">
        <v>10</v>
      </c>
      <c r="B1922" t="str">
        <f>_xlfn.CONCAT(TableExerciseWeight[[#This Row],[relExercise]],"-",TableExerciseWeight[[#This Row],[weight]])</f>
        <v>PRESET-EXERCISE-ROLLINGADUMBBELLWITHFINGERS-10</v>
      </c>
      <c r="C1922" t="s">
        <v>654</v>
      </c>
    </row>
    <row r="1923" spans="1:3">
      <c r="A1923">
        <v>12</v>
      </c>
      <c r="B1923" t="str">
        <f>_xlfn.CONCAT(TableExerciseWeight[[#This Row],[relExercise]],"-",TableExerciseWeight[[#This Row],[weight]])</f>
        <v>PRESET-EXERCISE-ROLLINGADUMBBELLWITHFINGERS-12</v>
      </c>
      <c r="C1923" t="s">
        <v>654</v>
      </c>
    </row>
    <row r="1924" spans="1:3">
      <c r="A1924">
        <v>14</v>
      </c>
      <c r="B1924" t="str">
        <f>_xlfn.CONCAT(TableExerciseWeight[[#This Row],[relExercise]],"-",TableExerciseWeight[[#This Row],[weight]])</f>
        <v>PRESET-EXERCISE-ROLLINGADUMBBELLWITHFINGERS-14</v>
      </c>
      <c r="C1924" t="s">
        <v>654</v>
      </c>
    </row>
    <row r="1925" spans="1:3">
      <c r="A1925">
        <v>16</v>
      </c>
      <c r="B1925" t="str">
        <f>_xlfn.CONCAT(TableExerciseWeight[[#This Row],[relExercise]],"-",TableExerciseWeight[[#This Row],[weight]])</f>
        <v>PRESET-EXERCISE-ROLLINGADUMBBELLWITHFINGERS-16</v>
      </c>
      <c r="C1925" t="s">
        <v>654</v>
      </c>
    </row>
    <row r="1926" spans="1:3">
      <c r="A1926">
        <v>18</v>
      </c>
      <c r="B1926" t="str">
        <f>_xlfn.CONCAT(TableExerciseWeight[[#This Row],[relExercise]],"-",TableExerciseWeight[[#This Row],[weight]])</f>
        <v>PRESET-EXERCISE-ROLLINGADUMBBELLWITHFINGERS-18</v>
      </c>
      <c r="C1926" t="s">
        <v>654</v>
      </c>
    </row>
    <row r="1927" spans="1:3">
      <c r="A1927">
        <v>20</v>
      </c>
      <c r="B1927" t="str">
        <f>_xlfn.CONCAT(TableExerciseWeight[[#This Row],[relExercise]],"-",TableExerciseWeight[[#This Row],[weight]])</f>
        <v>PRESET-EXERCISE-ROLLINGADUMBBELLWITHFINGERS-20</v>
      </c>
      <c r="C1927" t="s">
        <v>654</v>
      </c>
    </row>
    <row r="1928" spans="1:3">
      <c r="A1928">
        <v>22</v>
      </c>
      <c r="B1928" t="str">
        <f>_xlfn.CONCAT(TableExerciseWeight[[#This Row],[relExercise]],"-",TableExerciseWeight[[#This Row],[weight]])</f>
        <v>PRESET-EXERCISE-ROLLINGADUMBBELLWITHFINGERS-22</v>
      </c>
      <c r="C1928" t="s">
        <v>654</v>
      </c>
    </row>
    <row r="1929" spans="1:3">
      <c r="A1929">
        <v>24</v>
      </c>
      <c r="B1929" t="str">
        <f>_xlfn.CONCAT(TableExerciseWeight[[#This Row],[relExercise]],"-",TableExerciseWeight[[#This Row],[weight]])</f>
        <v>PRESET-EXERCISE-ROLLINGADUMBBELLWITHFINGERS-24</v>
      </c>
      <c r="C1929" t="s">
        <v>654</v>
      </c>
    </row>
    <row r="1930" spans="1:3">
      <c r="A1930">
        <v>26</v>
      </c>
      <c r="B1930" t="str">
        <f>_xlfn.CONCAT(TableExerciseWeight[[#This Row],[relExercise]],"-",TableExerciseWeight[[#This Row],[weight]])</f>
        <v>PRESET-EXERCISE-ROLLINGADUMBBELLWITHFINGERS-26</v>
      </c>
      <c r="C1930" t="s">
        <v>654</v>
      </c>
    </row>
    <row r="1931" spans="1:3">
      <c r="A1931">
        <v>28</v>
      </c>
      <c r="B1931" t="str">
        <f>_xlfn.CONCAT(TableExerciseWeight[[#This Row],[relExercise]],"-",TableExerciseWeight[[#This Row],[weight]])</f>
        <v>PRESET-EXERCISE-ROLLINGADUMBBELLWITHFINGERS-28</v>
      </c>
      <c r="C1931" t="s">
        <v>654</v>
      </c>
    </row>
    <row r="1932" spans="1:3">
      <c r="A1932">
        <v>30</v>
      </c>
      <c r="B1932" t="str">
        <f>_xlfn.CONCAT(TableExerciseWeight[[#This Row],[relExercise]],"-",TableExerciseWeight[[#This Row],[weight]])</f>
        <v>PRESET-EXERCISE-ROLLINGADUMBBELLWITHFINGERS-30</v>
      </c>
      <c r="C1932" t="s">
        <v>654</v>
      </c>
    </row>
    <row r="1933" spans="1:3">
      <c r="A1933">
        <v>32</v>
      </c>
      <c r="B1933" t="str">
        <f>_xlfn.CONCAT(TableExerciseWeight[[#This Row],[relExercise]],"-",TableExerciseWeight[[#This Row],[weight]])</f>
        <v>PRESET-EXERCISE-ROLLINGADUMBBELLWITHFINGERS-32</v>
      </c>
      <c r="C1933" t="s">
        <v>654</v>
      </c>
    </row>
    <row r="1934" spans="1:3">
      <c r="A1934">
        <v>34</v>
      </c>
      <c r="B1934" t="str">
        <f>_xlfn.CONCAT(TableExerciseWeight[[#This Row],[relExercise]],"-",TableExerciseWeight[[#This Row],[weight]])</f>
        <v>PRESET-EXERCISE-ROLLINGADUMBBELLWITHFINGERS-34</v>
      </c>
      <c r="C1934" t="s">
        <v>654</v>
      </c>
    </row>
    <row r="1935" spans="1:3">
      <c r="A1935">
        <v>36</v>
      </c>
      <c r="B1935" t="str">
        <f>_xlfn.CONCAT(TableExerciseWeight[[#This Row],[relExercise]],"-",TableExerciseWeight[[#This Row],[weight]])</f>
        <v>PRESET-EXERCISE-ROLLINGADUMBBELLWITHFINGERS-36</v>
      </c>
      <c r="C1935" t="s">
        <v>654</v>
      </c>
    </row>
    <row r="1936" spans="1:3">
      <c r="A1936">
        <v>38</v>
      </c>
      <c r="B1936" t="str">
        <f>_xlfn.CONCAT(TableExerciseWeight[[#This Row],[relExercise]],"-",TableExerciseWeight[[#This Row],[weight]])</f>
        <v>PRESET-EXERCISE-ROLLINGADUMBBELLWITHFINGERS-38</v>
      </c>
      <c r="C1936" t="s">
        <v>654</v>
      </c>
    </row>
    <row r="1937" spans="1:3">
      <c r="A1937">
        <v>40</v>
      </c>
      <c r="B1937" t="str">
        <f>_xlfn.CONCAT(TableExerciseWeight[[#This Row],[relExercise]],"-",TableExerciseWeight[[#This Row],[weight]])</f>
        <v>PRESET-EXERCISE-ROLLINGADUMBBELLWITHFINGERS-40</v>
      </c>
      <c r="C1937" t="s">
        <v>654</v>
      </c>
    </row>
    <row r="1938" spans="1:3">
      <c r="A1938">
        <v>42</v>
      </c>
      <c r="B1938" t="str">
        <f>_xlfn.CONCAT(TableExerciseWeight[[#This Row],[relExercise]],"-",TableExerciseWeight[[#This Row],[weight]])</f>
        <v>PRESET-EXERCISE-ROLLINGADUMBBELLWITHFINGERS-42</v>
      </c>
      <c r="C1938" t="s">
        <v>654</v>
      </c>
    </row>
    <row r="1939" spans="1:3">
      <c r="A1939">
        <v>44</v>
      </c>
      <c r="B1939" t="str">
        <f>_xlfn.CONCAT(TableExerciseWeight[[#This Row],[relExercise]],"-",TableExerciseWeight[[#This Row],[weight]])</f>
        <v>PRESET-EXERCISE-ROLLINGADUMBBELLWITHFINGERS-44</v>
      </c>
      <c r="C1939" t="s">
        <v>654</v>
      </c>
    </row>
    <row r="1940" spans="1:3">
      <c r="A1940">
        <v>46</v>
      </c>
      <c r="B1940" t="str">
        <f>_xlfn.CONCAT(TableExerciseWeight[[#This Row],[relExercise]],"-",TableExerciseWeight[[#This Row],[weight]])</f>
        <v>PRESET-EXERCISE-ROLLINGADUMBBELLWITHFINGERS-46</v>
      </c>
      <c r="C1940" t="s">
        <v>654</v>
      </c>
    </row>
    <row r="1941" spans="1:3">
      <c r="A1941">
        <v>48</v>
      </c>
      <c r="B1941" t="str">
        <f>_xlfn.CONCAT(TableExerciseWeight[[#This Row],[relExercise]],"-",TableExerciseWeight[[#This Row],[weight]])</f>
        <v>PRESET-EXERCISE-ROLLINGADUMBBELLWITHFINGERS-48</v>
      </c>
      <c r="C1941" t="s">
        <v>654</v>
      </c>
    </row>
    <row r="1942" spans="1:3">
      <c r="A1942">
        <v>50</v>
      </c>
      <c r="B1942" t="str">
        <f>_xlfn.CONCAT(TableExerciseWeight[[#This Row],[relExercise]],"-",TableExerciseWeight[[#This Row],[weight]])</f>
        <v>PRESET-EXERCISE-ROLLINGADUMBBELLWITHFINGERS-50</v>
      </c>
      <c r="C1942" t="s">
        <v>654</v>
      </c>
    </row>
    <row r="1943" spans="1:3">
      <c r="A1943">
        <v>52</v>
      </c>
      <c r="B1943" t="str">
        <f>_xlfn.CONCAT(TableExerciseWeight[[#This Row],[relExercise]],"-",TableExerciseWeight[[#This Row],[weight]])</f>
        <v>PRESET-EXERCISE-ROLLINGADUMBBELLWITHFINGERS-52</v>
      </c>
      <c r="C1943" t="s">
        <v>654</v>
      </c>
    </row>
    <row r="1944" spans="1:3">
      <c r="A1944">
        <v>54</v>
      </c>
      <c r="B1944" t="str">
        <f>_xlfn.CONCAT(TableExerciseWeight[[#This Row],[relExercise]],"-",TableExerciseWeight[[#This Row],[weight]])</f>
        <v>PRESET-EXERCISE-ROLLINGADUMBBELLWITHFINGERS-54</v>
      </c>
      <c r="C1944" t="s">
        <v>654</v>
      </c>
    </row>
    <row r="1945" spans="1:3">
      <c r="A1945">
        <v>56</v>
      </c>
      <c r="B1945" t="str">
        <f>_xlfn.CONCAT(TableExerciseWeight[[#This Row],[relExercise]],"-",TableExerciseWeight[[#This Row],[weight]])</f>
        <v>PRESET-EXERCISE-ROLLINGADUMBBELLWITHFINGERS-56</v>
      </c>
      <c r="C1945" t="s">
        <v>654</v>
      </c>
    </row>
    <row r="1946" spans="1:3">
      <c r="A1946">
        <v>58</v>
      </c>
      <c r="B1946" t="str">
        <f>_xlfn.CONCAT(TableExerciseWeight[[#This Row],[relExercise]],"-",TableExerciseWeight[[#This Row],[weight]])</f>
        <v>PRESET-EXERCISE-ROLLINGADUMBBELLWITHFINGERS-58</v>
      </c>
      <c r="C1946" t="s">
        <v>654</v>
      </c>
    </row>
    <row r="1947" spans="1:3">
      <c r="A1947">
        <v>60</v>
      </c>
      <c r="B1947" t="str">
        <f>_xlfn.CONCAT(TableExerciseWeight[[#This Row],[relExercise]],"-",TableExerciseWeight[[#This Row],[weight]])</f>
        <v>PRESET-EXERCISE-ROLLINGADUMBBELLWITHFINGERS-60</v>
      </c>
      <c r="C1947" t="s">
        <v>654</v>
      </c>
    </row>
    <row r="1948" spans="1:3">
      <c r="A1948">
        <v>6</v>
      </c>
      <c r="B1948" t="str">
        <f>_xlfn.CONCAT(TableExerciseWeight[[#This Row],[relExercise]],"-",TableExerciseWeight[[#This Row],[weight]])</f>
        <v>PRESET-EXERCISE-SEATEDDUMBBELLWRISTCURLS-6</v>
      </c>
      <c r="C1948" t="s">
        <v>650</v>
      </c>
    </row>
    <row r="1949" spans="1:3">
      <c r="A1949">
        <v>7</v>
      </c>
      <c r="B1949" t="str">
        <f>_xlfn.CONCAT(TableExerciseWeight[[#This Row],[relExercise]],"-",TableExerciseWeight[[#This Row],[weight]])</f>
        <v>PRESET-EXERCISE-SEATEDDUMBBELLWRISTCURLS-7</v>
      </c>
      <c r="C1949" t="s">
        <v>650</v>
      </c>
    </row>
    <row r="1950" spans="1:3">
      <c r="A1950">
        <v>8</v>
      </c>
      <c r="B1950" t="str">
        <f>_xlfn.CONCAT(TableExerciseWeight[[#This Row],[relExercise]],"-",TableExerciseWeight[[#This Row],[weight]])</f>
        <v>PRESET-EXERCISE-SEATEDDUMBBELLWRISTCURLS-8</v>
      </c>
      <c r="C1950" t="s">
        <v>650</v>
      </c>
    </row>
    <row r="1951" spans="1:3">
      <c r="A1951">
        <v>9</v>
      </c>
      <c r="B1951" t="str">
        <f>_xlfn.CONCAT(TableExerciseWeight[[#This Row],[relExercise]],"-",TableExerciseWeight[[#This Row],[weight]])</f>
        <v>PRESET-EXERCISE-SEATEDDUMBBELLWRISTCURLS-9</v>
      </c>
      <c r="C1951" t="s">
        <v>650</v>
      </c>
    </row>
    <row r="1952" spans="1:3">
      <c r="A1952">
        <v>10</v>
      </c>
      <c r="B1952" t="str">
        <f>_xlfn.CONCAT(TableExerciseWeight[[#This Row],[relExercise]],"-",TableExerciseWeight[[#This Row],[weight]])</f>
        <v>PRESET-EXERCISE-SEATEDDUMBBELLWRISTCURLS-10</v>
      </c>
      <c r="C1952" t="s">
        <v>650</v>
      </c>
    </row>
    <row r="1953" spans="1:3">
      <c r="A1953">
        <v>12</v>
      </c>
      <c r="B1953" t="str">
        <f>_xlfn.CONCAT(TableExerciseWeight[[#This Row],[relExercise]],"-",TableExerciseWeight[[#This Row],[weight]])</f>
        <v>PRESET-EXERCISE-SEATEDDUMBBELLWRISTCURLS-12</v>
      </c>
      <c r="C1953" t="s">
        <v>650</v>
      </c>
    </row>
    <row r="1954" spans="1:3">
      <c r="A1954">
        <v>14</v>
      </c>
      <c r="B1954" t="str">
        <f>_xlfn.CONCAT(TableExerciseWeight[[#This Row],[relExercise]],"-",TableExerciseWeight[[#This Row],[weight]])</f>
        <v>PRESET-EXERCISE-SEATEDDUMBBELLWRISTCURLS-14</v>
      </c>
      <c r="C1954" t="s">
        <v>650</v>
      </c>
    </row>
    <row r="1955" spans="1:3">
      <c r="A1955">
        <v>16</v>
      </c>
      <c r="B1955" t="str">
        <f>_xlfn.CONCAT(TableExerciseWeight[[#This Row],[relExercise]],"-",TableExerciseWeight[[#This Row],[weight]])</f>
        <v>PRESET-EXERCISE-SEATEDDUMBBELLWRISTCURLS-16</v>
      </c>
      <c r="C1955" t="s">
        <v>650</v>
      </c>
    </row>
    <row r="1956" spans="1:3">
      <c r="A1956">
        <v>18</v>
      </c>
      <c r="B1956" t="str">
        <f>_xlfn.CONCAT(TableExerciseWeight[[#This Row],[relExercise]],"-",TableExerciseWeight[[#This Row],[weight]])</f>
        <v>PRESET-EXERCISE-SEATEDDUMBBELLWRISTCURLS-18</v>
      </c>
      <c r="C1956" t="s">
        <v>650</v>
      </c>
    </row>
    <row r="1957" spans="1:3">
      <c r="A1957">
        <v>20</v>
      </c>
      <c r="B1957" t="str">
        <f>_xlfn.CONCAT(TableExerciseWeight[[#This Row],[relExercise]],"-",TableExerciseWeight[[#This Row],[weight]])</f>
        <v>PRESET-EXERCISE-SEATEDDUMBBELLWRISTCURLS-20</v>
      </c>
      <c r="C1957" t="s">
        <v>650</v>
      </c>
    </row>
    <row r="1958" spans="1:3">
      <c r="A1958">
        <v>22</v>
      </c>
      <c r="B1958" t="str">
        <f>_xlfn.CONCAT(TableExerciseWeight[[#This Row],[relExercise]],"-",TableExerciseWeight[[#This Row],[weight]])</f>
        <v>PRESET-EXERCISE-SEATEDDUMBBELLWRISTCURLS-22</v>
      </c>
      <c r="C1958" t="s">
        <v>650</v>
      </c>
    </row>
    <row r="1959" spans="1:3">
      <c r="A1959">
        <v>24</v>
      </c>
      <c r="B1959" t="str">
        <f>_xlfn.CONCAT(TableExerciseWeight[[#This Row],[relExercise]],"-",TableExerciseWeight[[#This Row],[weight]])</f>
        <v>PRESET-EXERCISE-SEATEDDUMBBELLWRISTCURLS-24</v>
      </c>
      <c r="C1959" t="s">
        <v>650</v>
      </c>
    </row>
    <row r="1960" spans="1:3">
      <c r="A1960">
        <v>26</v>
      </c>
      <c r="B1960" t="str">
        <f>_xlfn.CONCAT(TableExerciseWeight[[#This Row],[relExercise]],"-",TableExerciseWeight[[#This Row],[weight]])</f>
        <v>PRESET-EXERCISE-SEATEDDUMBBELLWRISTCURLS-26</v>
      </c>
      <c r="C1960" t="s">
        <v>650</v>
      </c>
    </row>
    <row r="1961" spans="1:3">
      <c r="A1961">
        <v>28</v>
      </c>
      <c r="B1961" t="str">
        <f>_xlfn.CONCAT(TableExerciseWeight[[#This Row],[relExercise]],"-",TableExerciseWeight[[#This Row],[weight]])</f>
        <v>PRESET-EXERCISE-SEATEDDUMBBELLWRISTCURLS-28</v>
      </c>
      <c r="C1961" t="s">
        <v>650</v>
      </c>
    </row>
    <row r="1962" spans="1:3">
      <c r="A1962">
        <v>30</v>
      </c>
      <c r="B1962" t="str">
        <f>_xlfn.CONCAT(TableExerciseWeight[[#This Row],[relExercise]],"-",TableExerciseWeight[[#This Row],[weight]])</f>
        <v>PRESET-EXERCISE-SEATEDDUMBBELLWRISTCURLS-30</v>
      </c>
      <c r="C1962" t="s">
        <v>650</v>
      </c>
    </row>
    <row r="1963" spans="1:3">
      <c r="A1963">
        <v>32</v>
      </c>
      <c r="B1963" t="str">
        <f>_xlfn.CONCAT(TableExerciseWeight[[#This Row],[relExercise]],"-",TableExerciseWeight[[#This Row],[weight]])</f>
        <v>PRESET-EXERCISE-SEATEDDUMBBELLWRISTCURLS-32</v>
      </c>
      <c r="C1963" t="s">
        <v>650</v>
      </c>
    </row>
    <row r="1964" spans="1:3">
      <c r="A1964">
        <v>34</v>
      </c>
      <c r="B1964" t="str">
        <f>_xlfn.CONCAT(TableExerciseWeight[[#This Row],[relExercise]],"-",TableExerciseWeight[[#This Row],[weight]])</f>
        <v>PRESET-EXERCISE-SEATEDDUMBBELLWRISTCURLS-34</v>
      </c>
      <c r="C1964" t="s">
        <v>650</v>
      </c>
    </row>
    <row r="1965" spans="1:3">
      <c r="A1965">
        <v>36</v>
      </c>
      <c r="B1965" t="str">
        <f>_xlfn.CONCAT(TableExerciseWeight[[#This Row],[relExercise]],"-",TableExerciseWeight[[#This Row],[weight]])</f>
        <v>PRESET-EXERCISE-SEATEDDUMBBELLWRISTCURLS-36</v>
      </c>
      <c r="C1965" t="s">
        <v>650</v>
      </c>
    </row>
    <row r="1966" spans="1:3">
      <c r="A1966">
        <v>38</v>
      </c>
      <c r="B1966" t="str">
        <f>_xlfn.CONCAT(TableExerciseWeight[[#This Row],[relExercise]],"-",TableExerciseWeight[[#This Row],[weight]])</f>
        <v>PRESET-EXERCISE-SEATEDDUMBBELLWRISTCURLS-38</v>
      </c>
      <c r="C1966" t="s">
        <v>650</v>
      </c>
    </row>
    <row r="1967" spans="1:3">
      <c r="A1967">
        <v>40</v>
      </c>
      <c r="B1967" t="str">
        <f>_xlfn.CONCAT(TableExerciseWeight[[#This Row],[relExercise]],"-",TableExerciseWeight[[#This Row],[weight]])</f>
        <v>PRESET-EXERCISE-SEATEDDUMBBELLWRISTCURLS-40</v>
      </c>
      <c r="C1967" t="s">
        <v>650</v>
      </c>
    </row>
    <row r="1968" spans="1:3">
      <c r="A1968">
        <v>42</v>
      </c>
      <c r="B1968" t="str">
        <f>_xlfn.CONCAT(TableExerciseWeight[[#This Row],[relExercise]],"-",TableExerciseWeight[[#This Row],[weight]])</f>
        <v>PRESET-EXERCISE-SEATEDDUMBBELLWRISTCURLS-42</v>
      </c>
      <c r="C1968" t="s">
        <v>650</v>
      </c>
    </row>
    <row r="1969" spans="1:3">
      <c r="A1969">
        <v>44</v>
      </c>
      <c r="B1969" t="str">
        <f>_xlfn.CONCAT(TableExerciseWeight[[#This Row],[relExercise]],"-",TableExerciseWeight[[#This Row],[weight]])</f>
        <v>PRESET-EXERCISE-SEATEDDUMBBELLWRISTCURLS-44</v>
      </c>
      <c r="C1969" t="s">
        <v>650</v>
      </c>
    </row>
    <row r="1970" spans="1:3">
      <c r="A1970">
        <v>46</v>
      </c>
      <c r="B1970" t="str">
        <f>_xlfn.CONCAT(TableExerciseWeight[[#This Row],[relExercise]],"-",TableExerciseWeight[[#This Row],[weight]])</f>
        <v>PRESET-EXERCISE-SEATEDDUMBBELLWRISTCURLS-46</v>
      </c>
      <c r="C1970" t="s">
        <v>650</v>
      </c>
    </row>
    <row r="1971" spans="1:3">
      <c r="A1971">
        <v>48</v>
      </c>
      <c r="B1971" t="str">
        <f>_xlfn.CONCAT(TableExerciseWeight[[#This Row],[relExercise]],"-",TableExerciseWeight[[#This Row],[weight]])</f>
        <v>PRESET-EXERCISE-SEATEDDUMBBELLWRISTCURLS-48</v>
      </c>
      <c r="C1971" t="s">
        <v>650</v>
      </c>
    </row>
    <row r="1972" spans="1:3">
      <c r="A1972">
        <v>50</v>
      </c>
      <c r="B1972" t="str">
        <f>_xlfn.CONCAT(TableExerciseWeight[[#This Row],[relExercise]],"-",TableExerciseWeight[[#This Row],[weight]])</f>
        <v>PRESET-EXERCISE-SEATEDDUMBBELLWRISTCURLS-50</v>
      </c>
      <c r="C1972" t="s">
        <v>650</v>
      </c>
    </row>
    <row r="1973" spans="1:3">
      <c r="A1973">
        <v>52</v>
      </c>
      <c r="B1973" t="str">
        <f>_xlfn.CONCAT(TableExerciseWeight[[#This Row],[relExercise]],"-",TableExerciseWeight[[#This Row],[weight]])</f>
        <v>PRESET-EXERCISE-SEATEDDUMBBELLWRISTCURLS-52</v>
      </c>
      <c r="C1973" t="s">
        <v>650</v>
      </c>
    </row>
    <row r="1974" spans="1:3">
      <c r="A1974">
        <v>54</v>
      </c>
      <c r="B1974" t="str">
        <f>_xlfn.CONCAT(TableExerciseWeight[[#This Row],[relExercise]],"-",TableExerciseWeight[[#This Row],[weight]])</f>
        <v>PRESET-EXERCISE-SEATEDDUMBBELLWRISTCURLS-54</v>
      </c>
      <c r="C1974" t="s">
        <v>650</v>
      </c>
    </row>
    <row r="1975" spans="1:3">
      <c r="A1975">
        <v>56</v>
      </c>
      <c r="B1975" t="str">
        <f>_xlfn.CONCAT(TableExerciseWeight[[#This Row],[relExercise]],"-",TableExerciseWeight[[#This Row],[weight]])</f>
        <v>PRESET-EXERCISE-SEATEDDUMBBELLWRISTCURLS-56</v>
      </c>
      <c r="C1975" t="s">
        <v>650</v>
      </c>
    </row>
    <row r="1976" spans="1:3">
      <c r="A1976">
        <v>58</v>
      </c>
      <c r="B1976" t="str">
        <f>_xlfn.CONCAT(TableExerciseWeight[[#This Row],[relExercise]],"-",TableExerciseWeight[[#This Row],[weight]])</f>
        <v>PRESET-EXERCISE-SEATEDDUMBBELLWRISTCURLS-58</v>
      </c>
      <c r="C1976" t="s">
        <v>650</v>
      </c>
    </row>
    <row r="1977" spans="1:3">
      <c r="A1977">
        <v>60</v>
      </c>
      <c r="B1977" t="str">
        <f>_xlfn.CONCAT(TableExerciseWeight[[#This Row],[relExercise]],"-",TableExerciseWeight[[#This Row],[weight]])</f>
        <v>PRESET-EXERCISE-SEATEDDUMBBELLWRISTCURLS-60</v>
      </c>
      <c r="C1977" t="s">
        <v>650</v>
      </c>
    </row>
    <row r="1978" spans="1:3">
      <c r="A1978">
        <v>6</v>
      </c>
      <c r="B1978" t="str">
        <f>_xlfn.CONCAT(TableExerciseWeight[[#This Row],[relExercise]],"-",TableExerciseWeight[[#This Row],[weight]])</f>
        <v>PRESET-EXERCISE-SEATEDDUMBBELLWRISTEXTENSIONS-6</v>
      </c>
      <c r="C1978" t="s">
        <v>655</v>
      </c>
    </row>
    <row r="1979" spans="1:3">
      <c r="A1979">
        <v>7</v>
      </c>
      <c r="B1979" t="str">
        <f>_xlfn.CONCAT(TableExerciseWeight[[#This Row],[relExercise]],"-",TableExerciseWeight[[#This Row],[weight]])</f>
        <v>PRESET-EXERCISE-SEATEDDUMBBELLWRISTEXTENSIONS-7</v>
      </c>
      <c r="C1979" t="s">
        <v>655</v>
      </c>
    </row>
    <row r="1980" spans="1:3">
      <c r="A1980">
        <v>8</v>
      </c>
      <c r="B1980" t="str">
        <f>_xlfn.CONCAT(TableExerciseWeight[[#This Row],[relExercise]],"-",TableExerciseWeight[[#This Row],[weight]])</f>
        <v>PRESET-EXERCISE-SEATEDDUMBBELLWRISTEXTENSIONS-8</v>
      </c>
      <c r="C1980" t="s">
        <v>655</v>
      </c>
    </row>
    <row r="1981" spans="1:3">
      <c r="A1981">
        <v>9</v>
      </c>
      <c r="B1981" t="str">
        <f>_xlfn.CONCAT(TableExerciseWeight[[#This Row],[relExercise]],"-",TableExerciseWeight[[#This Row],[weight]])</f>
        <v>PRESET-EXERCISE-SEATEDDUMBBELLWRISTEXTENSIONS-9</v>
      </c>
      <c r="C1981" t="s">
        <v>655</v>
      </c>
    </row>
    <row r="1982" spans="1:3">
      <c r="A1982">
        <v>10</v>
      </c>
      <c r="B1982" t="str">
        <f>_xlfn.CONCAT(TableExerciseWeight[[#This Row],[relExercise]],"-",TableExerciseWeight[[#This Row],[weight]])</f>
        <v>PRESET-EXERCISE-SEATEDDUMBBELLWRISTEXTENSIONS-10</v>
      </c>
      <c r="C1982" t="s">
        <v>655</v>
      </c>
    </row>
    <row r="1983" spans="1:3">
      <c r="A1983">
        <v>12</v>
      </c>
      <c r="B1983" t="str">
        <f>_xlfn.CONCAT(TableExerciseWeight[[#This Row],[relExercise]],"-",TableExerciseWeight[[#This Row],[weight]])</f>
        <v>PRESET-EXERCISE-SEATEDDUMBBELLWRISTEXTENSIONS-12</v>
      </c>
      <c r="C1983" t="s">
        <v>655</v>
      </c>
    </row>
    <row r="1984" spans="1:3">
      <c r="A1984">
        <v>14</v>
      </c>
      <c r="B1984" t="str">
        <f>_xlfn.CONCAT(TableExerciseWeight[[#This Row],[relExercise]],"-",TableExerciseWeight[[#This Row],[weight]])</f>
        <v>PRESET-EXERCISE-SEATEDDUMBBELLWRISTEXTENSIONS-14</v>
      </c>
      <c r="C1984" t="s">
        <v>655</v>
      </c>
    </row>
    <row r="1985" spans="1:3">
      <c r="A1985">
        <v>16</v>
      </c>
      <c r="B1985" t="str">
        <f>_xlfn.CONCAT(TableExerciseWeight[[#This Row],[relExercise]],"-",TableExerciseWeight[[#This Row],[weight]])</f>
        <v>PRESET-EXERCISE-SEATEDDUMBBELLWRISTEXTENSIONS-16</v>
      </c>
      <c r="C1985" t="s">
        <v>655</v>
      </c>
    </row>
    <row r="1986" spans="1:3">
      <c r="A1986">
        <v>18</v>
      </c>
      <c r="B1986" t="str">
        <f>_xlfn.CONCAT(TableExerciseWeight[[#This Row],[relExercise]],"-",TableExerciseWeight[[#This Row],[weight]])</f>
        <v>PRESET-EXERCISE-SEATEDDUMBBELLWRISTEXTENSIONS-18</v>
      </c>
      <c r="C1986" t="s">
        <v>655</v>
      </c>
    </row>
    <row r="1987" spans="1:3">
      <c r="A1987">
        <v>20</v>
      </c>
      <c r="B1987" t="str">
        <f>_xlfn.CONCAT(TableExerciseWeight[[#This Row],[relExercise]],"-",TableExerciseWeight[[#This Row],[weight]])</f>
        <v>PRESET-EXERCISE-SEATEDDUMBBELLWRISTEXTENSIONS-20</v>
      </c>
      <c r="C1987" t="s">
        <v>655</v>
      </c>
    </row>
    <row r="1988" spans="1:3">
      <c r="A1988">
        <v>22</v>
      </c>
      <c r="B1988" t="str">
        <f>_xlfn.CONCAT(TableExerciseWeight[[#This Row],[relExercise]],"-",TableExerciseWeight[[#This Row],[weight]])</f>
        <v>PRESET-EXERCISE-SEATEDDUMBBELLWRISTEXTENSIONS-22</v>
      </c>
      <c r="C1988" t="s">
        <v>655</v>
      </c>
    </row>
    <row r="1989" spans="1:3">
      <c r="A1989">
        <v>24</v>
      </c>
      <c r="B1989" t="str">
        <f>_xlfn.CONCAT(TableExerciseWeight[[#This Row],[relExercise]],"-",TableExerciseWeight[[#This Row],[weight]])</f>
        <v>PRESET-EXERCISE-SEATEDDUMBBELLWRISTEXTENSIONS-24</v>
      </c>
      <c r="C1989" t="s">
        <v>655</v>
      </c>
    </row>
    <row r="1990" spans="1:3">
      <c r="A1990">
        <v>26</v>
      </c>
      <c r="B1990" t="str">
        <f>_xlfn.CONCAT(TableExerciseWeight[[#This Row],[relExercise]],"-",TableExerciseWeight[[#This Row],[weight]])</f>
        <v>PRESET-EXERCISE-SEATEDDUMBBELLWRISTEXTENSIONS-26</v>
      </c>
      <c r="C1990" t="s">
        <v>655</v>
      </c>
    </row>
    <row r="1991" spans="1:3">
      <c r="A1991">
        <v>28</v>
      </c>
      <c r="B1991" t="str">
        <f>_xlfn.CONCAT(TableExerciseWeight[[#This Row],[relExercise]],"-",TableExerciseWeight[[#This Row],[weight]])</f>
        <v>PRESET-EXERCISE-SEATEDDUMBBELLWRISTEXTENSIONS-28</v>
      </c>
      <c r="C1991" t="s">
        <v>655</v>
      </c>
    </row>
    <row r="1992" spans="1:3">
      <c r="A1992">
        <v>30</v>
      </c>
      <c r="B1992" t="str">
        <f>_xlfn.CONCAT(TableExerciseWeight[[#This Row],[relExercise]],"-",TableExerciseWeight[[#This Row],[weight]])</f>
        <v>PRESET-EXERCISE-SEATEDDUMBBELLWRISTEXTENSIONS-30</v>
      </c>
      <c r="C1992" t="s">
        <v>655</v>
      </c>
    </row>
    <row r="1993" spans="1:3">
      <c r="A1993">
        <v>32</v>
      </c>
      <c r="B1993" t="str">
        <f>_xlfn.CONCAT(TableExerciseWeight[[#This Row],[relExercise]],"-",TableExerciseWeight[[#This Row],[weight]])</f>
        <v>PRESET-EXERCISE-SEATEDDUMBBELLWRISTEXTENSIONS-32</v>
      </c>
      <c r="C1993" t="s">
        <v>655</v>
      </c>
    </row>
    <row r="1994" spans="1:3">
      <c r="A1994">
        <v>34</v>
      </c>
      <c r="B1994" t="str">
        <f>_xlfn.CONCAT(TableExerciseWeight[[#This Row],[relExercise]],"-",TableExerciseWeight[[#This Row],[weight]])</f>
        <v>PRESET-EXERCISE-SEATEDDUMBBELLWRISTEXTENSIONS-34</v>
      </c>
      <c r="C1994" t="s">
        <v>655</v>
      </c>
    </row>
    <row r="1995" spans="1:3">
      <c r="A1995">
        <v>36</v>
      </c>
      <c r="B1995" t="str">
        <f>_xlfn.CONCAT(TableExerciseWeight[[#This Row],[relExercise]],"-",TableExerciseWeight[[#This Row],[weight]])</f>
        <v>PRESET-EXERCISE-SEATEDDUMBBELLWRISTEXTENSIONS-36</v>
      </c>
      <c r="C1995" t="s">
        <v>655</v>
      </c>
    </row>
    <row r="1996" spans="1:3">
      <c r="A1996">
        <v>38</v>
      </c>
      <c r="B1996" t="str">
        <f>_xlfn.CONCAT(TableExerciseWeight[[#This Row],[relExercise]],"-",TableExerciseWeight[[#This Row],[weight]])</f>
        <v>PRESET-EXERCISE-SEATEDDUMBBELLWRISTEXTENSIONS-38</v>
      </c>
      <c r="C1996" t="s">
        <v>655</v>
      </c>
    </row>
    <row r="1997" spans="1:3">
      <c r="A1997">
        <v>40</v>
      </c>
      <c r="B1997" t="str">
        <f>_xlfn.CONCAT(TableExerciseWeight[[#This Row],[relExercise]],"-",TableExerciseWeight[[#This Row],[weight]])</f>
        <v>PRESET-EXERCISE-SEATEDDUMBBELLWRISTEXTENSIONS-40</v>
      </c>
      <c r="C1997" t="s">
        <v>655</v>
      </c>
    </row>
    <row r="1998" spans="1:3">
      <c r="A1998">
        <v>42</v>
      </c>
      <c r="B1998" t="str">
        <f>_xlfn.CONCAT(TableExerciseWeight[[#This Row],[relExercise]],"-",TableExerciseWeight[[#This Row],[weight]])</f>
        <v>PRESET-EXERCISE-SEATEDDUMBBELLWRISTEXTENSIONS-42</v>
      </c>
      <c r="C1998" t="s">
        <v>655</v>
      </c>
    </row>
    <row r="1999" spans="1:3">
      <c r="A1999">
        <v>44</v>
      </c>
      <c r="B1999" t="str">
        <f>_xlfn.CONCAT(TableExerciseWeight[[#This Row],[relExercise]],"-",TableExerciseWeight[[#This Row],[weight]])</f>
        <v>PRESET-EXERCISE-SEATEDDUMBBELLWRISTEXTENSIONS-44</v>
      </c>
      <c r="C1999" t="s">
        <v>655</v>
      </c>
    </row>
    <row r="2000" spans="1:3">
      <c r="A2000">
        <v>46</v>
      </c>
      <c r="B2000" t="str">
        <f>_xlfn.CONCAT(TableExerciseWeight[[#This Row],[relExercise]],"-",TableExerciseWeight[[#This Row],[weight]])</f>
        <v>PRESET-EXERCISE-SEATEDDUMBBELLWRISTEXTENSIONS-46</v>
      </c>
      <c r="C2000" t="s">
        <v>655</v>
      </c>
    </row>
    <row r="2001" spans="1:3">
      <c r="A2001">
        <v>48</v>
      </c>
      <c r="B2001" t="str">
        <f>_xlfn.CONCAT(TableExerciseWeight[[#This Row],[relExercise]],"-",TableExerciseWeight[[#This Row],[weight]])</f>
        <v>PRESET-EXERCISE-SEATEDDUMBBELLWRISTEXTENSIONS-48</v>
      </c>
      <c r="C2001" t="s">
        <v>655</v>
      </c>
    </row>
    <row r="2002" spans="1:3">
      <c r="A2002">
        <v>50</v>
      </c>
      <c r="B2002" t="str">
        <f>_xlfn.CONCAT(TableExerciseWeight[[#This Row],[relExercise]],"-",TableExerciseWeight[[#This Row],[weight]])</f>
        <v>PRESET-EXERCISE-SEATEDDUMBBELLWRISTEXTENSIONS-50</v>
      </c>
      <c r="C2002" t="s">
        <v>655</v>
      </c>
    </row>
    <row r="2003" spans="1:3">
      <c r="A2003">
        <v>52</v>
      </c>
      <c r="B2003" t="str">
        <f>_xlfn.CONCAT(TableExerciseWeight[[#This Row],[relExercise]],"-",TableExerciseWeight[[#This Row],[weight]])</f>
        <v>PRESET-EXERCISE-SEATEDDUMBBELLWRISTEXTENSIONS-52</v>
      </c>
      <c r="C2003" t="s">
        <v>655</v>
      </c>
    </row>
    <row r="2004" spans="1:3">
      <c r="A2004">
        <v>54</v>
      </c>
      <c r="B2004" t="str">
        <f>_xlfn.CONCAT(TableExerciseWeight[[#This Row],[relExercise]],"-",TableExerciseWeight[[#This Row],[weight]])</f>
        <v>PRESET-EXERCISE-SEATEDDUMBBELLWRISTEXTENSIONS-54</v>
      </c>
      <c r="C2004" t="s">
        <v>655</v>
      </c>
    </row>
    <row r="2005" spans="1:3">
      <c r="A2005">
        <v>56</v>
      </c>
      <c r="B2005" t="str">
        <f>_xlfn.CONCAT(TableExerciseWeight[[#This Row],[relExercise]],"-",TableExerciseWeight[[#This Row],[weight]])</f>
        <v>PRESET-EXERCISE-SEATEDDUMBBELLWRISTEXTENSIONS-56</v>
      </c>
      <c r="C2005" t="s">
        <v>655</v>
      </c>
    </row>
    <row r="2006" spans="1:3">
      <c r="A2006">
        <v>58</v>
      </c>
      <c r="B2006" t="str">
        <f>_xlfn.CONCAT(TableExerciseWeight[[#This Row],[relExercise]],"-",TableExerciseWeight[[#This Row],[weight]])</f>
        <v>PRESET-EXERCISE-SEATEDDUMBBELLWRISTEXTENSIONS-58</v>
      </c>
      <c r="C2006" t="s">
        <v>655</v>
      </c>
    </row>
    <row r="2007" spans="1:3">
      <c r="A2007">
        <v>60</v>
      </c>
      <c r="B2007" t="str">
        <f>_xlfn.CONCAT(TableExerciseWeight[[#This Row],[relExercise]],"-",TableExerciseWeight[[#This Row],[weight]])</f>
        <v>PRESET-EXERCISE-SEATEDDUMBBELLWRISTEXTENSIONS-60</v>
      </c>
      <c r="C2007" t="s">
        <v>655</v>
      </c>
    </row>
    <row r="2008" spans="1:3">
      <c r="A2008">
        <v>0.5</v>
      </c>
      <c r="B2008" t="str">
        <f>_xlfn.CONCAT(TableExerciseWeight[[#This Row],[relExercise]],"-",TableExerciseWeight[[#This Row],[weight]])</f>
        <v>PRESET-EXERCISE-SEATEDREARRAISESWITHBOTTLES-0.5</v>
      </c>
      <c r="C2008" t="s">
        <v>467</v>
      </c>
    </row>
    <row r="2009" spans="1:3">
      <c r="A2009">
        <v>1</v>
      </c>
      <c r="B2009" t="str">
        <f>_xlfn.CONCAT(TableExerciseWeight[[#This Row],[relExercise]],"-",TableExerciseWeight[[#This Row],[weight]])</f>
        <v>PRESET-EXERCISE-SEATEDREARRAISESWITHBOTTLES-1</v>
      </c>
      <c r="C2009" t="s">
        <v>467</v>
      </c>
    </row>
    <row r="2010" spans="1:3">
      <c r="A2010">
        <v>1.5</v>
      </c>
      <c r="B2010" t="str">
        <f>_xlfn.CONCAT(TableExerciseWeight[[#This Row],[relExercise]],"-",TableExerciseWeight[[#This Row],[weight]])</f>
        <v>PRESET-EXERCISE-SEATEDREARRAISESWITHBOTTLES-1.5</v>
      </c>
      <c r="C2010" t="s">
        <v>467</v>
      </c>
    </row>
    <row r="2011" spans="1:3">
      <c r="A2011">
        <v>2</v>
      </c>
      <c r="B2011" t="str">
        <f>_xlfn.CONCAT(TableExerciseWeight[[#This Row],[relExercise]],"-",TableExerciseWeight[[#This Row],[weight]])</f>
        <v>PRESET-EXERCISE-SEATEDREARRAISESWITHBOTTLES-2</v>
      </c>
      <c r="C2011" t="s">
        <v>467</v>
      </c>
    </row>
    <row r="2012" spans="1:3">
      <c r="A2012">
        <v>5</v>
      </c>
      <c r="B2012" t="str">
        <f>_xlfn.CONCAT(TableExerciseWeight[[#This Row],[relExercise]],"-",TableExerciseWeight[[#This Row],[weight]])</f>
        <v>PRESET-EXERCISE-SHOULDERPRESSMACHINE-5</v>
      </c>
      <c r="C2012" t="s">
        <v>446</v>
      </c>
    </row>
    <row r="2013" spans="1:3">
      <c r="A2013">
        <v>10</v>
      </c>
      <c r="B2013" t="str">
        <f>_xlfn.CONCAT(TableExerciseWeight[[#This Row],[relExercise]],"-",TableExerciseWeight[[#This Row],[weight]])</f>
        <v>PRESET-EXERCISE-SHOULDERPRESSMACHINE-10</v>
      </c>
      <c r="C2013" t="s">
        <v>446</v>
      </c>
    </row>
    <row r="2014" spans="1:3">
      <c r="A2014">
        <v>15</v>
      </c>
      <c r="B2014" t="str">
        <f>_xlfn.CONCAT(TableExerciseWeight[[#This Row],[relExercise]],"-",TableExerciseWeight[[#This Row],[weight]])</f>
        <v>PRESET-EXERCISE-SHOULDERPRESSMACHINE-15</v>
      </c>
      <c r="C2014" t="s">
        <v>446</v>
      </c>
    </row>
    <row r="2015" spans="1:3">
      <c r="A2015">
        <v>20</v>
      </c>
      <c r="B2015" t="str">
        <f>_xlfn.CONCAT(TableExerciseWeight[[#This Row],[relExercise]],"-",TableExerciseWeight[[#This Row],[weight]])</f>
        <v>PRESET-EXERCISE-SHOULDERPRESSMACHINE-20</v>
      </c>
      <c r="C2015" t="s">
        <v>446</v>
      </c>
    </row>
    <row r="2016" spans="1:3">
      <c r="A2016">
        <v>25</v>
      </c>
      <c r="B2016" t="str">
        <f>_xlfn.CONCAT(TableExerciseWeight[[#This Row],[relExercise]],"-",TableExerciseWeight[[#This Row],[weight]])</f>
        <v>PRESET-EXERCISE-SHOULDERPRESSMACHINE-25</v>
      </c>
      <c r="C2016" t="s">
        <v>446</v>
      </c>
    </row>
    <row r="2017" spans="1:3">
      <c r="A2017">
        <v>30</v>
      </c>
      <c r="B2017" t="str">
        <f>_xlfn.CONCAT(TableExerciseWeight[[#This Row],[relExercise]],"-",TableExerciseWeight[[#This Row],[weight]])</f>
        <v>PRESET-EXERCISE-SHOULDERPRESSMACHINE-30</v>
      </c>
      <c r="C2017" t="s">
        <v>446</v>
      </c>
    </row>
    <row r="2018" spans="1:3">
      <c r="A2018">
        <v>35</v>
      </c>
      <c r="B2018" t="str">
        <f>_xlfn.CONCAT(TableExerciseWeight[[#This Row],[relExercise]],"-",TableExerciseWeight[[#This Row],[weight]])</f>
        <v>PRESET-EXERCISE-SHOULDERPRESSMACHINE-35</v>
      </c>
      <c r="C2018" t="s">
        <v>446</v>
      </c>
    </row>
    <row r="2019" spans="1:3">
      <c r="A2019">
        <v>40</v>
      </c>
      <c r="B2019" t="str">
        <f>_xlfn.CONCAT(TableExerciseWeight[[#This Row],[relExercise]],"-",TableExerciseWeight[[#This Row],[weight]])</f>
        <v>PRESET-EXERCISE-SHOULDERPRESSMACHINE-40</v>
      </c>
      <c r="C2019" t="s">
        <v>446</v>
      </c>
    </row>
    <row r="2020" spans="1:3">
      <c r="A2020">
        <v>45</v>
      </c>
      <c r="B2020" t="str">
        <f>_xlfn.CONCAT(TableExerciseWeight[[#This Row],[relExercise]],"-",TableExerciseWeight[[#This Row],[weight]])</f>
        <v>PRESET-EXERCISE-SHOULDERPRESSMACHINE-45</v>
      </c>
      <c r="C2020" t="s">
        <v>446</v>
      </c>
    </row>
    <row r="2021" spans="1:3">
      <c r="A2021">
        <v>50</v>
      </c>
      <c r="B2021" t="str">
        <f>_xlfn.CONCAT(TableExerciseWeight[[#This Row],[relExercise]],"-",TableExerciseWeight[[#This Row],[weight]])</f>
        <v>PRESET-EXERCISE-SHOULDERPRESSMACHINE-50</v>
      </c>
      <c r="C2021" t="s">
        <v>446</v>
      </c>
    </row>
    <row r="2022" spans="1:3">
      <c r="A2022">
        <v>55</v>
      </c>
      <c r="B2022" t="str">
        <f>_xlfn.CONCAT(TableExerciseWeight[[#This Row],[relExercise]],"-",TableExerciseWeight[[#This Row],[weight]])</f>
        <v>PRESET-EXERCISE-SHOULDERPRESSMACHINE-55</v>
      </c>
      <c r="C2022" t="s">
        <v>446</v>
      </c>
    </row>
    <row r="2023" spans="1:3">
      <c r="A2023">
        <v>60</v>
      </c>
      <c r="B2023" t="str">
        <f>_xlfn.CONCAT(TableExerciseWeight[[#This Row],[relExercise]],"-",TableExerciseWeight[[#This Row],[weight]])</f>
        <v>PRESET-EXERCISE-SHOULDERPRESSMACHINE-60</v>
      </c>
      <c r="C2023" t="s">
        <v>446</v>
      </c>
    </row>
    <row r="2024" spans="1:3">
      <c r="A2024">
        <v>65</v>
      </c>
      <c r="B2024" t="str">
        <f>_xlfn.CONCAT(TableExerciseWeight[[#This Row],[relExercise]],"-",TableExerciseWeight[[#This Row],[weight]])</f>
        <v>PRESET-EXERCISE-SHOULDERPRESSMACHINE-65</v>
      </c>
      <c r="C2024" t="s">
        <v>446</v>
      </c>
    </row>
    <row r="2025" spans="1:3">
      <c r="A2025">
        <v>70</v>
      </c>
      <c r="B2025" t="str">
        <f>_xlfn.CONCAT(TableExerciseWeight[[#This Row],[relExercise]],"-",TableExerciseWeight[[#This Row],[weight]])</f>
        <v>PRESET-EXERCISE-SHOULDERPRESSMACHINE-70</v>
      </c>
      <c r="C2025" t="s">
        <v>446</v>
      </c>
    </row>
    <row r="2026" spans="1:3">
      <c r="A2026">
        <v>75</v>
      </c>
      <c r="B2026" t="str">
        <f>_xlfn.CONCAT(TableExerciseWeight[[#This Row],[relExercise]],"-",TableExerciseWeight[[#This Row],[weight]])</f>
        <v>PRESET-EXERCISE-SHOULDERPRESSMACHINE-75</v>
      </c>
      <c r="C2026" t="s">
        <v>446</v>
      </c>
    </row>
    <row r="2027" spans="1:3">
      <c r="A2027">
        <v>80</v>
      </c>
      <c r="B2027" t="str">
        <f>_xlfn.CONCAT(TableExerciseWeight[[#This Row],[relExercise]],"-",TableExerciseWeight[[#This Row],[weight]])</f>
        <v>PRESET-EXERCISE-SHOULDERPRESSMACHINE-80</v>
      </c>
      <c r="C2027" t="s">
        <v>446</v>
      </c>
    </row>
    <row r="2028" spans="1:3">
      <c r="A2028">
        <v>85</v>
      </c>
      <c r="B2028" t="str">
        <f>_xlfn.CONCAT(TableExerciseWeight[[#This Row],[relExercise]],"-",TableExerciseWeight[[#This Row],[weight]])</f>
        <v>PRESET-EXERCISE-SHOULDERPRESSMACHINE-85</v>
      </c>
      <c r="C2028" t="s">
        <v>446</v>
      </c>
    </row>
    <row r="2029" spans="1:3">
      <c r="A2029">
        <v>90</v>
      </c>
      <c r="B2029" t="str">
        <f>_xlfn.CONCAT(TableExerciseWeight[[#This Row],[relExercise]],"-",TableExerciseWeight[[#This Row],[weight]])</f>
        <v>PRESET-EXERCISE-SHOULDERPRESSMACHINE-90</v>
      </c>
      <c r="C2029" t="s">
        <v>446</v>
      </c>
    </row>
    <row r="2030" spans="1:3">
      <c r="A2030">
        <v>95</v>
      </c>
      <c r="B2030" t="str">
        <f>_xlfn.CONCAT(TableExerciseWeight[[#This Row],[relExercise]],"-",TableExerciseWeight[[#This Row],[weight]])</f>
        <v>PRESET-EXERCISE-SHOULDERPRESSMACHINE-95</v>
      </c>
      <c r="C2030" t="s">
        <v>446</v>
      </c>
    </row>
    <row r="2031" spans="1:3">
      <c r="A2031">
        <v>100</v>
      </c>
      <c r="B2031" t="str">
        <f>_xlfn.CONCAT(TableExerciseWeight[[#This Row],[relExercise]],"-",TableExerciseWeight[[#This Row],[weight]])</f>
        <v>PRESET-EXERCISE-SHOULDERPRESSMACHINE-100</v>
      </c>
      <c r="C2031" t="s">
        <v>446</v>
      </c>
    </row>
    <row r="2032" spans="1:3">
      <c r="A2032">
        <v>105</v>
      </c>
      <c r="B2032" t="str">
        <f>_xlfn.CONCAT(TableExerciseWeight[[#This Row],[relExercise]],"-",TableExerciseWeight[[#This Row],[weight]])</f>
        <v>PRESET-EXERCISE-SHOULDERPRESSMACHINE-105</v>
      </c>
      <c r="C2032" t="s">
        <v>446</v>
      </c>
    </row>
    <row r="2033" spans="1:3">
      <c r="A2033">
        <v>110</v>
      </c>
      <c r="B2033" t="str">
        <f>_xlfn.CONCAT(TableExerciseWeight[[#This Row],[relExercise]],"-",TableExerciseWeight[[#This Row],[weight]])</f>
        <v>PRESET-EXERCISE-SHOULDERPRESSMACHINE-110</v>
      </c>
      <c r="C2033" t="s">
        <v>446</v>
      </c>
    </row>
    <row r="2034" spans="1:3">
      <c r="A2034">
        <v>115</v>
      </c>
      <c r="B2034" t="str">
        <f>_xlfn.CONCAT(TableExerciseWeight[[#This Row],[relExercise]],"-",TableExerciseWeight[[#This Row],[weight]])</f>
        <v>PRESET-EXERCISE-SHOULDERPRESSMACHINE-115</v>
      </c>
      <c r="C2034" t="s">
        <v>446</v>
      </c>
    </row>
    <row r="2035" spans="1:3">
      <c r="A2035">
        <v>120</v>
      </c>
      <c r="B2035" t="str">
        <f>_xlfn.CONCAT(TableExerciseWeight[[#This Row],[relExercise]],"-",TableExerciseWeight[[#This Row],[weight]])</f>
        <v>PRESET-EXERCISE-SHOULDERPRESSMACHINE-120</v>
      </c>
      <c r="C2035" t="s">
        <v>446</v>
      </c>
    </row>
    <row r="2036" spans="1:3">
      <c r="A2036">
        <v>125</v>
      </c>
      <c r="B2036" t="str">
        <f>_xlfn.CONCAT(TableExerciseWeight[[#This Row],[relExercise]],"-",TableExerciseWeight[[#This Row],[weight]])</f>
        <v>PRESET-EXERCISE-SHOULDERPRESSMACHINE-125</v>
      </c>
      <c r="C2036" t="s">
        <v>446</v>
      </c>
    </row>
    <row r="2037" spans="1:3">
      <c r="A2037">
        <v>130</v>
      </c>
      <c r="B2037" t="str">
        <f>_xlfn.CONCAT(TableExerciseWeight[[#This Row],[relExercise]],"-",TableExerciseWeight[[#This Row],[weight]])</f>
        <v>PRESET-EXERCISE-SHOULDERPRESSMACHINE-130</v>
      </c>
      <c r="C2037" t="s">
        <v>446</v>
      </c>
    </row>
    <row r="2038" spans="1:3">
      <c r="A2038">
        <v>135</v>
      </c>
      <c r="B2038" t="str">
        <f>_xlfn.CONCAT(TableExerciseWeight[[#This Row],[relExercise]],"-",TableExerciseWeight[[#This Row],[weight]])</f>
        <v>PRESET-EXERCISE-SHOULDERPRESSMACHINE-135</v>
      </c>
      <c r="C2038" t="s">
        <v>446</v>
      </c>
    </row>
    <row r="2039" spans="1:3">
      <c r="A2039">
        <v>20</v>
      </c>
      <c r="B2039" t="str">
        <f>_xlfn.CONCAT(TableExerciseWeight[[#This Row],[relExercise]],"-",TableExerciseWeight[[#This Row],[weight]])</f>
        <v>PRESET-EXERCISE-SMITHMACHINEINCLINEPRESS-20</v>
      </c>
      <c r="C2039" t="s">
        <v>540</v>
      </c>
    </row>
    <row r="2040" spans="1:3">
      <c r="A2040">
        <v>22.5</v>
      </c>
      <c r="B2040" t="str">
        <f>_xlfn.CONCAT(TableExerciseWeight[[#This Row],[relExercise]],"-",TableExerciseWeight[[#This Row],[weight]])</f>
        <v>PRESET-EXERCISE-SMITHMACHINEINCLINEPRESS-22.5</v>
      </c>
      <c r="C2040" t="s">
        <v>540</v>
      </c>
    </row>
    <row r="2041" spans="1:3">
      <c r="A2041">
        <v>25</v>
      </c>
      <c r="B2041" t="str">
        <f>_xlfn.CONCAT(TableExerciseWeight[[#This Row],[relExercise]],"-",TableExerciseWeight[[#This Row],[weight]])</f>
        <v>PRESET-EXERCISE-SMITHMACHINEINCLINEPRESS-25</v>
      </c>
      <c r="C2041" t="s">
        <v>540</v>
      </c>
    </row>
    <row r="2042" spans="1:3">
      <c r="A2042">
        <v>27.5</v>
      </c>
      <c r="B2042" t="str">
        <f>_xlfn.CONCAT(TableExerciseWeight[[#This Row],[relExercise]],"-",TableExerciseWeight[[#This Row],[weight]])</f>
        <v>PRESET-EXERCISE-SMITHMACHINEINCLINEPRESS-27.5</v>
      </c>
      <c r="C2042" t="s">
        <v>540</v>
      </c>
    </row>
    <row r="2043" spans="1:3">
      <c r="A2043">
        <v>30</v>
      </c>
      <c r="B2043" t="str">
        <f>_xlfn.CONCAT(TableExerciseWeight[[#This Row],[relExercise]],"-",TableExerciseWeight[[#This Row],[weight]])</f>
        <v>PRESET-EXERCISE-SMITHMACHINEINCLINEPRESS-30</v>
      </c>
      <c r="C2043" t="s">
        <v>540</v>
      </c>
    </row>
    <row r="2044" spans="1:3">
      <c r="A2044">
        <v>32.5</v>
      </c>
      <c r="B2044" t="str">
        <f>_xlfn.CONCAT(TableExerciseWeight[[#This Row],[relExercise]],"-",TableExerciseWeight[[#This Row],[weight]])</f>
        <v>PRESET-EXERCISE-SMITHMACHINEINCLINEPRESS-32.5</v>
      </c>
      <c r="C2044" t="s">
        <v>540</v>
      </c>
    </row>
    <row r="2045" spans="1:3">
      <c r="A2045">
        <v>35</v>
      </c>
      <c r="B2045" t="str">
        <f>_xlfn.CONCAT(TableExerciseWeight[[#This Row],[relExercise]],"-",TableExerciseWeight[[#This Row],[weight]])</f>
        <v>PRESET-EXERCISE-SMITHMACHINEINCLINEPRESS-35</v>
      </c>
      <c r="C2045" t="s">
        <v>540</v>
      </c>
    </row>
    <row r="2046" spans="1:3">
      <c r="A2046">
        <v>37.5</v>
      </c>
      <c r="B2046" t="str">
        <f>_xlfn.CONCAT(TableExerciseWeight[[#This Row],[relExercise]],"-",TableExerciseWeight[[#This Row],[weight]])</f>
        <v>PRESET-EXERCISE-SMITHMACHINEINCLINEPRESS-37.5</v>
      </c>
      <c r="C2046" t="s">
        <v>540</v>
      </c>
    </row>
    <row r="2047" spans="1:3">
      <c r="A2047">
        <v>40</v>
      </c>
      <c r="B2047" t="str">
        <f>_xlfn.CONCAT(TableExerciseWeight[[#This Row],[relExercise]],"-",TableExerciseWeight[[#This Row],[weight]])</f>
        <v>PRESET-EXERCISE-SMITHMACHINEINCLINEPRESS-40</v>
      </c>
      <c r="C2047" t="s">
        <v>540</v>
      </c>
    </row>
    <row r="2048" spans="1:3">
      <c r="A2048">
        <v>42.5</v>
      </c>
      <c r="B2048" t="str">
        <f>_xlfn.CONCAT(TableExerciseWeight[[#This Row],[relExercise]],"-",TableExerciseWeight[[#This Row],[weight]])</f>
        <v>PRESET-EXERCISE-SMITHMACHINEINCLINEPRESS-42.5</v>
      </c>
      <c r="C2048" t="s">
        <v>540</v>
      </c>
    </row>
    <row r="2049" spans="1:3">
      <c r="A2049">
        <v>45</v>
      </c>
      <c r="B2049" t="str">
        <f>_xlfn.CONCAT(TableExerciseWeight[[#This Row],[relExercise]],"-",TableExerciseWeight[[#This Row],[weight]])</f>
        <v>PRESET-EXERCISE-SMITHMACHINEINCLINEPRESS-45</v>
      </c>
      <c r="C2049" t="s">
        <v>540</v>
      </c>
    </row>
    <row r="2050" spans="1:3">
      <c r="A2050">
        <v>47.5</v>
      </c>
      <c r="B2050" t="str">
        <f>_xlfn.CONCAT(TableExerciseWeight[[#This Row],[relExercise]],"-",TableExerciseWeight[[#This Row],[weight]])</f>
        <v>PRESET-EXERCISE-SMITHMACHINEINCLINEPRESS-47.5</v>
      </c>
      <c r="C2050" t="s">
        <v>540</v>
      </c>
    </row>
    <row r="2051" spans="1:3">
      <c r="A2051">
        <v>50</v>
      </c>
      <c r="B2051" t="str">
        <f>_xlfn.CONCAT(TableExerciseWeight[[#This Row],[relExercise]],"-",TableExerciseWeight[[#This Row],[weight]])</f>
        <v>PRESET-EXERCISE-SMITHMACHINEINCLINEPRESS-50</v>
      </c>
      <c r="C2051" t="s">
        <v>540</v>
      </c>
    </row>
    <row r="2052" spans="1:3">
      <c r="A2052">
        <v>52.5</v>
      </c>
      <c r="B2052" t="str">
        <f>_xlfn.CONCAT(TableExerciseWeight[[#This Row],[relExercise]],"-",TableExerciseWeight[[#This Row],[weight]])</f>
        <v>PRESET-EXERCISE-SMITHMACHINEINCLINEPRESS-52.5</v>
      </c>
      <c r="C2052" t="s">
        <v>540</v>
      </c>
    </row>
    <row r="2053" spans="1:3">
      <c r="A2053">
        <v>55</v>
      </c>
      <c r="B2053" t="str">
        <f>_xlfn.CONCAT(TableExerciseWeight[[#This Row],[relExercise]],"-",TableExerciseWeight[[#This Row],[weight]])</f>
        <v>PRESET-EXERCISE-SMITHMACHINEINCLINEPRESS-55</v>
      </c>
      <c r="C2053" t="s">
        <v>540</v>
      </c>
    </row>
    <row r="2054" spans="1:3">
      <c r="A2054">
        <v>57.5</v>
      </c>
      <c r="B2054" t="str">
        <f>_xlfn.CONCAT(TableExerciseWeight[[#This Row],[relExercise]],"-",TableExerciseWeight[[#This Row],[weight]])</f>
        <v>PRESET-EXERCISE-SMITHMACHINEINCLINEPRESS-57.5</v>
      </c>
      <c r="C2054" t="s">
        <v>540</v>
      </c>
    </row>
    <row r="2055" spans="1:3">
      <c r="A2055">
        <v>60</v>
      </c>
      <c r="B2055" t="str">
        <f>_xlfn.CONCAT(TableExerciseWeight[[#This Row],[relExercise]],"-",TableExerciseWeight[[#This Row],[weight]])</f>
        <v>PRESET-EXERCISE-SMITHMACHINEINCLINEPRESS-60</v>
      </c>
      <c r="C2055" t="s">
        <v>540</v>
      </c>
    </row>
    <row r="2056" spans="1:3">
      <c r="A2056">
        <v>62.5</v>
      </c>
      <c r="B2056" t="str">
        <f>_xlfn.CONCAT(TableExerciseWeight[[#This Row],[relExercise]],"-",TableExerciseWeight[[#This Row],[weight]])</f>
        <v>PRESET-EXERCISE-SMITHMACHINEINCLINEPRESS-62.5</v>
      </c>
      <c r="C2056" t="s">
        <v>540</v>
      </c>
    </row>
    <row r="2057" spans="1:3">
      <c r="A2057">
        <v>65</v>
      </c>
      <c r="B2057" t="str">
        <f>_xlfn.CONCAT(TableExerciseWeight[[#This Row],[relExercise]],"-",TableExerciseWeight[[#This Row],[weight]])</f>
        <v>PRESET-EXERCISE-SMITHMACHINEINCLINEPRESS-65</v>
      </c>
      <c r="C2057" t="s">
        <v>540</v>
      </c>
    </row>
    <row r="2058" spans="1:3">
      <c r="A2058">
        <v>67.5</v>
      </c>
      <c r="B2058" t="str">
        <f>_xlfn.CONCAT(TableExerciseWeight[[#This Row],[relExercise]],"-",TableExerciseWeight[[#This Row],[weight]])</f>
        <v>PRESET-EXERCISE-SMITHMACHINEINCLINEPRESS-67.5</v>
      </c>
      <c r="C2058" t="s">
        <v>540</v>
      </c>
    </row>
    <row r="2059" spans="1:3">
      <c r="A2059">
        <v>70</v>
      </c>
      <c r="B2059" t="str">
        <f>_xlfn.CONCAT(TableExerciseWeight[[#This Row],[relExercise]],"-",TableExerciseWeight[[#This Row],[weight]])</f>
        <v>PRESET-EXERCISE-SMITHMACHINEINCLINEPRESS-70</v>
      </c>
      <c r="C2059" t="s">
        <v>540</v>
      </c>
    </row>
    <row r="2060" spans="1:3">
      <c r="A2060">
        <v>72.5</v>
      </c>
      <c r="B2060" t="str">
        <f>_xlfn.CONCAT(TableExerciseWeight[[#This Row],[relExercise]],"-",TableExerciseWeight[[#This Row],[weight]])</f>
        <v>PRESET-EXERCISE-SMITHMACHINEINCLINEPRESS-72.5</v>
      </c>
      <c r="C2060" t="s">
        <v>540</v>
      </c>
    </row>
    <row r="2061" spans="1:3">
      <c r="A2061">
        <v>75</v>
      </c>
      <c r="B2061" t="str">
        <f>_xlfn.CONCAT(TableExerciseWeight[[#This Row],[relExercise]],"-",TableExerciseWeight[[#This Row],[weight]])</f>
        <v>PRESET-EXERCISE-SMITHMACHINEINCLINEPRESS-75</v>
      </c>
      <c r="C2061" t="s">
        <v>540</v>
      </c>
    </row>
    <row r="2062" spans="1:3">
      <c r="A2062">
        <v>77.5</v>
      </c>
      <c r="B2062" t="str">
        <f>_xlfn.CONCAT(TableExerciseWeight[[#This Row],[relExercise]],"-",TableExerciseWeight[[#This Row],[weight]])</f>
        <v>PRESET-EXERCISE-SMITHMACHINEINCLINEPRESS-77.5</v>
      </c>
      <c r="C2062" t="s">
        <v>540</v>
      </c>
    </row>
    <row r="2063" spans="1:3">
      <c r="A2063">
        <v>80</v>
      </c>
      <c r="B2063" t="str">
        <f>_xlfn.CONCAT(TableExerciseWeight[[#This Row],[relExercise]],"-",TableExerciseWeight[[#This Row],[weight]])</f>
        <v>PRESET-EXERCISE-SMITHMACHINEINCLINEPRESS-80</v>
      </c>
      <c r="C2063" t="s">
        <v>540</v>
      </c>
    </row>
    <row r="2064" spans="1:3">
      <c r="A2064">
        <v>82.5</v>
      </c>
      <c r="B2064" t="str">
        <f>_xlfn.CONCAT(TableExerciseWeight[[#This Row],[relExercise]],"-",TableExerciseWeight[[#This Row],[weight]])</f>
        <v>PRESET-EXERCISE-SMITHMACHINEINCLINEPRESS-82.5</v>
      </c>
      <c r="C2064" t="s">
        <v>540</v>
      </c>
    </row>
    <row r="2065" spans="1:3">
      <c r="A2065">
        <v>85</v>
      </c>
      <c r="B2065" t="str">
        <f>_xlfn.CONCAT(TableExerciseWeight[[#This Row],[relExercise]],"-",TableExerciseWeight[[#This Row],[weight]])</f>
        <v>PRESET-EXERCISE-SMITHMACHINEINCLINEPRESS-85</v>
      </c>
      <c r="C2065" t="s">
        <v>540</v>
      </c>
    </row>
    <row r="2066" spans="1:3">
      <c r="A2066">
        <v>87.5</v>
      </c>
      <c r="B2066" t="str">
        <f>_xlfn.CONCAT(TableExerciseWeight[[#This Row],[relExercise]],"-",TableExerciseWeight[[#This Row],[weight]])</f>
        <v>PRESET-EXERCISE-SMITHMACHINEINCLINEPRESS-87.5</v>
      </c>
      <c r="C2066" t="s">
        <v>540</v>
      </c>
    </row>
    <row r="2067" spans="1:3">
      <c r="A2067">
        <v>90</v>
      </c>
      <c r="B2067" t="str">
        <f>_xlfn.CONCAT(TableExerciseWeight[[#This Row],[relExercise]],"-",TableExerciseWeight[[#This Row],[weight]])</f>
        <v>PRESET-EXERCISE-SMITHMACHINEINCLINEPRESS-90</v>
      </c>
      <c r="C2067" t="s">
        <v>540</v>
      </c>
    </row>
    <row r="2068" spans="1:3">
      <c r="A2068">
        <v>92.5</v>
      </c>
      <c r="B2068" t="str">
        <f>_xlfn.CONCAT(TableExerciseWeight[[#This Row],[relExercise]],"-",TableExerciseWeight[[#This Row],[weight]])</f>
        <v>PRESET-EXERCISE-SMITHMACHINEINCLINEPRESS-92.5</v>
      </c>
      <c r="C2068" t="s">
        <v>540</v>
      </c>
    </row>
    <row r="2069" spans="1:3">
      <c r="A2069">
        <v>95</v>
      </c>
      <c r="B2069" t="str">
        <f>_xlfn.CONCAT(TableExerciseWeight[[#This Row],[relExercise]],"-",TableExerciseWeight[[#This Row],[weight]])</f>
        <v>PRESET-EXERCISE-SMITHMACHINEINCLINEPRESS-95</v>
      </c>
      <c r="C2069" t="s">
        <v>540</v>
      </c>
    </row>
    <row r="2070" spans="1:3">
      <c r="A2070">
        <v>97.5</v>
      </c>
      <c r="B2070" t="str">
        <f>_xlfn.CONCAT(TableExerciseWeight[[#This Row],[relExercise]],"-",TableExerciseWeight[[#This Row],[weight]])</f>
        <v>PRESET-EXERCISE-SMITHMACHINEINCLINEPRESS-97.5</v>
      </c>
      <c r="C2070" t="s">
        <v>540</v>
      </c>
    </row>
    <row r="2071" spans="1:3">
      <c r="A2071">
        <v>100</v>
      </c>
      <c r="B2071" t="str">
        <f>_xlfn.CONCAT(TableExerciseWeight[[#This Row],[relExercise]],"-",TableExerciseWeight[[#This Row],[weight]])</f>
        <v>PRESET-EXERCISE-SMITHMACHINEINCLINEPRESS-100</v>
      </c>
      <c r="C2071" t="s">
        <v>540</v>
      </c>
    </row>
    <row r="2072" spans="1:3">
      <c r="A2072">
        <v>102.5</v>
      </c>
      <c r="B2072" t="str">
        <f>_xlfn.CONCAT(TableExerciseWeight[[#This Row],[relExercise]],"-",TableExerciseWeight[[#This Row],[weight]])</f>
        <v>PRESET-EXERCISE-SMITHMACHINEINCLINEPRESS-102.5</v>
      </c>
      <c r="C2072" t="s">
        <v>540</v>
      </c>
    </row>
    <row r="2073" spans="1:3">
      <c r="A2073">
        <v>105</v>
      </c>
      <c r="B2073" t="str">
        <f>_xlfn.CONCAT(TableExerciseWeight[[#This Row],[relExercise]],"-",TableExerciseWeight[[#This Row],[weight]])</f>
        <v>PRESET-EXERCISE-SMITHMACHINEINCLINEPRESS-105</v>
      </c>
      <c r="C2073" t="s">
        <v>540</v>
      </c>
    </row>
    <row r="2074" spans="1:3">
      <c r="A2074">
        <v>107.5</v>
      </c>
      <c r="B2074" t="str">
        <f>_xlfn.CONCAT(TableExerciseWeight[[#This Row],[relExercise]],"-",TableExerciseWeight[[#This Row],[weight]])</f>
        <v>PRESET-EXERCISE-SMITHMACHINEINCLINEPRESS-107.5</v>
      </c>
      <c r="C2074" t="s">
        <v>540</v>
      </c>
    </row>
    <row r="2075" spans="1:3">
      <c r="A2075">
        <v>110</v>
      </c>
      <c r="B2075" t="str">
        <f>_xlfn.CONCAT(TableExerciseWeight[[#This Row],[relExercise]],"-",TableExerciseWeight[[#This Row],[weight]])</f>
        <v>PRESET-EXERCISE-SMITHMACHINEINCLINEPRESS-110</v>
      </c>
      <c r="C2075" t="s">
        <v>540</v>
      </c>
    </row>
    <row r="2076" spans="1:3">
      <c r="A2076">
        <v>112.5</v>
      </c>
      <c r="B2076" t="str">
        <f>_xlfn.CONCAT(TableExerciseWeight[[#This Row],[relExercise]],"-",TableExerciseWeight[[#This Row],[weight]])</f>
        <v>PRESET-EXERCISE-SMITHMACHINEINCLINEPRESS-112.5</v>
      </c>
      <c r="C2076" t="s">
        <v>540</v>
      </c>
    </row>
    <row r="2077" spans="1:3">
      <c r="A2077">
        <v>115</v>
      </c>
      <c r="B2077" t="str">
        <f>_xlfn.CONCAT(TableExerciseWeight[[#This Row],[relExercise]],"-",TableExerciseWeight[[#This Row],[weight]])</f>
        <v>PRESET-EXERCISE-SMITHMACHINEINCLINEPRESS-115</v>
      </c>
      <c r="C2077" t="s">
        <v>540</v>
      </c>
    </row>
    <row r="2078" spans="1:3">
      <c r="A2078">
        <v>117.5</v>
      </c>
      <c r="B2078" t="str">
        <f>_xlfn.CONCAT(TableExerciseWeight[[#This Row],[relExercise]],"-",TableExerciseWeight[[#This Row],[weight]])</f>
        <v>PRESET-EXERCISE-SMITHMACHINEINCLINEPRESS-117.5</v>
      </c>
      <c r="C2078" t="s">
        <v>540</v>
      </c>
    </row>
    <row r="2079" spans="1:3">
      <c r="A2079">
        <v>120</v>
      </c>
      <c r="B2079" t="str">
        <f>_xlfn.CONCAT(TableExerciseWeight[[#This Row],[relExercise]],"-",TableExerciseWeight[[#This Row],[weight]])</f>
        <v>PRESET-EXERCISE-SMITHMACHINEINCLINEPRESS-120</v>
      </c>
      <c r="C2079" t="s">
        <v>540</v>
      </c>
    </row>
    <row r="2080" spans="1:3">
      <c r="A2080">
        <v>122.5</v>
      </c>
      <c r="B2080" t="str">
        <f>_xlfn.CONCAT(TableExerciseWeight[[#This Row],[relExercise]],"-",TableExerciseWeight[[#This Row],[weight]])</f>
        <v>PRESET-EXERCISE-SMITHMACHINEINCLINEPRESS-122.5</v>
      </c>
      <c r="C2080" t="s">
        <v>540</v>
      </c>
    </row>
    <row r="2081" spans="1:3">
      <c r="A2081">
        <v>125</v>
      </c>
      <c r="B2081" t="str">
        <f>_xlfn.CONCAT(TableExerciseWeight[[#This Row],[relExercise]],"-",TableExerciseWeight[[#This Row],[weight]])</f>
        <v>PRESET-EXERCISE-SMITHMACHINEINCLINEPRESS-125</v>
      </c>
      <c r="C2081" t="s">
        <v>540</v>
      </c>
    </row>
    <row r="2082" spans="1:3">
      <c r="A2082">
        <v>127.5</v>
      </c>
      <c r="B2082" t="str">
        <f>_xlfn.CONCAT(TableExerciseWeight[[#This Row],[relExercise]],"-",TableExerciseWeight[[#This Row],[weight]])</f>
        <v>PRESET-EXERCISE-SMITHMACHINEINCLINEPRESS-127.5</v>
      </c>
      <c r="C2082" t="s">
        <v>540</v>
      </c>
    </row>
    <row r="2083" spans="1:3">
      <c r="A2083">
        <v>130</v>
      </c>
      <c r="B2083" t="str">
        <f>_xlfn.CONCAT(TableExerciseWeight[[#This Row],[relExercise]],"-",TableExerciseWeight[[#This Row],[weight]])</f>
        <v>PRESET-EXERCISE-SMITHMACHINEINCLINEPRESS-130</v>
      </c>
      <c r="C2083" t="s">
        <v>540</v>
      </c>
    </row>
    <row r="2084" spans="1:3">
      <c r="A2084">
        <v>132.5</v>
      </c>
      <c r="B2084" t="str">
        <f>_xlfn.CONCAT(TableExerciseWeight[[#This Row],[relExercise]],"-",TableExerciseWeight[[#This Row],[weight]])</f>
        <v>PRESET-EXERCISE-SMITHMACHINEINCLINEPRESS-132.5</v>
      </c>
      <c r="C2084" t="s">
        <v>540</v>
      </c>
    </row>
    <row r="2085" spans="1:3">
      <c r="A2085">
        <v>135</v>
      </c>
      <c r="B2085" t="str">
        <f>_xlfn.CONCAT(TableExerciseWeight[[#This Row],[relExercise]],"-",TableExerciseWeight[[#This Row],[weight]])</f>
        <v>PRESET-EXERCISE-SMITHMACHINEINCLINEPRESS-135</v>
      </c>
      <c r="C2085" t="s">
        <v>540</v>
      </c>
    </row>
    <row r="2086" spans="1:3">
      <c r="A2086">
        <v>137.5</v>
      </c>
      <c r="B2086" t="str">
        <f>_xlfn.CONCAT(TableExerciseWeight[[#This Row],[relExercise]],"-",TableExerciseWeight[[#This Row],[weight]])</f>
        <v>PRESET-EXERCISE-SMITHMACHINEINCLINEPRESS-137.5</v>
      </c>
      <c r="C2086" t="s">
        <v>540</v>
      </c>
    </row>
    <row r="2087" spans="1:3">
      <c r="A2087">
        <v>140</v>
      </c>
      <c r="B2087" t="str">
        <f>_xlfn.CONCAT(TableExerciseWeight[[#This Row],[relExercise]],"-",TableExerciseWeight[[#This Row],[weight]])</f>
        <v>PRESET-EXERCISE-SMITHMACHINEINCLINEPRESS-140</v>
      </c>
      <c r="C2087" t="s">
        <v>540</v>
      </c>
    </row>
    <row r="2088" spans="1:3">
      <c r="A2088">
        <v>142.5</v>
      </c>
      <c r="B2088" t="str">
        <f>_xlfn.CONCAT(TableExerciseWeight[[#This Row],[relExercise]],"-",TableExerciseWeight[[#This Row],[weight]])</f>
        <v>PRESET-EXERCISE-SMITHMACHINEINCLINEPRESS-142.5</v>
      </c>
      <c r="C2088" t="s">
        <v>540</v>
      </c>
    </row>
    <row r="2089" spans="1:3">
      <c r="A2089">
        <v>145</v>
      </c>
      <c r="B2089" t="str">
        <f>_xlfn.CONCAT(TableExerciseWeight[[#This Row],[relExercise]],"-",TableExerciseWeight[[#This Row],[weight]])</f>
        <v>PRESET-EXERCISE-SMITHMACHINEINCLINEPRESS-145</v>
      </c>
      <c r="C2089" t="s">
        <v>540</v>
      </c>
    </row>
    <row r="2090" spans="1:3">
      <c r="A2090">
        <v>147.5</v>
      </c>
      <c r="B2090" t="str">
        <f>_xlfn.CONCAT(TableExerciseWeight[[#This Row],[relExercise]],"-",TableExerciseWeight[[#This Row],[weight]])</f>
        <v>PRESET-EXERCISE-SMITHMACHINEINCLINEPRESS-147.5</v>
      </c>
      <c r="C2090" t="s">
        <v>540</v>
      </c>
    </row>
    <row r="2091" spans="1:3">
      <c r="A2091">
        <v>150</v>
      </c>
      <c r="B2091" t="str">
        <f>_xlfn.CONCAT(TableExerciseWeight[[#This Row],[relExercise]],"-",TableExerciseWeight[[#This Row],[weight]])</f>
        <v>PRESET-EXERCISE-SMITHMACHINEINCLINEPRESS-150</v>
      </c>
      <c r="C2091" t="s">
        <v>540</v>
      </c>
    </row>
    <row r="2092" spans="1:3">
      <c r="A2092">
        <v>152.5</v>
      </c>
      <c r="B2092" t="str">
        <f>_xlfn.CONCAT(TableExerciseWeight[[#This Row],[relExercise]],"-",TableExerciseWeight[[#This Row],[weight]])</f>
        <v>PRESET-EXERCISE-SMITHMACHINEINCLINEPRESS-152.5</v>
      </c>
      <c r="C2092" t="s">
        <v>540</v>
      </c>
    </row>
    <row r="2093" spans="1:3">
      <c r="A2093">
        <v>155</v>
      </c>
      <c r="B2093" t="str">
        <f>_xlfn.CONCAT(TableExerciseWeight[[#This Row],[relExercise]],"-",TableExerciseWeight[[#This Row],[weight]])</f>
        <v>PRESET-EXERCISE-SMITHMACHINEINCLINEPRESS-155</v>
      </c>
      <c r="C2093" t="s">
        <v>540</v>
      </c>
    </row>
    <row r="2094" spans="1:3">
      <c r="A2094">
        <v>157.5</v>
      </c>
      <c r="B2094" t="str">
        <f>_xlfn.CONCAT(TableExerciseWeight[[#This Row],[relExercise]],"-",TableExerciseWeight[[#This Row],[weight]])</f>
        <v>PRESET-EXERCISE-SMITHMACHINEINCLINEPRESS-157.5</v>
      </c>
      <c r="C2094" t="s">
        <v>540</v>
      </c>
    </row>
    <row r="2095" spans="1:3">
      <c r="A2095">
        <v>160</v>
      </c>
      <c r="B2095" t="str">
        <f>_xlfn.CONCAT(TableExerciseWeight[[#This Row],[relExercise]],"-",TableExerciseWeight[[#This Row],[weight]])</f>
        <v>PRESET-EXERCISE-SMITHMACHINEINCLINEPRESS-160</v>
      </c>
      <c r="C2095" t="s">
        <v>540</v>
      </c>
    </row>
    <row r="2096" spans="1:3">
      <c r="A2096">
        <v>162.5</v>
      </c>
      <c r="B2096" t="str">
        <f>_xlfn.CONCAT(TableExerciseWeight[[#This Row],[relExercise]],"-",TableExerciseWeight[[#This Row],[weight]])</f>
        <v>PRESET-EXERCISE-SMITHMACHINEINCLINEPRESS-162.5</v>
      </c>
      <c r="C2096" t="s">
        <v>540</v>
      </c>
    </row>
    <row r="2097" spans="1:3">
      <c r="A2097">
        <v>165</v>
      </c>
      <c r="B2097" t="str">
        <f>_xlfn.CONCAT(TableExerciseWeight[[#This Row],[relExercise]],"-",TableExerciseWeight[[#This Row],[weight]])</f>
        <v>PRESET-EXERCISE-SMITHMACHINEINCLINEPRESS-165</v>
      </c>
      <c r="C2097" t="s">
        <v>540</v>
      </c>
    </row>
    <row r="2098" spans="1:3">
      <c r="A2098">
        <v>167.5</v>
      </c>
      <c r="B2098" t="str">
        <f>_xlfn.CONCAT(TableExerciseWeight[[#This Row],[relExercise]],"-",TableExerciseWeight[[#This Row],[weight]])</f>
        <v>PRESET-EXERCISE-SMITHMACHINEINCLINEPRESS-167.5</v>
      </c>
      <c r="C2098" t="s">
        <v>540</v>
      </c>
    </row>
    <row r="2099" spans="1:3">
      <c r="A2099">
        <v>170</v>
      </c>
      <c r="B2099" t="str">
        <f>_xlfn.CONCAT(TableExerciseWeight[[#This Row],[relExercise]],"-",TableExerciseWeight[[#This Row],[weight]])</f>
        <v>PRESET-EXERCISE-SMITHMACHINEINCLINEPRESS-170</v>
      </c>
      <c r="C2099" t="s">
        <v>540</v>
      </c>
    </row>
    <row r="2100" spans="1:3">
      <c r="A2100">
        <v>172.5</v>
      </c>
      <c r="B2100" t="str">
        <f>_xlfn.CONCAT(TableExerciseWeight[[#This Row],[relExercise]],"-",TableExerciseWeight[[#This Row],[weight]])</f>
        <v>PRESET-EXERCISE-SMITHMACHINEINCLINEPRESS-172.5</v>
      </c>
      <c r="C2100" t="s">
        <v>540</v>
      </c>
    </row>
    <row r="2101" spans="1:3">
      <c r="A2101">
        <v>175</v>
      </c>
      <c r="B2101" t="str">
        <f>_xlfn.CONCAT(TableExerciseWeight[[#This Row],[relExercise]],"-",TableExerciseWeight[[#This Row],[weight]])</f>
        <v>PRESET-EXERCISE-SMITHMACHINEINCLINEPRESS-175</v>
      </c>
      <c r="C2101" t="s">
        <v>540</v>
      </c>
    </row>
    <row r="2102" spans="1:3">
      <c r="A2102">
        <v>177.5</v>
      </c>
      <c r="B2102" t="str">
        <f>_xlfn.CONCAT(TableExerciseWeight[[#This Row],[relExercise]],"-",TableExerciseWeight[[#This Row],[weight]])</f>
        <v>PRESET-EXERCISE-SMITHMACHINEINCLINEPRESS-177.5</v>
      </c>
      <c r="C2102" t="s">
        <v>540</v>
      </c>
    </row>
    <row r="2103" spans="1:3">
      <c r="A2103">
        <v>180</v>
      </c>
      <c r="B2103" t="str">
        <f>_xlfn.CONCAT(TableExerciseWeight[[#This Row],[relExercise]],"-",TableExerciseWeight[[#This Row],[weight]])</f>
        <v>PRESET-EXERCISE-SMITHMACHINEINCLINEPRESS-180</v>
      </c>
      <c r="C2103" t="s">
        <v>540</v>
      </c>
    </row>
    <row r="2104" spans="1:3">
      <c r="A2104">
        <v>182.5</v>
      </c>
      <c r="B2104" t="str">
        <f>_xlfn.CONCAT(TableExerciseWeight[[#This Row],[relExercise]],"-",TableExerciseWeight[[#This Row],[weight]])</f>
        <v>PRESET-EXERCISE-SMITHMACHINEINCLINEPRESS-182.5</v>
      </c>
      <c r="C2104" t="s">
        <v>540</v>
      </c>
    </row>
    <row r="2105" spans="1:3">
      <c r="A2105">
        <v>185</v>
      </c>
      <c r="B2105" t="str">
        <f>_xlfn.CONCAT(TableExerciseWeight[[#This Row],[relExercise]],"-",TableExerciseWeight[[#This Row],[weight]])</f>
        <v>PRESET-EXERCISE-SMITHMACHINEINCLINEPRESS-185</v>
      </c>
      <c r="C2105" t="s">
        <v>540</v>
      </c>
    </row>
    <row r="2106" spans="1:3">
      <c r="A2106">
        <v>187.5</v>
      </c>
      <c r="B2106" t="str">
        <f>_xlfn.CONCAT(TableExerciseWeight[[#This Row],[relExercise]],"-",TableExerciseWeight[[#This Row],[weight]])</f>
        <v>PRESET-EXERCISE-SMITHMACHINEINCLINEPRESS-187.5</v>
      </c>
      <c r="C2106" t="s">
        <v>540</v>
      </c>
    </row>
    <row r="2107" spans="1:3">
      <c r="A2107">
        <v>190</v>
      </c>
      <c r="B2107" t="str">
        <f>_xlfn.CONCAT(TableExerciseWeight[[#This Row],[relExercise]],"-",TableExerciseWeight[[#This Row],[weight]])</f>
        <v>PRESET-EXERCISE-SMITHMACHINEINCLINEPRESS-190</v>
      </c>
      <c r="C2107" t="s">
        <v>540</v>
      </c>
    </row>
    <row r="2108" spans="1:3">
      <c r="A2108">
        <v>192.5</v>
      </c>
      <c r="B2108" t="str">
        <f>_xlfn.CONCAT(TableExerciseWeight[[#This Row],[relExercise]],"-",TableExerciseWeight[[#This Row],[weight]])</f>
        <v>PRESET-EXERCISE-SMITHMACHINEINCLINEPRESS-192.5</v>
      </c>
      <c r="C2108" t="s">
        <v>540</v>
      </c>
    </row>
    <row r="2109" spans="1:3">
      <c r="A2109">
        <v>195</v>
      </c>
      <c r="B2109" t="str">
        <f>_xlfn.CONCAT(TableExerciseWeight[[#This Row],[relExercise]],"-",TableExerciseWeight[[#This Row],[weight]])</f>
        <v>PRESET-EXERCISE-SMITHMACHINEINCLINEPRESS-195</v>
      </c>
      <c r="C2109" t="s">
        <v>540</v>
      </c>
    </row>
    <row r="2110" spans="1:3">
      <c r="A2110">
        <v>197.5</v>
      </c>
      <c r="B2110" t="str">
        <f>_xlfn.CONCAT(TableExerciseWeight[[#This Row],[relExercise]],"-",TableExerciseWeight[[#This Row],[weight]])</f>
        <v>PRESET-EXERCISE-SMITHMACHINEINCLINEPRESS-197.5</v>
      </c>
      <c r="C2110" t="s">
        <v>540</v>
      </c>
    </row>
    <row r="2111" spans="1:3">
      <c r="A2111">
        <v>197.5</v>
      </c>
      <c r="B2111" t="str">
        <f>_xlfn.CONCAT(TableExerciseWeight[[#This Row],[relExercise]],"-",TableExerciseWeight[[#This Row],[weight]])</f>
        <v>PRESET-EXERCISE-SMITHMACHINEINCLINEPRESS-197.5</v>
      </c>
      <c r="C2111" t="s">
        <v>540</v>
      </c>
    </row>
    <row r="2112" spans="1:3">
      <c r="A2112">
        <v>6</v>
      </c>
      <c r="B2112" t="str">
        <f>_xlfn.CONCAT(TableExerciseWeight[[#This Row],[relExercise]],"-",TableExerciseWeight[[#This Row],[weight]])</f>
        <v>PRESET-EXERCISE-WIDEGRIPBENTOVERBARBELLROW-6</v>
      </c>
      <c r="C2112" t="s">
        <v>466</v>
      </c>
    </row>
    <row r="2113" spans="1:3">
      <c r="A2113">
        <v>7</v>
      </c>
      <c r="B2113" t="str">
        <f>_xlfn.CONCAT(TableExerciseWeight[[#This Row],[relExercise]],"-",TableExerciseWeight[[#This Row],[weight]])</f>
        <v>PRESET-EXERCISE-WIDEGRIPBENTOVERBARBELLROW-7</v>
      </c>
      <c r="C2113" t="s">
        <v>466</v>
      </c>
    </row>
    <row r="2114" spans="1:3">
      <c r="A2114">
        <v>8</v>
      </c>
      <c r="B2114" t="str">
        <f>_xlfn.CONCAT(TableExerciseWeight[[#This Row],[relExercise]],"-",TableExerciseWeight[[#This Row],[weight]])</f>
        <v>PRESET-EXERCISE-WIDEGRIPBENTOVERBARBELLROW-8</v>
      </c>
      <c r="C2114" t="s">
        <v>466</v>
      </c>
    </row>
    <row r="2115" spans="1:3">
      <c r="A2115">
        <v>9</v>
      </c>
      <c r="B2115" t="str">
        <f>_xlfn.CONCAT(TableExerciseWeight[[#This Row],[relExercise]],"-",TableExerciseWeight[[#This Row],[weight]])</f>
        <v>PRESET-EXERCISE-WIDEGRIPBENTOVERBARBELLROW-9</v>
      </c>
      <c r="C2115" t="s">
        <v>466</v>
      </c>
    </row>
    <row r="2116" spans="1:3">
      <c r="A2116">
        <v>10</v>
      </c>
      <c r="B2116" t="str">
        <f>_xlfn.CONCAT(TableExerciseWeight[[#This Row],[relExercise]],"-",TableExerciseWeight[[#This Row],[weight]])</f>
        <v>PRESET-EXERCISE-WIDEGRIPBENTOVERBARBELLROW-10</v>
      </c>
      <c r="C2116" t="s">
        <v>466</v>
      </c>
    </row>
    <row r="2117" spans="1:3">
      <c r="A2117">
        <v>12</v>
      </c>
      <c r="B2117" t="str">
        <f>_xlfn.CONCAT(TableExerciseWeight[[#This Row],[relExercise]],"-",TableExerciseWeight[[#This Row],[weight]])</f>
        <v>PRESET-EXERCISE-WIDEGRIPBENTOVERBARBELLROW-12</v>
      </c>
      <c r="C2117" t="s">
        <v>466</v>
      </c>
    </row>
    <row r="2118" spans="1:3">
      <c r="A2118">
        <v>14</v>
      </c>
      <c r="B2118" t="str">
        <f>_xlfn.CONCAT(TableExerciseWeight[[#This Row],[relExercise]],"-",TableExerciseWeight[[#This Row],[weight]])</f>
        <v>PRESET-EXERCISE-WIDEGRIPBENTOVERBARBELLROW-14</v>
      </c>
      <c r="C2118" t="s">
        <v>466</v>
      </c>
    </row>
    <row r="2119" spans="1:3">
      <c r="A2119">
        <v>16</v>
      </c>
      <c r="B2119" t="str">
        <f>_xlfn.CONCAT(TableExerciseWeight[[#This Row],[relExercise]],"-",TableExerciseWeight[[#This Row],[weight]])</f>
        <v>PRESET-EXERCISE-WIDEGRIPBENTOVERBARBELLROW-16</v>
      </c>
      <c r="C2119" t="s">
        <v>466</v>
      </c>
    </row>
    <row r="2120" spans="1:3">
      <c r="A2120">
        <v>18</v>
      </c>
      <c r="B2120" t="str">
        <f>_xlfn.CONCAT(TableExerciseWeight[[#This Row],[relExercise]],"-",TableExerciseWeight[[#This Row],[weight]])</f>
        <v>PRESET-EXERCISE-WIDEGRIPBENTOVERBARBELLROW-18</v>
      </c>
      <c r="C2120" t="s">
        <v>466</v>
      </c>
    </row>
    <row r="2121" spans="1:3">
      <c r="A2121">
        <v>20</v>
      </c>
      <c r="B2121" t="str">
        <f>_xlfn.CONCAT(TableExerciseWeight[[#This Row],[relExercise]],"-",TableExerciseWeight[[#This Row],[weight]])</f>
        <v>PRESET-EXERCISE-WIDEGRIPBENTOVERBARBELLROW-20</v>
      </c>
      <c r="C2121" t="s">
        <v>466</v>
      </c>
    </row>
    <row r="2122" spans="1:3">
      <c r="A2122">
        <v>22</v>
      </c>
      <c r="B2122" t="str">
        <f>_xlfn.CONCAT(TableExerciseWeight[[#This Row],[relExercise]],"-",TableExerciseWeight[[#This Row],[weight]])</f>
        <v>PRESET-EXERCISE-WIDEGRIPBENTOVERBARBELLROW-22</v>
      </c>
      <c r="C2122" t="s">
        <v>466</v>
      </c>
    </row>
    <row r="2123" spans="1:3">
      <c r="A2123">
        <v>24</v>
      </c>
      <c r="B2123" t="str">
        <f>_xlfn.CONCAT(TableExerciseWeight[[#This Row],[relExercise]],"-",TableExerciseWeight[[#This Row],[weight]])</f>
        <v>PRESET-EXERCISE-WIDEGRIPBENTOVERBARBELLROW-24</v>
      </c>
      <c r="C2123" t="s">
        <v>466</v>
      </c>
    </row>
    <row r="2124" spans="1:3">
      <c r="A2124">
        <v>26</v>
      </c>
      <c r="B2124" t="str">
        <f>_xlfn.CONCAT(TableExerciseWeight[[#This Row],[relExercise]],"-",TableExerciseWeight[[#This Row],[weight]])</f>
        <v>PRESET-EXERCISE-WIDEGRIPBENTOVERBARBELLROW-26</v>
      </c>
      <c r="C2124" t="s">
        <v>466</v>
      </c>
    </row>
    <row r="2125" spans="1:3">
      <c r="A2125">
        <v>28</v>
      </c>
      <c r="B2125" t="str">
        <f>_xlfn.CONCAT(TableExerciseWeight[[#This Row],[relExercise]],"-",TableExerciseWeight[[#This Row],[weight]])</f>
        <v>PRESET-EXERCISE-WIDEGRIPBENTOVERBARBELLROW-28</v>
      </c>
      <c r="C2125" t="s">
        <v>466</v>
      </c>
    </row>
    <row r="2126" spans="1:3">
      <c r="A2126">
        <v>30</v>
      </c>
      <c r="B2126" t="str">
        <f>_xlfn.CONCAT(TableExerciseWeight[[#This Row],[relExercise]],"-",TableExerciseWeight[[#This Row],[weight]])</f>
        <v>PRESET-EXERCISE-WIDEGRIPBENTOVERBARBELLROW-30</v>
      </c>
      <c r="C2126" t="s">
        <v>466</v>
      </c>
    </row>
    <row r="2127" spans="1:3">
      <c r="A2127">
        <v>32</v>
      </c>
      <c r="B2127" t="str">
        <f>_xlfn.CONCAT(TableExerciseWeight[[#This Row],[relExercise]],"-",TableExerciseWeight[[#This Row],[weight]])</f>
        <v>PRESET-EXERCISE-WIDEGRIPBENTOVERBARBELLROW-32</v>
      </c>
      <c r="C2127" t="s">
        <v>466</v>
      </c>
    </row>
    <row r="2128" spans="1:3">
      <c r="A2128">
        <v>34</v>
      </c>
      <c r="B2128" t="str">
        <f>_xlfn.CONCAT(TableExerciseWeight[[#This Row],[relExercise]],"-",TableExerciseWeight[[#This Row],[weight]])</f>
        <v>PRESET-EXERCISE-WIDEGRIPBENTOVERBARBELLROW-34</v>
      </c>
      <c r="C2128" t="s">
        <v>466</v>
      </c>
    </row>
    <row r="2129" spans="1:3">
      <c r="A2129">
        <v>36</v>
      </c>
      <c r="B2129" t="str">
        <f>_xlfn.CONCAT(TableExerciseWeight[[#This Row],[relExercise]],"-",TableExerciseWeight[[#This Row],[weight]])</f>
        <v>PRESET-EXERCISE-WIDEGRIPBENTOVERBARBELLROW-36</v>
      </c>
      <c r="C2129" t="s">
        <v>466</v>
      </c>
    </row>
    <row r="2130" spans="1:3">
      <c r="A2130">
        <v>38</v>
      </c>
      <c r="B2130" t="str">
        <f>_xlfn.CONCAT(TableExerciseWeight[[#This Row],[relExercise]],"-",TableExerciseWeight[[#This Row],[weight]])</f>
        <v>PRESET-EXERCISE-WIDEGRIPBENTOVERBARBELLROW-38</v>
      </c>
      <c r="C2130" t="s">
        <v>466</v>
      </c>
    </row>
    <row r="2131" spans="1:3">
      <c r="A2131">
        <v>40</v>
      </c>
      <c r="B2131" t="str">
        <f>_xlfn.CONCAT(TableExerciseWeight[[#This Row],[relExercise]],"-",TableExerciseWeight[[#This Row],[weight]])</f>
        <v>PRESET-EXERCISE-WIDEGRIPBENTOVERBARBELLROW-40</v>
      </c>
      <c r="C2131" t="s">
        <v>466</v>
      </c>
    </row>
    <row r="2132" spans="1:3">
      <c r="A2132">
        <v>42</v>
      </c>
      <c r="B2132" t="str">
        <f>_xlfn.CONCAT(TableExerciseWeight[[#This Row],[relExercise]],"-",TableExerciseWeight[[#This Row],[weight]])</f>
        <v>PRESET-EXERCISE-WIDEGRIPBENTOVERBARBELLROW-42</v>
      </c>
      <c r="C2132" t="s">
        <v>466</v>
      </c>
    </row>
    <row r="2133" spans="1:3">
      <c r="A2133">
        <v>44</v>
      </c>
      <c r="B2133" t="str">
        <f>_xlfn.CONCAT(TableExerciseWeight[[#This Row],[relExercise]],"-",TableExerciseWeight[[#This Row],[weight]])</f>
        <v>PRESET-EXERCISE-WIDEGRIPBENTOVERBARBELLROW-44</v>
      </c>
      <c r="C2133" t="s">
        <v>466</v>
      </c>
    </row>
    <row r="2134" spans="1:3">
      <c r="A2134">
        <v>46</v>
      </c>
      <c r="B2134" t="str">
        <f>_xlfn.CONCAT(TableExerciseWeight[[#This Row],[relExercise]],"-",TableExerciseWeight[[#This Row],[weight]])</f>
        <v>PRESET-EXERCISE-WIDEGRIPBENTOVERBARBELLROW-46</v>
      </c>
      <c r="C2134" t="s">
        <v>466</v>
      </c>
    </row>
    <row r="2135" spans="1:3">
      <c r="A2135">
        <v>48</v>
      </c>
      <c r="B2135" t="str">
        <f>_xlfn.CONCAT(TableExerciseWeight[[#This Row],[relExercise]],"-",TableExerciseWeight[[#This Row],[weight]])</f>
        <v>PRESET-EXERCISE-WIDEGRIPBENTOVERBARBELLROW-48</v>
      </c>
      <c r="C2135" t="s">
        <v>466</v>
      </c>
    </row>
    <row r="2136" spans="1:3">
      <c r="A2136">
        <v>50</v>
      </c>
      <c r="B2136" t="str">
        <f>_xlfn.CONCAT(TableExerciseWeight[[#This Row],[relExercise]],"-",TableExerciseWeight[[#This Row],[weight]])</f>
        <v>PRESET-EXERCISE-WIDEGRIPBENTOVERBARBELLROW-50</v>
      </c>
      <c r="C2136" t="s">
        <v>466</v>
      </c>
    </row>
    <row r="2137" spans="1:3">
      <c r="A2137">
        <v>52</v>
      </c>
      <c r="B2137" t="str">
        <f>_xlfn.CONCAT(TableExerciseWeight[[#This Row],[relExercise]],"-",TableExerciseWeight[[#This Row],[weight]])</f>
        <v>PRESET-EXERCISE-WIDEGRIPBENTOVERBARBELLROW-52</v>
      </c>
      <c r="C2137" t="s">
        <v>466</v>
      </c>
    </row>
    <row r="2138" spans="1:3">
      <c r="A2138">
        <v>54</v>
      </c>
      <c r="B2138" t="str">
        <f>_xlfn.CONCAT(TableExerciseWeight[[#This Row],[relExercise]],"-",TableExerciseWeight[[#This Row],[weight]])</f>
        <v>PRESET-EXERCISE-WIDEGRIPBENTOVERBARBELLROW-54</v>
      </c>
      <c r="C2138" t="s">
        <v>466</v>
      </c>
    </row>
    <row r="2139" spans="1:3">
      <c r="A2139">
        <v>56</v>
      </c>
      <c r="B2139" t="str">
        <f>_xlfn.CONCAT(TableExerciseWeight[[#This Row],[relExercise]],"-",TableExerciseWeight[[#This Row],[weight]])</f>
        <v>PRESET-EXERCISE-WIDEGRIPBENTOVERBARBELLROW-56</v>
      </c>
      <c r="C2139" t="s">
        <v>466</v>
      </c>
    </row>
    <row r="2140" spans="1:3">
      <c r="A2140">
        <v>58</v>
      </c>
      <c r="B2140" t="str">
        <f>_xlfn.CONCAT(TableExerciseWeight[[#This Row],[relExercise]],"-",TableExerciseWeight[[#This Row],[weight]])</f>
        <v>PRESET-EXERCISE-WIDEGRIPBENTOVERBARBELLROW-58</v>
      </c>
      <c r="C2140" t="s">
        <v>466</v>
      </c>
    </row>
    <row r="2141" spans="1:3">
      <c r="A2141">
        <v>60</v>
      </c>
      <c r="B2141" t="str">
        <f>_xlfn.CONCAT(TableExerciseWeight[[#This Row],[relExercise]],"-",TableExerciseWeight[[#This Row],[weight]])</f>
        <v>PRESET-EXERCISE-WIDEGRIPBENTOVERBARBELLROW-60</v>
      </c>
      <c r="C2141" t="s">
        <v>466</v>
      </c>
    </row>
  </sheetData>
  <dataValidations count="1">
    <dataValidation type="list" allowBlank="1" showInputMessage="1" showErrorMessage="1" sqref="C2:C2141" xr:uid="{F8B577D5-4697-4C46-B3E9-BEBFBE978F44}">
      <formula1>INDIRECT("TableExercise[ExerciseID]")</formula1>
    </dataValidation>
  </dataValidations>
  <pageMargins left="0.7" right="0.7" top="0.75" bottom="0.75" header="0.3" footer="0.3"/>
  <pageSetup paperSize="9" orientation="portrait" horizontalDpi="0" verticalDpi="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F9E1-DF2A-A64E-9F04-7ABCEB69CBA5}">
  <dimension ref="A1:C149"/>
  <sheetViews>
    <sheetView workbookViewId="0">
      <pane ySplit="1" topLeftCell="A2" activePane="bottomLeft" state="frozen"/>
      <selection pane="bottomLeft" activeCell="B120" sqref="B120"/>
    </sheetView>
  </sheetViews>
  <sheetFormatPr baseColWidth="10" defaultRowHeight="16"/>
  <cols>
    <col min="1" max="1" width="80.83203125" bestFit="1" customWidth="1"/>
    <col min="2" max="2" width="43" bestFit="1" customWidth="1"/>
    <col min="3" max="3" width="72" bestFit="1" customWidth="1"/>
  </cols>
  <sheetData>
    <row r="1" spans="1:3">
      <c r="A1" t="s">
        <v>52</v>
      </c>
      <c r="B1" t="s">
        <v>20</v>
      </c>
      <c r="C1" t="s">
        <v>31</v>
      </c>
    </row>
    <row r="2" spans="1:3" hidden="1">
      <c r="A2" t="str">
        <f>_xlfn.CONCAT(TableExerciseXEquipment[[#This Row],[relEquipment]],"-",TableExerciseXEquipment[[#This Row],[relExercise]])</f>
        <v>PRESET-EQUIPMENT-RUNNINGSHOES-PRESET-EXERCISE-JOGGING</v>
      </c>
      <c r="B2" t="s">
        <v>5</v>
      </c>
      <c r="C2" t="s">
        <v>33</v>
      </c>
    </row>
    <row r="3" spans="1:3" hidden="1">
      <c r="A3" t="str">
        <f>_xlfn.CONCAT(TableExerciseXEquipment[[#This Row],[relEquipment]],"-",TableExerciseXEquipment[[#This Row],[relExercise]])</f>
        <v>PRESET-EQUIPMENT-BYCICLE-PRESET-EXERCISE-BYCICLERIDE</v>
      </c>
      <c r="B3" t="s">
        <v>92</v>
      </c>
      <c r="C3" t="s">
        <v>79</v>
      </c>
    </row>
    <row r="4" spans="1:3" hidden="1">
      <c r="A4" t="str">
        <f>_xlfn.CONCAT(TableExerciseXEquipment[[#This Row],[relEquipment]],"-",TableExerciseXEquipment[[#This Row],[relExercise]])</f>
        <v>PRESET-EQUIPMENT-PULLUPBAR-PRESET-EXERCISE-PULLUPS</v>
      </c>
      <c r="B4" t="s">
        <v>89</v>
      </c>
      <c r="C4" t="s">
        <v>80</v>
      </c>
    </row>
    <row r="5" spans="1:3" hidden="1">
      <c r="A5" t="str">
        <f>_xlfn.CONCAT(TableExerciseXEquipment[[#This Row],[relEquipment]],"-",TableExerciseXEquipment[[#This Row],[relExercise]])</f>
        <v>PRESET-EQUIPMENT-PULLUPBAR-PRESET-EXERCISE-LEGRAISESINHANG</v>
      </c>
      <c r="B5" t="s">
        <v>89</v>
      </c>
      <c r="C5" t="s">
        <v>81</v>
      </c>
    </row>
    <row r="6" spans="1:3" hidden="1">
      <c r="A6" t="str">
        <f>_xlfn.CONCAT(TableExerciseXEquipment[[#This Row],[relEquipment]],"-",TableExerciseXEquipment[[#This Row],[relExercise]])</f>
        <v>PRESET-EQUIPMENT-DIPBARS-PRESET-EXERCISE-DIPSONPARALLELBARS</v>
      </c>
      <c r="B6" t="s">
        <v>88</v>
      </c>
      <c r="C6" t="s">
        <v>82</v>
      </c>
    </row>
    <row r="7" spans="1:3" hidden="1">
      <c r="A7" t="str">
        <f>_xlfn.CONCAT(TableExerciseXEquipment[[#This Row],[relEquipment]],"-",TableExerciseXEquipment[[#This Row],[relExercise]])</f>
        <v>PRESET-EQUIPMENT-PULLUPBAR-PRESET-EXERCISE-HANGINGKNEETUCK</v>
      </c>
      <c r="B7" t="s">
        <v>89</v>
      </c>
      <c r="C7" t="s">
        <v>84</v>
      </c>
    </row>
    <row r="8" spans="1:3" hidden="1">
      <c r="A8" t="str">
        <f>_xlfn.CONCAT(TableExerciseXEquipment[[#This Row],[relEquipment]],"-",TableExerciseXEquipment[[#This Row],[relExercise]])</f>
        <v>PRESET-EQUIPMENT-PULLUPBAR-PRESET-EXERCISE-CHINUP</v>
      </c>
      <c r="B8" t="s">
        <v>89</v>
      </c>
      <c r="C8" t="s">
        <v>85</v>
      </c>
    </row>
    <row r="9" spans="1:3" hidden="1">
      <c r="A9" t="str">
        <f>_xlfn.CONCAT(TableExerciseXEquipment[[#This Row],[relEquipment]],"-",TableExerciseXEquipment[[#This Row],[relExercise]])</f>
        <v>PRESET-EQUIPMENT-ROLLERS-PRESET-EXERCISE-ROLLERS</v>
      </c>
      <c r="B9" t="s">
        <v>93</v>
      </c>
      <c r="C9" t="s">
        <v>86</v>
      </c>
    </row>
    <row r="10" spans="1:3" hidden="1">
      <c r="A10" t="str">
        <f>_xlfn.CONCAT(TableExerciseXEquipment[[#This Row],[relEquipment]],"-",TableExerciseXEquipment[[#This Row],[relExercise]])</f>
        <v>PRESET-EQUIPMENT-BARBELL-PRESET-EXERCISE-MILITARYPRESS</v>
      </c>
      <c r="B10" t="s">
        <v>128</v>
      </c>
      <c r="C10" t="s">
        <v>127</v>
      </c>
    </row>
    <row r="11" spans="1:3" hidden="1">
      <c r="A11" t="str">
        <f>_xlfn.CONCAT(TableExerciseXEquipment[[#This Row],[relEquipment]],"-",TableExerciseXEquipment[[#This Row],[relExercise]])</f>
        <v>PRESET-EQUIPMENT-DUMBBELLS-PRESET-EXERCISE-FRONTDUMBBELLRAISE</v>
      </c>
      <c r="B11" t="s">
        <v>134</v>
      </c>
      <c r="C11" t="s">
        <v>132</v>
      </c>
    </row>
    <row r="12" spans="1:3" hidden="1">
      <c r="A12" t="str">
        <f>_xlfn.CONCAT(TableExerciseXEquipment[[#This Row],[relEquipment]],"-",TableExerciseXEquipment[[#This Row],[relExercise]])</f>
        <v>PRESET-EQUIPMENT-DUMBBELLS-PRESET-EXERCISE-ARNOLDPRESS</v>
      </c>
      <c r="B12" t="s">
        <v>134</v>
      </c>
      <c r="C12" t="s">
        <v>136</v>
      </c>
    </row>
    <row r="13" spans="1:3" hidden="1">
      <c r="A13" t="str">
        <f>_xlfn.CONCAT(TableExerciseXEquipment[[#This Row],[relEquipment]],"-",TableExerciseXEquipment[[#This Row],[relExercise]])</f>
        <v>PRESET-EQUIPMENT-BOTTLES-PRESET-EXERCISE-SEATEDOVERHEADPRESSWITHWATERBOTTLES</v>
      </c>
      <c r="B13" t="s">
        <v>141</v>
      </c>
      <c r="C13" t="s">
        <v>139</v>
      </c>
    </row>
    <row r="14" spans="1:3" hidden="1">
      <c r="A14" t="str">
        <f>_xlfn.CONCAT(TableExerciseXEquipment[[#This Row],[relEquipment]],"-",TableExerciseXEquipment[[#This Row],[relExercise]])</f>
        <v>PRESET-EQUIPMENT-PULLUPBAR-PRESET-EXERCISE-MUSCLEUP</v>
      </c>
      <c r="B14" t="s">
        <v>89</v>
      </c>
      <c r="C14" t="s">
        <v>144</v>
      </c>
    </row>
    <row r="15" spans="1:3" hidden="1">
      <c r="A15" t="str">
        <f>_xlfn.CONCAT(TableExerciseXEquipment[[#This Row],[relEquipment]],"-",TableExerciseXEquipment[[#This Row],[relExercise]])</f>
        <v>PRESET-EQUIPMENT-DIPBARS-PRESET-EXERCISE-DIPSWITHFORWARDLEAN</v>
      </c>
      <c r="B15" t="s">
        <v>88</v>
      </c>
      <c r="C15" t="s">
        <v>145</v>
      </c>
    </row>
    <row r="16" spans="1:3" hidden="1">
      <c r="A16" t="str">
        <f>_xlfn.CONCAT(TableExerciseXEquipment[[#This Row],[relEquipment]],"-",TableExerciseXEquipment[[#This Row],[relExercise]])</f>
        <v>PRESET-EQUIPMENT-LEGEXTENSIONMACHINE-PRESET-EXERCISE-LEGEXTENSION</v>
      </c>
      <c r="B16" t="s">
        <v>228</v>
      </c>
      <c r="C16" t="s">
        <v>160</v>
      </c>
    </row>
    <row r="17" spans="1:3" hidden="1">
      <c r="A17" t="str">
        <f>_xlfn.CONCAT(TableExerciseXEquipment[[#This Row],[relEquipment]],"-",TableExerciseXEquipment[[#This Row],[relExercise]])</f>
        <v>PRESET-EQUIPMENT-CALFRAISEMACHINE-PRESET-EXERCISE-CALFRAISES</v>
      </c>
      <c r="B17" t="s">
        <v>230</v>
      </c>
      <c r="C17" t="s">
        <v>162</v>
      </c>
    </row>
    <row r="18" spans="1:3" hidden="1">
      <c r="A18" t="str">
        <f>_xlfn.CONCAT(TableExerciseXEquipment[[#This Row],[relEquipment]],"-",TableExerciseXEquipment[[#This Row],[relExercise]])</f>
        <v>PRESET-EQUIPMENT-TRICEPSPUSHDOWNSTATION-PRESET-EXERCISE-CABLETRICEPSPUSHDOWNS</v>
      </c>
      <c r="B18" t="s">
        <v>216</v>
      </c>
      <c r="C18" t="s">
        <v>164</v>
      </c>
    </row>
    <row r="19" spans="1:3" hidden="1">
      <c r="A19" t="str">
        <f>_xlfn.CONCAT(TableExerciseXEquipment[[#This Row],[relEquipment]],"-",TableExerciseXEquipment[[#This Row],[relExercise]])</f>
        <v>PRESET-EQUIPMENT-TRICEPSPUSHDOWNBAR-PRESET-EXERCISE-CABLETRICEPSPUSHDOWNS</v>
      </c>
      <c r="B19" t="s">
        <v>218</v>
      </c>
      <c r="C19" t="s">
        <v>164</v>
      </c>
    </row>
    <row r="20" spans="1:3" hidden="1">
      <c r="A20" t="str">
        <f>_xlfn.CONCAT(TableExerciseXEquipment[[#This Row],[relEquipment]],"-",TableExerciseXEquipment[[#This Row],[relExercise]])</f>
        <v>PRESET-EQUIPMENT-DIPBARS-PRESET-EXERCISE-LEGRAISESONDIPBARS</v>
      </c>
      <c r="B20" t="s">
        <v>88</v>
      </c>
      <c r="C20" t="s">
        <v>166</v>
      </c>
    </row>
    <row r="21" spans="1:3" hidden="1">
      <c r="A21" t="str">
        <f>_xlfn.CONCAT(TableExerciseXEquipment[[#This Row],[relEquipment]],"-",TableExerciseXEquipment[[#This Row],[relExercise]])</f>
        <v>PRESET-EQUIPMENT-DUMBBELLS-PRESET-EXERCISE-DUMBBELLLATERALRAISE</v>
      </c>
      <c r="B21" t="s">
        <v>134</v>
      </c>
      <c r="C21" t="s">
        <v>168</v>
      </c>
    </row>
    <row r="22" spans="1:3" hidden="1">
      <c r="A22" t="str">
        <f>_xlfn.CONCAT(TableExerciseXEquipment[[#This Row],[relEquipment]],"-",TableExerciseXEquipment[[#This Row],[relExercise]])</f>
        <v>PRESET-EQUIPMENT-FLATBENCH-PRESET-EXERCISE-SINGLE-ARMDUMBBELLROW</v>
      </c>
      <c r="B22" t="s">
        <v>212</v>
      </c>
      <c r="C22" t="s">
        <v>170</v>
      </c>
    </row>
    <row r="23" spans="1:3" hidden="1">
      <c r="A23" t="str">
        <f>_xlfn.CONCAT(TableExerciseXEquipment[[#This Row],[relEquipment]],"-",TableExerciseXEquipment[[#This Row],[relExercise]])</f>
        <v>PRESET-EQUIPMENT-DUMBBELLS-PRESET-EXERCISE-SINGLE-ARMDUMBBELLROW</v>
      </c>
      <c r="B23" t="s">
        <v>134</v>
      </c>
      <c r="C23" t="s">
        <v>170</v>
      </c>
    </row>
    <row r="24" spans="1:3" hidden="1">
      <c r="A24" t="str">
        <f>_xlfn.CONCAT(TableExerciseXEquipment[[#This Row],[relEquipment]],"-",TableExerciseXEquipment[[#This Row],[relExercise]])</f>
        <v>PRESET-EQUIPMENT-FLATBENCH-PRESET-EXERCISE-OVERHEADTRICEPSEXTENSION</v>
      </c>
      <c r="B24" t="s">
        <v>212</v>
      </c>
      <c r="C24" t="s">
        <v>172</v>
      </c>
    </row>
    <row r="25" spans="1:3" hidden="1">
      <c r="A25" t="str">
        <f>_xlfn.CONCAT(TableExerciseXEquipment[[#This Row],[relEquipment]],"-",TableExerciseXEquipment[[#This Row],[relExercise]])</f>
        <v>PRESET-EQUIPMENT-DUMBBELLS-PRESET-EXERCISE-OVERHEADTRICEPSEXTENSION</v>
      </c>
      <c r="B25" t="s">
        <v>134</v>
      </c>
      <c r="C25" t="s">
        <v>172</v>
      </c>
    </row>
    <row r="26" spans="1:3" hidden="1">
      <c r="A26" t="str">
        <f>_xlfn.CONCAT(TableExerciseXEquipment[[#This Row],[relEquipment]],"-",TableExerciseXEquipment[[#This Row],[relExercise]])</f>
        <v>PRESET-EQUIPMENT-BARBELL-PRESET-EXERCISE-BARBELLUPRIGHTROW</v>
      </c>
      <c r="B26" t="s">
        <v>128</v>
      </c>
      <c r="C26" t="s">
        <v>174</v>
      </c>
    </row>
    <row r="27" spans="1:3" hidden="1">
      <c r="A27" t="str">
        <f>_xlfn.CONCAT(TableExerciseXEquipment[[#This Row],[relEquipment]],"-",TableExerciseXEquipment[[#This Row],[relExercise]])</f>
        <v>PRESET-EQUIPMENT-DIPBARS-PRESET-EXERCISE-PARALLELBARDIPS</v>
      </c>
      <c r="B27" t="s">
        <v>88</v>
      </c>
      <c r="C27" t="s">
        <v>175</v>
      </c>
    </row>
    <row r="28" spans="1:3" hidden="1">
      <c r="A28" t="str">
        <f>_xlfn.CONCAT(TableExerciseXEquipment[[#This Row],[relEquipment]],"-",TableExerciseXEquipment[[#This Row],[relExercise]])</f>
        <v>PRESET-EQUIPMENT-ADJUSTABLEBACKBENCH-PRESET-EXERCISE-REVERSEDUMBBELLFLY</v>
      </c>
      <c r="B28" t="s">
        <v>208</v>
      </c>
      <c r="C28" t="s">
        <v>177</v>
      </c>
    </row>
    <row r="29" spans="1:3" hidden="1">
      <c r="A29" t="str">
        <f>_xlfn.CONCAT(TableExerciseXEquipment[[#This Row],[relEquipment]],"-",TableExerciseXEquipment[[#This Row],[relExercise]])</f>
        <v>PRESET-EQUIPMENT-DUMBBELLS-PRESET-EXERCISE-REVERSEDUMBBELLFLY</v>
      </c>
      <c r="B29" t="s">
        <v>134</v>
      </c>
      <c r="C29" t="s">
        <v>177</v>
      </c>
    </row>
    <row r="30" spans="1:3" hidden="1">
      <c r="A30" t="str">
        <f>_xlfn.CONCAT(TableExerciseXEquipment[[#This Row],[relEquipment]],"-",TableExerciseXEquipment[[#This Row],[relExercise]])</f>
        <v>PRESET-EQUIPMENT-ELLIPTICALTRAINER-PRESET-EXERCISE-ELLIPTICALWARM-UP</v>
      </c>
      <c r="B30" t="s">
        <v>232</v>
      </c>
      <c r="C30" t="s">
        <v>181</v>
      </c>
    </row>
    <row r="31" spans="1:3" hidden="1">
      <c r="A31" t="str">
        <f>_xlfn.CONCAT(TableExerciseXEquipment[[#This Row],[relEquipment]],"-",TableExerciseXEquipment[[#This Row],[relExercise]])</f>
        <v>PRESET-EQUIPMENT-LEGPRESSMACHINE-PRESET-EXERCISE-LEGPRESS</v>
      </c>
      <c r="B31" t="s">
        <v>234</v>
      </c>
      <c r="C31" t="s">
        <v>183</v>
      </c>
    </row>
    <row r="32" spans="1:3" hidden="1">
      <c r="A32" t="str">
        <f>_xlfn.CONCAT(TableExerciseXEquipment[[#This Row],[relEquipment]],"-",TableExerciseXEquipment[[#This Row],[relExercise]])</f>
        <v>PRESET-EQUIPMENT-FLATBARBELLBENCH-PRESET-EXERCISE-BARBELLBENCHPRESS</v>
      </c>
      <c r="B32" t="s">
        <v>206</v>
      </c>
      <c r="C32" t="s">
        <v>185</v>
      </c>
    </row>
    <row r="33" spans="1:3" hidden="1">
      <c r="A33" t="str">
        <f>_xlfn.CONCAT(TableExerciseXEquipment[[#This Row],[relEquipment]],"-",TableExerciseXEquipment[[#This Row],[relExercise]])</f>
        <v>PRESET-EQUIPMENT-BARBELL-PRESET-EXERCISE-BARBELLBENCHPRESS</v>
      </c>
      <c r="B33" t="s">
        <v>128</v>
      </c>
      <c r="C33" t="s">
        <v>185</v>
      </c>
    </row>
    <row r="34" spans="1:3" hidden="1">
      <c r="A34" t="str">
        <f>_xlfn.CONCAT(TableExerciseXEquipment[[#This Row],[relEquipment]],"-",TableExerciseXEquipment[[#This Row],[relExercise]])</f>
        <v>PRESET-EQUIPMENT-ADJUSTABLEBACKBENCH-PRESET-EXERCISE-SEATEDDUMBBELLSHOULDERPRESS</v>
      </c>
      <c r="B34" t="s">
        <v>208</v>
      </c>
      <c r="C34" t="s">
        <v>187</v>
      </c>
    </row>
    <row r="35" spans="1:3" hidden="1">
      <c r="A35" t="str">
        <f>_xlfn.CONCAT(TableExerciseXEquipment[[#This Row],[relEquipment]],"-",TableExerciseXEquipment[[#This Row],[relExercise]])</f>
        <v>PRESET-EQUIPMENT-DUMBBELLS-PRESET-EXERCISE-SEATEDDUMBBELLSHOULDERPRESS</v>
      </c>
      <c r="B35" t="s">
        <v>134</v>
      </c>
      <c r="C35" t="s">
        <v>187</v>
      </c>
    </row>
    <row r="36" spans="1:3" hidden="1">
      <c r="A36" t="str">
        <f>_xlfn.CONCAT(TableExerciseXEquipment[[#This Row],[relEquipment]],"-",TableExerciseXEquipment[[#This Row],[relExercise]])</f>
        <v>PRESET-EQUIPMENT-BARBELL-PRESET-EXERCISE-BARBELLBICEPCURLS</v>
      </c>
      <c r="B36" t="s">
        <v>128</v>
      </c>
      <c r="C36" t="s">
        <v>189</v>
      </c>
    </row>
    <row r="37" spans="1:3" hidden="1">
      <c r="A37" t="str">
        <f>_xlfn.CONCAT(TableExerciseXEquipment[[#This Row],[relEquipment]],"-",TableExerciseXEquipment[[#This Row],[relExercise]])</f>
        <v>PRESET-EQUIPMENT-FLATBENCH-PRESET-EXERCISE-DUMBBELLPULLOVERS</v>
      </c>
      <c r="B37" t="s">
        <v>212</v>
      </c>
      <c r="C37" t="s">
        <v>191</v>
      </c>
    </row>
    <row r="38" spans="1:3" hidden="1">
      <c r="A38" t="str">
        <f>_xlfn.CONCAT(TableExerciseXEquipment[[#This Row],[relEquipment]],"-",TableExerciseXEquipment[[#This Row],[relExercise]])</f>
        <v>PRESET-EQUIPMENT-DUMBBELLS-PRESET-EXERCISE-DUMBBELLPULLOVERS</v>
      </c>
      <c r="B38" t="s">
        <v>134</v>
      </c>
      <c r="C38" t="s">
        <v>191</v>
      </c>
    </row>
    <row r="39" spans="1:3" hidden="1">
      <c r="A39" t="str">
        <f>_xlfn.CONCAT(TableExerciseXEquipment[[#This Row],[relEquipment]],"-",TableExerciseXEquipment[[#This Row],[relExercise]])</f>
        <v>PRESET-EQUIPMENT-DECLINEBARBELLBENCH-PRESET-EXERCISE-DECLINEBARBELLPRESS</v>
      </c>
      <c r="B39" t="s">
        <v>210</v>
      </c>
      <c r="C39" t="s">
        <v>193</v>
      </c>
    </row>
    <row r="40" spans="1:3" hidden="1">
      <c r="A40" t="str">
        <f>_xlfn.CONCAT(TableExerciseXEquipment[[#This Row],[relEquipment]],"-",TableExerciseXEquipment[[#This Row],[relExercise]])</f>
        <v>PRESET-EQUIPMENT-BARBELL-PRESET-EXERCISE-DECLINEBARBELLPRESS</v>
      </c>
      <c r="B40" t="s">
        <v>128</v>
      </c>
      <c r="C40" t="s">
        <v>193</v>
      </c>
    </row>
    <row r="41" spans="1:3" hidden="1">
      <c r="A41" t="str">
        <f>_xlfn.CONCAT(TableExerciseXEquipment[[#This Row],[relEquipment]],"-",TableExerciseXEquipment[[#This Row],[relExercise]])</f>
        <v>PRESET-EQUIPMENT-PULLUPBAR-PRESET-EXERCISE-PULLUPS</v>
      </c>
      <c r="B41" t="s">
        <v>89</v>
      </c>
      <c r="C41" t="s">
        <v>80</v>
      </c>
    </row>
    <row r="42" spans="1:3" hidden="1">
      <c r="A42" t="str">
        <f>_xlfn.CONCAT(TableExerciseXEquipment[[#This Row],[relEquipment]],"-",TableExerciseXEquipment[[#This Row],[relExercise]])</f>
        <v>PRESET-EQUIPMENT-SEATEDCABLEROWMACHINE-PRESET-EXERCISE-SEATEDCABLEROW</v>
      </c>
      <c r="B42" t="s">
        <v>222</v>
      </c>
      <c r="C42" t="s">
        <v>195</v>
      </c>
    </row>
    <row r="43" spans="1:3" hidden="1">
      <c r="A43" t="str">
        <f>_xlfn.CONCAT(TableExerciseXEquipment[[#This Row],[relEquipment]],"-",TableExerciseXEquipment[[#This Row],[relExercise]])</f>
        <v>PRESET-EQUIPMENT-WIDEGRIPBARATTACHMENT-PRESET-EXERCISE-SEATEDCABLEROW</v>
      </c>
      <c r="B43" t="s">
        <v>224</v>
      </c>
      <c r="C43" t="s">
        <v>195</v>
      </c>
    </row>
    <row r="44" spans="1:3" hidden="1">
      <c r="A44" t="str">
        <f>_xlfn.CONCAT(TableExerciseXEquipment[[#This Row],[relEquipment]],"-",TableExerciseXEquipment[[#This Row],[relExercise]])</f>
        <v>PRESET-EQUIPMENT-HYPEREXTENSIONBENCH-PRESET-EXERCISE-HYPEREXTENSIONS</v>
      </c>
      <c r="B44" t="s">
        <v>220</v>
      </c>
      <c r="C44" t="s">
        <v>197</v>
      </c>
    </row>
    <row r="45" spans="1:3" hidden="1">
      <c r="A45" t="str">
        <f>_xlfn.CONCAT(TableExerciseXEquipment[[#This Row],[relEquipment]],"-",TableExerciseXEquipment[[#This Row],[relExercise]])</f>
        <v>PRESET-EQUIPMENT-ADJUSTABLEBACKBENCH-PRESET-EXERCISE-INCLINEDUMBBELLPRESS</v>
      </c>
      <c r="B45" t="s">
        <v>208</v>
      </c>
      <c r="C45" t="s">
        <v>199</v>
      </c>
    </row>
    <row r="46" spans="1:3" hidden="1">
      <c r="A46" t="str">
        <f>_xlfn.CONCAT(TableExerciseXEquipment[[#This Row],[relEquipment]],"-",TableExerciseXEquipment[[#This Row],[relExercise]])</f>
        <v>PRESET-EQUIPMENT-DUMBBELLS-PRESET-EXERCISE-INCLINEDUMBBELLPRESS</v>
      </c>
      <c r="B46" t="s">
        <v>134</v>
      </c>
      <c r="C46" t="s">
        <v>199</v>
      </c>
    </row>
    <row r="47" spans="1:3" hidden="1">
      <c r="A47" t="str">
        <f>_xlfn.CONCAT(TableExerciseXEquipment[[#This Row],[relEquipment]],"-",TableExerciseXEquipment[[#This Row],[relExercise]])</f>
        <v>PRESET-EQUIPMENT-LEGCURLMACHINE-PRESET-EXERCISE-LEGCURL</v>
      </c>
      <c r="B47" t="s">
        <v>226</v>
      </c>
      <c r="C47" t="s">
        <v>201</v>
      </c>
    </row>
    <row r="48" spans="1:3" hidden="1">
      <c r="A48" t="str">
        <f>_xlfn.CONCAT(TableExerciseXEquipment[[#This Row],[relEquipment]],"-",TableExerciseXEquipment[[#This Row],[relExercise]])</f>
        <v>PRESET-EQUIPMENT-CABLECROSSOVERMACHINE-PRESET-EXERCISE-CABLELATERALRAISES</v>
      </c>
      <c r="B48" t="s">
        <v>735</v>
      </c>
      <c r="C48" s="4" t="s">
        <v>445</v>
      </c>
    </row>
    <row r="49" spans="1:3" hidden="1">
      <c r="A49" t="str">
        <f>_xlfn.CONCAT(TableExerciseXEquipment[[#This Row],[relEquipment]],"-",TableExerciseXEquipment[[#This Row],[relExercise]])</f>
        <v>PRESET-EQUIPMENT-SHOULDERPRESSMACHINE-PRESET-EXERCISE-SHOULDERPRESSMACHINE</v>
      </c>
      <c r="B49" t="s">
        <v>736</v>
      </c>
      <c r="C49" s="4" t="s">
        <v>446</v>
      </c>
    </row>
    <row r="50" spans="1:3" hidden="1">
      <c r="A50" t="str">
        <f>_xlfn.CONCAT(TableExerciseXEquipment[[#This Row],[relEquipment]],"-",TableExerciseXEquipment[[#This Row],[relExercise]])</f>
        <v>PRESET-EQUIPMENT-BOTTLES-PRESET-EXERCISE-LATERALRAISESWITHBOTTLES</v>
      </c>
      <c r="B50" t="s">
        <v>141</v>
      </c>
      <c r="C50" s="4" t="s">
        <v>447</v>
      </c>
    </row>
    <row r="51" spans="1:3" hidden="1">
      <c r="A51" t="str">
        <f>_xlfn.CONCAT(TableExerciseXEquipment[[#This Row],[relEquipment]],"-",TableExerciseXEquipment[[#This Row],[relExercise]])</f>
        <v>PRESET-EQUIPMENT-BOTTLES-PRESET-EXERCISE-BETNOVERLATERALRAISES</v>
      </c>
      <c r="B51" t="s">
        <v>141</v>
      </c>
      <c r="C51" s="4" t="s">
        <v>448</v>
      </c>
    </row>
    <row r="52" spans="1:3" hidden="1">
      <c r="A52" t="str">
        <f>_xlfn.CONCAT(TableExerciseXEquipment[[#This Row],[relEquipment]],"-",TableExerciseXEquipment[[#This Row],[relExercise]])</f>
        <v>PRESET-EQUIPMENT-DIPBARS-PRESET-EXERCISE-DIPBARLATERALHOLD</v>
      </c>
      <c r="B52" t="s">
        <v>88</v>
      </c>
      <c r="C52" s="4" t="s">
        <v>451</v>
      </c>
    </row>
    <row r="53" spans="1:3" hidden="1">
      <c r="A53" t="str">
        <f>_xlfn.CONCAT(TableExerciseXEquipment[[#This Row],[relEquipment]],"-",TableExerciseXEquipment[[#This Row],[relExercise]])</f>
        <v>PRESET-EQUIPMENT-PULLUPBAR-PRESET-EXERCISE-PULLUPHOLDWITHELBOWSFLARED</v>
      </c>
      <c r="B53" t="s">
        <v>89</v>
      </c>
      <c r="C53" s="4" t="s">
        <v>452</v>
      </c>
    </row>
    <row r="54" spans="1:3" hidden="1">
      <c r="A54" t="str">
        <f>_xlfn.CONCAT(TableExerciseXEquipment[[#This Row],[relEquipment]],"-",TableExerciseXEquipment[[#This Row],[relExercise]])</f>
        <v>PRESET-EQUIPMENT-PECDECKMACHINE-PRESET-EXERCISE-REVERSEPECDECKFLY</v>
      </c>
      <c r="B54" t="s">
        <v>743</v>
      </c>
      <c r="C54" s="4" t="s">
        <v>463</v>
      </c>
    </row>
    <row r="55" spans="1:3" hidden="1">
      <c r="A55" t="str">
        <f>_xlfn.CONCAT(TableExerciseXEquipment[[#This Row],[relEquipment]],"-",TableExerciseXEquipment[[#This Row],[relExercise]])</f>
        <v>PRESET-EQUIPMENT-CABLELATMACHINE-PRESET-EXERCISE-FACEPULLS</v>
      </c>
      <c r="B55" t="s">
        <v>744</v>
      </c>
      <c r="C55" s="4" t="s">
        <v>464</v>
      </c>
    </row>
    <row r="56" spans="1:3" hidden="1">
      <c r="A56" t="str">
        <f>_xlfn.CONCAT(TableExerciseXEquipment[[#This Row],[relEquipment]],"-",TableExerciseXEquipment[[#This Row],[relExercise]])</f>
        <v>PRESET-EQUIPMENT-DUMBBELLS-PRESET-EXERCISE-BENTOVERDUBMBELLLATERALRAISES</v>
      </c>
      <c r="B56" t="s">
        <v>134</v>
      </c>
      <c r="C56" s="4" t="s">
        <v>465</v>
      </c>
    </row>
    <row r="57" spans="1:3" hidden="1">
      <c r="A57" t="str">
        <f>_xlfn.CONCAT(TableExerciseXEquipment[[#This Row],[relEquipment]],"-",TableExerciseXEquipment[[#This Row],[relExercise]])</f>
        <v>PRESET-EQUIPMENT-BARBELL-PRESET-EXERCISE-WIDEGRIPBENTOVERBARBELLROW</v>
      </c>
      <c r="B57" t="s">
        <v>128</v>
      </c>
      <c r="C57" s="4" t="s">
        <v>466</v>
      </c>
    </row>
    <row r="58" spans="1:3" hidden="1">
      <c r="A58" t="str">
        <f>_xlfn.CONCAT(TableExerciseXEquipment[[#This Row],[relEquipment]],"-",TableExerciseXEquipment[[#This Row],[relExercise]])</f>
        <v>PRESET-EQUIPMENT-BOTTLES-PRESET-EXERCISE-SEATEDREARRAISESWITHBOTTLES</v>
      </c>
      <c r="B58" t="s">
        <v>141</v>
      </c>
      <c r="C58" s="4" t="s">
        <v>467</v>
      </c>
    </row>
    <row r="59" spans="1:3" hidden="1">
      <c r="A59" t="str">
        <f>_xlfn.CONCAT(TableExerciseXEquipment[[#This Row],[relEquipment]],"-",TableExerciseXEquipment[[#This Row],[relExercise]])</f>
        <v>PRESET-EQUIPMENT-EXERCISEMAT-PRESET-EXERCISE-REARARMREACHFROMPUSHUPPOSITION</v>
      </c>
      <c r="B59" t="s">
        <v>737</v>
      </c>
      <c r="C59" s="4" t="s">
        <v>468</v>
      </c>
    </row>
    <row r="60" spans="1:3" hidden="1">
      <c r="A60" t="str">
        <f>_xlfn.CONCAT(TableExerciseXEquipment[[#This Row],[relEquipment]],"-",TableExerciseXEquipment[[#This Row],[relExercise]])</f>
        <v>PRESET-EQUIPMENT-EXERCISEMAT-PRESET-EXERCISE-SUPERMANFLYWITHARMABDUCTION</v>
      </c>
      <c r="B60" t="s">
        <v>737</v>
      </c>
      <c r="C60" s="4" t="s">
        <v>469</v>
      </c>
    </row>
    <row r="61" spans="1:3" hidden="1">
      <c r="A61" t="str">
        <f>_xlfn.CONCAT(TableExerciseXEquipment[[#This Row],[relEquipment]],"-",TableExerciseXEquipment[[#This Row],[relExercise]])</f>
        <v>PRESET-EQUIPMENT-RUBBERBAND-PRESET-EXERCISE-BANDFACEPULLS</v>
      </c>
      <c r="B61" t="s">
        <v>745</v>
      </c>
      <c r="C61" s="4" t="s">
        <v>470</v>
      </c>
    </row>
    <row r="62" spans="1:3" hidden="1">
      <c r="A62" t="str">
        <f>_xlfn.CONCAT(TableExerciseXEquipment[[#This Row],[relEquipment]],"-",TableExerciseXEquipment[[#This Row],[relExercise]])</f>
        <v>PRESET-EQUIPMENT-EXERCISEMAT-PRESET-EXERCISE-WIDEREVERSEPUSHUPSONLOWBAR</v>
      </c>
      <c r="B62" t="s">
        <v>737</v>
      </c>
      <c r="C62" s="4" t="s">
        <v>471</v>
      </c>
    </row>
    <row r="63" spans="1:3" hidden="1">
      <c r="A63" t="str">
        <f>_xlfn.CONCAT(TableExerciseXEquipment[[#This Row],[relEquipment]],"-",TableExerciseXEquipment[[#This Row],[relExercise]])</f>
        <v>PRESET-EQUIPMENT-PULLUPBAR-PRESET-EXERCISE-WIDEGRIPPULLUPSWITHELBOWFLARE</v>
      </c>
      <c r="B63" t="s">
        <v>89</v>
      </c>
      <c r="C63" s="4" t="s">
        <v>472</v>
      </c>
    </row>
    <row r="64" spans="1:3" hidden="1">
      <c r="A64" t="str">
        <f>_xlfn.CONCAT(TableExerciseXEquipment[[#This Row],[relEquipment]],"-",TableExerciseXEquipment[[#This Row],[relExercise]])</f>
        <v>PRESET-EQUIPMENT-FLATBENCH-PRESET-EXERCISE-PUSHUPSWITHFEETELEVATED</v>
      </c>
      <c r="B64" t="s">
        <v>212</v>
      </c>
      <c r="C64" s="4" t="s">
        <v>527</v>
      </c>
    </row>
    <row r="65" spans="1:3" hidden="1">
      <c r="A65" t="str">
        <f>_xlfn.CONCAT(TableExerciseXEquipment[[#This Row],[relEquipment]],"-",TableExerciseXEquipment[[#This Row],[relExercise]])</f>
        <v>PRESET-EQUIPMENT-DUMBBELLS-PRESET-EXERCISE-INCLINEDUMBBELLPRESSUSEAPILLOWORBACKPACKFORSUPPORT</v>
      </c>
      <c r="B65" t="s">
        <v>134</v>
      </c>
      <c r="C65" s="4" t="s">
        <v>528</v>
      </c>
    </row>
    <row r="66" spans="1:3" hidden="1">
      <c r="A66" t="str">
        <f>_xlfn.CONCAT(TableExerciseXEquipment[[#This Row],[relEquipment]],"-",TableExerciseXEquipment[[#This Row],[relExercise]])</f>
        <v>PRESET-EQUIPMENT-ADJUSTABLEBACKBENCH-PRESET-EXERCISE-INCLINEDUMBBELLPRESSUSEAPILLOWORBACKPACKFORSUPPORT</v>
      </c>
      <c r="B66" t="s">
        <v>208</v>
      </c>
      <c r="C66" s="4" t="s">
        <v>528</v>
      </c>
    </row>
    <row r="67" spans="1:3" hidden="1">
      <c r="A67" t="str">
        <f>_xlfn.CONCAT(TableExerciseXEquipment[[#This Row],[relEquipment]],"-",TableExerciseXEquipment[[#This Row],[relExercise]])</f>
        <v>PRESET-EQUIPMENT-EXERCISEMAT-PRESET-EXERCISE-PLANKWITHSHOULDERTAPSANDTORSOTILT</v>
      </c>
      <c r="B67" t="s">
        <v>737</v>
      </c>
      <c r="C67" s="4" t="s">
        <v>529</v>
      </c>
    </row>
    <row r="68" spans="1:3" hidden="1">
      <c r="A68" t="str">
        <f>_xlfn.CONCAT(TableExerciseXEquipment[[#This Row],[relEquipment]],"-",TableExerciseXEquipment[[#This Row],[relExercise]])</f>
        <v>PRESET-EQUIPMENT-EXERCISEMAT-PRESET-EXERCISE-DIAMONDPUSHUPSWITHHIPSELEVATED</v>
      </c>
      <c r="B68" t="s">
        <v>737</v>
      </c>
      <c r="C68" s="4" t="s">
        <v>530</v>
      </c>
    </row>
    <row r="69" spans="1:3" hidden="1">
      <c r="A69" t="str">
        <f>_xlfn.CONCAT(TableExerciseXEquipment[[#This Row],[relEquipment]],"-",TableExerciseXEquipment[[#This Row],[relExercise]])</f>
        <v>PRESET-EQUIPMENT-RUBBERBAND-PRESET-EXERCISE-RESISTANCEBANDPRESSUPWARDATANANGLEWHILESTANDING</v>
      </c>
      <c r="B69" t="s">
        <v>745</v>
      </c>
      <c r="C69" s="4" t="s">
        <v>531</v>
      </c>
    </row>
    <row r="70" spans="1:3" hidden="1">
      <c r="A70" t="str">
        <f>_xlfn.CONCAT(TableExerciseXEquipment[[#This Row],[relEquipment]],"-",TableExerciseXEquipment[[#This Row],[relExercise]])</f>
        <v>PRESET-EQUIPMENT-FLATBENCH-PRESET-EXERCISE-BENCHPUSHUPSWITHFEETONTHEBENCH</v>
      </c>
      <c r="B70" t="s">
        <v>212</v>
      </c>
      <c r="C70" s="4" t="s">
        <v>532</v>
      </c>
    </row>
    <row r="71" spans="1:3" hidden="1">
      <c r="A71" t="str">
        <f>_xlfn.CONCAT(TableExerciseXEquipment[[#This Row],[relEquipment]],"-",TableExerciseXEquipment[[#This Row],[relExercise]])</f>
        <v>PRESET-EQUIPMENT-PULLUPBAR-PRESET-EXERCISE-PULLUPBARPUSHUPSWITHLEGSELEVATED</v>
      </c>
      <c r="B71" t="s">
        <v>89</v>
      </c>
      <c r="C71" s="4" t="s">
        <v>533</v>
      </c>
    </row>
    <row r="72" spans="1:3" hidden="1">
      <c r="A72" t="str">
        <f>_xlfn.CONCAT(TableExerciseXEquipment[[#This Row],[relEquipment]],"-",TableExerciseXEquipment[[#This Row],[relExercise]])</f>
        <v>PRESET-EQUIPMENT-RAILINGS-PRESET-EXERCISE-RAILINGPUSHUPSWITHFOCUSONUPPERCHEST</v>
      </c>
      <c r="B72" t="s">
        <v>752</v>
      </c>
      <c r="C72" s="4" t="s">
        <v>535</v>
      </c>
    </row>
    <row r="73" spans="1:3" hidden="1">
      <c r="A73" t="str">
        <f>_xlfn.CONCAT(TableExerciseXEquipment[[#This Row],[relEquipment]],"-",TableExerciseXEquipment[[#This Row],[relExercise]])</f>
        <v>PRESET-EQUIPMENT-RUBBERBAND-PRESET-EXERCISE-RESISTANCEBANDINCLINEPRESSWHILESTANDING</v>
      </c>
      <c r="B73" t="s">
        <v>745</v>
      </c>
      <c r="C73" s="4" t="s">
        <v>536</v>
      </c>
    </row>
    <row r="74" spans="1:3" hidden="1">
      <c r="A74" t="str">
        <f>_xlfn.CONCAT(TableExerciseXEquipment[[#This Row],[relEquipment]],"-",TableExerciseXEquipment[[#This Row],[relExercise]])</f>
        <v>PRESET-EQUIPMENT-BARBELL-PRESET-EXERCISE-INCLINEBARBELLPRESS</v>
      </c>
      <c r="B74" t="s">
        <v>128</v>
      </c>
      <c r="C74" s="4" t="s">
        <v>537</v>
      </c>
    </row>
    <row r="75" spans="1:3" hidden="1">
      <c r="A75" t="str">
        <f>_xlfn.CONCAT(TableExerciseXEquipment[[#This Row],[relEquipment]],"-",TableExerciseXEquipment[[#This Row],[relExercise]])</f>
        <v>PRESET-EQUIPMENT-INCLINEBARBELLBENCH-PRESET-EXERCISE-INCLINEBARBELLPRESS</v>
      </c>
      <c r="B75" t="s">
        <v>756</v>
      </c>
      <c r="C75" s="4" t="s">
        <v>537</v>
      </c>
    </row>
    <row r="76" spans="1:3" hidden="1">
      <c r="A76" t="str">
        <f>_xlfn.CONCAT(TableExerciseXEquipment[[#This Row],[relEquipment]],"-",TableExerciseXEquipment[[#This Row],[relExercise]])</f>
        <v>PRESET-EQUIPMENT-DUMBBELLS-PRESET-EXERCISE-INCLINEDUMBBELLFLY</v>
      </c>
      <c r="B76" t="s">
        <v>134</v>
      </c>
      <c r="C76" s="4" t="s">
        <v>538</v>
      </c>
    </row>
    <row r="77" spans="1:3" hidden="1">
      <c r="A77" t="str">
        <f>_xlfn.CONCAT(TableExerciseXEquipment[[#This Row],[relEquipment]],"-",TableExerciseXEquipment[[#This Row],[relExercise]])</f>
        <v>PRESET-EQUIPMENT-ADJUSTABLEBACKBENCH-PRESET-EXERCISE-INCLINEDUMBBELLFLY</v>
      </c>
      <c r="B77" t="s">
        <v>208</v>
      </c>
      <c r="C77" s="4" t="s">
        <v>538</v>
      </c>
    </row>
    <row r="78" spans="1:3" hidden="1">
      <c r="A78" t="str">
        <f>_xlfn.CONCAT(TableExerciseXEquipment[[#This Row],[relEquipment]],"-",TableExerciseXEquipment[[#This Row],[relExercise]])</f>
        <v>PRESET-EQUIPMENT-CABLECROSSOVERMACHINE-PRESET-EXERCISE-HIGHTOLOWCABLECROSSOVER</v>
      </c>
      <c r="B78" t="s">
        <v>735</v>
      </c>
      <c r="C78" s="4" t="s">
        <v>539</v>
      </c>
    </row>
    <row r="79" spans="1:3" hidden="1">
      <c r="A79" t="str">
        <f>_xlfn.CONCAT(TableExerciseXEquipment[[#This Row],[relEquipment]],"-",TableExerciseXEquipment[[#This Row],[relExercise]])</f>
        <v>PRESET-EQUIPMENT-SMITHMACHINE-PRESET-EXERCISE-SMITHMACHINEINCLINEPRESS</v>
      </c>
      <c r="B79" t="s">
        <v>753</v>
      </c>
      <c r="C79" s="4" t="s">
        <v>540</v>
      </c>
    </row>
    <row r="80" spans="1:3" hidden="1">
      <c r="A80" t="str">
        <f>_xlfn.CONCAT(TableExerciseXEquipment[[#This Row],[relEquipment]],"-",TableExerciseXEquipment[[#This Row],[relExercise]])</f>
        <v>PRESET-EQUIPMENT-ADJUSTABLEBACKBENCH-PRESET-EXERCISE-SMITHMACHINEINCLINEPRESS</v>
      </c>
      <c r="B80" t="s">
        <v>208</v>
      </c>
      <c r="C80" s="4" t="s">
        <v>540</v>
      </c>
    </row>
    <row r="81" spans="1:3" hidden="1">
      <c r="A81" t="str">
        <f>_xlfn.CONCAT(TableExerciseXEquipment[[#This Row],[relEquipment]],"-",TableExerciseXEquipment[[#This Row],[relExercise]])</f>
        <v>PRESET-EQUIPMENT-EXERCISEMAT-PRESET-EXERCISE-STANDARDPUSHUPS</v>
      </c>
      <c r="B81" t="s">
        <v>737</v>
      </c>
      <c r="C81" s="4" t="s">
        <v>541</v>
      </c>
    </row>
    <row r="82" spans="1:3" hidden="1">
      <c r="A82" t="str">
        <f>_xlfn.CONCAT(TableExerciseXEquipment[[#This Row],[relEquipment]],"-",TableExerciseXEquipment[[#This Row],[relExercise]])</f>
        <v>PRESET-EQUIPMENT-RUBBERBAND-PRESET-EXERCISE-RESISTANCEBANDCHESTPRESS</v>
      </c>
      <c r="B82" t="s">
        <v>745</v>
      </c>
      <c r="C82" s="4" t="s">
        <v>542</v>
      </c>
    </row>
    <row r="83" spans="1:3" hidden="1">
      <c r="A83" t="str">
        <f>_xlfn.CONCAT(TableExerciseXEquipment[[#This Row],[relEquipment]],"-",TableExerciseXEquipment[[#This Row],[relExercise]])</f>
        <v>PRESET-EQUIPMENT-RUBBERBAND-PRESET-EXERCISE-RESISTANCEBANDFLYLYINGDOWN</v>
      </c>
      <c r="B83" t="s">
        <v>745</v>
      </c>
      <c r="C83" s="4" t="s">
        <v>543</v>
      </c>
    </row>
    <row r="84" spans="1:3" hidden="1">
      <c r="A84" t="str">
        <f>_xlfn.CONCAT(TableExerciseXEquipment[[#This Row],[relEquipment]],"-",TableExerciseXEquipment[[#This Row],[relExercise]])</f>
        <v>PRESET-EQUIPMENT-EXERCISEMAT-PRESET-EXERCISE-RESISTANCEBANDFLYLYINGDOWN</v>
      </c>
      <c r="B84" t="s">
        <v>737</v>
      </c>
      <c r="C84" s="4" t="s">
        <v>543</v>
      </c>
    </row>
    <row r="85" spans="1:3" hidden="1">
      <c r="A85" t="str">
        <f>_xlfn.CONCAT(TableExerciseXEquipment[[#This Row],[relEquipment]],"-",TableExerciseXEquipment[[#This Row],[relExercise]])</f>
        <v>PRESET-EQUIPMENT-BOTTLES-PRESET-EXERCISE-FORWARDARMRAISEWITHBOTTLESORDUMBBELLS</v>
      </c>
      <c r="B85" t="s">
        <v>141</v>
      </c>
      <c r="C85" s="4" t="s">
        <v>544</v>
      </c>
    </row>
    <row r="86" spans="1:3" hidden="1">
      <c r="A86" t="str">
        <f>_xlfn.CONCAT(TableExerciseXEquipment[[#This Row],[relEquipment]],"-",TableExerciseXEquipment[[#This Row],[relExercise]])</f>
        <v>PRESET-EQUIPMENT-DIPBARS-PRESET-EXERCISE-PARALLELBARDIPSINNEUTRALPOSITION</v>
      </c>
      <c r="B86" t="s">
        <v>88</v>
      </c>
      <c r="C86" s="4" t="s">
        <v>545</v>
      </c>
    </row>
    <row r="87" spans="1:3" hidden="1">
      <c r="A87" t="str">
        <f>_xlfn.CONCAT(TableExerciseXEquipment[[#This Row],[relEquipment]],"-",TableExerciseXEquipment[[#This Row],[relExercise]])</f>
        <v>PRESET-EQUIPMENT-PULLUPBAR-PRESET-EXERCISE-PULLUPSWITHWIDEGRIPFOCUSINGONCHEST</v>
      </c>
      <c r="B87" t="s">
        <v>89</v>
      </c>
      <c r="C87" s="4" t="s">
        <v>546</v>
      </c>
    </row>
    <row r="88" spans="1:3" hidden="1">
      <c r="A88" t="str">
        <f>_xlfn.CONCAT(TableExerciseXEquipment[[#This Row],[relEquipment]],"-",TableExerciseXEquipment[[#This Row],[relExercise]])</f>
        <v>PRESET-EQUIPMENT-FLATBENCH-PRESET-EXERCISE-BENCHPUSHUPSWITHHANDSONTHEBENCH</v>
      </c>
      <c r="B88" t="s">
        <v>212</v>
      </c>
      <c r="C88" s="4" t="s">
        <v>547</v>
      </c>
    </row>
    <row r="89" spans="1:3" hidden="1">
      <c r="A89" t="str">
        <f>_xlfn.CONCAT(TableExerciseXEquipment[[#This Row],[relEquipment]],"-",TableExerciseXEquipment[[#This Row],[relExercise]])</f>
        <v>PRESET-EQUIPMENT-EXERCISEBALL-PRESET-EXERCISE-PUSHUPSWITHBALLROLLBETWEENHANDS</v>
      </c>
      <c r="B89" t="s">
        <v>754</v>
      </c>
      <c r="C89" s="4" t="s">
        <v>548</v>
      </c>
    </row>
    <row r="90" spans="1:3" hidden="1">
      <c r="A90" t="str">
        <f>_xlfn.CONCAT(TableExerciseXEquipment[[#This Row],[relEquipment]],"-",TableExerciseXEquipment[[#This Row],[relExercise]])</f>
        <v>PRESET-EQUIPMENT-RUBBERBAND-PRESET-EXERCISE-RESISTANCEBANDCHESTPRESSWHILESTANDING</v>
      </c>
      <c r="B90" t="s">
        <v>745</v>
      </c>
      <c r="C90" s="4" t="s">
        <v>549</v>
      </c>
    </row>
    <row r="91" spans="1:3" hidden="1">
      <c r="A91" t="str">
        <f>_xlfn.CONCAT(TableExerciseXEquipment[[#This Row],[relEquipment]],"-",TableExerciseXEquipment[[#This Row],[relExercise]])</f>
        <v>PRESET-EQUIPMENT-BARBELL-PRESET-EXERCISE-FLATBENCHBARBELLPRESS</v>
      </c>
      <c r="B91" t="s">
        <v>128</v>
      </c>
      <c r="C91" s="4" t="s">
        <v>550</v>
      </c>
    </row>
    <row r="92" spans="1:3" hidden="1">
      <c r="A92" t="str">
        <f>_xlfn.CONCAT(TableExerciseXEquipment[[#This Row],[relEquipment]],"-",TableExerciseXEquipment[[#This Row],[relExercise]])</f>
        <v>PRESET-EQUIPMENT-FLATBARBELLBENCH-PRESET-EXERCISE-FLATBENCHBARBELLPRESS</v>
      </c>
      <c r="B92" t="s">
        <v>206</v>
      </c>
      <c r="C92" s="4" t="s">
        <v>550</v>
      </c>
    </row>
    <row r="93" spans="1:3" hidden="1">
      <c r="A93" t="str">
        <f>_xlfn.CONCAT(TableExerciseXEquipment[[#This Row],[relEquipment]],"-",TableExerciseXEquipment[[#This Row],[relExercise]])</f>
        <v>PRESET-EQUIPMENT-DUMBBELLS-PRESET-EXERCISE-FLATBENCHDUMBBELLPRESS</v>
      </c>
      <c r="B93" t="s">
        <v>134</v>
      </c>
      <c r="C93" s="4" t="s">
        <v>551</v>
      </c>
    </row>
    <row r="94" spans="1:3" hidden="1">
      <c r="A94" t="str">
        <f>_xlfn.CONCAT(TableExerciseXEquipment[[#This Row],[relEquipment]],"-",TableExerciseXEquipment[[#This Row],[relExercise]])</f>
        <v>PRESET-EQUIPMENT-FLATBENCH-PRESET-EXERCISE-FLATBENCHDUMBBELLPRESS</v>
      </c>
      <c r="B94" t="s">
        <v>212</v>
      </c>
      <c r="C94" s="4" t="s">
        <v>551</v>
      </c>
    </row>
    <row r="95" spans="1:3" hidden="1">
      <c r="A95" t="str">
        <f>_xlfn.CONCAT(TableExerciseXEquipment[[#This Row],[relEquipment]],"-",TableExerciseXEquipment[[#This Row],[relExercise]])</f>
        <v>PRESET-EQUIPMENT-DUMBBELLS-PRESET-EXERCISE-FLATBENCHDUMBBELLFLY</v>
      </c>
      <c r="B95" t="s">
        <v>134</v>
      </c>
      <c r="C95" s="4" t="s">
        <v>552</v>
      </c>
    </row>
    <row r="96" spans="1:3" hidden="1">
      <c r="A96" t="str">
        <f>_xlfn.CONCAT(TableExerciseXEquipment[[#This Row],[relEquipment]],"-",TableExerciseXEquipment[[#This Row],[relExercise]])</f>
        <v>PRESET-EQUIPMENT-FLATBENCH-PRESET-EXERCISE-FLATBENCHDUMBBELLFLY</v>
      </c>
      <c r="B96" t="s">
        <v>212</v>
      </c>
      <c r="C96" s="4" t="s">
        <v>552</v>
      </c>
    </row>
    <row r="97" spans="1:3" hidden="1">
      <c r="A97" t="str">
        <f>_xlfn.CONCAT(TableExerciseXEquipment[[#This Row],[relEquipment]],"-",TableExerciseXEquipment[[#This Row],[relExercise]])</f>
        <v>PRESET-EQUIPMENT-CABLECROSSOVERMACHINE-PRESET-EXERCISE-MIDPOINTCABLECROSSOVER</v>
      </c>
      <c r="B97" t="s">
        <v>735</v>
      </c>
      <c r="C97" s="4" t="s">
        <v>553</v>
      </c>
    </row>
    <row r="98" spans="1:3" hidden="1">
      <c r="A98" t="str">
        <f>_xlfn.CONCAT(TableExerciseXEquipment[[#This Row],[relEquipment]],"-",TableExerciseXEquipment[[#This Row],[relExercise]])</f>
        <v>PRESET-EQUIPMENT-PECDECKMACHINE-PRESET-EXERCISE-BUTTERFLYMACHINE</v>
      </c>
      <c r="B98" t="s">
        <v>743</v>
      </c>
      <c r="C98" s="4" t="s">
        <v>554</v>
      </c>
    </row>
    <row r="99" spans="1:3" hidden="1">
      <c r="A99" t="str">
        <f>_xlfn.CONCAT(TableExerciseXEquipment[[#This Row],[relEquipment]],"-",TableExerciseXEquipment[[#This Row],[relExercise]])</f>
        <v>PRESET-EQUIPMENT-EXERCISEMAT-PRESET-EXERCISE-FORWARDLEANINGPUSHUPS</v>
      </c>
      <c r="B99" t="s">
        <v>737</v>
      </c>
      <c r="C99" s="4" t="s">
        <v>556</v>
      </c>
    </row>
    <row r="100" spans="1:3" hidden="1">
      <c r="A100" t="str">
        <f>_xlfn.CONCAT(TableExerciseXEquipment[[#This Row],[relEquipment]],"-",TableExerciseXEquipment[[#This Row],[relExercise]])</f>
        <v>PRESET-EQUIPMENT-FLATBENCH-PRESET-EXERCISE-DECLINEPUSHUPSWITHSUPPORTONBED</v>
      </c>
      <c r="B100" t="s">
        <v>212</v>
      </c>
      <c r="C100" s="4" t="s">
        <v>557</v>
      </c>
    </row>
    <row r="101" spans="1:3" hidden="1">
      <c r="A101" t="str">
        <f>_xlfn.CONCAT(TableExerciseXEquipment[[#This Row],[relEquipment]],"-",TableExerciseXEquipment[[#This Row],[relExercise]])</f>
        <v>PRESET-EQUIPMENT-RUBBERBAND-PRESET-EXERCISE-RESISTANCEBANDPRESSDOWNWARDDOORANCHOROVERHEAD</v>
      </c>
      <c r="B101" t="s">
        <v>745</v>
      </c>
      <c r="C101" s="4" t="s">
        <v>558</v>
      </c>
    </row>
    <row r="102" spans="1:3" hidden="1">
      <c r="A102" t="str">
        <f>_xlfn.CONCAT(TableExerciseXEquipment[[#This Row],[relEquipment]],"-",TableExerciseXEquipment[[#This Row],[relExercise]])</f>
        <v>PRESET-EQUIPMENT-DIPBARS-PRESET-EXERCISE-FORWARDLEANINGDIPSONPARALLELBARS</v>
      </c>
      <c r="B102" t="s">
        <v>88</v>
      </c>
      <c r="C102" s="4" t="s">
        <v>560</v>
      </c>
    </row>
    <row r="103" spans="1:3" hidden="1">
      <c r="A103" t="str">
        <f>_xlfn.CONCAT(TableExerciseXEquipment[[#This Row],[relEquipment]],"-",TableExerciseXEquipment[[#This Row],[relExercise]])</f>
        <v>PRESET-EQUIPMENT-PULLUPBAR-PRESET-EXERCISE-MUSCLEUPSONBARWITHFORWARDLEAN</v>
      </c>
      <c r="B103" t="s">
        <v>89</v>
      </c>
      <c r="C103" s="4" t="s">
        <v>561</v>
      </c>
    </row>
    <row r="104" spans="1:3" hidden="1">
      <c r="A104" t="str">
        <f>_xlfn.CONCAT(TableExerciseXEquipment[[#This Row],[relEquipment]],"-",TableExerciseXEquipment[[#This Row],[relExercise]])</f>
        <v>PRESET-EQUIPMENT-RUBBERBAND-PRESET-EXERCISE-RESISTANCEBANDDOWNWARDPULL</v>
      </c>
      <c r="B104" t="s">
        <v>745</v>
      </c>
      <c r="C104" s="4" t="s">
        <v>562</v>
      </c>
    </row>
    <row r="105" spans="1:3" hidden="1">
      <c r="A105" t="str">
        <f>_xlfn.CONCAT(TableExerciseXEquipment[[#This Row],[relEquipment]],"-",TableExerciseXEquipment[[#This Row],[relExercise]])</f>
        <v>PRESET-EQUIPMENT-HAMMERSTRENGTHMACHINE-PRESET-EXERCISE-DECLINEMACHINEPRESSHAMMERSTRENGTH</v>
      </c>
      <c r="B105" t="s">
        <v>760</v>
      </c>
      <c r="C105" s="4" t="s">
        <v>565</v>
      </c>
    </row>
    <row r="106" spans="1:3" hidden="1">
      <c r="A106" t="str">
        <f>_xlfn.CONCAT(TableExerciseXEquipment[[#This Row],[relEquipment]],"-",TableExerciseXEquipment[[#This Row],[relExercise]])</f>
        <v>PRESET-EQUIPMENT-CABLECROSSOVERMACHINE-PRESET-EXERCISE-LOWTOHIGHCABLECROSSOVER</v>
      </c>
      <c r="B106" t="s">
        <v>735</v>
      </c>
      <c r="C106" s="4" t="s">
        <v>566</v>
      </c>
    </row>
    <row r="107" spans="1:3" hidden="1">
      <c r="A107" t="str">
        <f>_xlfn.CONCAT(TableExerciseXEquipment[[#This Row],[relEquipment]],"-",TableExerciseXEquipment[[#This Row],[relExercise]])</f>
        <v>PRESET-EQUIPMENT-DUMBBELLS-PRESET-EXERCISE-DECLINEDUMBBELLFLY</v>
      </c>
      <c r="B107" t="s">
        <v>134</v>
      </c>
      <c r="C107" s="4" t="s">
        <v>567</v>
      </c>
    </row>
    <row r="108" spans="1:3" hidden="1">
      <c r="A108" t="str">
        <f>_xlfn.CONCAT(TableExerciseXEquipment[[#This Row],[relEquipment]],"-",TableExerciseXEquipment[[#This Row],[relExercise]])</f>
        <v>PRESET-EQUIPMENT-ADJUSTABLEBACKBENCH-PRESET-EXERCISE-DECLINEDUMBBELLFLY</v>
      </c>
      <c r="B108" t="s">
        <v>208</v>
      </c>
      <c r="C108" s="4" t="s">
        <v>567</v>
      </c>
    </row>
    <row r="109" spans="1:3" hidden="1">
      <c r="A109" t="str">
        <f>_xlfn.CONCAT(TableExerciseXEquipment[[#This Row],[relEquipment]],"-",TableExerciseXEquipment[[#This Row],[relExercise]])</f>
        <v>PRESET-EQUIPMENT-DUMBBELLS-PRESET-EXERCISE-DECLINEDUMBBELLPRESS</v>
      </c>
      <c r="B109" t="s">
        <v>134</v>
      </c>
      <c r="C109" s="4" t="s">
        <v>568</v>
      </c>
    </row>
    <row r="110" spans="1:3" hidden="1">
      <c r="A110" t="str">
        <f>_xlfn.CONCAT(TableExerciseXEquipment[[#This Row],[relEquipment]],"-",TableExerciseXEquipment[[#This Row],[relExercise]])</f>
        <v>PRESET-EQUIPMENT-DECLINEBARBELLBENCH-PRESET-EXERCISE-DECLINEDUMBBELLPRESS</v>
      </c>
      <c r="B110" t="s">
        <v>210</v>
      </c>
      <c r="C110" s="4" t="s">
        <v>568</v>
      </c>
    </row>
    <row r="111" spans="1:3" hidden="1">
      <c r="A111" t="str">
        <f>_xlfn.CONCAT(TableExerciseXEquipment[[#This Row],[relEquipment]],"-",TableExerciseXEquipment[[#This Row],[relExercise]])</f>
        <v>PRESET-EQUIPMENT-EXERCISEMAT-PRESET-EXERCISE-PUSHUPSWITHELBOWTOKNEETOUCH</v>
      </c>
      <c r="B111" t="s">
        <v>737</v>
      </c>
      <c r="C111" s="4" t="s">
        <v>569</v>
      </c>
    </row>
    <row r="112" spans="1:3" hidden="1">
      <c r="A112" t="str">
        <f>_xlfn.CONCAT(TableExerciseXEquipment[[#This Row],[relEquipment]],"-",TableExerciseXEquipment[[#This Row],[relExercise]])</f>
        <v>PRESET-EQUIPMENT-EXERCISEMAT-PRESET-EXERCISE-PLANKWITHARMLIFTS</v>
      </c>
      <c r="B112" t="s">
        <v>737</v>
      </c>
      <c r="C112" s="4" t="s">
        <v>570</v>
      </c>
    </row>
    <row r="113" spans="1:3" hidden="1">
      <c r="A113" t="str">
        <f>_xlfn.CONCAT(TableExerciseXEquipment[[#This Row],[relEquipment]],"-",TableExerciseXEquipment[[#This Row],[relExercise]])</f>
        <v>PRESET-EQUIPMENT-RUBBERBAND-PRESET-EXERCISE-RESISTANCEBANDPULLTOCHESTOUTWARD</v>
      </c>
      <c r="B113" t="s">
        <v>745</v>
      </c>
      <c r="C113" s="4" t="s">
        <v>571</v>
      </c>
    </row>
    <row r="114" spans="1:3" hidden="1">
      <c r="A114" t="str">
        <f>_xlfn.CONCAT(TableExerciseXEquipment[[#This Row],[relEquipment]],"-",TableExerciseXEquipment[[#This Row],[relExercise]])</f>
        <v>PRESET-EQUIPMENT-EXERCISEMAT-PRESET-EXERCISE-WIDEPUSHUPSWITHSCAPULARETRACTION</v>
      </c>
      <c r="B114" t="s">
        <v>737</v>
      </c>
      <c r="C114" s="4" t="s">
        <v>572</v>
      </c>
    </row>
    <row r="115" spans="1:3" hidden="1">
      <c r="A115" t="str">
        <f>_xlfn.CONCAT(TableExerciseXEquipment[[#This Row],[relEquipment]],"-",TableExerciseXEquipment[[#This Row],[relExercise]])</f>
        <v>PRESET-EQUIPMENT-EXERCISEMAT-PRESET-EXERCISE-CATCOWYOGAMOVEFOCUSINGONCHEST</v>
      </c>
      <c r="B115" t="s">
        <v>737</v>
      </c>
      <c r="C115" s="4" t="s">
        <v>573</v>
      </c>
    </row>
    <row r="116" spans="1:3" hidden="1">
      <c r="A116" t="str">
        <f>_xlfn.CONCAT(TableExerciseXEquipment[[#This Row],[relEquipment]],"-",TableExerciseXEquipment[[#This Row],[relExercise]])</f>
        <v>PRESET-EQUIPMENT-PULLUPBAR-PRESET-EXERCISE-PULLUPSWITHNARROWREVERSEGRIP</v>
      </c>
      <c r="B116" t="s">
        <v>89</v>
      </c>
      <c r="C116" s="4" t="s">
        <v>574</v>
      </c>
    </row>
    <row r="117" spans="1:3" hidden="1">
      <c r="A117" t="str">
        <f>_xlfn.CONCAT(TableExerciseXEquipment[[#This Row],[relEquipment]],"-",TableExerciseXEquipment[[#This Row],[relExercise]])</f>
        <v>PRESET-EQUIPMENT-DIPBARS-PRESET-EXERCISE-PARALLELBARPRESSUPWITHCHESTSQUEEZE</v>
      </c>
      <c r="B117" t="s">
        <v>88</v>
      </c>
      <c r="C117" s="4" t="s">
        <v>575</v>
      </c>
    </row>
    <row r="118" spans="1:3" hidden="1">
      <c r="A118" t="str">
        <f>_xlfn.CONCAT(TableExerciseXEquipment[[#This Row],[relEquipment]],"-",TableExerciseXEquipment[[#This Row],[relExercise]])</f>
        <v>PRESET-EQUIPMENT-EXERCISEMAT-PRESET-EXERCISE-ONEARMPLANKAGAINSTWALL</v>
      </c>
      <c r="B118" t="s">
        <v>737</v>
      </c>
      <c r="C118" s="4" t="s">
        <v>576</v>
      </c>
    </row>
    <row r="119" spans="1:3" hidden="1">
      <c r="A119" t="str">
        <f>_xlfn.CONCAT(TableExerciseXEquipment[[#This Row],[relEquipment]],"-",TableExerciseXEquipment[[#This Row],[relExercise]])</f>
        <v>PRESET-EQUIPMENT-RUBBERBAND-PRESET-EXERCISE-RESISTANCEBANDFLYATHIGHPOSITION</v>
      </c>
      <c r="B119" t="s">
        <v>745</v>
      </c>
      <c r="C119" s="4" t="s">
        <v>577</v>
      </c>
    </row>
    <row r="120" spans="1:3">
      <c r="A120" t="str">
        <f>_xlfn.CONCAT(TableExerciseXEquipment[[#This Row],[relEquipment]],"-",TableExerciseXEquipment[[#This Row],[relExercise]])</f>
        <v>PRESET-EQUIPMENT-BOTTLES-PRESET-EXERCISE-PULLOVERWITHDUMBBELLBOTTLELYINGONBENCH</v>
      </c>
      <c r="B120" t="s">
        <v>141</v>
      </c>
      <c r="C120" s="4" t="s">
        <v>578</v>
      </c>
    </row>
    <row r="121" spans="1:3">
      <c r="A121" t="str">
        <f>_xlfn.CONCAT(TableExerciseXEquipment[[#This Row],[relEquipment]],"-",TableExerciseXEquipment[[#This Row],[relExercise]])</f>
        <v>PRESET-EQUIPMENT-FLATBENCH-PRESET-EXERCISE-PULLOVERWITHDUMBBELLBOTTLELYINGONBENCH</v>
      </c>
      <c r="B121" t="s">
        <v>212</v>
      </c>
      <c r="C121" s="4" t="s">
        <v>578</v>
      </c>
    </row>
    <row r="122" spans="1:3" hidden="1">
      <c r="A122" t="str">
        <f>_xlfn.CONCAT(TableExerciseXEquipment[[#This Row],[relEquipment]],"-",TableExerciseXEquipment[[#This Row],[relExercise]])</f>
        <v>PRESET-EQUIPMENT-DUMBBELLS-PRESET-EXERCISE-DUMBBELLPULLOVER</v>
      </c>
      <c r="B122" t="s">
        <v>134</v>
      </c>
      <c r="C122" s="4" t="s">
        <v>579</v>
      </c>
    </row>
    <row r="123" spans="1:3" hidden="1">
      <c r="A123" t="str">
        <f>_xlfn.CONCAT(TableExerciseXEquipment[[#This Row],[relEquipment]],"-",TableExerciseXEquipment[[#This Row],[relExercise]])</f>
        <v>PRESET-EQUIPMENT-CABLECROSSOVERMACHINE-PRESET-EXERCISE-CABLECROSSOVERWITHCHESTSQUEEZEATTOP</v>
      </c>
      <c r="B123" t="s">
        <v>735</v>
      </c>
      <c r="C123" s="4" t="s">
        <v>580</v>
      </c>
    </row>
    <row r="124" spans="1:3" hidden="1">
      <c r="A124" t="str">
        <f>_xlfn.CONCAT(TableExerciseXEquipment[[#This Row],[relEquipment]],"-",TableExerciseXEquipment[[#This Row],[relExercise]])</f>
        <v>PRESET-EQUIPMENT-PECDECKMACHINE-PRESET-EXERCISE-MACHINEFLYWITHHOLDATPEAKCONTRACTION</v>
      </c>
      <c r="B124" t="s">
        <v>743</v>
      </c>
      <c r="C124" s="4" t="s">
        <v>581</v>
      </c>
    </row>
    <row r="125" spans="1:3" hidden="1">
      <c r="A125" t="str">
        <f>_xlfn.CONCAT(TableExerciseXEquipment[[#This Row],[relEquipment]],"-",TableExerciseXEquipment[[#This Row],[relExercise]])</f>
        <v>PRESET-EQUIPMENT-DUMBBELLS-PRESET-EXERCISE-DUMBBELLPRESSWITHVERYNARROWGRIP</v>
      </c>
      <c r="B125" t="s">
        <v>134</v>
      </c>
      <c r="C125" s="4" t="s">
        <v>582</v>
      </c>
    </row>
    <row r="126" spans="1:3" hidden="1">
      <c r="A126" t="str">
        <f>_xlfn.CONCAT(TableExerciseXEquipment[[#This Row],[relEquipment]],"-",TableExerciseXEquipment[[#This Row],[relExercise]])</f>
        <v>PRESET-EQUIPMENT-RUBBERBAND-PRESET-EXERCISE-PLANKROPEDRAGCABLEDRAGFROMPLANK</v>
      </c>
      <c r="B126" t="s">
        <v>745</v>
      </c>
      <c r="C126" s="4" t="s">
        <v>583</v>
      </c>
    </row>
    <row r="127" spans="1:3" hidden="1">
      <c r="A127" t="str">
        <f>_xlfn.CONCAT(TableExerciseXEquipment[[#This Row],[relEquipment]],"-",TableExerciseXEquipment[[#This Row],[relExercise]])</f>
        <v>PRESET-EQUIPMENT-EXERCISEMAT-PRESET-EXERCISE-PLANKROPEDRAGCABLEDRAGFROMPLANK</v>
      </c>
      <c r="B127" t="s">
        <v>737</v>
      </c>
      <c r="C127" s="4" t="s">
        <v>583</v>
      </c>
    </row>
    <row r="128" spans="1:3" hidden="1">
      <c r="A128" t="str">
        <f>_xlfn.CONCAT(TableExerciseXEquipment[[#This Row],[relEquipment]],"-",TableExerciseXEquipment[[#This Row],[relExercise]])</f>
        <v>PRESET-EQUIPMENT-DUMBBELLS-PRESET-EXERCISE-SEATEDDUMBBELLWRISTCURLS</v>
      </c>
      <c r="B128" t="s">
        <v>134</v>
      </c>
      <c r="C128" s="4" t="s">
        <v>650</v>
      </c>
    </row>
    <row r="129" spans="1:3" hidden="1">
      <c r="A129" t="str">
        <f>_xlfn.CONCAT(TableExerciseXEquipment[[#This Row],[relEquipment]],"-",TableExerciseXEquipment[[#This Row],[relExercise]])</f>
        <v>PRESET-EQUIPMENT-BARBELL-PRESET-EXERCISE-REVERSEGRIPBARBELLCURL</v>
      </c>
      <c r="B129" t="s">
        <v>128</v>
      </c>
      <c r="C129" s="4" t="s">
        <v>651</v>
      </c>
    </row>
    <row r="130" spans="1:3" hidden="1">
      <c r="A130" t="str">
        <f>_xlfn.CONCAT(TableExerciseXEquipment[[#This Row],[relEquipment]],"-",TableExerciseXEquipment[[#This Row],[relExercise]])</f>
        <v>PRESET-EQUIPMENT-PULLUPBAR-PRESET-EXERCISE-TOWELHANGONAPULLUPBAR</v>
      </c>
      <c r="B130" t="s">
        <v>89</v>
      </c>
      <c r="C130" s="4" t="s">
        <v>652</v>
      </c>
    </row>
    <row r="131" spans="1:3" hidden="1">
      <c r="A131" t="str">
        <f>_xlfn.CONCAT(TableExerciseXEquipment[[#This Row],[relEquipment]],"-",TableExerciseXEquipment[[#This Row],[relExercise]])</f>
        <v>PRESET-EQUIPMENT-TENNISBALL-PRESET-EXERCISE-SQUEEZINGATENNISBALLORHANDGRIPPER</v>
      </c>
      <c r="B131" t="s">
        <v>763</v>
      </c>
      <c r="C131" s="4" t="s">
        <v>653</v>
      </c>
    </row>
    <row r="132" spans="1:3" hidden="1">
      <c r="A132" t="str">
        <f>_xlfn.CONCAT(TableExerciseXEquipment[[#This Row],[relEquipment]],"-",TableExerciseXEquipment[[#This Row],[relExercise]])</f>
        <v>PRESET-EQUIPMENT-DUMBBELLS-PRESET-EXERCISE-ROLLINGADUMBBELLWITHFINGERS</v>
      </c>
      <c r="B132" t="s">
        <v>134</v>
      </c>
      <c r="C132" s="4" t="s">
        <v>654</v>
      </c>
    </row>
    <row r="133" spans="1:3" hidden="1">
      <c r="A133" t="str">
        <f>_xlfn.CONCAT(TableExerciseXEquipment[[#This Row],[relEquipment]],"-",TableExerciseXEquipment[[#This Row],[relExercise]])</f>
        <v>PRESET-EQUIPMENT-DIPBARS-PRESET-EXERCISE-SEATEDDUMBBELLWRISTEXTENSIONS</v>
      </c>
      <c r="B133" t="s">
        <v>88</v>
      </c>
      <c r="C133" s="4" t="s">
        <v>655</v>
      </c>
    </row>
    <row r="134" spans="1:3" hidden="1">
      <c r="A134" t="str">
        <f>_xlfn.CONCAT(TableExerciseXEquipment[[#This Row],[relEquipment]],"-",TableExerciseXEquipment[[#This Row],[relExercise]])</f>
        <v>PRESET-EQUIPMENT-BARBELL-PRESET-EXERCISE-REVERSEBARBELLCURLS</v>
      </c>
      <c r="B134" t="s">
        <v>128</v>
      </c>
      <c r="C134" s="4" t="s">
        <v>656</v>
      </c>
    </row>
    <row r="135" spans="1:3" hidden="1">
      <c r="A135" t="str">
        <f>_xlfn.CONCAT(TableExerciseXEquipment[[#This Row],[relEquipment]],"-",TableExerciseXEquipment[[#This Row],[relExercise]])</f>
        <v>PRESET-EQUIPMENT-RUBBERBAND-PRESET-EXERCISE-BANDWRISTEXTENSIONWITHANCHORBELOW</v>
      </c>
      <c r="B135" t="s">
        <v>745</v>
      </c>
      <c r="C135" s="4" t="s">
        <v>657</v>
      </c>
    </row>
    <row r="136" spans="1:3" hidden="1">
      <c r="A136" t="str">
        <f>_xlfn.CONCAT(TableExerciseXEquipment[[#This Row],[relEquipment]],"-",TableExerciseXEquipment[[#This Row],[relExercise]])</f>
        <v>PRESET-EQUIPMENT-EXERCISEMAT-PRESET-EXERCISE-PUSHUPSONFINGERTIPS</v>
      </c>
      <c r="B136" t="s">
        <v>737</v>
      </c>
      <c r="C136" s="4" t="s">
        <v>658</v>
      </c>
    </row>
    <row r="137" spans="1:3" hidden="1">
      <c r="A137" t="str">
        <f>_xlfn.CONCAT(TableExerciseXEquipment[[#This Row],[relEquipment]],"-",TableExerciseXEquipment[[#This Row],[relExercise]])</f>
        <v>PRESET-EQUIPMENT-BOTTLES-PRESET-EXERCISE-BOTTLELIFTBYTHETOPWHILEKEEPINGTHEWRISTSTRAIGHT</v>
      </c>
      <c r="B137" t="s">
        <v>141</v>
      </c>
      <c r="C137" s="4" t="s">
        <v>659</v>
      </c>
    </row>
    <row r="138" spans="1:3" hidden="1">
      <c r="A138" t="str">
        <f>_xlfn.CONCAT(TableExerciseXEquipment[[#This Row],[relEquipment]],"-",TableExerciseXEquipment[[#This Row],[relExercise]])</f>
        <v>PRESET-EQUIPMENT-BARBELL-PRESET-EXERCISE-PLATEHOLDWITHARMEXTENDED</v>
      </c>
      <c r="B138" t="s">
        <v>128</v>
      </c>
      <c r="C138" s="4" t="s">
        <v>671</v>
      </c>
    </row>
    <row r="139" spans="1:3" hidden="1">
      <c r="A139" t="str">
        <f>_xlfn.CONCAT(TableExerciseXEquipment[[#This Row],[relEquipment]],"-",TableExerciseXEquipment[[#This Row],[relExercise]])</f>
        <v>PRESET-EQUIPMENT-EXERCISEMAT-PRESET-EXERCISE-PLANKWITHABDOMINALHOLLOWING</v>
      </c>
      <c r="B139" t="s">
        <v>737</v>
      </c>
      <c r="C139" t="s">
        <v>677</v>
      </c>
    </row>
    <row r="140" spans="1:3" hidden="1">
      <c r="A140" t="str">
        <f>_xlfn.CONCAT(TableExerciseXEquipment[[#This Row],[relEquipment]],"-",TableExerciseXEquipment[[#This Row],[relExercise]])</f>
        <v>PRESET-EQUIPMENT-EXERCISEMAT-PRESET-EXERCISE-DEADBUGWITHCOREBRACING</v>
      </c>
      <c r="B140" t="s">
        <v>737</v>
      </c>
      <c r="C140" t="s">
        <v>678</v>
      </c>
    </row>
    <row r="141" spans="1:3" hidden="1">
      <c r="A141" t="str">
        <f>_xlfn.CONCAT(TableExerciseXEquipment[[#This Row],[relEquipment]],"-",TableExerciseXEquipment[[#This Row],[relExercise]])</f>
        <v>PRESET-EQUIPMENT-EXERCISEMAT-PRESET-EXERCISE-CATCOWWITHCOREENGAGEMENT</v>
      </c>
      <c r="B141" t="s">
        <v>737</v>
      </c>
      <c r="C141" t="s">
        <v>679</v>
      </c>
    </row>
    <row r="142" spans="1:3" hidden="1">
      <c r="A142" t="str">
        <f>_xlfn.CONCAT(TableExerciseXEquipment[[#This Row],[relEquipment]],"-",TableExerciseXEquipment[[#This Row],[relExercise]])</f>
        <v>PRESET-EQUIPMENT-EXERCISEMAT-PRESET-EXERCISE-RUSSIANTWISTS</v>
      </c>
      <c r="B142" t="s">
        <v>737</v>
      </c>
      <c r="C142" t="s">
        <v>682</v>
      </c>
    </row>
    <row r="143" spans="1:3" hidden="1">
      <c r="A143" t="str">
        <f>_xlfn.CONCAT(TableExerciseXEquipment[[#This Row],[relEquipment]],"-",TableExerciseXEquipment[[#This Row],[relExercise]])</f>
        <v>PRESET-EQUIPMENT-EXERCISEMAT-PRESET-EXERCISE-SIDEPLANKWITHHIPDIPS</v>
      </c>
      <c r="B143" t="s">
        <v>737</v>
      </c>
      <c r="C143" t="s">
        <v>683</v>
      </c>
    </row>
    <row r="144" spans="1:3" hidden="1">
      <c r="A144" t="str">
        <f>_xlfn.CONCAT(TableExerciseXEquipment[[#This Row],[relEquipment]],"-",TableExerciseXEquipment[[#This Row],[relExercise]])</f>
        <v>PRESET-EQUIPMENT-DUMBBELLS-PRESET-EXERCISE-BENTOVERDUMBBELLROWS</v>
      </c>
      <c r="B144" t="s">
        <v>134</v>
      </c>
      <c r="C144" t="s">
        <v>688</v>
      </c>
    </row>
    <row r="145" spans="1:3" hidden="1">
      <c r="A145" t="str">
        <f>_xlfn.CONCAT(TableExerciseXEquipment[[#This Row],[relEquipment]],"-",TableExerciseXEquipment[[#This Row],[relExercise]])</f>
        <v>PRESET-EQUIPMENT-DUMBBELLS-PRESET-EXERCISE-REVERSEFLYSONBENCHORFLOOR</v>
      </c>
      <c r="B145" t="s">
        <v>134</v>
      </c>
      <c r="C145" t="s">
        <v>689</v>
      </c>
    </row>
    <row r="146" spans="1:3" hidden="1">
      <c r="A146" t="str">
        <f>_xlfn.CONCAT(TableExerciseXEquipment[[#This Row],[relEquipment]],"-",TableExerciseXEquipment[[#This Row],[relExercise]])</f>
        <v>PRESET-EQUIPMENT-RUBBERBAND-PRESET-EXERCISE-FACEPULLWITHBAND</v>
      </c>
      <c r="B146" t="s">
        <v>745</v>
      </c>
      <c r="C146" t="s">
        <v>690</v>
      </c>
    </row>
    <row r="147" spans="1:3" hidden="1">
      <c r="A147" t="str">
        <f>_xlfn.CONCAT(TableExerciseXEquipment[[#This Row],[relEquipment]],"-",TableExerciseXEquipment[[#This Row],[relExercise]])</f>
        <v>PRESET-EQUIPMENT-EXERCISEMAT-PRESET-EXERCISE-SCAPULARSQUEEZEONFLOOR</v>
      </c>
      <c r="B147" t="s">
        <v>737</v>
      </c>
      <c r="C147" t="s">
        <v>691</v>
      </c>
    </row>
    <row r="148" spans="1:3" hidden="1">
      <c r="A148" t="str">
        <f>_xlfn.CONCAT(TableExerciseXEquipment[[#This Row],[relEquipment]],"-",TableExerciseXEquipment[[#This Row],[relExercise]])</f>
        <v>PRESET-EQUIPMENT-BARBELL-PRESET-EXERCISE-GOODMORNINGS</v>
      </c>
      <c r="B148" t="s">
        <v>128</v>
      </c>
      <c r="C148" t="s">
        <v>695</v>
      </c>
    </row>
    <row r="149" spans="1:3" hidden="1">
      <c r="A149" t="str">
        <f>_xlfn.CONCAT(TableExerciseXEquipment[[#This Row],[relEquipment]],"-",TableExerciseXEquipment[[#This Row],[relExercise]])</f>
        <v>PRESET-EQUIPMENT-EXERCISEMAT-PRESET-EXERCISE-GLUTEBRIDGEWITHHEELDIG</v>
      </c>
      <c r="B149" t="s">
        <v>737</v>
      </c>
      <c r="C149" t="s">
        <v>696</v>
      </c>
    </row>
  </sheetData>
  <dataValidations count="2">
    <dataValidation type="list" allowBlank="1" showInputMessage="1" showErrorMessage="1" sqref="C2:C15" xr:uid="{A2883E81-453C-2E4B-90A2-CFD1767ACE01}">
      <formula1>INDIRECT("TableExercise[ExerciseID]")</formula1>
    </dataValidation>
    <dataValidation type="list" allowBlank="1" showInputMessage="1" showErrorMessage="1" sqref="B2:B149" xr:uid="{3A178775-EC99-FE40-9F4C-C92E5AB1AFCA}">
      <formula1>INDIRECT("TableEquipment[EquipmentID]")</formula1>
    </dataValidation>
  </dataValidations>
  <pageMargins left="0.7" right="0.7" top="0.75" bottom="0.75" header="0.3" footer="0.3"/>
  <pageSetup paperSize="9" orientation="portrait" horizontalDpi="0" verticalDpi="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9CA3-DEB0-BA46-9C17-953D8CEA586B}">
  <dimension ref="A1:D672"/>
  <sheetViews>
    <sheetView zoomScale="85" workbookViewId="0">
      <pane ySplit="1" topLeftCell="A407" activePane="bottomLeft" state="frozen"/>
      <selection pane="bottomLeft" activeCell="C423" sqref="C423"/>
    </sheetView>
  </sheetViews>
  <sheetFormatPr baseColWidth="10" defaultRowHeight="16"/>
  <cols>
    <col min="1" max="1" width="11.83203125" bestFit="1" customWidth="1"/>
    <col min="2" max="2" width="19.5" bestFit="1" customWidth="1"/>
    <col min="3" max="3" width="83.83203125" bestFit="1" customWidth="1"/>
    <col min="4" max="4" width="72" bestFit="1" customWidth="1"/>
  </cols>
  <sheetData>
    <row r="1" spans="1:4">
      <c r="A1" t="s">
        <v>53</v>
      </c>
      <c r="B1" t="s">
        <v>54</v>
      </c>
      <c r="C1" t="s">
        <v>55</v>
      </c>
      <c r="D1" t="s">
        <v>31</v>
      </c>
    </row>
    <row r="2" spans="1:4">
      <c r="A2">
        <v>1</v>
      </c>
      <c r="B2" t="s">
        <v>59</v>
      </c>
      <c r="C2" t="str">
        <f>_xlfn.CONCAT(TableExerciseXMuscle[[#This Row],[relExercise]],"-",UPPER(TableExerciseXMuscle[[#This Row],[muscleKey]]))</f>
        <v>PRESET-EXERCISE-ARNOLDPRESS-CHEST-HIGH</v>
      </c>
      <c r="D2" t="s">
        <v>136</v>
      </c>
    </row>
    <row r="3" spans="1:4">
      <c r="A3">
        <v>2</v>
      </c>
      <c r="B3" t="s">
        <v>56</v>
      </c>
      <c r="C3" t="str">
        <f>_xlfn.CONCAT(TableExerciseXMuscle[[#This Row],[relExercise]],"-",UPPER(TableExerciseXMuscle[[#This Row],[muscleKey]]))</f>
        <v>PRESET-EXERCISE-ARNOLDPRESS-DELTOIDS-FRONT</v>
      </c>
      <c r="D3" t="s">
        <v>136</v>
      </c>
    </row>
    <row r="4" spans="1:4">
      <c r="A4">
        <v>2</v>
      </c>
      <c r="B4" t="s">
        <v>57</v>
      </c>
      <c r="C4" t="str">
        <f>_xlfn.CONCAT(TableExerciseXMuscle[[#This Row],[relExercise]],"-",UPPER(TableExerciseXMuscle[[#This Row],[muscleKey]]))</f>
        <v>PRESET-EXERCISE-ARNOLDPRESS-DELTOIDS-MIDDLE</v>
      </c>
      <c r="D4" t="s">
        <v>136</v>
      </c>
    </row>
    <row r="5" spans="1:4">
      <c r="A5">
        <v>1</v>
      </c>
      <c r="B5" t="s">
        <v>71</v>
      </c>
      <c r="C5" t="str">
        <f>_xlfn.CONCAT(TableExerciseXMuscle[[#This Row],[relExercise]],"-",UPPER(TableExerciseXMuscle[[#This Row],[muscleKey]]))</f>
        <v>PRESET-EXERCISE-ARNOLDPRESS-TRAPEZIUS</v>
      </c>
      <c r="D5" t="s">
        <v>136</v>
      </c>
    </row>
    <row r="6" spans="1:4">
      <c r="A6">
        <v>2</v>
      </c>
      <c r="B6" t="s">
        <v>65</v>
      </c>
      <c r="C6" t="str">
        <f>_xlfn.CONCAT(TableExerciseXMuscle[[#This Row],[relExercise]],"-",UPPER(TableExerciseXMuscle[[#This Row],[muscleKey]]))</f>
        <v>PRESET-EXERCISE-ARNOLDPRESS-TRICEPS</v>
      </c>
      <c r="D6" t="s">
        <v>136</v>
      </c>
    </row>
    <row r="7" spans="1:4">
      <c r="A7">
        <v>1</v>
      </c>
      <c r="B7" t="s">
        <v>64</v>
      </c>
      <c r="C7" t="str">
        <f>_xlfn.CONCAT(TableExerciseXMuscle[[#This Row],[relExercise]],"-",UPPER(TableExerciseXMuscle[[#This Row],[muscleKey]]))</f>
        <v>PRESET-EXERCISE-BANDFACEPULLS-BICEPS</v>
      </c>
      <c r="D7" s="5" t="s">
        <v>470</v>
      </c>
    </row>
    <row r="8" spans="1:4">
      <c r="A8">
        <v>2</v>
      </c>
      <c r="B8" t="s">
        <v>58</v>
      </c>
      <c r="C8" t="str">
        <f>_xlfn.CONCAT(TableExerciseXMuscle[[#This Row],[relExercise]],"-",UPPER(TableExerciseXMuscle[[#This Row],[muscleKey]]))</f>
        <v>PRESET-EXERCISE-BANDFACEPULLS-DELTOIDS-REAR</v>
      </c>
      <c r="D8" s="5" t="s">
        <v>470</v>
      </c>
    </row>
    <row r="9" spans="1:4">
      <c r="A9">
        <v>1</v>
      </c>
      <c r="B9" t="s">
        <v>72</v>
      </c>
      <c r="C9" t="str">
        <f>_xlfn.CONCAT(TableExerciseXMuscle[[#This Row],[relExercise]],"-",UPPER(TableExerciseXMuscle[[#This Row],[muscleKey]]))</f>
        <v>PRESET-EXERCISE-BANDFACEPULLS-RHOMBOIDS</v>
      </c>
      <c r="D9" s="5" t="s">
        <v>470</v>
      </c>
    </row>
    <row r="10" spans="1:4">
      <c r="A10">
        <v>2</v>
      </c>
      <c r="B10" t="s">
        <v>71</v>
      </c>
      <c r="C10" t="str">
        <f>_xlfn.CONCAT(TableExerciseXMuscle[[#This Row],[relExercise]],"-",UPPER(TableExerciseXMuscle[[#This Row],[muscleKey]]))</f>
        <v>PRESET-EXERCISE-BANDFACEPULLS-TRAPEZIUS</v>
      </c>
      <c r="D10" s="5" t="s">
        <v>470</v>
      </c>
    </row>
    <row r="11" spans="1:4">
      <c r="A11">
        <v>2</v>
      </c>
      <c r="B11" t="s">
        <v>67</v>
      </c>
      <c r="C11" t="str">
        <f>_xlfn.CONCAT(TableExerciseXMuscle[[#This Row],[relExercise]],"-",UPPER(TableExerciseXMuscle[[#This Row],[muscleKey]]))</f>
        <v>PRESET-EXERCISE-BANDWRISTEXTENSIONWITHANCHORBELOW-FOREARMS-EXTENDERS</v>
      </c>
      <c r="D11" s="8" t="s">
        <v>657</v>
      </c>
    </row>
    <row r="12" spans="1:4">
      <c r="A12">
        <v>2</v>
      </c>
      <c r="B12" t="s">
        <v>59</v>
      </c>
      <c r="C12" t="str">
        <f>_xlfn.CONCAT(TableExerciseXMuscle[[#This Row],[relExercise]],"-",UPPER(TableExerciseXMuscle[[#This Row],[muscleKey]]))</f>
        <v>PRESET-EXERCISE-BARBELLBENCHPRESS-CHEST-HIGH</v>
      </c>
      <c r="D12" t="s">
        <v>185</v>
      </c>
    </row>
    <row r="13" spans="1:4">
      <c r="A13">
        <v>2</v>
      </c>
      <c r="B13" t="s">
        <v>61</v>
      </c>
      <c r="C13" t="str">
        <f>_xlfn.CONCAT(TableExerciseXMuscle[[#This Row],[relExercise]],"-",UPPER(TableExerciseXMuscle[[#This Row],[muscleKey]]))</f>
        <v>PRESET-EXERCISE-BARBELLBENCHPRESS-CHEST-LOW</v>
      </c>
      <c r="D13" t="s">
        <v>185</v>
      </c>
    </row>
    <row r="14" spans="1:4">
      <c r="A14">
        <v>2</v>
      </c>
      <c r="B14" t="s">
        <v>60</v>
      </c>
      <c r="C14" t="str">
        <f>_xlfn.CONCAT(TableExerciseXMuscle[[#This Row],[relExercise]],"-",UPPER(TableExerciseXMuscle[[#This Row],[muscleKey]]))</f>
        <v>PRESET-EXERCISE-BARBELLBENCHPRESS-CHEST-MIDDLE</v>
      </c>
      <c r="D14" t="s">
        <v>185</v>
      </c>
    </row>
    <row r="15" spans="1:4">
      <c r="A15">
        <v>2</v>
      </c>
      <c r="B15" t="s">
        <v>63</v>
      </c>
      <c r="C15" t="str">
        <f>_xlfn.CONCAT(TableExerciseXMuscle[[#This Row],[relExercise]],"-",UPPER(TableExerciseXMuscle[[#This Row],[muscleKey]]))</f>
        <v>PRESET-EXERCISE-BARBELLBENCHPRESS-CHEST-SMALL</v>
      </c>
      <c r="D15" t="s">
        <v>185</v>
      </c>
    </row>
    <row r="16" spans="1:4">
      <c r="A16">
        <v>1</v>
      </c>
      <c r="B16" t="s">
        <v>56</v>
      </c>
      <c r="C16" t="str">
        <f>_xlfn.CONCAT(TableExerciseXMuscle[[#This Row],[relExercise]],"-",UPPER(TableExerciseXMuscle[[#This Row],[muscleKey]]))</f>
        <v>PRESET-EXERCISE-BARBELLBENCHPRESS-DELTOIDS-FRONT</v>
      </c>
      <c r="D16" t="s">
        <v>185</v>
      </c>
    </row>
    <row r="17" spans="1:4">
      <c r="A17">
        <v>1</v>
      </c>
      <c r="B17" t="s">
        <v>65</v>
      </c>
      <c r="C17" t="str">
        <f>_xlfn.CONCAT(TableExerciseXMuscle[[#This Row],[relExercise]],"-",UPPER(TableExerciseXMuscle[[#This Row],[muscleKey]]))</f>
        <v>PRESET-EXERCISE-BARBELLBENCHPRESS-TRICEPS</v>
      </c>
      <c r="D17" t="s">
        <v>185</v>
      </c>
    </row>
    <row r="18" spans="1:4">
      <c r="A18">
        <v>2</v>
      </c>
      <c r="B18" t="s">
        <v>64</v>
      </c>
      <c r="C18" t="str">
        <f>_xlfn.CONCAT(TableExerciseXMuscle[[#This Row],[relExercise]],"-",UPPER(TableExerciseXMuscle[[#This Row],[muscleKey]]))</f>
        <v>PRESET-EXERCISE-BARBELLBICEPCURLS-BICEPS</v>
      </c>
      <c r="D18" t="s">
        <v>189</v>
      </c>
    </row>
    <row r="19" spans="1:4">
      <c r="A19">
        <v>1</v>
      </c>
      <c r="B19" t="s">
        <v>66</v>
      </c>
      <c r="C19" t="str">
        <f>_xlfn.CONCAT(TableExerciseXMuscle[[#This Row],[relExercise]],"-",UPPER(TableExerciseXMuscle[[#This Row],[muscleKey]]))</f>
        <v>PRESET-EXERCISE-BARBELLBICEPCURLS-FOREARMS-CONTRACTORS</v>
      </c>
      <c r="D19" t="s">
        <v>189</v>
      </c>
    </row>
    <row r="20" spans="1:4">
      <c r="A20">
        <v>1</v>
      </c>
      <c r="B20" t="s">
        <v>67</v>
      </c>
      <c r="C20" t="str">
        <f>_xlfn.CONCAT(TableExerciseXMuscle[[#This Row],[relExercise]],"-",UPPER(TableExerciseXMuscle[[#This Row],[muscleKey]]))</f>
        <v>PRESET-EXERCISE-BARBELLBICEPCURLS-FOREARMS-EXTENDERS</v>
      </c>
      <c r="D20" t="s">
        <v>189</v>
      </c>
    </row>
    <row r="21" spans="1:4">
      <c r="A21">
        <v>1</v>
      </c>
      <c r="B21" t="s">
        <v>64</v>
      </c>
      <c r="C21" t="str">
        <f>_xlfn.CONCAT(TableExerciseXMuscle[[#This Row],[relExercise]],"-",UPPER(TableExerciseXMuscle[[#This Row],[muscleKey]]))</f>
        <v>PRESET-EXERCISE-BARBELLUPRIGHTROW-BICEPS</v>
      </c>
      <c r="D21" t="s">
        <v>174</v>
      </c>
    </row>
    <row r="22" spans="1:4">
      <c r="A22">
        <v>1</v>
      </c>
      <c r="B22" t="s">
        <v>56</v>
      </c>
      <c r="C22" t="str">
        <f>_xlfn.CONCAT(TableExerciseXMuscle[[#This Row],[relExercise]],"-",UPPER(TableExerciseXMuscle[[#This Row],[muscleKey]]))</f>
        <v>PRESET-EXERCISE-BARBELLUPRIGHTROW-DELTOIDS-FRONT</v>
      </c>
      <c r="D22" t="s">
        <v>174</v>
      </c>
    </row>
    <row r="23" spans="1:4">
      <c r="A23">
        <v>2</v>
      </c>
      <c r="B23" t="s">
        <v>57</v>
      </c>
      <c r="C23" t="str">
        <f>_xlfn.CONCAT(TableExerciseXMuscle[[#This Row],[relExercise]],"-",UPPER(TableExerciseXMuscle[[#This Row],[muscleKey]]))</f>
        <v>PRESET-EXERCISE-BARBELLUPRIGHTROW-DELTOIDS-MIDDLE</v>
      </c>
      <c r="D23" t="s">
        <v>174</v>
      </c>
    </row>
    <row r="24" spans="1:4">
      <c r="A24">
        <v>2</v>
      </c>
      <c r="B24" t="s">
        <v>71</v>
      </c>
      <c r="C24" t="str">
        <f>_xlfn.CONCAT(TableExerciseXMuscle[[#This Row],[relExercise]],"-",UPPER(TableExerciseXMuscle[[#This Row],[muscleKey]]))</f>
        <v>PRESET-EXERCISE-BARBELLUPRIGHTROW-TRAPEZIUS</v>
      </c>
      <c r="D24" t="s">
        <v>174</v>
      </c>
    </row>
    <row r="25" spans="1:4">
      <c r="A25">
        <v>2</v>
      </c>
      <c r="B25" t="s">
        <v>59</v>
      </c>
      <c r="C25" t="str">
        <f>_xlfn.CONCAT(TableExerciseXMuscle[[#This Row],[relExercise]],"-",UPPER(TableExerciseXMuscle[[#This Row],[muscleKey]]))</f>
        <v>PRESET-EXERCISE-BENCHPUSHUPSWITHFEETONTHEBENCH-CHEST-HIGH</v>
      </c>
      <c r="D25" s="6" t="s">
        <v>532</v>
      </c>
    </row>
    <row r="26" spans="1:4">
      <c r="A26">
        <v>1</v>
      </c>
      <c r="B26" t="s">
        <v>56</v>
      </c>
      <c r="C26" t="str">
        <f>_xlfn.CONCAT(TableExerciseXMuscle[[#This Row],[relExercise]],"-",UPPER(TableExerciseXMuscle[[#This Row],[muscleKey]]))</f>
        <v>PRESET-EXERCISE-BENCHPUSHUPSWITHFEETONTHEBENCH-DELTOIDS-FRONT</v>
      </c>
      <c r="D26" s="6" t="s">
        <v>532</v>
      </c>
    </row>
    <row r="27" spans="1:4">
      <c r="A27">
        <v>1</v>
      </c>
      <c r="B27" t="s">
        <v>57</v>
      </c>
      <c r="C27" t="str">
        <f>_xlfn.CONCAT(TableExerciseXMuscle[[#This Row],[relExercise]],"-",UPPER(TableExerciseXMuscle[[#This Row],[muscleKey]]))</f>
        <v>PRESET-EXERCISE-BENCHPUSHUPSWITHFEETONTHEBENCH-DELTOIDS-MIDDLE</v>
      </c>
      <c r="D27" s="6" t="s">
        <v>532</v>
      </c>
    </row>
    <row r="28" spans="1:4">
      <c r="A28">
        <v>1</v>
      </c>
      <c r="B28" t="s">
        <v>58</v>
      </c>
      <c r="C28" t="str">
        <f>_xlfn.CONCAT(TableExerciseXMuscle[[#This Row],[relExercise]],"-",UPPER(TableExerciseXMuscle[[#This Row],[muscleKey]]))</f>
        <v>PRESET-EXERCISE-BENCHPUSHUPSWITHFEETONTHEBENCH-DELTOIDS-REAR</v>
      </c>
      <c r="D28" s="6" t="s">
        <v>532</v>
      </c>
    </row>
    <row r="29" spans="1:4">
      <c r="A29">
        <v>1</v>
      </c>
      <c r="B29" t="s">
        <v>65</v>
      </c>
      <c r="C29" t="str">
        <f>_xlfn.CONCAT(TableExerciseXMuscle[[#This Row],[relExercise]],"-",UPPER(TableExerciseXMuscle[[#This Row],[muscleKey]]))</f>
        <v>PRESET-EXERCISE-BENCHPUSHUPSWITHFEETONTHEBENCH-TRICEPS</v>
      </c>
      <c r="D29" s="6" t="s">
        <v>532</v>
      </c>
    </row>
    <row r="30" spans="1:4">
      <c r="A30">
        <v>2</v>
      </c>
      <c r="B30" t="s">
        <v>60</v>
      </c>
      <c r="C30" t="str">
        <f>_xlfn.CONCAT(TableExerciseXMuscle[[#This Row],[relExercise]],"-",UPPER(TableExerciseXMuscle[[#This Row],[muscleKey]]))</f>
        <v>PRESET-EXERCISE-BENCHPUSHUPSWITHHANDSONTHEBENCH-CHEST-MIDDLE</v>
      </c>
      <c r="D30" s="6" t="s">
        <v>547</v>
      </c>
    </row>
    <row r="31" spans="1:4">
      <c r="A31">
        <v>1</v>
      </c>
      <c r="B31" t="s">
        <v>56</v>
      </c>
      <c r="C31" t="str">
        <f>_xlfn.CONCAT(TableExerciseXMuscle[[#This Row],[relExercise]],"-",UPPER(TableExerciseXMuscle[[#This Row],[muscleKey]]))</f>
        <v>PRESET-EXERCISE-BENCHPUSHUPSWITHHANDSONTHEBENCH-DELTOIDS-FRONT</v>
      </c>
      <c r="D31" s="6" t="s">
        <v>547</v>
      </c>
    </row>
    <row r="32" spans="1:4">
      <c r="A32">
        <v>1</v>
      </c>
      <c r="B32" t="s">
        <v>57</v>
      </c>
      <c r="C32" t="str">
        <f>_xlfn.CONCAT(TableExerciseXMuscle[[#This Row],[relExercise]],"-",UPPER(TableExerciseXMuscle[[#This Row],[muscleKey]]))</f>
        <v>PRESET-EXERCISE-BENCHPUSHUPSWITHHANDSONTHEBENCH-DELTOIDS-MIDDLE</v>
      </c>
      <c r="D32" s="6" t="s">
        <v>547</v>
      </c>
    </row>
    <row r="33" spans="1:4">
      <c r="A33">
        <v>1</v>
      </c>
      <c r="B33" t="s">
        <v>58</v>
      </c>
      <c r="C33" t="str">
        <f>_xlfn.CONCAT(TableExerciseXMuscle[[#This Row],[relExercise]],"-",UPPER(TableExerciseXMuscle[[#This Row],[muscleKey]]))</f>
        <v>PRESET-EXERCISE-BENCHPUSHUPSWITHHANDSONTHEBENCH-DELTOIDS-REAR</v>
      </c>
      <c r="D33" s="6" t="s">
        <v>547</v>
      </c>
    </row>
    <row r="34" spans="1:4">
      <c r="A34">
        <v>1</v>
      </c>
      <c r="B34" t="s">
        <v>65</v>
      </c>
      <c r="C34" t="str">
        <f>_xlfn.CONCAT(TableExerciseXMuscle[[#This Row],[relExercise]],"-",UPPER(TableExerciseXMuscle[[#This Row],[muscleKey]]))</f>
        <v>PRESET-EXERCISE-BENCHPUSHUPSWITHHANDSONTHEBENCH-TRICEPS</v>
      </c>
      <c r="D34" s="6" t="s">
        <v>547</v>
      </c>
    </row>
    <row r="35" spans="1:4">
      <c r="A35">
        <v>2</v>
      </c>
      <c r="B35" t="s">
        <v>58</v>
      </c>
      <c r="C35" t="str">
        <f>_xlfn.CONCAT(TableExerciseXMuscle[[#This Row],[relExercise]],"-",UPPER(TableExerciseXMuscle[[#This Row],[muscleKey]]))</f>
        <v>PRESET-EXERCISE-BENTOVERDUBMBELLLATERALRAISES-DELTOIDS-REAR</v>
      </c>
      <c r="D35" s="5" t="s">
        <v>465</v>
      </c>
    </row>
    <row r="36" spans="1:4">
      <c r="A36">
        <v>1</v>
      </c>
      <c r="B36" t="s">
        <v>72</v>
      </c>
      <c r="C36" t="str">
        <f>_xlfn.CONCAT(TableExerciseXMuscle[[#This Row],[relExercise]],"-",UPPER(TableExerciseXMuscle[[#This Row],[muscleKey]]))</f>
        <v>PRESET-EXERCISE-BENTOVERDUBMBELLLATERALRAISES-RHOMBOIDS</v>
      </c>
      <c r="D36" s="5" t="s">
        <v>465</v>
      </c>
    </row>
    <row r="37" spans="1:4">
      <c r="A37">
        <v>1</v>
      </c>
      <c r="B37" t="s">
        <v>71</v>
      </c>
      <c r="C37" t="str">
        <f>_xlfn.CONCAT(TableExerciseXMuscle[[#This Row],[relExercise]],"-",UPPER(TableExerciseXMuscle[[#This Row],[muscleKey]]))</f>
        <v>PRESET-EXERCISE-BENTOVERDUBMBELLLATERALRAISES-TRAPEZIUS</v>
      </c>
      <c r="D37" s="5" t="s">
        <v>465</v>
      </c>
    </row>
    <row r="38" spans="1:4">
      <c r="A38">
        <v>2</v>
      </c>
      <c r="B38" t="s">
        <v>72</v>
      </c>
      <c r="C38" t="str">
        <f>_xlfn.CONCAT(TableExerciseXMuscle[[#This Row],[relExercise]],"-",UPPER(TableExerciseXMuscle[[#This Row],[muscleKey]]))</f>
        <v>PRESET-EXERCISE-BENTOVERDUMBBELLROWS-RHOMBOIDS</v>
      </c>
      <c r="D38" s="9" t="s">
        <v>688</v>
      </c>
    </row>
    <row r="39" spans="1:4">
      <c r="A39">
        <v>2</v>
      </c>
      <c r="B39" t="s">
        <v>71</v>
      </c>
      <c r="C39" t="str">
        <f>_xlfn.CONCAT(TableExerciseXMuscle[[#This Row],[relExercise]],"-",UPPER(TableExerciseXMuscle[[#This Row],[muscleKey]]))</f>
        <v>PRESET-EXERCISE-BENTOVERDUMBBELLROWS-TRAPEZIUS</v>
      </c>
      <c r="D39" s="9" t="s">
        <v>688</v>
      </c>
    </row>
    <row r="40" spans="1:4">
      <c r="A40">
        <v>1</v>
      </c>
      <c r="B40" t="s">
        <v>57</v>
      </c>
      <c r="C40" t="str">
        <f>_xlfn.CONCAT(TableExerciseXMuscle[[#This Row],[relExercise]],"-",UPPER(TableExerciseXMuscle[[#This Row],[muscleKey]]))</f>
        <v>PRESET-EXERCISE-BETNOVERLATERALRAISES-DELTOIDS-MIDDLE</v>
      </c>
      <c r="D40" s="4" t="s">
        <v>448</v>
      </c>
    </row>
    <row r="41" spans="1:4">
      <c r="A41">
        <v>2</v>
      </c>
      <c r="B41" t="s">
        <v>58</v>
      </c>
      <c r="C41" t="str">
        <f>_xlfn.CONCAT(TableExerciseXMuscle[[#This Row],[relExercise]],"-",UPPER(TableExerciseXMuscle[[#This Row],[muscleKey]]))</f>
        <v>PRESET-EXERCISE-BETNOVERLATERALRAISES-DELTOIDS-REAR</v>
      </c>
      <c r="D41" s="4" t="s">
        <v>448</v>
      </c>
    </row>
    <row r="42" spans="1:4">
      <c r="A42">
        <v>1</v>
      </c>
      <c r="B42" t="s">
        <v>72</v>
      </c>
      <c r="C42" t="str">
        <f>_xlfn.CONCAT(TableExerciseXMuscle[[#This Row],[relExercise]],"-",UPPER(TableExerciseXMuscle[[#This Row],[muscleKey]]))</f>
        <v>PRESET-EXERCISE-BETNOVERLATERALRAISES-RHOMBOIDS</v>
      </c>
      <c r="D42" s="4" t="s">
        <v>448</v>
      </c>
    </row>
    <row r="43" spans="1:4">
      <c r="A43">
        <v>1</v>
      </c>
      <c r="B43" t="s">
        <v>71</v>
      </c>
      <c r="C43" t="str">
        <f>_xlfn.CONCAT(TableExerciseXMuscle[[#This Row],[relExercise]],"-",UPPER(TableExerciseXMuscle[[#This Row],[muscleKey]]))</f>
        <v>PRESET-EXERCISE-BETNOVERLATERALRAISES-TRAPEZIUS</v>
      </c>
      <c r="D43" s="4" t="s">
        <v>448</v>
      </c>
    </row>
    <row r="44" spans="1:4">
      <c r="A44">
        <v>1</v>
      </c>
      <c r="B44" t="s">
        <v>69</v>
      </c>
      <c r="C44" t="str">
        <f>_xlfn.CONCAT(TableExerciseXMuscle[[#This Row],[relExercise]],"-",UPPER(TableExerciseXMuscle[[#This Row],[muscleKey]]))</f>
        <v>PRESET-EXERCISE-BICYCLECRUNCHES-ABS</v>
      </c>
      <c r="D44" t="s">
        <v>282</v>
      </c>
    </row>
    <row r="45" spans="1:4">
      <c r="A45">
        <v>1</v>
      </c>
      <c r="B45" t="s">
        <v>75</v>
      </c>
      <c r="C45" t="str">
        <f>_xlfn.CONCAT(TableExerciseXMuscle[[#This Row],[relExercise]],"-",UPPER(TableExerciseXMuscle[[#This Row],[muscleKey]]))</f>
        <v>PRESET-EXERCISE-BICYCLECRUNCHES-LEG-BICEPS</v>
      </c>
      <c r="D45" t="s">
        <v>282</v>
      </c>
    </row>
    <row r="46" spans="1:4">
      <c r="A46">
        <v>1</v>
      </c>
      <c r="B46" t="s">
        <v>76</v>
      </c>
      <c r="C46" t="str">
        <f>_xlfn.CONCAT(TableExerciseXMuscle[[#This Row],[relExercise]],"-",UPPER(TableExerciseXMuscle[[#This Row],[muscleKey]]))</f>
        <v>PRESET-EXERCISE-BICYCLECRUNCHES-LEG-QUADS</v>
      </c>
      <c r="D46" t="s">
        <v>282</v>
      </c>
    </row>
    <row r="47" spans="1:4">
      <c r="A47">
        <v>2</v>
      </c>
      <c r="B47" t="s">
        <v>68</v>
      </c>
      <c r="C47" t="str">
        <f>_xlfn.CONCAT(TableExerciseXMuscle[[#This Row],[relExercise]],"-",UPPER(TableExerciseXMuscle[[#This Row],[muscleKey]]))</f>
        <v>PRESET-EXERCISE-BICYCLECRUNCHES-OBLIQUES</v>
      </c>
      <c r="D47" t="s">
        <v>282</v>
      </c>
    </row>
    <row r="48" spans="1:4">
      <c r="A48">
        <v>1</v>
      </c>
      <c r="B48" t="s">
        <v>70</v>
      </c>
      <c r="C48" t="str">
        <f>_xlfn.CONCAT(TableExerciseXMuscle[[#This Row],[relExercise]],"-",UPPER(TableExerciseXMuscle[[#This Row],[muscleKey]]))</f>
        <v>PRESET-EXERCISE-BICYCLECRUNCHES-TRANSVERSEABDOMINIS</v>
      </c>
      <c r="D48" t="s">
        <v>282</v>
      </c>
    </row>
    <row r="49" spans="1:4">
      <c r="A49">
        <v>1</v>
      </c>
      <c r="B49" t="s">
        <v>56</v>
      </c>
      <c r="C49" t="str">
        <f>_xlfn.CONCAT(TableExerciseXMuscle[[#This Row],[relExercise]],"-",UPPER(TableExerciseXMuscle[[#This Row],[muscleKey]]))</f>
        <v>PRESET-EXERCISE-BIRDDOG-DELTOIDS-FRONT</v>
      </c>
      <c r="D49" t="s">
        <v>292</v>
      </c>
    </row>
    <row r="50" spans="1:4">
      <c r="A50">
        <v>1</v>
      </c>
      <c r="B50" t="s">
        <v>57</v>
      </c>
      <c r="C50" t="str">
        <f>_xlfn.CONCAT(TableExerciseXMuscle[[#This Row],[relExercise]],"-",UPPER(TableExerciseXMuscle[[#This Row],[muscleKey]]))</f>
        <v>PRESET-EXERCISE-BIRDDOG-DELTOIDS-MIDDLE</v>
      </c>
      <c r="D50" t="s">
        <v>292</v>
      </c>
    </row>
    <row r="51" spans="1:4">
      <c r="A51">
        <v>1</v>
      </c>
      <c r="B51" t="s">
        <v>58</v>
      </c>
      <c r="C51" t="str">
        <f>_xlfn.CONCAT(TableExerciseXMuscle[[#This Row],[relExercise]],"-",UPPER(TableExerciseXMuscle[[#This Row],[muscleKey]]))</f>
        <v>PRESET-EXERCISE-BIRDDOG-DELTOIDS-REAR</v>
      </c>
      <c r="D51" t="s">
        <v>292</v>
      </c>
    </row>
    <row r="52" spans="1:4">
      <c r="A52">
        <v>2</v>
      </c>
      <c r="B52" t="s">
        <v>74</v>
      </c>
      <c r="C52" t="str">
        <f>_xlfn.CONCAT(TableExerciseXMuscle[[#This Row],[relExercise]],"-",UPPER(TableExerciseXMuscle[[#This Row],[muscleKey]]))</f>
        <v>PRESET-EXERCISE-BIRDDOG-ERECTOR-SPINAE</v>
      </c>
      <c r="D52" t="s">
        <v>292</v>
      </c>
    </row>
    <row r="53" spans="1:4">
      <c r="A53">
        <v>1</v>
      </c>
      <c r="B53" t="s">
        <v>78</v>
      </c>
      <c r="C53" t="str">
        <f>_xlfn.CONCAT(TableExerciseXMuscle[[#This Row],[relExercise]],"-",UPPER(TableExerciseXMuscle[[#This Row],[muscleKey]]))</f>
        <v>PRESET-EXERCISE-BIRDDOG-GLUTES</v>
      </c>
      <c r="D53" t="s">
        <v>292</v>
      </c>
    </row>
    <row r="54" spans="1:4">
      <c r="A54">
        <v>2</v>
      </c>
      <c r="B54" t="s">
        <v>70</v>
      </c>
      <c r="C54" t="str">
        <f>_xlfn.CONCAT(TableExerciseXMuscle[[#This Row],[relExercise]],"-",UPPER(TableExerciseXMuscle[[#This Row],[muscleKey]]))</f>
        <v>PRESET-EXERCISE-BIRDDOG-TRANSVERSEABDOMINIS</v>
      </c>
      <c r="D54" t="s">
        <v>292</v>
      </c>
    </row>
    <row r="55" spans="1:4">
      <c r="A55">
        <v>2</v>
      </c>
      <c r="B55" t="s">
        <v>67</v>
      </c>
      <c r="C55" t="str">
        <f>_xlfn.CONCAT(TableExerciseXMuscle[[#This Row],[relExercise]],"-",UPPER(TableExerciseXMuscle[[#This Row],[muscleKey]]))</f>
        <v>PRESET-EXERCISE-BOTTLELIFTBYTHETOPWHILEKEEPINGTHEWRISTSTRAIGHT-FOREARMS-EXTENDERS</v>
      </c>
      <c r="D55" s="8" t="s">
        <v>659</v>
      </c>
    </row>
    <row r="56" spans="1:4">
      <c r="A56">
        <v>2</v>
      </c>
      <c r="B56" t="s">
        <v>60</v>
      </c>
      <c r="C56" t="str">
        <f>_xlfn.CONCAT(TableExerciseXMuscle[[#This Row],[relExercise]],"-",UPPER(TableExerciseXMuscle[[#This Row],[muscleKey]]))</f>
        <v>PRESET-EXERCISE-BUTTERFLYMACHINE-CHEST-MIDDLE</v>
      </c>
      <c r="D56" s="6" t="s">
        <v>554</v>
      </c>
    </row>
    <row r="57" spans="1:4">
      <c r="A57">
        <v>1</v>
      </c>
      <c r="B57" t="s">
        <v>56</v>
      </c>
      <c r="C57" t="str">
        <f>_xlfn.CONCAT(TableExerciseXMuscle[[#This Row],[relExercise]],"-",UPPER(TableExerciseXMuscle[[#This Row],[muscleKey]]))</f>
        <v>PRESET-EXERCISE-BUTTERFLYMACHINE-DELTOIDS-FRONT</v>
      </c>
      <c r="D57" s="6" t="s">
        <v>554</v>
      </c>
    </row>
    <row r="58" spans="1:4">
      <c r="A58">
        <v>1</v>
      </c>
      <c r="B58" t="s">
        <v>57</v>
      </c>
      <c r="C58" t="str">
        <f>_xlfn.CONCAT(TableExerciseXMuscle[[#This Row],[relExercise]],"-",UPPER(TableExerciseXMuscle[[#This Row],[muscleKey]]))</f>
        <v>PRESET-EXERCISE-BUTTERFLYMACHINE-DELTOIDS-MIDDLE</v>
      </c>
      <c r="D58" s="6" t="s">
        <v>554</v>
      </c>
    </row>
    <row r="59" spans="1:4">
      <c r="A59">
        <v>1</v>
      </c>
      <c r="B59" t="s">
        <v>58</v>
      </c>
      <c r="C59" t="str">
        <f>_xlfn.CONCAT(TableExerciseXMuscle[[#This Row],[relExercise]],"-",UPPER(TableExerciseXMuscle[[#This Row],[muscleKey]]))</f>
        <v>PRESET-EXERCISE-BUTTERFLYMACHINE-DELTOIDS-REAR</v>
      </c>
      <c r="D59" s="6" t="s">
        <v>554</v>
      </c>
    </row>
    <row r="60" spans="1:4">
      <c r="A60">
        <v>1</v>
      </c>
      <c r="B60" t="s">
        <v>65</v>
      </c>
      <c r="C60" t="str">
        <f>_xlfn.CONCAT(TableExerciseXMuscle[[#This Row],[relExercise]],"-",UPPER(TableExerciseXMuscle[[#This Row],[muscleKey]]))</f>
        <v>PRESET-EXERCISE-BUTTERFLYMACHINE-TRICEPS</v>
      </c>
      <c r="D60" s="6" t="s">
        <v>554</v>
      </c>
    </row>
    <row r="61" spans="1:4">
      <c r="A61">
        <v>1</v>
      </c>
      <c r="B61" t="s">
        <v>69</v>
      </c>
      <c r="C61" t="str">
        <f>_xlfn.CONCAT(TableExerciseXMuscle[[#This Row],[relExercise]],"-",UPPER(TableExerciseXMuscle[[#This Row],[muscleKey]]))</f>
        <v>PRESET-EXERCISE-BYCICLERIDE-ABS</v>
      </c>
      <c r="D61" t="s">
        <v>79</v>
      </c>
    </row>
    <row r="62" spans="1:4">
      <c r="A62">
        <v>1</v>
      </c>
      <c r="B62" t="s">
        <v>77</v>
      </c>
      <c r="C62" t="str">
        <f>_xlfn.CONCAT(TableExerciseXMuscle[[#This Row],[relExercise]],"-",UPPER(TableExerciseXMuscle[[#This Row],[muscleKey]]))</f>
        <v>PRESET-EXERCISE-BYCICLERIDE-CALFS</v>
      </c>
      <c r="D62" t="s">
        <v>79</v>
      </c>
    </row>
    <row r="63" spans="1:4">
      <c r="A63">
        <v>2</v>
      </c>
      <c r="B63" t="s">
        <v>78</v>
      </c>
      <c r="C63" t="str">
        <f>_xlfn.CONCAT(TableExerciseXMuscle[[#This Row],[relExercise]],"-",UPPER(TableExerciseXMuscle[[#This Row],[muscleKey]]))</f>
        <v>PRESET-EXERCISE-BYCICLERIDE-GLUTES</v>
      </c>
      <c r="D63" t="s">
        <v>79</v>
      </c>
    </row>
    <row r="64" spans="1:4">
      <c r="A64">
        <v>2</v>
      </c>
      <c r="B64" t="s">
        <v>75</v>
      </c>
      <c r="C64" t="str">
        <f>_xlfn.CONCAT(TableExerciseXMuscle[[#This Row],[relExercise]],"-",UPPER(TableExerciseXMuscle[[#This Row],[muscleKey]]))</f>
        <v>PRESET-EXERCISE-BYCICLERIDE-LEG-BICEPS</v>
      </c>
      <c r="D64" t="s">
        <v>79</v>
      </c>
    </row>
    <row r="65" spans="1:4">
      <c r="A65">
        <v>2</v>
      </c>
      <c r="B65" t="s">
        <v>76</v>
      </c>
      <c r="C65" t="str">
        <f>_xlfn.CONCAT(TableExerciseXMuscle[[#This Row],[relExercise]],"-",UPPER(TableExerciseXMuscle[[#This Row],[muscleKey]]))</f>
        <v>PRESET-EXERCISE-BYCICLERIDE-LEG-QUADS</v>
      </c>
      <c r="D65" t="s">
        <v>79</v>
      </c>
    </row>
    <row r="66" spans="1:4">
      <c r="A66">
        <v>2</v>
      </c>
      <c r="B66" t="s">
        <v>59</v>
      </c>
      <c r="C66" t="str">
        <f>_xlfn.CONCAT(TableExerciseXMuscle[[#This Row],[relExercise]],"-",UPPER(TableExerciseXMuscle[[#This Row],[muscleKey]]))</f>
        <v>PRESET-EXERCISE-CABLECROSSOVERWITHCHESTSQUEEZEATTOP-CHEST-HIGH</v>
      </c>
      <c r="D66" s="6" t="s">
        <v>580</v>
      </c>
    </row>
    <row r="67" spans="1:4">
      <c r="A67">
        <v>1</v>
      </c>
      <c r="B67" t="s">
        <v>56</v>
      </c>
      <c r="C67" t="str">
        <f>_xlfn.CONCAT(TableExerciseXMuscle[[#This Row],[relExercise]],"-",UPPER(TableExerciseXMuscle[[#This Row],[muscleKey]]))</f>
        <v>PRESET-EXERCISE-CABLECROSSOVERWITHCHESTSQUEEZEATTOP-DELTOIDS-FRONT</v>
      </c>
      <c r="D67" s="6" t="s">
        <v>580</v>
      </c>
    </row>
    <row r="68" spans="1:4">
      <c r="A68">
        <v>1</v>
      </c>
      <c r="B68" t="s">
        <v>57</v>
      </c>
      <c r="C68" t="str">
        <f>_xlfn.CONCAT(TableExerciseXMuscle[[#This Row],[relExercise]],"-",UPPER(TableExerciseXMuscle[[#This Row],[muscleKey]]))</f>
        <v>PRESET-EXERCISE-CABLECROSSOVERWITHCHESTSQUEEZEATTOP-DELTOIDS-MIDDLE</v>
      </c>
      <c r="D68" s="6" t="s">
        <v>580</v>
      </c>
    </row>
    <row r="69" spans="1:4">
      <c r="A69">
        <v>1</v>
      </c>
      <c r="B69" t="s">
        <v>58</v>
      </c>
      <c r="C69" t="str">
        <f>_xlfn.CONCAT(TableExerciseXMuscle[[#This Row],[relExercise]],"-",UPPER(TableExerciseXMuscle[[#This Row],[muscleKey]]))</f>
        <v>PRESET-EXERCISE-CABLECROSSOVERWITHCHESTSQUEEZEATTOP-DELTOIDS-REAR</v>
      </c>
      <c r="D69" s="6" t="s">
        <v>580</v>
      </c>
    </row>
    <row r="70" spans="1:4">
      <c r="A70">
        <v>1</v>
      </c>
      <c r="B70" t="s">
        <v>65</v>
      </c>
      <c r="C70" t="str">
        <f>_xlfn.CONCAT(TableExerciseXMuscle[[#This Row],[relExercise]],"-",UPPER(TableExerciseXMuscle[[#This Row],[muscleKey]]))</f>
        <v>PRESET-EXERCISE-CABLECROSSOVERWITHCHESTSQUEEZEATTOP-TRICEPS</v>
      </c>
      <c r="D70" s="6" t="s">
        <v>580</v>
      </c>
    </row>
    <row r="71" spans="1:4">
      <c r="A71">
        <v>2</v>
      </c>
      <c r="B71" t="s">
        <v>57</v>
      </c>
      <c r="C71" t="str">
        <f>_xlfn.CONCAT(TableExerciseXMuscle[[#This Row],[relExercise]],"-",UPPER(TableExerciseXMuscle[[#This Row],[muscleKey]]))</f>
        <v>PRESET-EXERCISE-CABLELATERALRAISES-DELTOIDS-MIDDLE</v>
      </c>
      <c r="D71" s="4" t="s">
        <v>445</v>
      </c>
    </row>
    <row r="72" spans="1:4">
      <c r="A72">
        <v>1</v>
      </c>
      <c r="B72" t="s">
        <v>71</v>
      </c>
      <c r="C72" t="str">
        <f>_xlfn.CONCAT(TableExerciseXMuscle[[#This Row],[relExercise]],"-",UPPER(TableExerciseXMuscle[[#This Row],[muscleKey]]))</f>
        <v>PRESET-EXERCISE-CABLELATERALRAISES-TRAPEZIUS</v>
      </c>
      <c r="D72" s="4" t="s">
        <v>445</v>
      </c>
    </row>
    <row r="73" spans="1:4">
      <c r="A73">
        <v>1</v>
      </c>
      <c r="B73" t="s">
        <v>66</v>
      </c>
      <c r="C73" t="str">
        <f>_xlfn.CONCAT(TableExerciseXMuscle[[#This Row],[relExercise]],"-",UPPER(TableExerciseXMuscle[[#This Row],[muscleKey]]))</f>
        <v>PRESET-EXERCISE-CABLETRICEPSPUSHDOWNS-FOREARMS-CONTRACTORS</v>
      </c>
      <c r="D73" t="s">
        <v>164</v>
      </c>
    </row>
    <row r="74" spans="1:4">
      <c r="A74">
        <v>1</v>
      </c>
      <c r="B74" t="s">
        <v>67</v>
      </c>
      <c r="C74" t="str">
        <f>_xlfn.CONCAT(TableExerciseXMuscle[[#This Row],[relExercise]],"-",UPPER(TableExerciseXMuscle[[#This Row],[muscleKey]]))</f>
        <v>PRESET-EXERCISE-CABLETRICEPSPUSHDOWNS-FOREARMS-EXTENDERS</v>
      </c>
      <c r="D74" t="s">
        <v>164</v>
      </c>
    </row>
    <row r="75" spans="1:4">
      <c r="A75">
        <v>2</v>
      </c>
      <c r="B75" t="s">
        <v>65</v>
      </c>
      <c r="C75" t="str">
        <f>_xlfn.CONCAT(TableExerciseXMuscle[[#This Row],[relExercise]],"-",UPPER(TableExerciseXMuscle[[#This Row],[muscleKey]]))</f>
        <v>PRESET-EXERCISE-CABLETRICEPSPUSHDOWNS-TRICEPS</v>
      </c>
      <c r="D75" t="s">
        <v>164</v>
      </c>
    </row>
    <row r="76" spans="1:4">
      <c r="A76">
        <v>2</v>
      </c>
      <c r="B76" t="s">
        <v>77</v>
      </c>
      <c r="C76" t="str">
        <f>_xlfn.CONCAT(TableExerciseXMuscle[[#This Row],[relExercise]],"-",UPPER(TableExerciseXMuscle[[#This Row],[muscleKey]]))</f>
        <v>PRESET-EXERCISE-CALFRAISES-CALFS</v>
      </c>
      <c r="D76" t="s">
        <v>162</v>
      </c>
    </row>
    <row r="77" spans="1:4">
      <c r="A77">
        <v>2</v>
      </c>
      <c r="B77" t="s">
        <v>77</v>
      </c>
      <c r="C77" t="str">
        <f>_xlfn.CONCAT(TableExerciseXMuscle[[#This Row],[relExercise]],"-",UPPER(TableExerciseXMuscle[[#This Row],[muscleKey]]))</f>
        <v>PRESET-EXERCISE-CALFRAISESBODYWEIGHT-CALFS</v>
      </c>
      <c r="D77" s="4" t="s">
        <v>295</v>
      </c>
    </row>
    <row r="78" spans="1:4">
      <c r="A78">
        <v>2</v>
      </c>
      <c r="B78" t="s">
        <v>70</v>
      </c>
      <c r="C78" t="str">
        <f>_xlfn.CONCAT(TableExerciseXMuscle[[#This Row],[relExercise]],"-",UPPER(TableExerciseXMuscle[[#This Row],[muscleKey]]))</f>
        <v>PRESET-EXERCISE-CATCOWWITHCOREENGAGEMENT-TRANSVERSEABDOMINIS</v>
      </c>
      <c r="D78" s="9" t="s">
        <v>679</v>
      </c>
    </row>
    <row r="79" spans="1:4">
      <c r="A79">
        <v>1</v>
      </c>
      <c r="B79" t="s">
        <v>73</v>
      </c>
      <c r="C79" t="str">
        <f>_xlfn.CONCAT(TableExerciseXMuscle[[#This Row],[relExercise]],"-",UPPER(TableExerciseXMuscle[[#This Row],[muscleKey]]))</f>
        <v>PRESET-EXERCISE-CATCOWYOGAMOVEFOCUSINGONCHEST-BROAD</v>
      </c>
      <c r="D79" s="6" t="s">
        <v>573</v>
      </c>
    </row>
    <row r="80" spans="1:4">
      <c r="A80">
        <v>2</v>
      </c>
      <c r="B80" t="s">
        <v>63</v>
      </c>
      <c r="C80" t="str">
        <f>_xlfn.CONCAT(TableExerciseXMuscle[[#This Row],[relExercise]],"-",UPPER(TableExerciseXMuscle[[#This Row],[muscleKey]]))</f>
        <v>PRESET-EXERCISE-CATCOWYOGAMOVEFOCUSINGONCHEST-CHEST-SMALL</v>
      </c>
      <c r="D80" s="6" t="s">
        <v>573</v>
      </c>
    </row>
    <row r="81" spans="1:4">
      <c r="A81">
        <v>1</v>
      </c>
      <c r="B81" t="s">
        <v>56</v>
      </c>
      <c r="C81" t="str">
        <f>_xlfn.CONCAT(TableExerciseXMuscle[[#This Row],[relExercise]],"-",UPPER(TableExerciseXMuscle[[#This Row],[muscleKey]]))</f>
        <v>PRESET-EXERCISE-CATCOWYOGAMOVEFOCUSINGONCHEST-DELTOIDS-FRONT</v>
      </c>
      <c r="D81" s="6" t="s">
        <v>573</v>
      </c>
    </row>
    <row r="82" spans="1:4">
      <c r="A82">
        <v>1</v>
      </c>
      <c r="B82" t="s">
        <v>57</v>
      </c>
      <c r="C82" t="str">
        <f>_xlfn.CONCAT(TableExerciseXMuscle[[#This Row],[relExercise]],"-",UPPER(TableExerciseXMuscle[[#This Row],[muscleKey]]))</f>
        <v>PRESET-EXERCISE-CATCOWYOGAMOVEFOCUSINGONCHEST-DELTOIDS-MIDDLE</v>
      </c>
      <c r="D82" s="6" t="s">
        <v>573</v>
      </c>
    </row>
    <row r="83" spans="1:4">
      <c r="A83">
        <v>1</v>
      </c>
      <c r="B83" t="s">
        <v>58</v>
      </c>
      <c r="C83" t="str">
        <f>_xlfn.CONCAT(TableExerciseXMuscle[[#This Row],[relExercise]],"-",UPPER(TableExerciseXMuscle[[#This Row],[muscleKey]]))</f>
        <v>PRESET-EXERCISE-CATCOWYOGAMOVEFOCUSINGONCHEST-DELTOIDS-REAR</v>
      </c>
      <c r="D83" s="6" t="s">
        <v>573</v>
      </c>
    </row>
    <row r="84" spans="1:4">
      <c r="A84">
        <v>1</v>
      </c>
      <c r="B84" t="s">
        <v>69</v>
      </c>
      <c r="C84" t="str">
        <f>_xlfn.CONCAT(TableExerciseXMuscle[[#This Row],[relExercise]],"-",UPPER(TableExerciseXMuscle[[#This Row],[muscleKey]]))</f>
        <v>PRESET-EXERCISE-CHINUP-ABS</v>
      </c>
      <c r="D84" t="s">
        <v>85</v>
      </c>
    </row>
    <row r="85" spans="1:4">
      <c r="A85">
        <v>2</v>
      </c>
      <c r="B85" t="s">
        <v>64</v>
      </c>
      <c r="C85" t="str">
        <f>_xlfn.CONCAT(TableExerciseXMuscle[[#This Row],[relExercise]],"-",UPPER(TableExerciseXMuscle[[#This Row],[muscleKey]]))</f>
        <v>PRESET-EXERCISE-CHINUP-BICEPS</v>
      </c>
      <c r="D85" t="s">
        <v>85</v>
      </c>
    </row>
    <row r="86" spans="1:4">
      <c r="A86">
        <v>2</v>
      </c>
      <c r="B86" t="s">
        <v>73</v>
      </c>
      <c r="C86" t="str">
        <f>_xlfn.CONCAT(TableExerciseXMuscle[[#This Row],[relExercise]],"-",UPPER(TableExerciseXMuscle[[#This Row],[muscleKey]]))</f>
        <v>PRESET-EXERCISE-CHINUP-BROAD</v>
      </c>
      <c r="D86" t="s">
        <v>85</v>
      </c>
    </row>
    <row r="87" spans="1:4">
      <c r="A87">
        <v>1</v>
      </c>
      <c r="B87" t="s">
        <v>59</v>
      </c>
      <c r="C87" t="str">
        <f>_xlfn.CONCAT(TableExerciseXMuscle[[#This Row],[relExercise]],"-",UPPER(TableExerciseXMuscle[[#This Row],[muscleKey]]))</f>
        <v>PRESET-EXERCISE-CHINUP-CHEST-HIGH</v>
      </c>
      <c r="D87" t="s">
        <v>85</v>
      </c>
    </row>
    <row r="88" spans="1:4">
      <c r="A88">
        <v>1</v>
      </c>
      <c r="B88" t="s">
        <v>61</v>
      </c>
      <c r="C88" t="str">
        <f>_xlfn.CONCAT(TableExerciseXMuscle[[#This Row],[relExercise]],"-",UPPER(TableExerciseXMuscle[[#This Row],[muscleKey]]))</f>
        <v>PRESET-EXERCISE-CHINUP-CHEST-LOW</v>
      </c>
      <c r="D88" t="s">
        <v>85</v>
      </c>
    </row>
    <row r="89" spans="1:4">
      <c r="A89">
        <v>1</v>
      </c>
      <c r="B89" t="s">
        <v>60</v>
      </c>
      <c r="C89" t="str">
        <f>_xlfn.CONCAT(TableExerciseXMuscle[[#This Row],[relExercise]],"-",UPPER(TableExerciseXMuscle[[#This Row],[muscleKey]]))</f>
        <v>PRESET-EXERCISE-CHINUP-CHEST-MIDDLE</v>
      </c>
      <c r="D89" t="s">
        <v>85</v>
      </c>
    </row>
    <row r="90" spans="1:4">
      <c r="A90">
        <v>1</v>
      </c>
      <c r="B90" t="s">
        <v>63</v>
      </c>
      <c r="C90" t="str">
        <f>_xlfn.CONCAT(TableExerciseXMuscle[[#This Row],[relExercise]],"-",UPPER(TableExerciseXMuscle[[#This Row],[muscleKey]]))</f>
        <v>PRESET-EXERCISE-CHINUP-CHEST-SMALL</v>
      </c>
      <c r="D90" t="s">
        <v>85</v>
      </c>
    </row>
    <row r="91" spans="1:4">
      <c r="A91">
        <v>1</v>
      </c>
      <c r="B91" t="s">
        <v>66</v>
      </c>
      <c r="C91" t="str">
        <f>_xlfn.CONCAT(TableExerciseXMuscle[[#This Row],[relExercise]],"-",UPPER(TableExerciseXMuscle[[#This Row],[muscleKey]]))</f>
        <v>PRESET-EXERCISE-CHINUP-FOREARMS-CONTRACTORS</v>
      </c>
      <c r="D91" t="s">
        <v>85</v>
      </c>
    </row>
    <row r="92" spans="1:4">
      <c r="A92">
        <v>1</v>
      </c>
      <c r="B92" t="s">
        <v>67</v>
      </c>
      <c r="C92" t="str">
        <f>_xlfn.CONCAT(TableExerciseXMuscle[[#This Row],[relExercise]],"-",UPPER(TableExerciseXMuscle[[#This Row],[muscleKey]]))</f>
        <v>PRESET-EXERCISE-CHINUP-FOREARMS-EXTENDERS</v>
      </c>
      <c r="D92" t="s">
        <v>85</v>
      </c>
    </row>
    <row r="93" spans="1:4">
      <c r="A93">
        <v>2</v>
      </c>
      <c r="B93" t="s">
        <v>71</v>
      </c>
      <c r="C93" t="str">
        <f>_xlfn.CONCAT(TableExerciseXMuscle[[#This Row],[relExercise]],"-",UPPER(TableExerciseXMuscle[[#This Row],[muscleKey]]))</f>
        <v>PRESET-EXERCISE-CHINUP-TRAPEZIUS</v>
      </c>
      <c r="D93" t="s">
        <v>85</v>
      </c>
    </row>
    <row r="94" spans="1:4">
      <c r="A94">
        <v>1</v>
      </c>
      <c r="B94" t="s">
        <v>59</v>
      </c>
      <c r="C94" t="str">
        <f>_xlfn.CONCAT(TableExerciseXMuscle[[#This Row],[relExercise]],"-",UPPER(TableExerciseXMuscle[[#This Row],[muscleKey]]))</f>
        <v>PRESET-EXERCISE-CLOSEGRIPPUSHUP-CHEST-HIGH</v>
      </c>
      <c r="D94" t="s">
        <v>137</v>
      </c>
    </row>
    <row r="95" spans="1:4">
      <c r="A95">
        <v>1</v>
      </c>
      <c r="B95" t="s">
        <v>61</v>
      </c>
      <c r="C95" t="str">
        <f>_xlfn.CONCAT(TableExerciseXMuscle[[#This Row],[relExercise]],"-",UPPER(TableExerciseXMuscle[[#This Row],[muscleKey]]))</f>
        <v>PRESET-EXERCISE-CLOSEGRIPPUSHUP-CHEST-LOW</v>
      </c>
      <c r="D95" t="s">
        <v>137</v>
      </c>
    </row>
    <row r="96" spans="1:4">
      <c r="A96">
        <v>1</v>
      </c>
      <c r="B96" t="s">
        <v>60</v>
      </c>
      <c r="C96" t="str">
        <f>_xlfn.CONCAT(TableExerciseXMuscle[[#This Row],[relExercise]],"-",UPPER(TableExerciseXMuscle[[#This Row],[muscleKey]]))</f>
        <v>PRESET-EXERCISE-CLOSEGRIPPUSHUP-CHEST-MIDDLE</v>
      </c>
      <c r="D96" t="s">
        <v>137</v>
      </c>
    </row>
    <row r="97" spans="1:4">
      <c r="A97">
        <v>1</v>
      </c>
      <c r="B97" t="s">
        <v>63</v>
      </c>
      <c r="C97" t="str">
        <f>_xlfn.CONCAT(TableExerciseXMuscle[[#This Row],[relExercise]],"-",UPPER(TableExerciseXMuscle[[#This Row],[muscleKey]]))</f>
        <v>PRESET-EXERCISE-CLOSEGRIPPUSHUP-CHEST-SMALL</v>
      </c>
      <c r="D97" t="s">
        <v>137</v>
      </c>
    </row>
    <row r="98" spans="1:4">
      <c r="A98">
        <v>2</v>
      </c>
      <c r="B98" t="s">
        <v>56</v>
      </c>
      <c r="C98" t="str">
        <f>_xlfn.CONCAT(TableExerciseXMuscle[[#This Row],[relExercise]],"-",UPPER(TableExerciseXMuscle[[#This Row],[muscleKey]]))</f>
        <v>PRESET-EXERCISE-CLOSEGRIPPUSHUP-DELTOIDS-FRONT</v>
      </c>
      <c r="D98" t="s">
        <v>137</v>
      </c>
    </row>
    <row r="99" spans="1:4">
      <c r="A99">
        <v>2</v>
      </c>
      <c r="B99" t="s">
        <v>65</v>
      </c>
      <c r="C99" t="str">
        <f>_xlfn.CONCAT(TableExerciseXMuscle[[#This Row],[relExercise]],"-",UPPER(TableExerciseXMuscle[[#This Row],[muscleKey]]))</f>
        <v>PRESET-EXERCISE-CLOSEGRIPPUSHUP-TRICEPS</v>
      </c>
      <c r="D99" t="s">
        <v>137</v>
      </c>
    </row>
    <row r="100" spans="1:4">
      <c r="A100">
        <v>2</v>
      </c>
      <c r="B100" t="s">
        <v>69</v>
      </c>
      <c r="C100" t="str">
        <f>_xlfn.CONCAT(TableExerciseXMuscle[[#This Row],[relExercise]],"-",UPPER(TableExerciseXMuscle[[#This Row],[muscleKey]]))</f>
        <v>PRESET-EXERCISE-CRUNCHES-ABS</v>
      </c>
      <c r="D100" t="s">
        <v>179</v>
      </c>
    </row>
    <row r="101" spans="1:4">
      <c r="A101">
        <v>1</v>
      </c>
      <c r="B101" t="s">
        <v>68</v>
      </c>
      <c r="C101" t="str">
        <f>_xlfn.CONCAT(TableExerciseXMuscle[[#This Row],[relExercise]],"-",UPPER(TableExerciseXMuscle[[#This Row],[muscleKey]]))</f>
        <v>PRESET-EXERCISE-CRUNCHES-OBLIQUES</v>
      </c>
      <c r="D101" t="s">
        <v>179</v>
      </c>
    </row>
    <row r="102" spans="1:4">
      <c r="A102">
        <v>2</v>
      </c>
      <c r="B102" t="s">
        <v>69</v>
      </c>
      <c r="C102" t="str">
        <f>_xlfn.CONCAT(TableExerciseXMuscle[[#This Row],[relExercise]],"-",UPPER(TableExerciseXMuscle[[#This Row],[muscleKey]]))</f>
        <v>PRESET-EXERCISE-DEADBUGWITHCOREBRACING-ABS</v>
      </c>
      <c r="D102" s="9" t="s">
        <v>678</v>
      </c>
    </row>
    <row r="103" spans="1:4">
      <c r="A103">
        <v>2</v>
      </c>
      <c r="B103" t="s">
        <v>70</v>
      </c>
      <c r="C103" t="str">
        <f>_xlfn.CONCAT(TableExerciseXMuscle[[#This Row],[relExercise]],"-",UPPER(TableExerciseXMuscle[[#This Row],[muscleKey]]))</f>
        <v>PRESET-EXERCISE-DEADBUGWITHCOREBRACING-TRANSVERSEABDOMINIS</v>
      </c>
      <c r="D103" s="9" t="s">
        <v>678</v>
      </c>
    </row>
    <row r="104" spans="1:4">
      <c r="A104">
        <v>2</v>
      </c>
      <c r="B104" t="s">
        <v>61</v>
      </c>
      <c r="C104" t="str">
        <f>_xlfn.CONCAT(TableExerciseXMuscle[[#This Row],[relExercise]],"-",UPPER(TableExerciseXMuscle[[#This Row],[muscleKey]]))</f>
        <v>PRESET-EXERCISE-DECLINEBARBELLPRESS-CHEST-LOW</v>
      </c>
      <c r="D104" t="s">
        <v>193</v>
      </c>
    </row>
    <row r="105" spans="1:4">
      <c r="A105">
        <v>1</v>
      </c>
      <c r="B105" t="s">
        <v>56</v>
      </c>
      <c r="C105" t="str">
        <f>_xlfn.CONCAT(TableExerciseXMuscle[[#This Row],[relExercise]],"-",UPPER(TableExerciseXMuscle[[#This Row],[muscleKey]]))</f>
        <v>PRESET-EXERCISE-DECLINEBARBELLPRESS-DELTOIDS-FRONT</v>
      </c>
      <c r="D105" t="s">
        <v>193</v>
      </c>
    </row>
    <row r="106" spans="1:4">
      <c r="A106">
        <v>1</v>
      </c>
      <c r="B106" t="s">
        <v>65</v>
      </c>
      <c r="C106" t="str">
        <f>_xlfn.CONCAT(TableExerciseXMuscle[[#This Row],[relExercise]],"-",UPPER(TableExerciseXMuscle[[#This Row],[muscleKey]]))</f>
        <v>PRESET-EXERCISE-DECLINEBARBELLPRESS-TRICEPS</v>
      </c>
      <c r="D106" t="s">
        <v>193</v>
      </c>
    </row>
    <row r="107" spans="1:4">
      <c r="A107">
        <v>2</v>
      </c>
      <c r="B107" t="s">
        <v>61</v>
      </c>
      <c r="C107" t="str">
        <f>_xlfn.CONCAT(TableExerciseXMuscle[[#This Row],[relExercise]],"-",UPPER(TableExerciseXMuscle[[#This Row],[muscleKey]]))</f>
        <v>PRESET-EXERCISE-DECLINEDUMBBELLFLY-CHEST-LOW</v>
      </c>
      <c r="D107" s="6" t="s">
        <v>567</v>
      </c>
    </row>
    <row r="108" spans="1:4">
      <c r="A108">
        <v>1</v>
      </c>
      <c r="B108" t="s">
        <v>56</v>
      </c>
      <c r="C108" t="str">
        <f>_xlfn.CONCAT(TableExerciseXMuscle[[#This Row],[relExercise]],"-",UPPER(TableExerciseXMuscle[[#This Row],[muscleKey]]))</f>
        <v>PRESET-EXERCISE-DECLINEDUMBBELLFLY-DELTOIDS-FRONT</v>
      </c>
      <c r="D108" s="6" t="s">
        <v>567</v>
      </c>
    </row>
    <row r="109" spans="1:4">
      <c r="A109">
        <v>1</v>
      </c>
      <c r="B109" t="s">
        <v>57</v>
      </c>
      <c r="C109" t="str">
        <f>_xlfn.CONCAT(TableExerciseXMuscle[[#This Row],[relExercise]],"-",UPPER(TableExerciseXMuscle[[#This Row],[muscleKey]]))</f>
        <v>PRESET-EXERCISE-DECLINEDUMBBELLFLY-DELTOIDS-MIDDLE</v>
      </c>
      <c r="D109" s="6" t="s">
        <v>567</v>
      </c>
    </row>
    <row r="110" spans="1:4">
      <c r="A110">
        <v>1</v>
      </c>
      <c r="B110" t="s">
        <v>58</v>
      </c>
      <c r="C110" t="str">
        <f>_xlfn.CONCAT(TableExerciseXMuscle[[#This Row],[relExercise]],"-",UPPER(TableExerciseXMuscle[[#This Row],[muscleKey]]))</f>
        <v>PRESET-EXERCISE-DECLINEDUMBBELLFLY-DELTOIDS-REAR</v>
      </c>
      <c r="D110" s="6" t="s">
        <v>567</v>
      </c>
    </row>
    <row r="111" spans="1:4">
      <c r="A111">
        <v>1</v>
      </c>
      <c r="B111" t="s">
        <v>65</v>
      </c>
      <c r="C111" t="str">
        <f>_xlfn.CONCAT(TableExerciseXMuscle[[#This Row],[relExercise]],"-",UPPER(TableExerciseXMuscle[[#This Row],[muscleKey]]))</f>
        <v>PRESET-EXERCISE-DECLINEDUMBBELLFLY-TRICEPS</v>
      </c>
      <c r="D111" s="6" t="s">
        <v>567</v>
      </c>
    </row>
    <row r="112" spans="1:4">
      <c r="A112">
        <v>2</v>
      </c>
      <c r="B112" t="s">
        <v>61</v>
      </c>
      <c r="C112" t="str">
        <f>_xlfn.CONCAT(TableExerciseXMuscle[[#This Row],[relExercise]],"-",UPPER(TableExerciseXMuscle[[#This Row],[muscleKey]]))</f>
        <v>PRESET-EXERCISE-DECLINEDUMBBELLPRESS-CHEST-LOW</v>
      </c>
      <c r="D112" s="6" t="s">
        <v>568</v>
      </c>
    </row>
    <row r="113" spans="1:4">
      <c r="A113">
        <v>1</v>
      </c>
      <c r="B113" t="s">
        <v>56</v>
      </c>
      <c r="C113" t="str">
        <f>_xlfn.CONCAT(TableExerciseXMuscle[[#This Row],[relExercise]],"-",UPPER(TableExerciseXMuscle[[#This Row],[muscleKey]]))</f>
        <v>PRESET-EXERCISE-DECLINEDUMBBELLPRESS-DELTOIDS-FRONT</v>
      </c>
      <c r="D113" s="6" t="s">
        <v>568</v>
      </c>
    </row>
    <row r="114" spans="1:4">
      <c r="A114">
        <v>1</v>
      </c>
      <c r="B114" t="s">
        <v>57</v>
      </c>
      <c r="C114" t="str">
        <f>_xlfn.CONCAT(TableExerciseXMuscle[[#This Row],[relExercise]],"-",UPPER(TableExerciseXMuscle[[#This Row],[muscleKey]]))</f>
        <v>PRESET-EXERCISE-DECLINEDUMBBELLPRESS-DELTOIDS-MIDDLE</v>
      </c>
      <c r="D114" s="6" t="s">
        <v>568</v>
      </c>
    </row>
    <row r="115" spans="1:4">
      <c r="A115">
        <v>1</v>
      </c>
      <c r="B115" t="s">
        <v>58</v>
      </c>
      <c r="C115" t="str">
        <f>_xlfn.CONCAT(TableExerciseXMuscle[[#This Row],[relExercise]],"-",UPPER(TableExerciseXMuscle[[#This Row],[muscleKey]]))</f>
        <v>PRESET-EXERCISE-DECLINEDUMBBELLPRESS-DELTOIDS-REAR</v>
      </c>
      <c r="D115" s="6" t="s">
        <v>568</v>
      </c>
    </row>
    <row r="116" spans="1:4">
      <c r="A116">
        <v>1</v>
      </c>
      <c r="B116" t="s">
        <v>65</v>
      </c>
      <c r="C116" t="str">
        <f>_xlfn.CONCAT(TableExerciseXMuscle[[#This Row],[relExercise]],"-",UPPER(TableExerciseXMuscle[[#This Row],[muscleKey]]))</f>
        <v>PRESET-EXERCISE-DECLINEDUMBBELLPRESS-TRICEPS</v>
      </c>
      <c r="D116" s="6" t="s">
        <v>568</v>
      </c>
    </row>
    <row r="117" spans="1:4">
      <c r="A117">
        <v>2</v>
      </c>
      <c r="B117" t="s">
        <v>61</v>
      </c>
      <c r="C117" t="str">
        <f>_xlfn.CONCAT(TableExerciseXMuscle[[#This Row],[relExercise]],"-",UPPER(TableExerciseXMuscle[[#This Row],[muscleKey]]))</f>
        <v>PRESET-EXERCISE-DECLINEMACHINEPRESSHAMMERSTRENGTH-CHEST-LOW</v>
      </c>
      <c r="D117" s="6" t="s">
        <v>565</v>
      </c>
    </row>
    <row r="118" spans="1:4">
      <c r="A118">
        <v>1</v>
      </c>
      <c r="B118" t="s">
        <v>56</v>
      </c>
      <c r="C118" t="str">
        <f>_xlfn.CONCAT(TableExerciseXMuscle[[#This Row],[relExercise]],"-",UPPER(TableExerciseXMuscle[[#This Row],[muscleKey]]))</f>
        <v>PRESET-EXERCISE-DECLINEMACHINEPRESSHAMMERSTRENGTH-DELTOIDS-FRONT</v>
      </c>
      <c r="D118" s="6" t="s">
        <v>565</v>
      </c>
    </row>
    <row r="119" spans="1:4">
      <c r="A119">
        <v>1</v>
      </c>
      <c r="B119" t="s">
        <v>57</v>
      </c>
      <c r="C119" t="str">
        <f>_xlfn.CONCAT(TableExerciseXMuscle[[#This Row],[relExercise]],"-",UPPER(TableExerciseXMuscle[[#This Row],[muscleKey]]))</f>
        <v>PRESET-EXERCISE-DECLINEMACHINEPRESSHAMMERSTRENGTH-DELTOIDS-MIDDLE</v>
      </c>
      <c r="D119" s="6" t="s">
        <v>565</v>
      </c>
    </row>
    <row r="120" spans="1:4">
      <c r="A120">
        <v>1</v>
      </c>
      <c r="B120" t="s">
        <v>58</v>
      </c>
      <c r="C120" t="str">
        <f>_xlfn.CONCAT(TableExerciseXMuscle[[#This Row],[relExercise]],"-",UPPER(TableExerciseXMuscle[[#This Row],[muscleKey]]))</f>
        <v>PRESET-EXERCISE-DECLINEMACHINEPRESSHAMMERSTRENGTH-DELTOIDS-REAR</v>
      </c>
      <c r="D120" s="6" t="s">
        <v>565</v>
      </c>
    </row>
    <row r="121" spans="1:4">
      <c r="A121">
        <v>1</v>
      </c>
      <c r="B121" t="s">
        <v>65</v>
      </c>
      <c r="C121" t="str">
        <f>_xlfn.CONCAT(TableExerciseXMuscle[[#This Row],[relExercise]],"-",UPPER(TableExerciseXMuscle[[#This Row],[muscleKey]]))</f>
        <v>PRESET-EXERCISE-DECLINEMACHINEPRESSHAMMERSTRENGTH-TRICEPS</v>
      </c>
      <c r="D121" s="6" t="s">
        <v>565</v>
      </c>
    </row>
    <row r="122" spans="1:4">
      <c r="A122">
        <v>1</v>
      </c>
      <c r="B122" t="s">
        <v>69</v>
      </c>
      <c r="C122" t="str">
        <f>_xlfn.CONCAT(TableExerciseXMuscle[[#This Row],[relExercise]],"-",UPPER(TableExerciseXMuscle[[#This Row],[muscleKey]]))</f>
        <v>PRESET-EXERCISE-DECLINEPUSHUPS-ABS</v>
      </c>
      <c r="D122" s="4" t="s">
        <v>289</v>
      </c>
    </row>
    <row r="123" spans="1:4">
      <c r="A123">
        <v>2</v>
      </c>
      <c r="B123" t="s">
        <v>59</v>
      </c>
      <c r="C123" t="str">
        <f>_xlfn.CONCAT(TableExerciseXMuscle[[#This Row],[relExercise]],"-",UPPER(TableExerciseXMuscle[[#This Row],[muscleKey]]))</f>
        <v>PRESET-EXERCISE-DECLINEPUSHUPS-CHEST-HIGH</v>
      </c>
      <c r="D123" s="4" t="s">
        <v>289</v>
      </c>
    </row>
    <row r="124" spans="1:4">
      <c r="A124">
        <v>2</v>
      </c>
      <c r="B124" t="s">
        <v>56</v>
      </c>
      <c r="C124" t="str">
        <f>_xlfn.CONCAT(TableExerciseXMuscle[[#This Row],[relExercise]],"-",UPPER(TableExerciseXMuscle[[#This Row],[muscleKey]]))</f>
        <v>PRESET-EXERCISE-DECLINEPUSHUPS-DELTOIDS-FRONT</v>
      </c>
      <c r="D124" s="4" t="s">
        <v>289</v>
      </c>
    </row>
    <row r="125" spans="1:4">
      <c r="A125">
        <v>1</v>
      </c>
      <c r="B125" t="s">
        <v>65</v>
      </c>
      <c r="C125" t="str">
        <f>_xlfn.CONCAT(TableExerciseXMuscle[[#This Row],[relExercise]],"-",UPPER(TableExerciseXMuscle[[#This Row],[muscleKey]]))</f>
        <v>PRESET-EXERCISE-DECLINEPUSHUPS-TRICEPS</v>
      </c>
      <c r="D125" s="4" t="s">
        <v>289</v>
      </c>
    </row>
    <row r="126" spans="1:4">
      <c r="A126">
        <v>2</v>
      </c>
      <c r="B126" t="s">
        <v>61</v>
      </c>
      <c r="C126" t="str">
        <f>_xlfn.CONCAT(TableExerciseXMuscle[[#This Row],[relExercise]],"-",UPPER(TableExerciseXMuscle[[#This Row],[muscleKey]]))</f>
        <v>PRESET-EXERCISE-DECLINEPUSHUPSWITHSUPPORTONBED-CHEST-LOW</v>
      </c>
      <c r="D126" s="6" t="s">
        <v>557</v>
      </c>
    </row>
    <row r="127" spans="1:4">
      <c r="A127">
        <v>1</v>
      </c>
      <c r="B127" t="s">
        <v>56</v>
      </c>
      <c r="C127" t="str">
        <f>_xlfn.CONCAT(TableExerciseXMuscle[[#This Row],[relExercise]],"-",UPPER(TableExerciseXMuscle[[#This Row],[muscleKey]]))</f>
        <v>PRESET-EXERCISE-DECLINEPUSHUPSWITHSUPPORTONBED-DELTOIDS-FRONT</v>
      </c>
      <c r="D127" s="6" t="s">
        <v>557</v>
      </c>
    </row>
    <row r="128" spans="1:4">
      <c r="A128">
        <v>1</v>
      </c>
      <c r="B128" t="s">
        <v>57</v>
      </c>
      <c r="C128" t="str">
        <f>_xlfn.CONCAT(TableExerciseXMuscle[[#This Row],[relExercise]],"-",UPPER(TableExerciseXMuscle[[#This Row],[muscleKey]]))</f>
        <v>PRESET-EXERCISE-DECLINEPUSHUPSWITHSUPPORTONBED-DELTOIDS-MIDDLE</v>
      </c>
      <c r="D128" s="6" t="s">
        <v>557</v>
      </c>
    </row>
    <row r="129" spans="1:4">
      <c r="A129">
        <v>1</v>
      </c>
      <c r="B129" t="s">
        <v>58</v>
      </c>
      <c r="C129" t="str">
        <f>_xlfn.CONCAT(TableExerciseXMuscle[[#This Row],[relExercise]],"-",UPPER(TableExerciseXMuscle[[#This Row],[muscleKey]]))</f>
        <v>PRESET-EXERCISE-DECLINEPUSHUPSWITHSUPPORTONBED-DELTOIDS-REAR</v>
      </c>
      <c r="D129" s="6" t="s">
        <v>557</v>
      </c>
    </row>
    <row r="130" spans="1:4">
      <c r="A130">
        <v>1</v>
      </c>
      <c r="B130" t="s">
        <v>65</v>
      </c>
      <c r="C130" t="str">
        <f>_xlfn.CONCAT(TableExerciseXMuscle[[#This Row],[relExercise]],"-",UPPER(TableExerciseXMuscle[[#This Row],[muscleKey]]))</f>
        <v>PRESET-EXERCISE-DECLINEPUSHUPSWITHSUPPORTONBED-TRICEPS</v>
      </c>
      <c r="D130" s="6" t="s">
        <v>557</v>
      </c>
    </row>
    <row r="131" spans="1:4">
      <c r="A131">
        <v>2</v>
      </c>
      <c r="B131" t="s">
        <v>59</v>
      </c>
      <c r="C131" t="str">
        <f>_xlfn.CONCAT(TableExerciseXMuscle[[#This Row],[relExercise]],"-",UPPER(TableExerciseXMuscle[[#This Row],[muscleKey]]))</f>
        <v>PRESET-EXERCISE-DIAMONDPUSHUPSWITHHIPSELEVATED-CHEST-HIGH</v>
      </c>
      <c r="D131" s="6" t="s">
        <v>530</v>
      </c>
    </row>
    <row r="132" spans="1:4">
      <c r="A132">
        <v>1</v>
      </c>
      <c r="B132" t="s">
        <v>56</v>
      </c>
      <c r="C132" t="str">
        <f>_xlfn.CONCAT(TableExerciseXMuscle[[#This Row],[relExercise]],"-",UPPER(TableExerciseXMuscle[[#This Row],[muscleKey]]))</f>
        <v>PRESET-EXERCISE-DIAMONDPUSHUPSWITHHIPSELEVATED-DELTOIDS-FRONT</v>
      </c>
      <c r="D132" s="6" t="s">
        <v>530</v>
      </c>
    </row>
    <row r="133" spans="1:4">
      <c r="A133">
        <v>1</v>
      </c>
      <c r="B133" t="s">
        <v>57</v>
      </c>
      <c r="C133" t="str">
        <f>_xlfn.CONCAT(TableExerciseXMuscle[[#This Row],[relExercise]],"-",UPPER(TableExerciseXMuscle[[#This Row],[muscleKey]]))</f>
        <v>PRESET-EXERCISE-DIAMONDPUSHUPSWITHHIPSELEVATED-DELTOIDS-MIDDLE</v>
      </c>
      <c r="D133" s="6" t="s">
        <v>530</v>
      </c>
    </row>
    <row r="134" spans="1:4">
      <c r="A134">
        <v>1</v>
      </c>
      <c r="B134" t="s">
        <v>58</v>
      </c>
      <c r="C134" t="str">
        <f>_xlfn.CONCAT(TableExerciseXMuscle[[#This Row],[relExercise]],"-",UPPER(TableExerciseXMuscle[[#This Row],[muscleKey]]))</f>
        <v>PRESET-EXERCISE-DIAMONDPUSHUPSWITHHIPSELEVATED-DELTOIDS-REAR</v>
      </c>
      <c r="D134" s="6" t="s">
        <v>530</v>
      </c>
    </row>
    <row r="135" spans="1:4">
      <c r="A135">
        <v>1</v>
      </c>
      <c r="B135" t="s">
        <v>65</v>
      </c>
      <c r="C135" t="str">
        <f>_xlfn.CONCAT(TableExerciseXMuscle[[#This Row],[relExercise]],"-",UPPER(TableExerciseXMuscle[[#This Row],[muscleKey]]))</f>
        <v>PRESET-EXERCISE-DIAMONDPUSHUPSWITHHIPSELEVATED-TRICEPS</v>
      </c>
      <c r="D135" s="6" t="s">
        <v>530</v>
      </c>
    </row>
    <row r="136" spans="1:4">
      <c r="A136">
        <v>1</v>
      </c>
      <c r="B136" t="s">
        <v>59</v>
      </c>
      <c r="C136" t="str">
        <f>_xlfn.CONCAT(TableExerciseXMuscle[[#This Row],[relExercise]],"-",UPPER(TableExerciseXMuscle[[#This Row],[muscleKey]]))</f>
        <v>PRESET-EXERCISE-DIPBARLATERALHOLD-CHEST-HIGH</v>
      </c>
      <c r="D136" s="4" t="s">
        <v>451</v>
      </c>
    </row>
    <row r="137" spans="1:4">
      <c r="A137">
        <v>1</v>
      </c>
      <c r="B137" t="s">
        <v>131</v>
      </c>
      <c r="C137" t="str">
        <f>_xlfn.CONCAT(TableExerciseXMuscle[[#This Row],[relExercise]],"-",UPPER(TableExerciseXMuscle[[#This Row],[muscleKey]]))</f>
        <v>PRESET-EXERCISE-DIPBARLATERALHOLD-CORE</v>
      </c>
      <c r="D137" s="4" t="s">
        <v>451</v>
      </c>
    </row>
    <row r="138" spans="1:4">
      <c r="A138">
        <v>2</v>
      </c>
      <c r="B138" t="s">
        <v>57</v>
      </c>
      <c r="C138" t="str">
        <f>_xlfn.CONCAT(TableExerciseXMuscle[[#This Row],[relExercise]],"-",UPPER(TableExerciseXMuscle[[#This Row],[muscleKey]]))</f>
        <v>PRESET-EXERCISE-DIPBARLATERALHOLD-DELTOIDS-MIDDLE</v>
      </c>
      <c r="D138" s="4" t="s">
        <v>451</v>
      </c>
    </row>
    <row r="139" spans="1:4">
      <c r="A139">
        <v>1</v>
      </c>
      <c r="B139" t="s">
        <v>71</v>
      </c>
      <c r="C139" t="str">
        <f>_xlfn.CONCAT(TableExerciseXMuscle[[#This Row],[relExercise]],"-",UPPER(TableExerciseXMuscle[[#This Row],[muscleKey]]))</f>
        <v>PRESET-EXERCISE-DIPBARLATERALHOLD-TRAPEZIUS</v>
      </c>
      <c r="D139" s="4" t="s">
        <v>451</v>
      </c>
    </row>
    <row r="140" spans="1:4">
      <c r="A140">
        <v>1</v>
      </c>
      <c r="B140" t="s">
        <v>65</v>
      </c>
      <c r="C140" t="str">
        <f>_xlfn.CONCAT(TableExerciseXMuscle[[#This Row],[relExercise]],"-",UPPER(TableExerciseXMuscle[[#This Row],[muscleKey]]))</f>
        <v>PRESET-EXERCISE-DIPBARLATERALHOLD-TRICEPS</v>
      </c>
      <c r="D140" s="4" t="s">
        <v>451</v>
      </c>
    </row>
    <row r="141" spans="1:4">
      <c r="A141">
        <v>1</v>
      </c>
      <c r="B141" t="s">
        <v>69</v>
      </c>
      <c r="C141" t="str">
        <f>_xlfn.CONCAT(TableExerciseXMuscle[[#This Row],[relExercise]],"-",UPPER(TableExerciseXMuscle[[#This Row],[muscleKey]]))</f>
        <v>PRESET-EXERCISE-DIPSONPARALLELBARS-ABS</v>
      </c>
      <c r="D141" t="s">
        <v>82</v>
      </c>
    </row>
    <row r="142" spans="1:4">
      <c r="A142">
        <v>2</v>
      </c>
      <c r="B142" t="s">
        <v>59</v>
      </c>
      <c r="C142" t="str">
        <f>_xlfn.CONCAT(TableExerciseXMuscle[[#This Row],[relExercise]],"-",UPPER(TableExerciseXMuscle[[#This Row],[muscleKey]]))</f>
        <v>PRESET-EXERCISE-DIPSONPARALLELBARS-CHEST-HIGH</v>
      </c>
      <c r="D142" t="s">
        <v>82</v>
      </c>
    </row>
    <row r="143" spans="1:4">
      <c r="A143">
        <v>2</v>
      </c>
      <c r="B143" t="s">
        <v>59</v>
      </c>
      <c r="C143" t="str">
        <f>_xlfn.CONCAT(TableExerciseXMuscle[[#This Row],[relExercise]],"-",UPPER(TableExerciseXMuscle[[#This Row],[muscleKey]]))</f>
        <v>PRESET-EXERCISE-DIPSONPARALLELBARS-CHEST-HIGH</v>
      </c>
      <c r="D143" t="s">
        <v>82</v>
      </c>
    </row>
    <row r="144" spans="1:4">
      <c r="A144">
        <v>2</v>
      </c>
      <c r="B144" t="s">
        <v>61</v>
      </c>
      <c r="C144" t="str">
        <f>_xlfn.CONCAT(TableExerciseXMuscle[[#This Row],[relExercise]],"-",UPPER(TableExerciseXMuscle[[#This Row],[muscleKey]]))</f>
        <v>PRESET-EXERCISE-DIPSONPARALLELBARS-CHEST-LOW</v>
      </c>
      <c r="D144" t="s">
        <v>82</v>
      </c>
    </row>
    <row r="145" spans="1:4">
      <c r="A145">
        <v>2</v>
      </c>
      <c r="B145" t="s">
        <v>61</v>
      </c>
      <c r="C145" t="str">
        <f>_xlfn.CONCAT(TableExerciseXMuscle[[#This Row],[relExercise]],"-",UPPER(TableExerciseXMuscle[[#This Row],[muscleKey]]))</f>
        <v>PRESET-EXERCISE-DIPSONPARALLELBARS-CHEST-LOW</v>
      </c>
      <c r="D145" t="s">
        <v>82</v>
      </c>
    </row>
    <row r="146" spans="1:4">
      <c r="A146">
        <v>2</v>
      </c>
      <c r="B146" t="s">
        <v>60</v>
      </c>
      <c r="C146" t="str">
        <f>_xlfn.CONCAT(TableExerciseXMuscle[[#This Row],[relExercise]],"-",UPPER(TableExerciseXMuscle[[#This Row],[muscleKey]]))</f>
        <v>PRESET-EXERCISE-DIPSONPARALLELBARS-CHEST-MIDDLE</v>
      </c>
      <c r="D146" t="s">
        <v>82</v>
      </c>
    </row>
    <row r="147" spans="1:4">
      <c r="A147">
        <v>2</v>
      </c>
      <c r="B147" t="s">
        <v>60</v>
      </c>
      <c r="C147" t="str">
        <f>_xlfn.CONCAT(TableExerciseXMuscle[[#This Row],[relExercise]],"-",UPPER(TableExerciseXMuscle[[#This Row],[muscleKey]]))</f>
        <v>PRESET-EXERCISE-DIPSONPARALLELBARS-CHEST-MIDDLE</v>
      </c>
      <c r="D147" t="s">
        <v>82</v>
      </c>
    </row>
    <row r="148" spans="1:4">
      <c r="A148">
        <v>2</v>
      </c>
      <c r="B148" t="s">
        <v>63</v>
      </c>
      <c r="C148" t="str">
        <f>_xlfn.CONCAT(TableExerciseXMuscle[[#This Row],[relExercise]],"-",UPPER(TableExerciseXMuscle[[#This Row],[muscleKey]]))</f>
        <v>PRESET-EXERCISE-DIPSONPARALLELBARS-CHEST-SMALL</v>
      </c>
      <c r="D148" t="s">
        <v>82</v>
      </c>
    </row>
    <row r="149" spans="1:4">
      <c r="A149">
        <v>2</v>
      </c>
      <c r="B149" t="s">
        <v>63</v>
      </c>
      <c r="C149" t="str">
        <f>_xlfn.CONCAT(TableExerciseXMuscle[[#This Row],[relExercise]],"-",UPPER(TableExerciseXMuscle[[#This Row],[muscleKey]]))</f>
        <v>PRESET-EXERCISE-DIPSONPARALLELBARS-CHEST-SMALL</v>
      </c>
      <c r="D149" t="s">
        <v>82</v>
      </c>
    </row>
    <row r="150" spans="1:4">
      <c r="A150">
        <v>2</v>
      </c>
      <c r="B150" t="s">
        <v>56</v>
      </c>
      <c r="C150" t="str">
        <f>_xlfn.CONCAT(TableExerciseXMuscle[[#This Row],[relExercise]],"-",UPPER(TableExerciseXMuscle[[#This Row],[muscleKey]]))</f>
        <v>PRESET-EXERCISE-DIPSONPARALLELBARS-DELTOIDS-FRONT</v>
      </c>
      <c r="D150" t="s">
        <v>82</v>
      </c>
    </row>
    <row r="151" spans="1:4">
      <c r="A151">
        <v>1</v>
      </c>
      <c r="B151" t="s">
        <v>56</v>
      </c>
      <c r="C151" t="str">
        <f>_xlfn.CONCAT(TableExerciseXMuscle[[#This Row],[relExercise]],"-",UPPER(TableExerciseXMuscle[[#This Row],[muscleKey]]))</f>
        <v>PRESET-EXERCISE-DIPSONPARALLELBARS-DELTOIDS-FRONT</v>
      </c>
      <c r="D151" t="s">
        <v>82</v>
      </c>
    </row>
    <row r="152" spans="1:4">
      <c r="A152">
        <v>1</v>
      </c>
      <c r="B152" t="s">
        <v>66</v>
      </c>
      <c r="C152" t="str">
        <f>_xlfn.CONCAT(TableExerciseXMuscle[[#This Row],[relExercise]],"-",UPPER(TableExerciseXMuscle[[#This Row],[muscleKey]]))</f>
        <v>PRESET-EXERCISE-DIPSONPARALLELBARS-FOREARMS-CONTRACTORS</v>
      </c>
      <c r="D152" t="s">
        <v>82</v>
      </c>
    </row>
    <row r="153" spans="1:4">
      <c r="A153">
        <v>1</v>
      </c>
      <c r="B153" t="s">
        <v>67</v>
      </c>
      <c r="C153" t="str">
        <f>_xlfn.CONCAT(TableExerciseXMuscle[[#This Row],[relExercise]],"-",UPPER(TableExerciseXMuscle[[#This Row],[muscleKey]]))</f>
        <v>PRESET-EXERCISE-DIPSONPARALLELBARS-FOREARMS-EXTENDERS</v>
      </c>
      <c r="D153" t="s">
        <v>82</v>
      </c>
    </row>
    <row r="154" spans="1:4">
      <c r="A154">
        <v>2</v>
      </c>
      <c r="B154" t="s">
        <v>65</v>
      </c>
      <c r="C154" t="str">
        <f>_xlfn.CONCAT(TableExerciseXMuscle[[#This Row],[relExercise]],"-",UPPER(TableExerciseXMuscle[[#This Row],[muscleKey]]))</f>
        <v>PRESET-EXERCISE-DIPSONPARALLELBARS-TRICEPS</v>
      </c>
      <c r="D154" t="s">
        <v>82</v>
      </c>
    </row>
    <row r="155" spans="1:4">
      <c r="A155">
        <v>2</v>
      </c>
      <c r="B155" t="s">
        <v>65</v>
      </c>
      <c r="C155" t="str">
        <f>_xlfn.CONCAT(TableExerciseXMuscle[[#This Row],[relExercise]],"-",UPPER(TableExerciseXMuscle[[#This Row],[muscleKey]]))</f>
        <v>PRESET-EXERCISE-DIPSONPARALLELBARS-TRICEPS</v>
      </c>
      <c r="D155" t="s">
        <v>82</v>
      </c>
    </row>
    <row r="156" spans="1:4">
      <c r="A156">
        <v>2</v>
      </c>
      <c r="B156" t="s">
        <v>59</v>
      </c>
      <c r="C156" t="str">
        <f>_xlfn.CONCAT(TableExerciseXMuscle[[#This Row],[relExercise]],"-",UPPER(TableExerciseXMuscle[[#This Row],[muscleKey]]))</f>
        <v>PRESET-EXERCISE-DIPSWITHFORWARDLEAN-CHEST-HIGH</v>
      </c>
      <c r="D156" t="s">
        <v>145</v>
      </c>
    </row>
    <row r="157" spans="1:4">
      <c r="A157">
        <v>2</v>
      </c>
      <c r="B157" t="s">
        <v>61</v>
      </c>
      <c r="C157" t="str">
        <f>_xlfn.CONCAT(TableExerciseXMuscle[[#This Row],[relExercise]],"-",UPPER(TableExerciseXMuscle[[#This Row],[muscleKey]]))</f>
        <v>PRESET-EXERCISE-DIPSWITHFORWARDLEAN-CHEST-LOW</v>
      </c>
      <c r="D157" t="s">
        <v>145</v>
      </c>
    </row>
    <row r="158" spans="1:4">
      <c r="A158">
        <v>2</v>
      </c>
      <c r="B158" t="s">
        <v>60</v>
      </c>
      <c r="C158" t="str">
        <f>_xlfn.CONCAT(TableExerciseXMuscle[[#This Row],[relExercise]],"-",UPPER(TableExerciseXMuscle[[#This Row],[muscleKey]]))</f>
        <v>PRESET-EXERCISE-DIPSWITHFORWARDLEAN-CHEST-MIDDLE</v>
      </c>
      <c r="D158" t="s">
        <v>145</v>
      </c>
    </row>
    <row r="159" spans="1:4">
      <c r="A159">
        <v>2</v>
      </c>
      <c r="B159" t="s">
        <v>63</v>
      </c>
      <c r="C159" t="str">
        <f>_xlfn.CONCAT(TableExerciseXMuscle[[#This Row],[relExercise]],"-",UPPER(TableExerciseXMuscle[[#This Row],[muscleKey]]))</f>
        <v>PRESET-EXERCISE-DIPSWITHFORWARDLEAN-CHEST-SMALL</v>
      </c>
      <c r="D159" t="s">
        <v>145</v>
      </c>
    </row>
    <row r="160" spans="1:4">
      <c r="A160">
        <v>1</v>
      </c>
      <c r="B160" t="s">
        <v>131</v>
      </c>
      <c r="C160" t="str">
        <f>_xlfn.CONCAT(TableExerciseXMuscle[[#This Row],[relExercise]],"-",UPPER(TableExerciseXMuscle[[#This Row],[muscleKey]]))</f>
        <v>PRESET-EXERCISE-DIPSWITHFORWARDLEAN-CORE</v>
      </c>
      <c r="D160" t="s">
        <v>145</v>
      </c>
    </row>
    <row r="161" spans="1:4">
      <c r="A161">
        <v>1</v>
      </c>
      <c r="B161" t="s">
        <v>72</v>
      </c>
      <c r="C161" t="str">
        <f>_xlfn.CONCAT(TableExerciseXMuscle[[#This Row],[relExercise]],"-",UPPER(TableExerciseXMuscle[[#This Row],[muscleKey]]))</f>
        <v>PRESET-EXERCISE-DIPSWITHFORWARDLEAN-RHOMBOIDS</v>
      </c>
      <c r="D161" t="s">
        <v>145</v>
      </c>
    </row>
    <row r="162" spans="1:4">
      <c r="A162">
        <v>1</v>
      </c>
      <c r="B162" t="s">
        <v>71</v>
      </c>
      <c r="C162" t="str">
        <f>_xlfn.CONCAT(TableExerciseXMuscle[[#This Row],[relExercise]],"-",UPPER(TableExerciseXMuscle[[#This Row],[muscleKey]]))</f>
        <v>PRESET-EXERCISE-DIPSWITHFORWARDLEAN-TRAPEZIUS</v>
      </c>
      <c r="D162" t="s">
        <v>145</v>
      </c>
    </row>
    <row r="163" spans="1:4">
      <c r="A163">
        <v>2</v>
      </c>
      <c r="B163" t="s">
        <v>61</v>
      </c>
      <c r="C163" t="str">
        <f>_xlfn.CONCAT(TableExerciseXMuscle[[#This Row],[relExercise]],"-",UPPER(TableExerciseXMuscle[[#This Row],[muscleKey]]))</f>
        <v>PRESET-EXERCISE-DOWNHILLPUSHUPS-CHEST-LOW</v>
      </c>
      <c r="D163" s="6" t="s">
        <v>559</v>
      </c>
    </row>
    <row r="164" spans="1:4">
      <c r="A164">
        <v>1</v>
      </c>
      <c r="B164" t="s">
        <v>56</v>
      </c>
      <c r="C164" t="str">
        <f>_xlfn.CONCAT(TableExerciseXMuscle[[#This Row],[relExercise]],"-",UPPER(TableExerciseXMuscle[[#This Row],[muscleKey]]))</f>
        <v>PRESET-EXERCISE-DOWNHILLPUSHUPS-DELTOIDS-FRONT</v>
      </c>
      <c r="D164" s="6" t="s">
        <v>559</v>
      </c>
    </row>
    <row r="165" spans="1:4">
      <c r="A165">
        <v>1</v>
      </c>
      <c r="B165" t="s">
        <v>57</v>
      </c>
      <c r="C165" t="str">
        <f>_xlfn.CONCAT(TableExerciseXMuscle[[#This Row],[relExercise]],"-",UPPER(TableExerciseXMuscle[[#This Row],[muscleKey]]))</f>
        <v>PRESET-EXERCISE-DOWNHILLPUSHUPS-DELTOIDS-MIDDLE</v>
      </c>
      <c r="D165" s="6" t="s">
        <v>559</v>
      </c>
    </row>
    <row r="166" spans="1:4">
      <c r="A166">
        <v>1</v>
      </c>
      <c r="B166" t="s">
        <v>58</v>
      </c>
      <c r="C166" t="str">
        <f>_xlfn.CONCAT(TableExerciseXMuscle[[#This Row],[relExercise]],"-",UPPER(TableExerciseXMuscle[[#This Row],[muscleKey]]))</f>
        <v>PRESET-EXERCISE-DOWNHILLPUSHUPS-DELTOIDS-REAR</v>
      </c>
      <c r="D166" s="6" t="s">
        <v>559</v>
      </c>
    </row>
    <row r="167" spans="1:4">
      <c r="A167">
        <v>1</v>
      </c>
      <c r="B167" t="s">
        <v>65</v>
      </c>
      <c r="C167" t="str">
        <f>_xlfn.CONCAT(TableExerciseXMuscle[[#This Row],[relExercise]],"-",UPPER(TableExerciseXMuscle[[#This Row],[muscleKey]]))</f>
        <v>PRESET-EXERCISE-DOWNHILLPUSHUPS-TRICEPS</v>
      </c>
      <c r="D167" s="6" t="s">
        <v>559</v>
      </c>
    </row>
    <row r="168" spans="1:4">
      <c r="A168">
        <v>1</v>
      </c>
      <c r="B168" t="s">
        <v>56</v>
      </c>
      <c r="C168" t="str">
        <f>_xlfn.CONCAT(TableExerciseXMuscle[[#This Row],[relExercise]],"-",UPPER(TableExerciseXMuscle[[#This Row],[muscleKey]]))</f>
        <v>PRESET-EXERCISE-DUMBBELLLATERALRAISE-DELTOIDS-FRONT</v>
      </c>
      <c r="D168" t="s">
        <v>168</v>
      </c>
    </row>
    <row r="169" spans="1:4">
      <c r="A169">
        <v>2</v>
      </c>
      <c r="B169" t="s">
        <v>57</v>
      </c>
      <c r="C169" t="str">
        <f>_xlfn.CONCAT(TableExerciseXMuscle[[#This Row],[relExercise]],"-",UPPER(TableExerciseXMuscle[[#This Row],[muscleKey]]))</f>
        <v>PRESET-EXERCISE-DUMBBELLLATERALRAISE-DELTOIDS-MIDDLE</v>
      </c>
      <c r="D169" t="s">
        <v>168</v>
      </c>
    </row>
    <row r="170" spans="1:4">
      <c r="A170">
        <v>1</v>
      </c>
      <c r="B170" t="s">
        <v>71</v>
      </c>
      <c r="C170" t="str">
        <f>_xlfn.CONCAT(TableExerciseXMuscle[[#This Row],[relExercise]],"-",UPPER(TableExerciseXMuscle[[#This Row],[muscleKey]]))</f>
        <v>PRESET-EXERCISE-DUMBBELLLATERALRAISE-TRAPEZIUS</v>
      </c>
      <c r="D170" t="s">
        <v>168</v>
      </c>
    </row>
    <row r="171" spans="1:4">
      <c r="A171">
        <v>2</v>
      </c>
      <c r="B171" t="s">
        <v>60</v>
      </c>
      <c r="C171" t="str">
        <f>_xlfn.CONCAT(TableExerciseXMuscle[[#This Row],[relExercise]],"-",UPPER(TableExerciseXMuscle[[#This Row],[muscleKey]]))</f>
        <v>PRESET-EXERCISE-DUMBBELLPRESSWITHVERYNARROWGRIP-CHEST-MIDDLE</v>
      </c>
      <c r="D171" s="6" t="s">
        <v>582</v>
      </c>
    </row>
    <row r="172" spans="1:4">
      <c r="A172">
        <v>1</v>
      </c>
      <c r="B172" t="s">
        <v>56</v>
      </c>
      <c r="C172" t="str">
        <f>_xlfn.CONCAT(TableExerciseXMuscle[[#This Row],[relExercise]],"-",UPPER(TableExerciseXMuscle[[#This Row],[muscleKey]]))</f>
        <v>PRESET-EXERCISE-DUMBBELLPRESSWITHVERYNARROWGRIP-DELTOIDS-FRONT</v>
      </c>
      <c r="D172" s="6" t="s">
        <v>582</v>
      </c>
    </row>
    <row r="173" spans="1:4">
      <c r="A173">
        <v>1</v>
      </c>
      <c r="B173" t="s">
        <v>57</v>
      </c>
      <c r="C173" t="str">
        <f>_xlfn.CONCAT(TableExerciseXMuscle[[#This Row],[relExercise]],"-",UPPER(TableExerciseXMuscle[[#This Row],[muscleKey]]))</f>
        <v>PRESET-EXERCISE-DUMBBELLPRESSWITHVERYNARROWGRIP-DELTOIDS-MIDDLE</v>
      </c>
      <c r="D173" s="6" t="s">
        <v>582</v>
      </c>
    </row>
    <row r="174" spans="1:4">
      <c r="A174">
        <v>1</v>
      </c>
      <c r="B174" t="s">
        <v>58</v>
      </c>
      <c r="C174" t="str">
        <f>_xlfn.CONCAT(TableExerciseXMuscle[[#This Row],[relExercise]],"-",UPPER(TableExerciseXMuscle[[#This Row],[muscleKey]]))</f>
        <v>PRESET-EXERCISE-DUMBBELLPRESSWITHVERYNARROWGRIP-DELTOIDS-REAR</v>
      </c>
      <c r="D174" s="6" t="s">
        <v>582</v>
      </c>
    </row>
    <row r="175" spans="1:4">
      <c r="A175">
        <v>1</v>
      </c>
      <c r="B175" t="s">
        <v>73</v>
      </c>
      <c r="C175" t="str">
        <f>_xlfn.CONCAT(TableExerciseXMuscle[[#This Row],[relExercise]],"-",UPPER(TableExerciseXMuscle[[#This Row],[muscleKey]]))</f>
        <v>PRESET-EXERCISE-DUMBBELLPULLOVER-BROAD</v>
      </c>
      <c r="D175" s="6" t="s">
        <v>579</v>
      </c>
    </row>
    <row r="176" spans="1:4">
      <c r="A176">
        <v>2</v>
      </c>
      <c r="B176" t="s">
        <v>59</v>
      </c>
      <c r="C176" t="str">
        <f>_xlfn.CONCAT(TableExerciseXMuscle[[#This Row],[relExercise]],"-",UPPER(TableExerciseXMuscle[[#This Row],[muscleKey]]))</f>
        <v>PRESET-EXERCISE-DUMBBELLPULLOVER-CHEST-HIGH</v>
      </c>
      <c r="D176" s="6" t="s">
        <v>579</v>
      </c>
    </row>
    <row r="177" spans="1:4">
      <c r="A177">
        <v>2</v>
      </c>
      <c r="B177" t="s">
        <v>61</v>
      </c>
      <c r="C177" t="str">
        <f>_xlfn.CONCAT(TableExerciseXMuscle[[#This Row],[relExercise]],"-",UPPER(TableExerciseXMuscle[[#This Row],[muscleKey]]))</f>
        <v>PRESET-EXERCISE-DUMBBELLPULLOVER-CHEST-LOW</v>
      </c>
      <c r="D177" s="6" t="s">
        <v>579</v>
      </c>
    </row>
    <row r="178" spans="1:4">
      <c r="A178">
        <v>2</v>
      </c>
      <c r="B178" t="s">
        <v>60</v>
      </c>
      <c r="C178" t="str">
        <f>_xlfn.CONCAT(TableExerciseXMuscle[[#This Row],[relExercise]],"-",UPPER(TableExerciseXMuscle[[#This Row],[muscleKey]]))</f>
        <v>PRESET-EXERCISE-DUMBBELLPULLOVER-CHEST-MIDDLE</v>
      </c>
      <c r="D178" s="6" t="s">
        <v>579</v>
      </c>
    </row>
    <row r="179" spans="1:4">
      <c r="A179">
        <v>2</v>
      </c>
      <c r="B179" t="s">
        <v>63</v>
      </c>
      <c r="C179" t="str">
        <f>_xlfn.CONCAT(TableExerciseXMuscle[[#This Row],[relExercise]],"-",UPPER(TableExerciseXMuscle[[#This Row],[muscleKey]]))</f>
        <v>PRESET-EXERCISE-DUMBBELLPULLOVER-CHEST-SMALL</v>
      </c>
      <c r="D179" s="6" t="s">
        <v>579</v>
      </c>
    </row>
    <row r="180" spans="1:4">
      <c r="A180">
        <v>1</v>
      </c>
      <c r="B180" t="s">
        <v>56</v>
      </c>
      <c r="C180" t="str">
        <f>_xlfn.CONCAT(TableExerciseXMuscle[[#This Row],[relExercise]],"-",UPPER(TableExerciseXMuscle[[#This Row],[muscleKey]]))</f>
        <v>PRESET-EXERCISE-DUMBBELLPULLOVER-DELTOIDS-FRONT</v>
      </c>
      <c r="D180" s="6" t="s">
        <v>579</v>
      </c>
    </row>
    <row r="181" spans="1:4">
      <c r="A181">
        <v>1</v>
      </c>
      <c r="B181" t="s">
        <v>57</v>
      </c>
      <c r="C181" t="str">
        <f>_xlfn.CONCAT(TableExerciseXMuscle[[#This Row],[relExercise]],"-",UPPER(TableExerciseXMuscle[[#This Row],[muscleKey]]))</f>
        <v>PRESET-EXERCISE-DUMBBELLPULLOVER-DELTOIDS-MIDDLE</v>
      </c>
      <c r="D181" s="6" t="s">
        <v>579</v>
      </c>
    </row>
    <row r="182" spans="1:4">
      <c r="A182">
        <v>1</v>
      </c>
      <c r="B182" t="s">
        <v>58</v>
      </c>
      <c r="C182" t="str">
        <f>_xlfn.CONCAT(TableExerciseXMuscle[[#This Row],[relExercise]],"-",UPPER(TableExerciseXMuscle[[#This Row],[muscleKey]]))</f>
        <v>PRESET-EXERCISE-DUMBBELLPULLOVER-DELTOIDS-REAR</v>
      </c>
      <c r="D182" s="6" t="s">
        <v>579</v>
      </c>
    </row>
    <row r="183" spans="1:4">
      <c r="A183">
        <v>2</v>
      </c>
      <c r="B183" t="s">
        <v>73</v>
      </c>
      <c r="C183" t="str">
        <f>_xlfn.CONCAT(TableExerciseXMuscle[[#This Row],[relExercise]],"-",UPPER(TableExerciseXMuscle[[#This Row],[muscleKey]]))</f>
        <v>PRESET-EXERCISE-DUMBBELLPULLOVERS-BROAD</v>
      </c>
      <c r="D183" t="s">
        <v>191</v>
      </c>
    </row>
    <row r="184" spans="1:4">
      <c r="A184">
        <v>1</v>
      </c>
      <c r="B184" t="s">
        <v>59</v>
      </c>
      <c r="C184" t="str">
        <f>_xlfn.CONCAT(TableExerciseXMuscle[[#This Row],[relExercise]],"-",UPPER(TableExerciseXMuscle[[#This Row],[muscleKey]]))</f>
        <v>PRESET-EXERCISE-DUMBBELLPULLOVERS-CHEST-HIGH</v>
      </c>
      <c r="D184" t="s">
        <v>191</v>
      </c>
    </row>
    <row r="185" spans="1:4">
      <c r="A185">
        <v>1</v>
      </c>
      <c r="B185" t="s">
        <v>61</v>
      </c>
      <c r="C185" t="str">
        <f>_xlfn.CONCAT(TableExerciseXMuscle[[#This Row],[relExercise]],"-",UPPER(TableExerciseXMuscle[[#This Row],[muscleKey]]))</f>
        <v>PRESET-EXERCISE-DUMBBELLPULLOVERS-CHEST-LOW</v>
      </c>
      <c r="D185" t="s">
        <v>191</v>
      </c>
    </row>
    <row r="186" spans="1:4">
      <c r="A186">
        <v>1</v>
      </c>
      <c r="B186" t="s">
        <v>60</v>
      </c>
      <c r="C186" t="str">
        <f>_xlfn.CONCAT(TableExerciseXMuscle[[#This Row],[relExercise]],"-",UPPER(TableExerciseXMuscle[[#This Row],[muscleKey]]))</f>
        <v>PRESET-EXERCISE-DUMBBELLPULLOVERS-CHEST-MIDDLE</v>
      </c>
      <c r="D186" t="s">
        <v>191</v>
      </c>
    </row>
    <row r="187" spans="1:4">
      <c r="A187">
        <v>1</v>
      </c>
      <c r="B187" t="s">
        <v>63</v>
      </c>
      <c r="C187" t="str">
        <f>_xlfn.CONCAT(TableExerciseXMuscle[[#This Row],[relExercise]],"-",UPPER(TableExerciseXMuscle[[#This Row],[muscleKey]]))</f>
        <v>PRESET-EXERCISE-DUMBBELLPULLOVERS-CHEST-SMALL</v>
      </c>
      <c r="D187" t="s">
        <v>191</v>
      </c>
    </row>
    <row r="188" spans="1:4">
      <c r="A188">
        <v>1</v>
      </c>
      <c r="B188" t="s">
        <v>131</v>
      </c>
      <c r="C188" t="str">
        <f>_xlfn.CONCAT(TableExerciseXMuscle[[#This Row],[relExercise]],"-",UPPER(TableExerciseXMuscle[[#This Row],[muscleKey]]))</f>
        <v>PRESET-EXERCISE-DUMBBELLPULLOVERS-CORE</v>
      </c>
      <c r="D188" t="s">
        <v>191</v>
      </c>
    </row>
    <row r="189" spans="1:4">
      <c r="A189">
        <v>1</v>
      </c>
      <c r="B189" t="s">
        <v>65</v>
      </c>
      <c r="C189" t="str">
        <f>_xlfn.CONCAT(TableExerciseXMuscle[[#This Row],[relExercise]],"-",UPPER(TableExerciseXMuscle[[#This Row],[muscleKey]]))</f>
        <v>PRESET-EXERCISE-DUMBBELLPULLOVERS-TRICEPS</v>
      </c>
      <c r="D189" t="s">
        <v>191</v>
      </c>
    </row>
    <row r="190" spans="1:4">
      <c r="A190">
        <v>2</v>
      </c>
      <c r="B190" t="s">
        <v>77</v>
      </c>
      <c r="C190" t="str">
        <f>_xlfn.CONCAT(TableExerciseXMuscle[[#This Row],[relExercise]],"-",UPPER(TableExerciseXMuscle[[#This Row],[muscleKey]]))</f>
        <v>PRESET-EXERCISE-ELLIPTICALWARM-UP-CALFS</v>
      </c>
      <c r="D190" t="s">
        <v>181</v>
      </c>
    </row>
    <row r="191" spans="1:4">
      <c r="A191">
        <v>2</v>
      </c>
      <c r="B191" t="s">
        <v>78</v>
      </c>
      <c r="C191" t="str">
        <f>_xlfn.CONCAT(TableExerciseXMuscle[[#This Row],[relExercise]],"-",UPPER(TableExerciseXMuscle[[#This Row],[muscleKey]]))</f>
        <v>PRESET-EXERCISE-ELLIPTICALWARM-UP-GLUTES</v>
      </c>
      <c r="D191" t="s">
        <v>181</v>
      </c>
    </row>
    <row r="192" spans="1:4">
      <c r="A192">
        <v>1</v>
      </c>
      <c r="B192" t="s">
        <v>75</v>
      </c>
      <c r="C192" t="str">
        <f>_xlfn.CONCAT(TableExerciseXMuscle[[#This Row],[relExercise]],"-",UPPER(TableExerciseXMuscle[[#This Row],[muscleKey]]))</f>
        <v>PRESET-EXERCISE-ELLIPTICALWARM-UP-LEG-BICEPS</v>
      </c>
      <c r="D192" t="s">
        <v>181</v>
      </c>
    </row>
    <row r="193" spans="1:4">
      <c r="A193">
        <v>2</v>
      </c>
      <c r="B193" t="s">
        <v>76</v>
      </c>
      <c r="C193" t="str">
        <f>_xlfn.CONCAT(TableExerciseXMuscle[[#This Row],[relExercise]],"-",UPPER(TableExerciseXMuscle[[#This Row],[muscleKey]]))</f>
        <v>PRESET-EXERCISE-ELLIPTICALWARM-UP-LEG-QUADS</v>
      </c>
      <c r="D193" t="s">
        <v>181</v>
      </c>
    </row>
    <row r="194" spans="1:4">
      <c r="A194">
        <v>1</v>
      </c>
      <c r="B194" t="s">
        <v>64</v>
      </c>
      <c r="C194" t="str">
        <f>_xlfn.CONCAT(TableExerciseXMuscle[[#This Row],[relExercise]],"-",UPPER(TableExerciseXMuscle[[#This Row],[muscleKey]]))</f>
        <v>PRESET-EXERCISE-FACEPULLS-BICEPS</v>
      </c>
      <c r="D194" s="5" t="s">
        <v>464</v>
      </c>
    </row>
    <row r="195" spans="1:4">
      <c r="A195">
        <v>2</v>
      </c>
      <c r="B195" t="s">
        <v>58</v>
      </c>
      <c r="C195" t="str">
        <f>_xlfn.CONCAT(TableExerciseXMuscle[[#This Row],[relExercise]],"-",UPPER(TableExerciseXMuscle[[#This Row],[muscleKey]]))</f>
        <v>PRESET-EXERCISE-FACEPULLS-DELTOIDS-REAR</v>
      </c>
      <c r="D195" s="5" t="s">
        <v>464</v>
      </c>
    </row>
    <row r="196" spans="1:4">
      <c r="A196">
        <v>1</v>
      </c>
      <c r="B196" t="s">
        <v>72</v>
      </c>
      <c r="C196" t="str">
        <f>_xlfn.CONCAT(TableExerciseXMuscle[[#This Row],[relExercise]],"-",UPPER(TableExerciseXMuscle[[#This Row],[muscleKey]]))</f>
        <v>PRESET-EXERCISE-FACEPULLS-RHOMBOIDS</v>
      </c>
      <c r="D196" s="5" t="s">
        <v>464</v>
      </c>
    </row>
    <row r="197" spans="1:4">
      <c r="A197">
        <v>2</v>
      </c>
      <c r="B197" t="s">
        <v>71</v>
      </c>
      <c r="C197" t="str">
        <f>_xlfn.CONCAT(TableExerciseXMuscle[[#This Row],[relExercise]],"-",UPPER(TableExerciseXMuscle[[#This Row],[muscleKey]]))</f>
        <v>PRESET-EXERCISE-FACEPULLS-TRAPEZIUS</v>
      </c>
      <c r="D197" s="5" t="s">
        <v>464</v>
      </c>
    </row>
    <row r="198" spans="1:4">
      <c r="A198">
        <v>2</v>
      </c>
      <c r="B198" t="s">
        <v>58</v>
      </c>
      <c r="C198" t="str">
        <f>_xlfn.CONCAT(TableExerciseXMuscle[[#This Row],[relExercise]],"-",UPPER(TableExerciseXMuscle[[#This Row],[muscleKey]]))</f>
        <v>PRESET-EXERCISE-FACEPULLWITHBAND-DELTOIDS-REAR</v>
      </c>
      <c r="D198" s="9" t="s">
        <v>690</v>
      </c>
    </row>
    <row r="199" spans="1:4">
      <c r="A199">
        <v>2</v>
      </c>
      <c r="B199" t="s">
        <v>72</v>
      </c>
      <c r="C199" t="str">
        <f>_xlfn.CONCAT(TableExerciseXMuscle[[#This Row],[relExercise]],"-",UPPER(TableExerciseXMuscle[[#This Row],[muscleKey]]))</f>
        <v>PRESET-EXERCISE-FACEPULLWITHBAND-RHOMBOIDS</v>
      </c>
      <c r="D199" s="9" t="s">
        <v>690</v>
      </c>
    </row>
    <row r="200" spans="1:4">
      <c r="A200">
        <v>2</v>
      </c>
      <c r="B200" t="s">
        <v>71</v>
      </c>
      <c r="C200" t="str">
        <f>_xlfn.CONCAT(TableExerciseXMuscle[[#This Row],[relExercise]],"-",UPPER(TableExerciseXMuscle[[#This Row],[muscleKey]]))</f>
        <v>PRESET-EXERCISE-FACEPULLWITHBAND-TRAPEZIUS</v>
      </c>
      <c r="D200" s="9" t="s">
        <v>690</v>
      </c>
    </row>
    <row r="201" spans="1:4">
      <c r="A201">
        <v>2</v>
      </c>
      <c r="B201" t="s">
        <v>60</v>
      </c>
      <c r="C201" t="str">
        <f>_xlfn.CONCAT(TableExerciseXMuscle[[#This Row],[relExercise]],"-",UPPER(TableExerciseXMuscle[[#This Row],[muscleKey]]))</f>
        <v>PRESET-EXERCISE-FLATBENCHBARBELLPRESS-CHEST-MIDDLE</v>
      </c>
      <c r="D201" s="6" t="s">
        <v>550</v>
      </c>
    </row>
    <row r="202" spans="1:4">
      <c r="A202">
        <v>1</v>
      </c>
      <c r="B202" t="s">
        <v>56</v>
      </c>
      <c r="C202" t="str">
        <f>_xlfn.CONCAT(TableExerciseXMuscle[[#This Row],[relExercise]],"-",UPPER(TableExerciseXMuscle[[#This Row],[muscleKey]]))</f>
        <v>PRESET-EXERCISE-FLATBENCHBARBELLPRESS-DELTOIDS-FRONT</v>
      </c>
      <c r="D202" s="6" t="s">
        <v>550</v>
      </c>
    </row>
    <row r="203" spans="1:4">
      <c r="A203">
        <v>1</v>
      </c>
      <c r="B203" t="s">
        <v>57</v>
      </c>
      <c r="C203" t="str">
        <f>_xlfn.CONCAT(TableExerciseXMuscle[[#This Row],[relExercise]],"-",UPPER(TableExerciseXMuscle[[#This Row],[muscleKey]]))</f>
        <v>PRESET-EXERCISE-FLATBENCHBARBELLPRESS-DELTOIDS-MIDDLE</v>
      </c>
      <c r="D203" s="6" t="s">
        <v>550</v>
      </c>
    </row>
    <row r="204" spans="1:4">
      <c r="A204">
        <v>1</v>
      </c>
      <c r="B204" t="s">
        <v>58</v>
      </c>
      <c r="C204" t="str">
        <f>_xlfn.CONCAT(TableExerciseXMuscle[[#This Row],[relExercise]],"-",UPPER(TableExerciseXMuscle[[#This Row],[muscleKey]]))</f>
        <v>PRESET-EXERCISE-FLATBENCHBARBELLPRESS-DELTOIDS-REAR</v>
      </c>
      <c r="D204" s="6" t="s">
        <v>550</v>
      </c>
    </row>
    <row r="205" spans="1:4">
      <c r="A205">
        <v>1</v>
      </c>
      <c r="B205" t="s">
        <v>65</v>
      </c>
      <c r="C205" t="str">
        <f>_xlfn.CONCAT(TableExerciseXMuscle[[#This Row],[relExercise]],"-",UPPER(TableExerciseXMuscle[[#This Row],[muscleKey]]))</f>
        <v>PRESET-EXERCISE-FLATBENCHBARBELLPRESS-TRICEPS</v>
      </c>
      <c r="D205" s="6" t="s">
        <v>550</v>
      </c>
    </row>
    <row r="206" spans="1:4">
      <c r="A206">
        <v>2</v>
      </c>
      <c r="B206" t="s">
        <v>60</v>
      </c>
      <c r="C206" t="str">
        <f>_xlfn.CONCAT(TableExerciseXMuscle[[#This Row],[relExercise]],"-",UPPER(TableExerciseXMuscle[[#This Row],[muscleKey]]))</f>
        <v>PRESET-EXERCISE-FLATBENCHDUMBBELLFLY-CHEST-MIDDLE</v>
      </c>
      <c r="D206" s="6" t="s">
        <v>552</v>
      </c>
    </row>
    <row r="207" spans="1:4">
      <c r="A207">
        <v>1</v>
      </c>
      <c r="B207" t="s">
        <v>56</v>
      </c>
      <c r="C207" t="str">
        <f>_xlfn.CONCAT(TableExerciseXMuscle[[#This Row],[relExercise]],"-",UPPER(TableExerciseXMuscle[[#This Row],[muscleKey]]))</f>
        <v>PRESET-EXERCISE-FLATBENCHDUMBBELLFLY-DELTOIDS-FRONT</v>
      </c>
      <c r="D207" s="6" t="s">
        <v>552</v>
      </c>
    </row>
    <row r="208" spans="1:4">
      <c r="A208">
        <v>1</v>
      </c>
      <c r="B208" t="s">
        <v>57</v>
      </c>
      <c r="C208" t="str">
        <f>_xlfn.CONCAT(TableExerciseXMuscle[[#This Row],[relExercise]],"-",UPPER(TableExerciseXMuscle[[#This Row],[muscleKey]]))</f>
        <v>PRESET-EXERCISE-FLATBENCHDUMBBELLFLY-DELTOIDS-MIDDLE</v>
      </c>
      <c r="D208" s="6" t="s">
        <v>552</v>
      </c>
    </row>
    <row r="209" spans="1:4">
      <c r="A209">
        <v>1</v>
      </c>
      <c r="B209" t="s">
        <v>58</v>
      </c>
      <c r="C209" t="str">
        <f>_xlfn.CONCAT(TableExerciseXMuscle[[#This Row],[relExercise]],"-",UPPER(TableExerciseXMuscle[[#This Row],[muscleKey]]))</f>
        <v>PRESET-EXERCISE-FLATBENCHDUMBBELLFLY-DELTOIDS-REAR</v>
      </c>
      <c r="D209" s="6" t="s">
        <v>552</v>
      </c>
    </row>
    <row r="210" spans="1:4">
      <c r="A210">
        <v>1</v>
      </c>
      <c r="B210" t="s">
        <v>65</v>
      </c>
      <c r="C210" t="str">
        <f>_xlfn.CONCAT(TableExerciseXMuscle[[#This Row],[relExercise]],"-",UPPER(TableExerciseXMuscle[[#This Row],[muscleKey]]))</f>
        <v>PRESET-EXERCISE-FLATBENCHDUMBBELLFLY-TRICEPS</v>
      </c>
      <c r="D210" s="6" t="s">
        <v>552</v>
      </c>
    </row>
    <row r="211" spans="1:4">
      <c r="A211">
        <v>2</v>
      </c>
      <c r="B211" t="s">
        <v>60</v>
      </c>
      <c r="C211" t="str">
        <f>_xlfn.CONCAT(TableExerciseXMuscle[[#This Row],[relExercise]],"-",UPPER(TableExerciseXMuscle[[#This Row],[muscleKey]]))</f>
        <v>PRESET-EXERCISE-FLATBENCHDUMBBELLPRESS-CHEST-MIDDLE</v>
      </c>
      <c r="D211" s="6" t="s">
        <v>551</v>
      </c>
    </row>
    <row r="212" spans="1:4">
      <c r="A212">
        <v>1</v>
      </c>
      <c r="B212" t="s">
        <v>56</v>
      </c>
      <c r="C212" t="str">
        <f>_xlfn.CONCAT(TableExerciseXMuscle[[#This Row],[relExercise]],"-",UPPER(TableExerciseXMuscle[[#This Row],[muscleKey]]))</f>
        <v>PRESET-EXERCISE-FLATBENCHDUMBBELLPRESS-DELTOIDS-FRONT</v>
      </c>
      <c r="D212" s="6" t="s">
        <v>551</v>
      </c>
    </row>
    <row r="213" spans="1:4">
      <c r="A213">
        <v>1</v>
      </c>
      <c r="B213" t="s">
        <v>57</v>
      </c>
      <c r="C213" t="str">
        <f>_xlfn.CONCAT(TableExerciseXMuscle[[#This Row],[relExercise]],"-",UPPER(TableExerciseXMuscle[[#This Row],[muscleKey]]))</f>
        <v>PRESET-EXERCISE-FLATBENCHDUMBBELLPRESS-DELTOIDS-MIDDLE</v>
      </c>
      <c r="D213" s="6" t="s">
        <v>551</v>
      </c>
    </row>
    <row r="214" spans="1:4">
      <c r="A214">
        <v>1</v>
      </c>
      <c r="B214" t="s">
        <v>58</v>
      </c>
      <c r="C214" t="str">
        <f>_xlfn.CONCAT(TableExerciseXMuscle[[#This Row],[relExercise]],"-",UPPER(TableExerciseXMuscle[[#This Row],[muscleKey]]))</f>
        <v>PRESET-EXERCISE-FLATBENCHDUMBBELLPRESS-DELTOIDS-REAR</v>
      </c>
      <c r="D214" s="6" t="s">
        <v>551</v>
      </c>
    </row>
    <row r="215" spans="1:4">
      <c r="A215">
        <v>1</v>
      </c>
      <c r="B215" t="s">
        <v>65</v>
      </c>
      <c r="C215" t="str">
        <f>_xlfn.CONCAT(TableExerciseXMuscle[[#This Row],[relExercise]],"-",UPPER(TableExerciseXMuscle[[#This Row],[muscleKey]]))</f>
        <v>PRESET-EXERCISE-FLATBENCHDUMBBELLPRESS-TRICEPS</v>
      </c>
      <c r="D215" s="6" t="s">
        <v>551</v>
      </c>
    </row>
    <row r="216" spans="1:4">
      <c r="A216">
        <v>2</v>
      </c>
      <c r="B216" t="s">
        <v>60</v>
      </c>
      <c r="C216" t="str">
        <f>_xlfn.CONCAT(TableExerciseXMuscle[[#This Row],[relExercise]],"-",UPPER(TableExerciseXMuscle[[#This Row],[muscleKey]]))</f>
        <v>PRESET-EXERCISE-FORWARDARMRAISEWITHBOTTLESORDUMBBELLS-CHEST-MIDDLE</v>
      </c>
      <c r="D216" s="6" t="s">
        <v>544</v>
      </c>
    </row>
    <row r="217" spans="1:4">
      <c r="A217">
        <v>1</v>
      </c>
      <c r="B217" t="s">
        <v>56</v>
      </c>
      <c r="C217" t="str">
        <f>_xlfn.CONCAT(TableExerciseXMuscle[[#This Row],[relExercise]],"-",UPPER(TableExerciseXMuscle[[#This Row],[muscleKey]]))</f>
        <v>PRESET-EXERCISE-FORWARDARMRAISEWITHBOTTLESORDUMBBELLS-DELTOIDS-FRONT</v>
      </c>
      <c r="D217" s="6" t="s">
        <v>544</v>
      </c>
    </row>
    <row r="218" spans="1:4">
      <c r="A218">
        <v>1</v>
      </c>
      <c r="B218" t="s">
        <v>57</v>
      </c>
      <c r="C218" t="str">
        <f>_xlfn.CONCAT(TableExerciseXMuscle[[#This Row],[relExercise]],"-",UPPER(TableExerciseXMuscle[[#This Row],[muscleKey]]))</f>
        <v>PRESET-EXERCISE-FORWARDARMRAISEWITHBOTTLESORDUMBBELLS-DELTOIDS-MIDDLE</v>
      </c>
      <c r="D218" s="6" t="s">
        <v>544</v>
      </c>
    </row>
    <row r="219" spans="1:4">
      <c r="A219">
        <v>1</v>
      </c>
      <c r="B219" t="s">
        <v>58</v>
      </c>
      <c r="C219" t="str">
        <f>_xlfn.CONCAT(TableExerciseXMuscle[[#This Row],[relExercise]],"-",UPPER(TableExerciseXMuscle[[#This Row],[muscleKey]]))</f>
        <v>PRESET-EXERCISE-FORWARDARMRAISEWITHBOTTLESORDUMBBELLS-DELTOIDS-REAR</v>
      </c>
      <c r="D219" s="6" t="s">
        <v>544</v>
      </c>
    </row>
    <row r="220" spans="1:4">
      <c r="A220">
        <v>2</v>
      </c>
      <c r="B220" t="s">
        <v>61</v>
      </c>
      <c r="C220" t="str">
        <f>_xlfn.CONCAT(TableExerciseXMuscle[[#This Row],[relExercise]],"-",UPPER(TableExerciseXMuscle[[#This Row],[muscleKey]]))</f>
        <v>PRESET-EXERCISE-FORWARDLEANINGDIPSONPARALLELBARS-CHEST-LOW</v>
      </c>
      <c r="D220" s="6" t="s">
        <v>560</v>
      </c>
    </row>
    <row r="221" spans="1:4">
      <c r="A221">
        <v>1</v>
      </c>
      <c r="B221" t="s">
        <v>56</v>
      </c>
      <c r="C221" t="str">
        <f>_xlfn.CONCAT(TableExerciseXMuscle[[#This Row],[relExercise]],"-",UPPER(TableExerciseXMuscle[[#This Row],[muscleKey]]))</f>
        <v>PRESET-EXERCISE-FORWARDLEANINGDIPSONPARALLELBARS-DELTOIDS-FRONT</v>
      </c>
      <c r="D221" s="6" t="s">
        <v>560</v>
      </c>
    </row>
    <row r="222" spans="1:4">
      <c r="A222">
        <v>1</v>
      </c>
      <c r="B222" t="s">
        <v>57</v>
      </c>
      <c r="C222" t="str">
        <f>_xlfn.CONCAT(TableExerciseXMuscle[[#This Row],[relExercise]],"-",UPPER(TableExerciseXMuscle[[#This Row],[muscleKey]]))</f>
        <v>PRESET-EXERCISE-FORWARDLEANINGDIPSONPARALLELBARS-DELTOIDS-MIDDLE</v>
      </c>
      <c r="D222" s="6" t="s">
        <v>560</v>
      </c>
    </row>
    <row r="223" spans="1:4">
      <c r="A223">
        <v>1</v>
      </c>
      <c r="B223" t="s">
        <v>58</v>
      </c>
      <c r="C223" t="str">
        <f>_xlfn.CONCAT(TableExerciseXMuscle[[#This Row],[relExercise]],"-",UPPER(TableExerciseXMuscle[[#This Row],[muscleKey]]))</f>
        <v>PRESET-EXERCISE-FORWARDLEANINGDIPSONPARALLELBARS-DELTOIDS-REAR</v>
      </c>
      <c r="D223" s="6" t="s">
        <v>560</v>
      </c>
    </row>
    <row r="224" spans="1:4">
      <c r="A224">
        <v>1</v>
      </c>
      <c r="B224" t="s">
        <v>65</v>
      </c>
      <c r="C224" t="str">
        <f>_xlfn.CONCAT(TableExerciseXMuscle[[#This Row],[relExercise]],"-",UPPER(TableExerciseXMuscle[[#This Row],[muscleKey]]))</f>
        <v>PRESET-EXERCISE-FORWARDLEANINGDIPSONPARALLELBARS-TRICEPS</v>
      </c>
      <c r="D224" s="6" t="s">
        <v>560</v>
      </c>
    </row>
    <row r="225" spans="1:4">
      <c r="A225">
        <v>1</v>
      </c>
      <c r="B225" t="s">
        <v>69</v>
      </c>
      <c r="C225" t="str">
        <f>_xlfn.CONCAT(TableExerciseXMuscle[[#This Row],[relExercise]],"-",UPPER(TableExerciseXMuscle[[#This Row],[muscleKey]]))</f>
        <v>PRESET-EXERCISE-FORWARDLEANINGPUSHUPS-ABS</v>
      </c>
      <c r="D225" s="6" t="s">
        <v>556</v>
      </c>
    </row>
    <row r="226" spans="1:4">
      <c r="A226">
        <v>2</v>
      </c>
      <c r="B226" t="s">
        <v>61</v>
      </c>
      <c r="C226" t="str">
        <f>_xlfn.CONCAT(TableExerciseXMuscle[[#This Row],[relExercise]],"-",UPPER(TableExerciseXMuscle[[#This Row],[muscleKey]]))</f>
        <v>PRESET-EXERCISE-FORWARDLEANINGPUSHUPS-CHEST-LOW</v>
      </c>
      <c r="D226" s="6" t="s">
        <v>556</v>
      </c>
    </row>
    <row r="227" spans="1:4">
      <c r="A227">
        <v>1</v>
      </c>
      <c r="B227" t="s">
        <v>56</v>
      </c>
      <c r="C227" t="str">
        <f>_xlfn.CONCAT(TableExerciseXMuscle[[#This Row],[relExercise]],"-",UPPER(TableExerciseXMuscle[[#This Row],[muscleKey]]))</f>
        <v>PRESET-EXERCISE-FORWARDLEANINGPUSHUPS-DELTOIDS-FRONT</v>
      </c>
      <c r="D227" s="6" t="s">
        <v>556</v>
      </c>
    </row>
    <row r="228" spans="1:4">
      <c r="A228">
        <v>1</v>
      </c>
      <c r="B228" t="s">
        <v>57</v>
      </c>
      <c r="C228" t="str">
        <f>_xlfn.CONCAT(TableExerciseXMuscle[[#This Row],[relExercise]],"-",UPPER(TableExerciseXMuscle[[#This Row],[muscleKey]]))</f>
        <v>PRESET-EXERCISE-FORWARDLEANINGPUSHUPS-DELTOIDS-MIDDLE</v>
      </c>
      <c r="D228" s="6" t="s">
        <v>556</v>
      </c>
    </row>
    <row r="229" spans="1:4">
      <c r="A229">
        <v>1</v>
      </c>
      <c r="B229" t="s">
        <v>58</v>
      </c>
      <c r="C229" t="str">
        <f>_xlfn.CONCAT(TableExerciseXMuscle[[#This Row],[relExercise]],"-",UPPER(TableExerciseXMuscle[[#This Row],[muscleKey]]))</f>
        <v>PRESET-EXERCISE-FORWARDLEANINGPUSHUPS-DELTOIDS-REAR</v>
      </c>
      <c r="D229" s="6" t="s">
        <v>556</v>
      </c>
    </row>
    <row r="230" spans="1:4">
      <c r="A230">
        <v>1</v>
      </c>
      <c r="B230" t="s">
        <v>59</v>
      </c>
      <c r="C230" t="str">
        <f>_xlfn.CONCAT(TableExerciseXMuscle[[#This Row],[relExercise]],"-",UPPER(TableExerciseXMuscle[[#This Row],[muscleKey]]))</f>
        <v>PRESET-EXERCISE-FRONTDUMBBELLRAISE-CHEST-HIGH</v>
      </c>
      <c r="D230" t="s">
        <v>132</v>
      </c>
    </row>
    <row r="231" spans="1:4">
      <c r="A231">
        <v>2</v>
      </c>
      <c r="B231" t="s">
        <v>56</v>
      </c>
      <c r="C231" t="str">
        <f>_xlfn.CONCAT(TableExerciseXMuscle[[#This Row],[relExercise]],"-",UPPER(TableExerciseXMuscle[[#This Row],[muscleKey]]))</f>
        <v>PRESET-EXERCISE-FRONTDUMBBELLRAISE-DELTOIDS-FRONT</v>
      </c>
      <c r="D231" t="s">
        <v>132</v>
      </c>
    </row>
    <row r="232" spans="1:4">
      <c r="A232">
        <v>1</v>
      </c>
      <c r="B232" t="s">
        <v>71</v>
      </c>
      <c r="C232" t="str">
        <f>_xlfn.CONCAT(TableExerciseXMuscle[[#This Row],[relExercise]],"-",UPPER(TableExerciseXMuscle[[#This Row],[muscleKey]]))</f>
        <v>PRESET-EXERCISE-FRONTDUMBBELLRAISE-TRAPEZIUS</v>
      </c>
      <c r="D232" t="s">
        <v>132</v>
      </c>
    </row>
    <row r="233" spans="1:4">
      <c r="A233">
        <v>2</v>
      </c>
      <c r="B233" t="s">
        <v>78</v>
      </c>
      <c r="C233" t="str">
        <f>_xlfn.CONCAT(TableExerciseXMuscle[[#This Row],[relExercise]],"-",UPPER(TableExerciseXMuscle[[#This Row],[muscleKey]]))</f>
        <v>PRESET-EXERCISE-GLUTEBRIDGE-GLUTES</v>
      </c>
      <c r="D233" s="4" t="s">
        <v>277</v>
      </c>
    </row>
    <row r="234" spans="1:4">
      <c r="A234">
        <v>1</v>
      </c>
      <c r="B234" t="s">
        <v>75</v>
      </c>
      <c r="C234" t="str">
        <f>_xlfn.CONCAT(TableExerciseXMuscle[[#This Row],[relExercise]],"-",UPPER(TableExerciseXMuscle[[#This Row],[muscleKey]]))</f>
        <v>PRESET-EXERCISE-GLUTEBRIDGE-LEG-BICEPS</v>
      </c>
      <c r="D234" s="4" t="s">
        <v>277</v>
      </c>
    </row>
    <row r="235" spans="1:4">
      <c r="A235">
        <v>2</v>
      </c>
      <c r="B235" t="s">
        <v>78</v>
      </c>
      <c r="C235" t="str">
        <f>_xlfn.CONCAT(TableExerciseXMuscle[[#This Row],[relExercise]],"-",UPPER(TableExerciseXMuscle[[#This Row],[muscleKey]]))</f>
        <v>PRESET-EXERCISE-GLUTEBRIDGEWITHHEELDIG-GLUTES</v>
      </c>
      <c r="D235" s="9" t="s">
        <v>696</v>
      </c>
    </row>
    <row r="236" spans="1:4">
      <c r="A236">
        <v>2</v>
      </c>
      <c r="B236" t="s">
        <v>75</v>
      </c>
      <c r="C236" t="str">
        <f>_xlfn.CONCAT(TableExerciseXMuscle[[#This Row],[relExercise]],"-",UPPER(TableExerciseXMuscle[[#This Row],[muscleKey]]))</f>
        <v>PRESET-EXERCISE-GLUTEBRIDGEWITHHEELDIG-LEG-BICEPS</v>
      </c>
      <c r="D236" s="9" t="s">
        <v>696</v>
      </c>
    </row>
    <row r="237" spans="1:4">
      <c r="A237">
        <v>2</v>
      </c>
      <c r="B237" t="s">
        <v>74</v>
      </c>
      <c r="C237" t="str">
        <f>_xlfn.CONCAT(TableExerciseXMuscle[[#This Row],[relExercise]],"-",UPPER(TableExerciseXMuscle[[#This Row],[muscleKey]]))</f>
        <v>PRESET-EXERCISE-GOODMORNINGS-ERECTOR-SPINAE</v>
      </c>
      <c r="D237" s="9" t="s">
        <v>695</v>
      </c>
    </row>
    <row r="238" spans="1:4">
      <c r="A238">
        <v>2</v>
      </c>
      <c r="B238" t="s">
        <v>78</v>
      </c>
      <c r="C238" t="str">
        <f>_xlfn.CONCAT(TableExerciseXMuscle[[#This Row],[relExercise]],"-",UPPER(TableExerciseXMuscle[[#This Row],[muscleKey]]))</f>
        <v>PRESET-EXERCISE-GOODMORNINGS-GLUTES</v>
      </c>
      <c r="D238" s="9" t="s">
        <v>695</v>
      </c>
    </row>
    <row r="239" spans="1:4">
      <c r="A239">
        <v>2</v>
      </c>
      <c r="B239" t="s">
        <v>75</v>
      </c>
      <c r="C239" t="str">
        <f>_xlfn.CONCAT(TableExerciseXMuscle[[#This Row],[relExercise]],"-",UPPER(TableExerciseXMuscle[[#This Row],[muscleKey]]))</f>
        <v>PRESET-EXERCISE-GOODMORNINGS-LEG-BICEPS</v>
      </c>
      <c r="D239" s="9" t="s">
        <v>695</v>
      </c>
    </row>
    <row r="240" spans="1:4">
      <c r="A240">
        <v>1</v>
      </c>
      <c r="B240" t="s">
        <v>131</v>
      </c>
      <c r="C240" t="str">
        <f>_xlfn.CONCAT(TableExerciseXMuscle[[#This Row],[relExercise]],"-",UPPER(TableExerciseXMuscle[[#This Row],[muscleKey]]))</f>
        <v>PRESET-EXERCISE-HAMSTRINGCURLSONSLIDERS-CORE</v>
      </c>
      <c r="D240" s="9" t="s">
        <v>697</v>
      </c>
    </row>
    <row r="241" spans="1:4">
      <c r="A241">
        <v>1</v>
      </c>
      <c r="B241" t="s">
        <v>78</v>
      </c>
      <c r="C241" t="str">
        <f>_xlfn.CONCAT(TableExerciseXMuscle[[#This Row],[relExercise]],"-",UPPER(TableExerciseXMuscle[[#This Row],[muscleKey]]))</f>
        <v>PRESET-EXERCISE-HAMSTRINGCURLSONSLIDERS-GLUTES</v>
      </c>
      <c r="D241" s="9" t="s">
        <v>697</v>
      </c>
    </row>
    <row r="242" spans="1:4">
      <c r="A242">
        <v>2</v>
      </c>
      <c r="B242" t="s">
        <v>75</v>
      </c>
      <c r="C242" t="str">
        <f>_xlfn.CONCAT(TableExerciseXMuscle[[#This Row],[relExercise]],"-",UPPER(TableExerciseXMuscle[[#This Row],[muscleKey]]))</f>
        <v>PRESET-EXERCISE-HAMSTRINGCURLSONSLIDERS-LEG-BICEPS</v>
      </c>
      <c r="D242" s="9" t="s">
        <v>697</v>
      </c>
    </row>
    <row r="243" spans="1:4">
      <c r="A243">
        <v>2</v>
      </c>
      <c r="B243" t="s">
        <v>69</v>
      </c>
      <c r="C243" t="str">
        <f>_xlfn.CONCAT(TableExerciseXMuscle[[#This Row],[relExercise]],"-",UPPER(TableExerciseXMuscle[[#This Row],[muscleKey]]))</f>
        <v>PRESET-EXERCISE-HANGINGKNEETUCK-ABS</v>
      </c>
      <c r="D243" t="s">
        <v>84</v>
      </c>
    </row>
    <row r="244" spans="1:4">
      <c r="A244">
        <v>1</v>
      </c>
      <c r="B244" t="s">
        <v>56</v>
      </c>
      <c r="C244" t="str">
        <f>_xlfn.CONCAT(TableExerciseXMuscle[[#This Row],[relExercise]],"-",UPPER(TableExerciseXMuscle[[#This Row],[muscleKey]]))</f>
        <v>PRESET-EXERCISE-HANGINGKNEETUCK-DELTOIDS-FRONT</v>
      </c>
      <c r="D244" t="s">
        <v>84</v>
      </c>
    </row>
    <row r="245" spans="1:4">
      <c r="A245">
        <v>1</v>
      </c>
      <c r="B245" t="s">
        <v>57</v>
      </c>
      <c r="C245" t="str">
        <f>_xlfn.CONCAT(TableExerciseXMuscle[[#This Row],[relExercise]],"-",UPPER(TableExerciseXMuscle[[#This Row],[muscleKey]]))</f>
        <v>PRESET-EXERCISE-HANGINGKNEETUCK-DELTOIDS-MIDDLE</v>
      </c>
      <c r="D245" t="s">
        <v>84</v>
      </c>
    </row>
    <row r="246" spans="1:4">
      <c r="A246">
        <v>1</v>
      </c>
      <c r="B246" t="s">
        <v>58</v>
      </c>
      <c r="C246" t="str">
        <f>_xlfn.CONCAT(TableExerciseXMuscle[[#This Row],[relExercise]],"-",UPPER(TableExerciseXMuscle[[#This Row],[muscleKey]]))</f>
        <v>PRESET-EXERCISE-HANGINGKNEETUCK-DELTOIDS-REAR</v>
      </c>
      <c r="D246" t="s">
        <v>84</v>
      </c>
    </row>
    <row r="247" spans="1:4">
      <c r="A247">
        <v>1</v>
      </c>
      <c r="B247" t="s">
        <v>66</v>
      </c>
      <c r="C247" t="str">
        <f>_xlfn.CONCAT(TableExerciseXMuscle[[#This Row],[relExercise]],"-",UPPER(TableExerciseXMuscle[[#This Row],[muscleKey]]))</f>
        <v>PRESET-EXERCISE-HANGINGKNEETUCK-FOREARMS-CONTRACTORS</v>
      </c>
      <c r="D247" t="s">
        <v>84</v>
      </c>
    </row>
    <row r="248" spans="1:4">
      <c r="A248">
        <v>1</v>
      </c>
      <c r="B248" t="s">
        <v>67</v>
      </c>
      <c r="C248" t="str">
        <f>_xlfn.CONCAT(TableExerciseXMuscle[[#This Row],[relExercise]],"-",UPPER(TableExerciseXMuscle[[#This Row],[muscleKey]]))</f>
        <v>PRESET-EXERCISE-HANGINGKNEETUCK-FOREARMS-EXTENDERS</v>
      </c>
      <c r="D248" t="s">
        <v>84</v>
      </c>
    </row>
    <row r="249" spans="1:4">
      <c r="A249">
        <v>2</v>
      </c>
      <c r="B249" t="s">
        <v>59</v>
      </c>
      <c r="C249" t="str">
        <f>_xlfn.CONCAT(TableExerciseXMuscle[[#This Row],[relExercise]],"-",UPPER(TableExerciseXMuscle[[#This Row],[muscleKey]]))</f>
        <v>PRESET-EXERCISE-HIGHTOLOWCABLECROSSOVER-CHEST-HIGH</v>
      </c>
      <c r="D249" s="6" t="s">
        <v>539</v>
      </c>
    </row>
    <row r="250" spans="1:4">
      <c r="A250">
        <v>1</v>
      </c>
      <c r="B250" t="s">
        <v>56</v>
      </c>
      <c r="C250" t="str">
        <f>_xlfn.CONCAT(TableExerciseXMuscle[[#This Row],[relExercise]],"-",UPPER(TableExerciseXMuscle[[#This Row],[muscleKey]]))</f>
        <v>PRESET-EXERCISE-HIGHTOLOWCABLECROSSOVER-DELTOIDS-FRONT</v>
      </c>
      <c r="D250" s="6" t="s">
        <v>539</v>
      </c>
    </row>
    <row r="251" spans="1:4">
      <c r="A251">
        <v>1</v>
      </c>
      <c r="B251" t="s">
        <v>57</v>
      </c>
      <c r="C251" t="str">
        <f>_xlfn.CONCAT(TableExerciseXMuscle[[#This Row],[relExercise]],"-",UPPER(TableExerciseXMuscle[[#This Row],[muscleKey]]))</f>
        <v>PRESET-EXERCISE-HIGHTOLOWCABLECROSSOVER-DELTOIDS-MIDDLE</v>
      </c>
      <c r="D251" s="6" t="s">
        <v>539</v>
      </c>
    </row>
    <row r="252" spans="1:4">
      <c r="A252">
        <v>1</v>
      </c>
      <c r="B252" t="s">
        <v>58</v>
      </c>
      <c r="C252" t="str">
        <f>_xlfn.CONCAT(TableExerciseXMuscle[[#This Row],[relExercise]],"-",UPPER(TableExerciseXMuscle[[#This Row],[muscleKey]]))</f>
        <v>PRESET-EXERCISE-HIGHTOLOWCABLECROSSOVER-DELTOIDS-REAR</v>
      </c>
      <c r="D252" s="6" t="s">
        <v>539</v>
      </c>
    </row>
    <row r="253" spans="1:4">
      <c r="A253">
        <v>1</v>
      </c>
      <c r="B253" t="s">
        <v>65</v>
      </c>
      <c r="C253" t="str">
        <f>_xlfn.CONCAT(TableExerciseXMuscle[[#This Row],[relExercise]],"-",UPPER(TableExerciseXMuscle[[#This Row],[muscleKey]]))</f>
        <v>PRESET-EXERCISE-HIGHTOLOWCABLECROSSOVER-TRICEPS</v>
      </c>
      <c r="D253" s="6" t="s">
        <v>539</v>
      </c>
    </row>
    <row r="254" spans="1:4">
      <c r="A254">
        <v>2</v>
      </c>
      <c r="B254" t="s">
        <v>74</v>
      </c>
      <c r="C254" t="str">
        <f>_xlfn.CONCAT(TableExerciseXMuscle[[#This Row],[relExercise]],"-",UPPER(TableExerciseXMuscle[[#This Row],[muscleKey]]))</f>
        <v>PRESET-EXERCISE-HYPEREXTENSIONS-ERECTOR-SPINAE</v>
      </c>
      <c r="D254" t="s">
        <v>197</v>
      </c>
    </row>
    <row r="255" spans="1:4">
      <c r="A255">
        <v>1</v>
      </c>
      <c r="B255" t="s">
        <v>78</v>
      </c>
      <c r="C255" t="str">
        <f>_xlfn.CONCAT(TableExerciseXMuscle[[#This Row],[relExercise]],"-",UPPER(TableExerciseXMuscle[[#This Row],[muscleKey]]))</f>
        <v>PRESET-EXERCISE-HYPEREXTENSIONS-GLUTES</v>
      </c>
      <c r="D255" t="s">
        <v>197</v>
      </c>
    </row>
    <row r="256" spans="1:4">
      <c r="A256">
        <v>1</v>
      </c>
      <c r="B256" t="s">
        <v>75</v>
      </c>
      <c r="C256" t="str">
        <f>_xlfn.CONCAT(TableExerciseXMuscle[[#This Row],[relExercise]],"-",UPPER(TableExerciseXMuscle[[#This Row],[muscleKey]]))</f>
        <v>PRESET-EXERCISE-HYPEREXTENSIONS-LEG-BICEPS</v>
      </c>
      <c r="D256" t="s">
        <v>197</v>
      </c>
    </row>
    <row r="257" spans="1:4">
      <c r="A257">
        <v>2</v>
      </c>
      <c r="B257" t="s">
        <v>59</v>
      </c>
      <c r="C257" t="str">
        <f>_xlfn.CONCAT(TableExerciseXMuscle[[#This Row],[relExercise]],"-",UPPER(TableExerciseXMuscle[[#This Row],[muscleKey]]))</f>
        <v>PRESET-EXERCISE-INCLINEBARBELLPRESS-CHEST-HIGH</v>
      </c>
      <c r="D257" s="6" t="s">
        <v>537</v>
      </c>
    </row>
    <row r="258" spans="1:4">
      <c r="A258">
        <v>1</v>
      </c>
      <c r="B258" t="s">
        <v>56</v>
      </c>
      <c r="C258" t="str">
        <f>_xlfn.CONCAT(TableExerciseXMuscle[[#This Row],[relExercise]],"-",UPPER(TableExerciseXMuscle[[#This Row],[muscleKey]]))</f>
        <v>PRESET-EXERCISE-INCLINEBARBELLPRESS-DELTOIDS-FRONT</v>
      </c>
      <c r="D258" s="6" t="s">
        <v>537</v>
      </c>
    </row>
    <row r="259" spans="1:4">
      <c r="A259">
        <v>1</v>
      </c>
      <c r="B259" t="s">
        <v>57</v>
      </c>
      <c r="C259" t="str">
        <f>_xlfn.CONCAT(TableExerciseXMuscle[[#This Row],[relExercise]],"-",UPPER(TableExerciseXMuscle[[#This Row],[muscleKey]]))</f>
        <v>PRESET-EXERCISE-INCLINEBARBELLPRESS-DELTOIDS-MIDDLE</v>
      </c>
      <c r="D259" s="6" t="s">
        <v>537</v>
      </c>
    </row>
    <row r="260" spans="1:4">
      <c r="A260">
        <v>1</v>
      </c>
      <c r="B260" t="s">
        <v>58</v>
      </c>
      <c r="C260" t="str">
        <f>_xlfn.CONCAT(TableExerciseXMuscle[[#This Row],[relExercise]],"-",UPPER(TableExerciseXMuscle[[#This Row],[muscleKey]]))</f>
        <v>PRESET-EXERCISE-INCLINEBARBELLPRESS-DELTOIDS-REAR</v>
      </c>
      <c r="D260" s="6" t="s">
        <v>537</v>
      </c>
    </row>
    <row r="261" spans="1:4">
      <c r="A261">
        <v>1</v>
      </c>
      <c r="B261" t="s">
        <v>65</v>
      </c>
      <c r="C261" t="str">
        <f>_xlfn.CONCAT(TableExerciseXMuscle[[#This Row],[relExercise]],"-",UPPER(TableExerciseXMuscle[[#This Row],[muscleKey]]))</f>
        <v>PRESET-EXERCISE-INCLINEBARBELLPRESS-TRICEPS</v>
      </c>
      <c r="D261" s="6" t="s">
        <v>537</v>
      </c>
    </row>
    <row r="262" spans="1:4">
      <c r="A262">
        <v>2</v>
      </c>
      <c r="B262" t="s">
        <v>59</v>
      </c>
      <c r="C262" t="str">
        <f>_xlfn.CONCAT(TableExerciseXMuscle[[#This Row],[relExercise]],"-",UPPER(TableExerciseXMuscle[[#This Row],[muscleKey]]))</f>
        <v>PRESET-EXERCISE-INCLINEDUMBBELLFLY-CHEST-HIGH</v>
      </c>
      <c r="D262" s="6" t="s">
        <v>538</v>
      </c>
    </row>
    <row r="263" spans="1:4">
      <c r="A263">
        <v>1</v>
      </c>
      <c r="B263" t="s">
        <v>56</v>
      </c>
      <c r="C263" t="str">
        <f>_xlfn.CONCAT(TableExerciseXMuscle[[#This Row],[relExercise]],"-",UPPER(TableExerciseXMuscle[[#This Row],[muscleKey]]))</f>
        <v>PRESET-EXERCISE-INCLINEDUMBBELLFLY-DELTOIDS-FRONT</v>
      </c>
      <c r="D263" s="6" t="s">
        <v>538</v>
      </c>
    </row>
    <row r="264" spans="1:4">
      <c r="A264">
        <v>1</v>
      </c>
      <c r="B264" t="s">
        <v>57</v>
      </c>
      <c r="C264" t="str">
        <f>_xlfn.CONCAT(TableExerciseXMuscle[[#This Row],[relExercise]],"-",UPPER(TableExerciseXMuscle[[#This Row],[muscleKey]]))</f>
        <v>PRESET-EXERCISE-INCLINEDUMBBELLFLY-DELTOIDS-MIDDLE</v>
      </c>
      <c r="D264" s="6" t="s">
        <v>538</v>
      </c>
    </row>
    <row r="265" spans="1:4">
      <c r="A265">
        <v>1</v>
      </c>
      <c r="B265" t="s">
        <v>58</v>
      </c>
      <c r="C265" t="str">
        <f>_xlfn.CONCAT(TableExerciseXMuscle[[#This Row],[relExercise]],"-",UPPER(TableExerciseXMuscle[[#This Row],[muscleKey]]))</f>
        <v>PRESET-EXERCISE-INCLINEDUMBBELLFLY-DELTOIDS-REAR</v>
      </c>
      <c r="D265" s="6" t="s">
        <v>538</v>
      </c>
    </row>
    <row r="266" spans="1:4">
      <c r="A266">
        <v>1</v>
      </c>
      <c r="B266" t="s">
        <v>65</v>
      </c>
      <c r="C266" t="str">
        <f>_xlfn.CONCAT(TableExerciseXMuscle[[#This Row],[relExercise]],"-",UPPER(TableExerciseXMuscle[[#This Row],[muscleKey]]))</f>
        <v>PRESET-EXERCISE-INCLINEDUMBBELLFLY-TRICEPS</v>
      </c>
      <c r="D266" s="6" t="s">
        <v>538</v>
      </c>
    </row>
    <row r="267" spans="1:4">
      <c r="A267">
        <v>2</v>
      </c>
      <c r="B267" t="s">
        <v>59</v>
      </c>
      <c r="C267" t="str">
        <f>_xlfn.CONCAT(TableExerciseXMuscle[[#This Row],[relExercise]],"-",UPPER(TableExerciseXMuscle[[#This Row],[muscleKey]]))</f>
        <v>PRESET-EXERCISE-INCLINEDUMBBELLPRESS-CHEST-HIGH</v>
      </c>
      <c r="D267" t="s">
        <v>199</v>
      </c>
    </row>
    <row r="268" spans="1:4">
      <c r="A268">
        <v>1</v>
      </c>
      <c r="B268" t="s">
        <v>56</v>
      </c>
      <c r="C268" t="str">
        <f>_xlfn.CONCAT(TableExerciseXMuscle[[#This Row],[relExercise]],"-",UPPER(TableExerciseXMuscle[[#This Row],[muscleKey]]))</f>
        <v>PRESET-EXERCISE-INCLINEDUMBBELLPRESS-DELTOIDS-FRONT</v>
      </c>
      <c r="D268" t="s">
        <v>199</v>
      </c>
    </row>
    <row r="269" spans="1:4">
      <c r="A269">
        <v>1</v>
      </c>
      <c r="B269" t="s">
        <v>65</v>
      </c>
      <c r="C269" t="str">
        <f>_xlfn.CONCAT(TableExerciseXMuscle[[#This Row],[relExercise]],"-",UPPER(TableExerciseXMuscle[[#This Row],[muscleKey]]))</f>
        <v>PRESET-EXERCISE-INCLINEDUMBBELLPRESS-TRICEPS</v>
      </c>
      <c r="D269" t="s">
        <v>199</v>
      </c>
    </row>
    <row r="270" spans="1:4">
      <c r="A270">
        <v>2</v>
      </c>
      <c r="B270" t="s">
        <v>59</v>
      </c>
      <c r="C270" t="str">
        <f>_xlfn.CONCAT(TableExerciseXMuscle[[#This Row],[relExercise]],"-",UPPER(TableExerciseXMuscle[[#This Row],[muscleKey]]))</f>
        <v>PRESET-EXERCISE-INCLINEDUMBBELLPRESSUSEAPILLOWORBACKPACKFORSUPPORT-CHEST-HIGH</v>
      </c>
      <c r="D270" s="6" t="s">
        <v>528</v>
      </c>
    </row>
    <row r="271" spans="1:4">
      <c r="A271">
        <v>1</v>
      </c>
      <c r="B271" t="s">
        <v>56</v>
      </c>
      <c r="C271" t="str">
        <f>_xlfn.CONCAT(TableExerciseXMuscle[[#This Row],[relExercise]],"-",UPPER(TableExerciseXMuscle[[#This Row],[muscleKey]]))</f>
        <v>PRESET-EXERCISE-INCLINEDUMBBELLPRESSUSEAPILLOWORBACKPACKFORSUPPORT-DELTOIDS-FRONT</v>
      </c>
      <c r="D271" s="6" t="s">
        <v>528</v>
      </c>
    </row>
    <row r="272" spans="1:4">
      <c r="A272">
        <v>1</v>
      </c>
      <c r="B272" t="s">
        <v>57</v>
      </c>
      <c r="C272" t="str">
        <f>_xlfn.CONCAT(TableExerciseXMuscle[[#This Row],[relExercise]],"-",UPPER(TableExerciseXMuscle[[#This Row],[muscleKey]]))</f>
        <v>PRESET-EXERCISE-INCLINEDUMBBELLPRESSUSEAPILLOWORBACKPACKFORSUPPORT-DELTOIDS-MIDDLE</v>
      </c>
      <c r="D272" s="6" t="s">
        <v>528</v>
      </c>
    </row>
    <row r="273" spans="1:4">
      <c r="A273">
        <v>1</v>
      </c>
      <c r="B273" t="s">
        <v>58</v>
      </c>
      <c r="C273" t="str">
        <f>_xlfn.CONCAT(TableExerciseXMuscle[[#This Row],[relExercise]],"-",UPPER(TableExerciseXMuscle[[#This Row],[muscleKey]]))</f>
        <v>PRESET-EXERCISE-INCLINEDUMBBELLPRESSUSEAPILLOWORBACKPACKFORSUPPORT-DELTOIDS-REAR</v>
      </c>
      <c r="D273" s="6" t="s">
        <v>528</v>
      </c>
    </row>
    <row r="274" spans="1:4">
      <c r="A274">
        <v>1</v>
      </c>
      <c r="B274" t="s">
        <v>65</v>
      </c>
      <c r="C274" t="str">
        <f>_xlfn.CONCAT(TableExerciseXMuscle[[#This Row],[relExercise]],"-",UPPER(TableExerciseXMuscle[[#This Row],[muscleKey]]))</f>
        <v>PRESET-EXERCISE-INCLINEDUMBBELLPRESSUSEAPILLOWORBACKPACKFORSUPPORT-TRICEPS</v>
      </c>
      <c r="D274" s="6" t="s">
        <v>528</v>
      </c>
    </row>
    <row r="275" spans="1:4">
      <c r="A275">
        <v>2</v>
      </c>
      <c r="B275" t="s">
        <v>61</v>
      </c>
      <c r="C275" t="str">
        <f>_xlfn.CONCAT(TableExerciseXMuscle[[#This Row],[relExercise]],"-",UPPER(TableExerciseXMuscle[[#This Row],[muscleKey]]))</f>
        <v>PRESET-EXERCISE-INCLINEDWALLPRESSDOWNWARDMAKESHIFTANGLE-CHEST-LOW</v>
      </c>
      <c r="D275" s="6" t="s">
        <v>564</v>
      </c>
    </row>
    <row r="276" spans="1:4">
      <c r="A276">
        <v>1</v>
      </c>
      <c r="B276" t="s">
        <v>56</v>
      </c>
      <c r="C276" t="str">
        <f>_xlfn.CONCAT(TableExerciseXMuscle[[#This Row],[relExercise]],"-",UPPER(TableExerciseXMuscle[[#This Row],[muscleKey]]))</f>
        <v>PRESET-EXERCISE-INCLINEDWALLPRESSDOWNWARDMAKESHIFTANGLE-DELTOIDS-FRONT</v>
      </c>
      <c r="D276" s="6" t="s">
        <v>564</v>
      </c>
    </row>
    <row r="277" spans="1:4">
      <c r="A277">
        <v>1</v>
      </c>
      <c r="B277" t="s">
        <v>57</v>
      </c>
      <c r="C277" t="str">
        <f>_xlfn.CONCAT(TableExerciseXMuscle[[#This Row],[relExercise]],"-",UPPER(TableExerciseXMuscle[[#This Row],[muscleKey]]))</f>
        <v>PRESET-EXERCISE-INCLINEDWALLPRESSDOWNWARDMAKESHIFTANGLE-DELTOIDS-MIDDLE</v>
      </c>
      <c r="D277" s="6" t="s">
        <v>564</v>
      </c>
    </row>
    <row r="278" spans="1:4">
      <c r="A278">
        <v>1</v>
      </c>
      <c r="B278" t="s">
        <v>58</v>
      </c>
      <c r="C278" t="str">
        <f>_xlfn.CONCAT(TableExerciseXMuscle[[#This Row],[relExercise]],"-",UPPER(TableExerciseXMuscle[[#This Row],[muscleKey]]))</f>
        <v>PRESET-EXERCISE-INCLINEDWALLPRESSDOWNWARDMAKESHIFTANGLE-DELTOIDS-REAR</v>
      </c>
      <c r="D278" s="6" t="s">
        <v>564</v>
      </c>
    </row>
    <row r="279" spans="1:4">
      <c r="A279">
        <v>1</v>
      </c>
      <c r="B279" t="s">
        <v>65</v>
      </c>
      <c r="C279" t="str">
        <f>_xlfn.CONCAT(TableExerciseXMuscle[[#This Row],[relExercise]],"-",UPPER(TableExerciseXMuscle[[#This Row],[muscleKey]]))</f>
        <v>PRESET-EXERCISE-INCLINEDWALLPRESSDOWNWARDMAKESHIFTANGLE-TRICEPS</v>
      </c>
      <c r="D279" s="6" t="s">
        <v>564</v>
      </c>
    </row>
    <row r="280" spans="1:4">
      <c r="A280">
        <v>2</v>
      </c>
      <c r="B280" t="s">
        <v>59</v>
      </c>
      <c r="C280" t="str">
        <f>_xlfn.CONCAT(TableExerciseXMuscle[[#This Row],[relExercise]],"-",UPPER(TableExerciseXMuscle[[#This Row],[muscleKey]]))</f>
        <v>PRESET-EXERCISE-INCLINEWALLPUSHUPSUPWARD-CHEST-HIGH</v>
      </c>
      <c r="D280" s="6" t="s">
        <v>534</v>
      </c>
    </row>
    <row r="281" spans="1:4">
      <c r="A281">
        <v>1</v>
      </c>
      <c r="B281" t="s">
        <v>56</v>
      </c>
      <c r="C281" t="str">
        <f>_xlfn.CONCAT(TableExerciseXMuscle[[#This Row],[relExercise]],"-",UPPER(TableExerciseXMuscle[[#This Row],[muscleKey]]))</f>
        <v>PRESET-EXERCISE-INCLINEWALLPUSHUPSUPWARD-DELTOIDS-FRONT</v>
      </c>
      <c r="D281" s="6" t="s">
        <v>534</v>
      </c>
    </row>
    <row r="282" spans="1:4">
      <c r="A282">
        <v>1</v>
      </c>
      <c r="B282" t="s">
        <v>57</v>
      </c>
      <c r="C282" t="str">
        <f>_xlfn.CONCAT(TableExerciseXMuscle[[#This Row],[relExercise]],"-",UPPER(TableExerciseXMuscle[[#This Row],[muscleKey]]))</f>
        <v>PRESET-EXERCISE-INCLINEWALLPUSHUPSUPWARD-DELTOIDS-MIDDLE</v>
      </c>
      <c r="D282" s="6" t="s">
        <v>534</v>
      </c>
    </row>
    <row r="283" spans="1:4">
      <c r="A283">
        <v>1</v>
      </c>
      <c r="B283" t="s">
        <v>58</v>
      </c>
      <c r="C283" t="str">
        <f>_xlfn.CONCAT(TableExerciseXMuscle[[#This Row],[relExercise]],"-",UPPER(TableExerciseXMuscle[[#This Row],[muscleKey]]))</f>
        <v>PRESET-EXERCISE-INCLINEWALLPUSHUPSUPWARD-DELTOIDS-REAR</v>
      </c>
      <c r="D283" s="6" t="s">
        <v>534</v>
      </c>
    </row>
    <row r="284" spans="1:4">
      <c r="A284">
        <v>1</v>
      </c>
      <c r="B284" t="s">
        <v>65</v>
      </c>
      <c r="C284" t="str">
        <f>_xlfn.CONCAT(TableExerciseXMuscle[[#This Row],[relExercise]],"-",UPPER(TableExerciseXMuscle[[#This Row],[muscleKey]]))</f>
        <v>PRESET-EXERCISE-INCLINEWALLPUSHUPSUPWARD-TRICEPS</v>
      </c>
      <c r="D284" s="6" t="s">
        <v>534</v>
      </c>
    </row>
    <row r="285" spans="1:4">
      <c r="A285">
        <v>1</v>
      </c>
      <c r="B285" t="s">
        <v>69</v>
      </c>
      <c r="C285" t="str">
        <f>_xlfn.CONCAT(TableExerciseXMuscle[[#This Row],[relExercise]],"-",UPPER(TableExerciseXMuscle[[#This Row],[muscleKey]]))</f>
        <v>PRESET-EXERCISE-JOGGING-ABS</v>
      </c>
      <c r="D285" t="s">
        <v>33</v>
      </c>
    </row>
    <row r="286" spans="1:4">
      <c r="A286">
        <v>2</v>
      </c>
      <c r="B286" t="s">
        <v>77</v>
      </c>
      <c r="C286" t="str">
        <f>_xlfn.CONCAT(TableExerciseXMuscle[[#This Row],[relExercise]],"-",UPPER(TableExerciseXMuscle[[#This Row],[muscleKey]]))</f>
        <v>PRESET-EXERCISE-JOGGING-CALFS</v>
      </c>
      <c r="D286" t="s">
        <v>33</v>
      </c>
    </row>
    <row r="287" spans="1:4">
      <c r="A287">
        <v>1</v>
      </c>
      <c r="B287" t="s">
        <v>56</v>
      </c>
      <c r="C287" t="str">
        <f>_xlfn.CONCAT(TableExerciseXMuscle[[#This Row],[relExercise]],"-",UPPER(TableExerciseXMuscle[[#This Row],[muscleKey]]))</f>
        <v>PRESET-EXERCISE-JOGGING-DELTOIDS-FRONT</v>
      </c>
      <c r="D287" t="s">
        <v>33</v>
      </c>
    </row>
    <row r="288" spans="1:4">
      <c r="A288">
        <v>1</v>
      </c>
      <c r="B288" t="s">
        <v>57</v>
      </c>
      <c r="C288" t="str">
        <f>_xlfn.CONCAT(TableExerciseXMuscle[[#This Row],[relExercise]],"-",UPPER(TableExerciseXMuscle[[#This Row],[muscleKey]]))</f>
        <v>PRESET-EXERCISE-JOGGING-DELTOIDS-MIDDLE</v>
      </c>
      <c r="D288" t="s">
        <v>33</v>
      </c>
    </row>
    <row r="289" spans="1:4">
      <c r="A289">
        <v>1</v>
      </c>
      <c r="B289" t="s">
        <v>58</v>
      </c>
      <c r="C289" t="str">
        <f>_xlfn.CONCAT(TableExerciseXMuscle[[#This Row],[relExercise]],"-",UPPER(TableExerciseXMuscle[[#This Row],[muscleKey]]))</f>
        <v>PRESET-EXERCISE-JOGGING-DELTOIDS-REAR</v>
      </c>
      <c r="D289" t="s">
        <v>33</v>
      </c>
    </row>
    <row r="290" spans="1:4">
      <c r="A290">
        <v>2</v>
      </c>
      <c r="B290" t="s">
        <v>78</v>
      </c>
      <c r="C290" t="str">
        <f>_xlfn.CONCAT(TableExerciseXMuscle[[#This Row],[relExercise]],"-",UPPER(TableExerciseXMuscle[[#This Row],[muscleKey]]))</f>
        <v>PRESET-EXERCISE-JOGGING-GLUTES</v>
      </c>
      <c r="D290" t="s">
        <v>33</v>
      </c>
    </row>
    <row r="291" spans="1:4">
      <c r="A291">
        <v>2</v>
      </c>
      <c r="B291" t="s">
        <v>76</v>
      </c>
      <c r="C291" t="str">
        <f>_xlfn.CONCAT(TableExerciseXMuscle[[#This Row],[relExercise]],"-",UPPER(TableExerciseXMuscle[[#This Row],[muscleKey]]))</f>
        <v>PRESET-EXERCISE-JOGGING-LEG-QUADS</v>
      </c>
      <c r="D291" t="s">
        <v>33</v>
      </c>
    </row>
    <row r="292" spans="1:4">
      <c r="A292">
        <v>2</v>
      </c>
      <c r="B292" t="s">
        <v>57</v>
      </c>
      <c r="C292" t="str">
        <f>_xlfn.CONCAT(TableExerciseXMuscle[[#This Row],[relExercise]],"-",UPPER(TableExerciseXMuscle[[#This Row],[muscleKey]]))</f>
        <v>PRESET-EXERCISE-LATERALRAISESWITHBOTTLES-DELTOIDS-MIDDLE</v>
      </c>
      <c r="D292" s="4" t="s">
        <v>447</v>
      </c>
    </row>
    <row r="293" spans="1:4">
      <c r="A293">
        <v>1</v>
      </c>
      <c r="B293" t="s">
        <v>71</v>
      </c>
      <c r="C293" t="str">
        <f>_xlfn.CONCAT(TableExerciseXMuscle[[#This Row],[relExercise]],"-",UPPER(TableExerciseXMuscle[[#This Row],[muscleKey]]))</f>
        <v>PRESET-EXERCISE-LATERALRAISESWITHBOTTLES-TRAPEZIUS</v>
      </c>
      <c r="D293" s="4" t="s">
        <v>447</v>
      </c>
    </row>
    <row r="294" spans="1:4">
      <c r="A294">
        <v>1</v>
      </c>
      <c r="B294" t="s">
        <v>77</v>
      </c>
      <c r="C294" t="str">
        <f>_xlfn.CONCAT(TableExerciseXMuscle[[#This Row],[relExercise]],"-",UPPER(TableExerciseXMuscle[[#This Row],[muscleKey]]))</f>
        <v>PRESET-EXERCISE-LEGCURL-CALFS</v>
      </c>
      <c r="D294" t="s">
        <v>201</v>
      </c>
    </row>
    <row r="295" spans="1:4">
      <c r="A295">
        <v>1</v>
      </c>
      <c r="B295" t="s">
        <v>78</v>
      </c>
      <c r="C295" t="str">
        <f>_xlfn.CONCAT(TableExerciseXMuscle[[#This Row],[relExercise]],"-",UPPER(TableExerciseXMuscle[[#This Row],[muscleKey]]))</f>
        <v>PRESET-EXERCISE-LEGCURL-GLUTES</v>
      </c>
      <c r="D295" t="s">
        <v>201</v>
      </c>
    </row>
    <row r="296" spans="1:4">
      <c r="A296">
        <v>2</v>
      </c>
      <c r="B296" t="s">
        <v>75</v>
      </c>
      <c r="C296" t="str">
        <f>_xlfn.CONCAT(TableExerciseXMuscle[[#This Row],[relExercise]],"-",UPPER(TableExerciseXMuscle[[#This Row],[muscleKey]]))</f>
        <v>PRESET-EXERCISE-LEGCURL-LEG-BICEPS</v>
      </c>
      <c r="D296" t="s">
        <v>201</v>
      </c>
    </row>
    <row r="297" spans="1:4">
      <c r="A297">
        <v>2</v>
      </c>
      <c r="B297" t="s">
        <v>76</v>
      </c>
      <c r="C297" t="str">
        <f>_xlfn.CONCAT(TableExerciseXMuscle[[#This Row],[relExercise]],"-",UPPER(TableExerciseXMuscle[[#This Row],[muscleKey]]))</f>
        <v>PRESET-EXERCISE-LEGEXTENSION-LEG-QUADS</v>
      </c>
      <c r="D297" t="s">
        <v>160</v>
      </c>
    </row>
    <row r="298" spans="1:4">
      <c r="A298">
        <v>1</v>
      </c>
      <c r="B298" t="s">
        <v>77</v>
      </c>
      <c r="C298" t="str">
        <f>_xlfn.CONCAT(TableExerciseXMuscle[[#This Row],[relExercise]],"-",UPPER(TableExerciseXMuscle[[#This Row],[muscleKey]]))</f>
        <v>PRESET-EXERCISE-LEGPRESS-CALFS</v>
      </c>
      <c r="D298" t="s">
        <v>183</v>
      </c>
    </row>
    <row r="299" spans="1:4">
      <c r="A299">
        <v>2</v>
      </c>
      <c r="B299" t="s">
        <v>78</v>
      </c>
      <c r="C299" t="str">
        <f>_xlfn.CONCAT(TableExerciseXMuscle[[#This Row],[relExercise]],"-",UPPER(TableExerciseXMuscle[[#This Row],[muscleKey]]))</f>
        <v>PRESET-EXERCISE-LEGPRESS-GLUTES</v>
      </c>
      <c r="D299" t="s">
        <v>183</v>
      </c>
    </row>
    <row r="300" spans="1:4">
      <c r="A300">
        <v>1</v>
      </c>
      <c r="B300" t="s">
        <v>75</v>
      </c>
      <c r="C300" t="str">
        <f>_xlfn.CONCAT(TableExerciseXMuscle[[#This Row],[relExercise]],"-",UPPER(TableExerciseXMuscle[[#This Row],[muscleKey]]))</f>
        <v>PRESET-EXERCISE-LEGPRESS-LEG-BICEPS</v>
      </c>
      <c r="D300" t="s">
        <v>183</v>
      </c>
    </row>
    <row r="301" spans="1:4">
      <c r="A301">
        <v>2</v>
      </c>
      <c r="B301" t="s">
        <v>76</v>
      </c>
      <c r="C301" t="str">
        <f>_xlfn.CONCAT(TableExerciseXMuscle[[#This Row],[relExercise]],"-",UPPER(TableExerciseXMuscle[[#This Row],[muscleKey]]))</f>
        <v>PRESET-EXERCISE-LEGPRESS-LEG-QUADS</v>
      </c>
      <c r="D301" t="s">
        <v>183</v>
      </c>
    </row>
    <row r="302" spans="1:4">
      <c r="A302">
        <v>2</v>
      </c>
      <c r="B302" t="s">
        <v>69</v>
      </c>
      <c r="C302" t="str">
        <f>_xlfn.CONCAT(TableExerciseXMuscle[[#This Row],[relExercise]],"-",UPPER(TableExerciseXMuscle[[#This Row],[muscleKey]]))</f>
        <v>PRESET-EXERCISE-LEGRAISESINHANG-ABS</v>
      </c>
      <c r="D302" t="s">
        <v>81</v>
      </c>
    </row>
    <row r="303" spans="1:4">
      <c r="A303">
        <v>1</v>
      </c>
      <c r="B303" t="s">
        <v>56</v>
      </c>
      <c r="C303" t="str">
        <f>_xlfn.CONCAT(TableExerciseXMuscle[[#This Row],[relExercise]],"-",UPPER(TableExerciseXMuscle[[#This Row],[muscleKey]]))</f>
        <v>PRESET-EXERCISE-LEGRAISESINHANG-DELTOIDS-FRONT</v>
      </c>
      <c r="D303" t="s">
        <v>81</v>
      </c>
    </row>
    <row r="304" spans="1:4">
      <c r="A304">
        <v>1</v>
      </c>
      <c r="B304" t="s">
        <v>57</v>
      </c>
      <c r="C304" t="str">
        <f>_xlfn.CONCAT(TableExerciseXMuscle[[#This Row],[relExercise]],"-",UPPER(TableExerciseXMuscle[[#This Row],[muscleKey]]))</f>
        <v>PRESET-EXERCISE-LEGRAISESINHANG-DELTOIDS-MIDDLE</v>
      </c>
      <c r="D304" t="s">
        <v>81</v>
      </c>
    </row>
    <row r="305" spans="1:4">
      <c r="A305">
        <v>1</v>
      </c>
      <c r="B305" t="s">
        <v>58</v>
      </c>
      <c r="C305" t="str">
        <f>_xlfn.CONCAT(TableExerciseXMuscle[[#This Row],[relExercise]],"-",UPPER(TableExerciseXMuscle[[#This Row],[muscleKey]]))</f>
        <v>PRESET-EXERCISE-LEGRAISESINHANG-DELTOIDS-REAR</v>
      </c>
      <c r="D305" t="s">
        <v>81</v>
      </c>
    </row>
    <row r="306" spans="1:4">
      <c r="A306">
        <v>1</v>
      </c>
      <c r="B306" t="s">
        <v>66</v>
      </c>
      <c r="C306" t="str">
        <f>_xlfn.CONCAT(TableExerciseXMuscle[[#This Row],[relExercise]],"-",UPPER(TableExerciseXMuscle[[#This Row],[muscleKey]]))</f>
        <v>PRESET-EXERCISE-LEGRAISESINHANG-FOREARMS-CONTRACTORS</v>
      </c>
      <c r="D306" t="s">
        <v>81</v>
      </c>
    </row>
    <row r="307" spans="1:4">
      <c r="A307">
        <v>1</v>
      </c>
      <c r="B307" t="s">
        <v>67</v>
      </c>
      <c r="C307" t="str">
        <f>_xlfn.CONCAT(TableExerciseXMuscle[[#This Row],[relExercise]],"-",UPPER(TableExerciseXMuscle[[#This Row],[muscleKey]]))</f>
        <v>PRESET-EXERCISE-LEGRAISESINHANG-FOREARMS-EXTENDERS</v>
      </c>
      <c r="D307" t="s">
        <v>81</v>
      </c>
    </row>
    <row r="308" spans="1:4">
      <c r="A308">
        <v>2</v>
      </c>
      <c r="B308" t="s">
        <v>69</v>
      </c>
      <c r="C308" t="str">
        <f>_xlfn.CONCAT(TableExerciseXMuscle[[#This Row],[relExercise]],"-",UPPER(TableExerciseXMuscle[[#This Row],[muscleKey]]))</f>
        <v>PRESET-EXERCISE-LEGRAISESONDIPBARS-ABS</v>
      </c>
      <c r="D308" t="s">
        <v>166</v>
      </c>
    </row>
    <row r="309" spans="1:4">
      <c r="A309">
        <v>1</v>
      </c>
      <c r="B309" t="s">
        <v>68</v>
      </c>
      <c r="C309" t="str">
        <f>_xlfn.CONCAT(TableExerciseXMuscle[[#This Row],[relExercise]],"-",UPPER(TableExerciseXMuscle[[#This Row],[muscleKey]]))</f>
        <v>PRESET-EXERCISE-LEGRAISESONDIPBARS-OBLIQUES</v>
      </c>
      <c r="D309" t="s">
        <v>166</v>
      </c>
    </row>
    <row r="310" spans="1:4">
      <c r="A310">
        <v>2</v>
      </c>
      <c r="B310" t="s">
        <v>61</v>
      </c>
      <c r="C310" t="str">
        <f>_xlfn.CONCAT(TableExerciseXMuscle[[#This Row],[relExercise]],"-",UPPER(TableExerciseXMuscle[[#This Row],[muscleKey]]))</f>
        <v>PRESET-EXERCISE-LOWTOHIGHCABLECROSSOVER-CHEST-LOW</v>
      </c>
      <c r="D310" s="6" t="s">
        <v>566</v>
      </c>
    </row>
    <row r="311" spans="1:4">
      <c r="A311">
        <v>1</v>
      </c>
      <c r="B311" t="s">
        <v>56</v>
      </c>
      <c r="C311" t="str">
        <f>_xlfn.CONCAT(TableExerciseXMuscle[[#This Row],[relExercise]],"-",UPPER(TableExerciseXMuscle[[#This Row],[muscleKey]]))</f>
        <v>PRESET-EXERCISE-LOWTOHIGHCABLECROSSOVER-DELTOIDS-FRONT</v>
      </c>
      <c r="D311" s="6" t="s">
        <v>566</v>
      </c>
    </row>
    <row r="312" spans="1:4">
      <c r="A312">
        <v>1</v>
      </c>
      <c r="B312" t="s">
        <v>57</v>
      </c>
      <c r="C312" t="str">
        <f>_xlfn.CONCAT(TableExerciseXMuscle[[#This Row],[relExercise]],"-",UPPER(TableExerciseXMuscle[[#This Row],[muscleKey]]))</f>
        <v>PRESET-EXERCISE-LOWTOHIGHCABLECROSSOVER-DELTOIDS-MIDDLE</v>
      </c>
      <c r="D312" s="6" t="s">
        <v>566</v>
      </c>
    </row>
    <row r="313" spans="1:4">
      <c r="A313">
        <v>1</v>
      </c>
      <c r="B313" t="s">
        <v>58</v>
      </c>
      <c r="C313" t="str">
        <f>_xlfn.CONCAT(TableExerciseXMuscle[[#This Row],[relExercise]],"-",UPPER(TableExerciseXMuscle[[#This Row],[muscleKey]]))</f>
        <v>PRESET-EXERCISE-LOWTOHIGHCABLECROSSOVER-DELTOIDS-REAR</v>
      </c>
      <c r="D313" s="6" t="s">
        <v>566</v>
      </c>
    </row>
    <row r="314" spans="1:4">
      <c r="A314">
        <v>1</v>
      </c>
      <c r="B314" t="s">
        <v>65</v>
      </c>
      <c r="C314" t="str">
        <f>_xlfn.CONCAT(TableExerciseXMuscle[[#This Row],[relExercise]],"-",UPPER(TableExerciseXMuscle[[#This Row],[muscleKey]]))</f>
        <v>PRESET-EXERCISE-LOWTOHIGHCABLECROSSOVER-TRICEPS</v>
      </c>
      <c r="D314" s="6" t="s">
        <v>566</v>
      </c>
    </row>
    <row r="315" spans="1:4">
      <c r="A315">
        <v>2</v>
      </c>
      <c r="B315" t="s">
        <v>60</v>
      </c>
      <c r="C315" t="str">
        <f>_xlfn.CONCAT(TableExerciseXMuscle[[#This Row],[relExercise]],"-",UPPER(TableExerciseXMuscle[[#This Row],[muscleKey]]))</f>
        <v>PRESET-EXERCISE-MACHINEFLYWITHHOLDATPEAKCONTRACTION-CHEST-MIDDLE</v>
      </c>
      <c r="D315" s="6" t="s">
        <v>581</v>
      </c>
    </row>
    <row r="316" spans="1:4">
      <c r="A316">
        <v>1</v>
      </c>
      <c r="B316" t="s">
        <v>56</v>
      </c>
      <c r="C316" t="str">
        <f>_xlfn.CONCAT(TableExerciseXMuscle[[#This Row],[relExercise]],"-",UPPER(TableExerciseXMuscle[[#This Row],[muscleKey]]))</f>
        <v>PRESET-EXERCISE-MACHINEFLYWITHHOLDATPEAKCONTRACTION-DELTOIDS-FRONT</v>
      </c>
      <c r="D316" s="6" t="s">
        <v>581</v>
      </c>
    </row>
    <row r="317" spans="1:4">
      <c r="A317">
        <v>1</v>
      </c>
      <c r="B317" t="s">
        <v>57</v>
      </c>
      <c r="C317" t="str">
        <f>_xlfn.CONCAT(TableExerciseXMuscle[[#This Row],[relExercise]],"-",UPPER(TableExerciseXMuscle[[#This Row],[muscleKey]]))</f>
        <v>PRESET-EXERCISE-MACHINEFLYWITHHOLDATPEAKCONTRACTION-DELTOIDS-MIDDLE</v>
      </c>
      <c r="D317" s="6" t="s">
        <v>581</v>
      </c>
    </row>
    <row r="318" spans="1:4">
      <c r="A318">
        <v>1</v>
      </c>
      <c r="B318" t="s">
        <v>58</v>
      </c>
      <c r="C318" t="str">
        <f>_xlfn.CONCAT(TableExerciseXMuscle[[#This Row],[relExercise]],"-",UPPER(TableExerciseXMuscle[[#This Row],[muscleKey]]))</f>
        <v>PRESET-EXERCISE-MACHINEFLYWITHHOLDATPEAKCONTRACTION-DELTOIDS-REAR</v>
      </c>
      <c r="D318" s="6" t="s">
        <v>581</v>
      </c>
    </row>
    <row r="319" spans="1:4">
      <c r="A319">
        <v>1</v>
      </c>
      <c r="B319" t="s">
        <v>65</v>
      </c>
      <c r="C319" t="str">
        <f>_xlfn.CONCAT(TableExerciseXMuscle[[#This Row],[relExercise]],"-",UPPER(TableExerciseXMuscle[[#This Row],[muscleKey]]))</f>
        <v>PRESET-EXERCISE-MACHINEFLYWITHHOLDATPEAKCONTRACTION-TRICEPS</v>
      </c>
      <c r="D319" s="6" t="s">
        <v>581</v>
      </c>
    </row>
    <row r="320" spans="1:4">
      <c r="A320">
        <v>2</v>
      </c>
      <c r="B320" t="s">
        <v>60</v>
      </c>
      <c r="C320" t="str">
        <f>_xlfn.CONCAT(TableExerciseXMuscle[[#This Row],[relExercise]],"-",UPPER(TableExerciseXMuscle[[#This Row],[muscleKey]]))</f>
        <v>PRESET-EXERCISE-MIDPOINTCABLECROSSOVER-CHEST-MIDDLE</v>
      </c>
      <c r="D320" s="6" t="s">
        <v>553</v>
      </c>
    </row>
    <row r="321" spans="1:4">
      <c r="A321">
        <v>1</v>
      </c>
      <c r="B321" t="s">
        <v>56</v>
      </c>
      <c r="C321" t="str">
        <f>_xlfn.CONCAT(TableExerciseXMuscle[[#This Row],[relExercise]],"-",UPPER(TableExerciseXMuscle[[#This Row],[muscleKey]]))</f>
        <v>PRESET-EXERCISE-MIDPOINTCABLECROSSOVER-DELTOIDS-FRONT</v>
      </c>
      <c r="D321" s="6" t="s">
        <v>553</v>
      </c>
    </row>
    <row r="322" spans="1:4">
      <c r="A322">
        <v>1</v>
      </c>
      <c r="B322" t="s">
        <v>57</v>
      </c>
      <c r="C322" t="str">
        <f>_xlfn.CONCAT(TableExerciseXMuscle[[#This Row],[relExercise]],"-",UPPER(TableExerciseXMuscle[[#This Row],[muscleKey]]))</f>
        <v>PRESET-EXERCISE-MIDPOINTCABLECROSSOVER-DELTOIDS-MIDDLE</v>
      </c>
      <c r="D322" s="6" t="s">
        <v>553</v>
      </c>
    </row>
    <row r="323" spans="1:4">
      <c r="A323">
        <v>1</v>
      </c>
      <c r="B323" t="s">
        <v>58</v>
      </c>
      <c r="C323" t="str">
        <f>_xlfn.CONCAT(TableExerciseXMuscle[[#This Row],[relExercise]],"-",UPPER(TableExerciseXMuscle[[#This Row],[muscleKey]]))</f>
        <v>PRESET-EXERCISE-MIDPOINTCABLECROSSOVER-DELTOIDS-REAR</v>
      </c>
      <c r="D323" s="6" t="s">
        <v>553</v>
      </c>
    </row>
    <row r="324" spans="1:4">
      <c r="A324">
        <v>1</v>
      </c>
      <c r="B324" t="s">
        <v>65</v>
      </c>
      <c r="C324" t="str">
        <f>_xlfn.CONCAT(TableExerciseXMuscle[[#This Row],[relExercise]],"-",UPPER(TableExerciseXMuscle[[#This Row],[muscleKey]]))</f>
        <v>PRESET-EXERCISE-MIDPOINTCABLECROSSOVER-TRICEPS</v>
      </c>
      <c r="D324" s="6" t="s">
        <v>553</v>
      </c>
    </row>
    <row r="325" spans="1:4">
      <c r="A325">
        <v>1</v>
      </c>
      <c r="B325" t="s">
        <v>59</v>
      </c>
      <c r="C325" t="str">
        <f>_xlfn.CONCAT(TableExerciseXMuscle[[#This Row],[relExercise]],"-",UPPER(TableExerciseXMuscle[[#This Row],[muscleKey]]))</f>
        <v>PRESET-EXERCISE-MILITARYPRESS-CHEST-HIGH</v>
      </c>
      <c r="D325" t="s">
        <v>127</v>
      </c>
    </row>
    <row r="326" spans="1:4">
      <c r="A326">
        <v>1</v>
      </c>
      <c r="B326" t="s">
        <v>131</v>
      </c>
      <c r="C326" t="str">
        <f>_xlfn.CONCAT(TableExerciseXMuscle[[#This Row],[relExercise]],"-",UPPER(TableExerciseXMuscle[[#This Row],[muscleKey]]))</f>
        <v>PRESET-EXERCISE-MILITARYPRESS-CORE</v>
      </c>
      <c r="D326" t="s">
        <v>127</v>
      </c>
    </row>
    <row r="327" spans="1:4">
      <c r="A327">
        <v>2</v>
      </c>
      <c r="B327" t="s">
        <v>56</v>
      </c>
      <c r="C327" t="str">
        <f>_xlfn.CONCAT(TableExerciseXMuscle[[#This Row],[relExercise]],"-",UPPER(TableExerciseXMuscle[[#This Row],[muscleKey]]))</f>
        <v>PRESET-EXERCISE-MILITARYPRESS-DELTOIDS-FRONT</v>
      </c>
      <c r="D327" t="s">
        <v>127</v>
      </c>
    </row>
    <row r="328" spans="1:4">
      <c r="A328">
        <v>1</v>
      </c>
      <c r="B328" t="s">
        <v>71</v>
      </c>
      <c r="C328" t="str">
        <f>_xlfn.CONCAT(TableExerciseXMuscle[[#This Row],[relExercise]],"-",UPPER(TableExerciseXMuscle[[#This Row],[muscleKey]]))</f>
        <v>PRESET-EXERCISE-MILITARYPRESS-TRAPEZIUS</v>
      </c>
      <c r="D328" t="s">
        <v>127</v>
      </c>
    </row>
    <row r="329" spans="1:4">
      <c r="A329">
        <v>2</v>
      </c>
      <c r="B329" t="s">
        <v>65</v>
      </c>
      <c r="C329" t="str">
        <f>_xlfn.CONCAT(TableExerciseXMuscle[[#This Row],[relExercise]],"-",UPPER(TableExerciseXMuscle[[#This Row],[muscleKey]]))</f>
        <v>PRESET-EXERCISE-MILITARYPRESS-TRICEPS</v>
      </c>
      <c r="D329" t="s">
        <v>127</v>
      </c>
    </row>
    <row r="330" spans="1:4">
      <c r="A330">
        <v>2</v>
      </c>
      <c r="B330" t="s">
        <v>64</v>
      </c>
      <c r="C330" t="str">
        <f>_xlfn.CONCAT(TableExerciseXMuscle[[#This Row],[relExercise]],"-",UPPER(TableExerciseXMuscle[[#This Row],[muscleKey]]))</f>
        <v>PRESET-EXERCISE-MUSCLEUP-BICEPS</v>
      </c>
      <c r="D330" t="s">
        <v>144</v>
      </c>
    </row>
    <row r="331" spans="1:4">
      <c r="A331">
        <v>2</v>
      </c>
      <c r="B331" t="s">
        <v>73</v>
      </c>
      <c r="C331" t="str">
        <f>_xlfn.CONCAT(TableExerciseXMuscle[[#This Row],[relExercise]],"-",UPPER(TableExerciseXMuscle[[#This Row],[muscleKey]]))</f>
        <v>PRESET-EXERCISE-MUSCLEUP-BROAD</v>
      </c>
      <c r="D331" t="s">
        <v>144</v>
      </c>
    </row>
    <row r="332" spans="1:4">
      <c r="A332">
        <v>1</v>
      </c>
      <c r="B332" t="s">
        <v>59</v>
      </c>
      <c r="C332" t="str">
        <f>_xlfn.CONCAT(TableExerciseXMuscle[[#This Row],[relExercise]],"-",UPPER(TableExerciseXMuscle[[#This Row],[muscleKey]]))</f>
        <v>PRESET-EXERCISE-MUSCLEUP-CHEST-HIGH</v>
      </c>
      <c r="D332" t="s">
        <v>144</v>
      </c>
    </row>
    <row r="333" spans="1:4">
      <c r="A333">
        <v>1</v>
      </c>
      <c r="B333" t="s">
        <v>61</v>
      </c>
      <c r="C333" t="str">
        <f>_xlfn.CONCAT(TableExerciseXMuscle[[#This Row],[relExercise]],"-",UPPER(TableExerciseXMuscle[[#This Row],[muscleKey]]))</f>
        <v>PRESET-EXERCISE-MUSCLEUP-CHEST-LOW</v>
      </c>
      <c r="D333" t="s">
        <v>144</v>
      </c>
    </row>
    <row r="334" spans="1:4">
      <c r="A334">
        <v>1</v>
      </c>
      <c r="B334" t="s">
        <v>60</v>
      </c>
      <c r="C334" t="str">
        <f>_xlfn.CONCAT(TableExerciseXMuscle[[#This Row],[relExercise]],"-",UPPER(TableExerciseXMuscle[[#This Row],[muscleKey]]))</f>
        <v>PRESET-EXERCISE-MUSCLEUP-CHEST-MIDDLE</v>
      </c>
      <c r="D334" t="s">
        <v>144</v>
      </c>
    </row>
    <row r="335" spans="1:4">
      <c r="A335">
        <v>1</v>
      </c>
      <c r="B335" t="s">
        <v>63</v>
      </c>
      <c r="C335" t="str">
        <f>_xlfn.CONCAT(TableExerciseXMuscle[[#This Row],[relExercise]],"-",UPPER(TableExerciseXMuscle[[#This Row],[muscleKey]]))</f>
        <v>PRESET-EXERCISE-MUSCLEUP-CHEST-SMALL</v>
      </c>
      <c r="D335" t="s">
        <v>144</v>
      </c>
    </row>
    <row r="336" spans="1:4">
      <c r="A336">
        <v>1</v>
      </c>
      <c r="B336" t="s">
        <v>131</v>
      </c>
      <c r="C336" t="str">
        <f>_xlfn.CONCAT(TableExerciseXMuscle[[#This Row],[relExercise]],"-",UPPER(TableExerciseXMuscle[[#This Row],[muscleKey]]))</f>
        <v>PRESET-EXERCISE-MUSCLEUP-CORE</v>
      </c>
      <c r="D336" t="s">
        <v>144</v>
      </c>
    </row>
    <row r="337" spans="1:4">
      <c r="A337">
        <v>2</v>
      </c>
      <c r="B337" t="s">
        <v>56</v>
      </c>
      <c r="C337" t="str">
        <f>_xlfn.CONCAT(TableExerciseXMuscle[[#This Row],[relExercise]],"-",UPPER(TableExerciseXMuscle[[#This Row],[muscleKey]]))</f>
        <v>PRESET-EXERCISE-MUSCLEUP-DELTOIDS-FRONT</v>
      </c>
      <c r="D337" t="s">
        <v>144</v>
      </c>
    </row>
    <row r="338" spans="1:4">
      <c r="A338">
        <v>2</v>
      </c>
      <c r="B338" t="s">
        <v>74</v>
      </c>
      <c r="C338" t="str">
        <f>_xlfn.CONCAT(TableExerciseXMuscle[[#This Row],[relExercise]],"-",UPPER(TableExerciseXMuscle[[#This Row],[muscleKey]]))</f>
        <v>PRESET-EXERCISE-MUSCLEUP-ERECTOR-SPINAE</v>
      </c>
      <c r="D338" t="s">
        <v>144</v>
      </c>
    </row>
    <row r="339" spans="1:4">
      <c r="A339">
        <v>1</v>
      </c>
      <c r="B339" t="s">
        <v>66</v>
      </c>
      <c r="C339" t="str">
        <f>_xlfn.CONCAT(TableExerciseXMuscle[[#This Row],[relExercise]],"-",UPPER(TableExerciseXMuscle[[#This Row],[muscleKey]]))</f>
        <v>PRESET-EXERCISE-MUSCLEUP-FOREARMS-CONTRACTORS</v>
      </c>
      <c r="D339" t="s">
        <v>144</v>
      </c>
    </row>
    <row r="340" spans="1:4">
      <c r="A340">
        <v>1</v>
      </c>
      <c r="B340" t="s">
        <v>67</v>
      </c>
      <c r="C340" t="str">
        <f>_xlfn.CONCAT(TableExerciseXMuscle[[#This Row],[relExercise]],"-",UPPER(TableExerciseXMuscle[[#This Row],[muscleKey]]))</f>
        <v>PRESET-EXERCISE-MUSCLEUP-FOREARMS-EXTENDERS</v>
      </c>
      <c r="D340" t="s">
        <v>144</v>
      </c>
    </row>
    <row r="341" spans="1:4">
      <c r="A341">
        <v>2</v>
      </c>
      <c r="B341" t="s">
        <v>72</v>
      </c>
      <c r="C341" t="str">
        <f>_xlfn.CONCAT(TableExerciseXMuscle[[#This Row],[relExercise]],"-",UPPER(TableExerciseXMuscle[[#This Row],[muscleKey]]))</f>
        <v>PRESET-EXERCISE-MUSCLEUP-RHOMBOIDS</v>
      </c>
      <c r="D341" t="s">
        <v>144</v>
      </c>
    </row>
    <row r="342" spans="1:4">
      <c r="A342">
        <v>1</v>
      </c>
      <c r="B342" t="s">
        <v>71</v>
      </c>
      <c r="C342" t="str">
        <f>_xlfn.CONCAT(TableExerciseXMuscle[[#This Row],[relExercise]],"-",UPPER(TableExerciseXMuscle[[#This Row],[muscleKey]]))</f>
        <v>PRESET-EXERCISE-MUSCLEUP-TRAPEZIUS</v>
      </c>
      <c r="D342" t="s">
        <v>144</v>
      </c>
    </row>
    <row r="343" spans="1:4">
      <c r="A343">
        <v>1</v>
      </c>
      <c r="B343" t="s">
        <v>69</v>
      </c>
      <c r="C343" t="str">
        <f>_xlfn.CONCAT(TableExerciseXMuscle[[#This Row],[relExercise]],"-",UPPER(TableExerciseXMuscle[[#This Row],[muscleKey]]))</f>
        <v>PRESET-EXERCISE-MUSCLEUPSONBARWITHFORWARDLEAN-ABS</v>
      </c>
      <c r="D343" s="6" t="s">
        <v>561</v>
      </c>
    </row>
    <row r="344" spans="1:4">
      <c r="A344">
        <v>2</v>
      </c>
      <c r="B344" t="s">
        <v>61</v>
      </c>
      <c r="C344" t="str">
        <f>_xlfn.CONCAT(TableExerciseXMuscle[[#This Row],[relExercise]],"-",UPPER(TableExerciseXMuscle[[#This Row],[muscleKey]]))</f>
        <v>PRESET-EXERCISE-MUSCLEUPSONBARWITHFORWARDLEAN-CHEST-LOW</v>
      </c>
      <c r="D344" s="6" t="s">
        <v>561</v>
      </c>
    </row>
    <row r="345" spans="1:4">
      <c r="A345">
        <v>1</v>
      </c>
      <c r="B345" t="s">
        <v>56</v>
      </c>
      <c r="C345" t="str">
        <f>_xlfn.CONCAT(TableExerciseXMuscle[[#This Row],[relExercise]],"-",UPPER(TableExerciseXMuscle[[#This Row],[muscleKey]]))</f>
        <v>PRESET-EXERCISE-MUSCLEUPSONBARWITHFORWARDLEAN-DELTOIDS-FRONT</v>
      </c>
      <c r="D345" s="6" t="s">
        <v>561</v>
      </c>
    </row>
    <row r="346" spans="1:4">
      <c r="A346">
        <v>1</v>
      </c>
      <c r="B346" t="s">
        <v>57</v>
      </c>
      <c r="C346" t="str">
        <f>_xlfn.CONCAT(TableExerciseXMuscle[[#This Row],[relExercise]],"-",UPPER(TableExerciseXMuscle[[#This Row],[muscleKey]]))</f>
        <v>PRESET-EXERCISE-MUSCLEUPSONBARWITHFORWARDLEAN-DELTOIDS-MIDDLE</v>
      </c>
      <c r="D346" s="6" t="s">
        <v>561</v>
      </c>
    </row>
    <row r="347" spans="1:4">
      <c r="A347">
        <v>1</v>
      </c>
      <c r="B347" t="s">
        <v>58</v>
      </c>
      <c r="C347" t="str">
        <f>_xlfn.CONCAT(TableExerciseXMuscle[[#This Row],[relExercise]],"-",UPPER(TableExerciseXMuscle[[#This Row],[muscleKey]]))</f>
        <v>PRESET-EXERCISE-MUSCLEUPSONBARWITHFORWARDLEAN-DELTOIDS-REAR</v>
      </c>
      <c r="D347" s="6" t="s">
        <v>561</v>
      </c>
    </row>
    <row r="348" spans="1:4">
      <c r="A348">
        <v>1</v>
      </c>
      <c r="B348" t="s">
        <v>69</v>
      </c>
      <c r="C348" t="str">
        <f>_xlfn.CONCAT(TableExerciseXMuscle[[#This Row],[relExercise]],"-",UPPER(TableExerciseXMuscle[[#This Row],[muscleKey]]))</f>
        <v>PRESET-EXERCISE-ONEARMPLANKAGAINSTWALL-ABS</v>
      </c>
      <c r="D348" s="6" t="s">
        <v>576</v>
      </c>
    </row>
    <row r="349" spans="1:4">
      <c r="A349">
        <v>2</v>
      </c>
      <c r="B349" t="s">
        <v>131</v>
      </c>
      <c r="C349" t="str">
        <f>_xlfn.CONCAT(TableExerciseXMuscle[[#This Row],[relExercise]],"-",UPPER(TableExerciseXMuscle[[#This Row],[muscleKey]]))</f>
        <v>PRESET-EXERCISE-ONEARMPLANKAGAINSTWALL-CORE</v>
      </c>
      <c r="D349" s="6" t="s">
        <v>576</v>
      </c>
    </row>
    <row r="350" spans="1:4">
      <c r="A350">
        <v>1</v>
      </c>
      <c r="B350" t="s">
        <v>56</v>
      </c>
      <c r="C350" t="str">
        <f>_xlfn.CONCAT(TableExerciseXMuscle[[#This Row],[relExercise]],"-",UPPER(TableExerciseXMuscle[[#This Row],[muscleKey]]))</f>
        <v>PRESET-EXERCISE-ONEARMPLANKAGAINSTWALL-DELTOIDS-FRONT</v>
      </c>
      <c r="D350" s="6" t="s">
        <v>576</v>
      </c>
    </row>
    <row r="351" spans="1:4">
      <c r="A351">
        <v>1</v>
      </c>
      <c r="B351" t="s">
        <v>57</v>
      </c>
      <c r="C351" t="str">
        <f>_xlfn.CONCAT(TableExerciseXMuscle[[#This Row],[relExercise]],"-",UPPER(TableExerciseXMuscle[[#This Row],[muscleKey]]))</f>
        <v>PRESET-EXERCISE-ONEARMPLANKAGAINSTWALL-DELTOIDS-MIDDLE</v>
      </c>
      <c r="D351" s="6" t="s">
        <v>576</v>
      </c>
    </row>
    <row r="352" spans="1:4">
      <c r="A352">
        <v>1</v>
      </c>
      <c r="B352" t="s">
        <v>58</v>
      </c>
      <c r="C352" t="str">
        <f>_xlfn.CONCAT(TableExerciseXMuscle[[#This Row],[relExercise]],"-",UPPER(TableExerciseXMuscle[[#This Row],[muscleKey]]))</f>
        <v>PRESET-EXERCISE-ONEARMPLANKAGAINSTWALL-DELTOIDS-REAR</v>
      </c>
      <c r="D352" s="6" t="s">
        <v>576</v>
      </c>
    </row>
    <row r="353" spans="1:4">
      <c r="A353">
        <v>2</v>
      </c>
      <c r="B353" t="s">
        <v>65</v>
      </c>
      <c r="C353" t="str">
        <f>_xlfn.CONCAT(TableExerciseXMuscle[[#This Row],[relExercise]],"-",UPPER(TableExerciseXMuscle[[#This Row],[muscleKey]]))</f>
        <v>PRESET-EXERCISE-OVERHEADTRICEPSEXTENSION-TRICEPS</v>
      </c>
      <c r="D353" t="s">
        <v>172</v>
      </c>
    </row>
    <row r="354" spans="1:4">
      <c r="A354">
        <v>2</v>
      </c>
      <c r="B354" t="s">
        <v>60</v>
      </c>
      <c r="C354" t="str">
        <f>_xlfn.CONCAT(TableExerciseXMuscle[[#This Row],[relExercise]],"-",UPPER(TableExerciseXMuscle[[#This Row],[muscleKey]]))</f>
        <v>PRESET-EXERCISE-PARALLELBARDIPSINNEUTRALPOSITION-CHEST-MIDDLE</v>
      </c>
      <c r="D354" s="6" t="s">
        <v>545</v>
      </c>
    </row>
    <row r="355" spans="1:4">
      <c r="A355">
        <v>1</v>
      </c>
      <c r="B355" t="s">
        <v>56</v>
      </c>
      <c r="C355" t="str">
        <f>_xlfn.CONCAT(TableExerciseXMuscle[[#This Row],[relExercise]],"-",UPPER(TableExerciseXMuscle[[#This Row],[muscleKey]]))</f>
        <v>PRESET-EXERCISE-PARALLELBARDIPSINNEUTRALPOSITION-DELTOIDS-FRONT</v>
      </c>
      <c r="D355" s="6" t="s">
        <v>545</v>
      </c>
    </row>
    <row r="356" spans="1:4">
      <c r="A356">
        <v>1</v>
      </c>
      <c r="B356" t="s">
        <v>57</v>
      </c>
      <c r="C356" t="str">
        <f>_xlfn.CONCAT(TableExerciseXMuscle[[#This Row],[relExercise]],"-",UPPER(TableExerciseXMuscle[[#This Row],[muscleKey]]))</f>
        <v>PRESET-EXERCISE-PARALLELBARDIPSINNEUTRALPOSITION-DELTOIDS-MIDDLE</v>
      </c>
      <c r="D356" s="6" t="s">
        <v>545</v>
      </c>
    </row>
    <row r="357" spans="1:4">
      <c r="A357">
        <v>1</v>
      </c>
      <c r="B357" t="s">
        <v>58</v>
      </c>
      <c r="C357" t="str">
        <f>_xlfn.CONCAT(TableExerciseXMuscle[[#This Row],[relExercise]],"-",UPPER(TableExerciseXMuscle[[#This Row],[muscleKey]]))</f>
        <v>PRESET-EXERCISE-PARALLELBARDIPSINNEUTRALPOSITION-DELTOIDS-REAR</v>
      </c>
      <c r="D357" s="6" t="s">
        <v>545</v>
      </c>
    </row>
    <row r="358" spans="1:4">
      <c r="A358">
        <v>1</v>
      </c>
      <c r="B358" t="s">
        <v>65</v>
      </c>
      <c r="C358" t="str">
        <f>_xlfn.CONCAT(TableExerciseXMuscle[[#This Row],[relExercise]],"-",UPPER(TableExerciseXMuscle[[#This Row],[muscleKey]]))</f>
        <v>PRESET-EXERCISE-PARALLELBARDIPSINNEUTRALPOSITION-TRICEPS</v>
      </c>
      <c r="D358" s="6" t="s">
        <v>545</v>
      </c>
    </row>
    <row r="359" spans="1:4">
      <c r="A359">
        <v>2</v>
      </c>
      <c r="B359" t="s">
        <v>59</v>
      </c>
      <c r="C359" t="str">
        <f>_xlfn.CONCAT(TableExerciseXMuscle[[#This Row],[relExercise]],"-",UPPER(TableExerciseXMuscle[[#This Row],[muscleKey]]))</f>
        <v>PRESET-EXERCISE-PARALLELBARPRESSUPWITHCHESTSQUEEZE-CHEST-HIGH</v>
      </c>
      <c r="D359" s="6" t="s">
        <v>575</v>
      </c>
    </row>
    <row r="360" spans="1:4">
      <c r="A360">
        <v>1</v>
      </c>
      <c r="B360" t="s">
        <v>65</v>
      </c>
      <c r="C360" t="str">
        <f>_xlfn.CONCAT(TableExerciseXMuscle[[#This Row],[relExercise]],"-",UPPER(TableExerciseXMuscle[[#This Row],[muscleKey]]))</f>
        <v>PRESET-EXERCISE-PARALLELBARPRESSUPWITHCHESTSQUEEZE-TRICEPS</v>
      </c>
      <c r="D360" s="6" t="s">
        <v>575</v>
      </c>
    </row>
    <row r="361" spans="1:4">
      <c r="A361">
        <v>1</v>
      </c>
      <c r="B361" t="s">
        <v>69</v>
      </c>
      <c r="C361" t="str">
        <f>_xlfn.CONCAT(TableExerciseXMuscle[[#This Row],[relExercise]],"-",UPPER(TableExerciseXMuscle[[#This Row],[muscleKey]]))</f>
        <v>PRESET-EXERCISE-PIKEPUSHUPS-ABS</v>
      </c>
      <c r="D361" s="4" t="s">
        <v>288</v>
      </c>
    </row>
    <row r="362" spans="1:4">
      <c r="A362">
        <v>2</v>
      </c>
      <c r="B362" t="s">
        <v>59</v>
      </c>
      <c r="C362" t="str">
        <f>_xlfn.CONCAT(TableExerciseXMuscle[[#This Row],[relExercise]],"-",UPPER(TableExerciseXMuscle[[#This Row],[muscleKey]]))</f>
        <v>PRESET-EXERCISE-PIKEPUSHUPS-CHEST-HIGH</v>
      </c>
      <c r="D362" s="4" t="s">
        <v>288</v>
      </c>
    </row>
    <row r="363" spans="1:4">
      <c r="A363">
        <v>2</v>
      </c>
      <c r="B363" t="s">
        <v>56</v>
      </c>
      <c r="C363" t="str">
        <f>_xlfn.CONCAT(TableExerciseXMuscle[[#This Row],[relExercise]],"-",UPPER(TableExerciseXMuscle[[#This Row],[muscleKey]]))</f>
        <v>PRESET-EXERCISE-PIKEPUSHUPS-DELTOIDS-FRONT</v>
      </c>
      <c r="D363" s="4" t="s">
        <v>288</v>
      </c>
    </row>
    <row r="364" spans="1:4">
      <c r="A364">
        <v>1</v>
      </c>
      <c r="B364" t="s">
        <v>71</v>
      </c>
      <c r="C364" t="str">
        <f>_xlfn.CONCAT(TableExerciseXMuscle[[#This Row],[relExercise]],"-",UPPER(TableExerciseXMuscle[[#This Row],[muscleKey]]))</f>
        <v>PRESET-EXERCISE-PIKEPUSHUPS-TRAPEZIUS</v>
      </c>
      <c r="D364" s="4" t="s">
        <v>288</v>
      </c>
    </row>
    <row r="365" spans="1:4">
      <c r="A365">
        <v>1</v>
      </c>
      <c r="B365" t="s">
        <v>65</v>
      </c>
      <c r="C365" t="str">
        <f>_xlfn.CONCAT(TableExerciseXMuscle[[#This Row],[relExercise]],"-",UPPER(TableExerciseXMuscle[[#This Row],[muscleKey]]))</f>
        <v>PRESET-EXERCISE-PIKEPUSHUPS-TRICEPS</v>
      </c>
      <c r="D365" s="4" t="s">
        <v>288</v>
      </c>
    </row>
    <row r="366" spans="1:4">
      <c r="A366">
        <v>2</v>
      </c>
      <c r="B366" t="s">
        <v>69</v>
      </c>
      <c r="C366" t="str">
        <f>_xlfn.CONCAT(TableExerciseXMuscle[[#This Row],[relExercise]],"-",UPPER(TableExerciseXMuscle[[#This Row],[muscleKey]]))</f>
        <v>PRESET-EXERCISE-PLANK-ABS</v>
      </c>
      <c r="D366" s="4" t="s">
        <v>272</v>
      </c>
    </row>
    <row r="367" spans="1:4">
      <c r="A367">
        <v>1</v>
      </c>
      <c r="B367" t="s">
        <v>73</v>
      </c>
      <c r="C367" t="str">
        <f>_xlfn.CONCAT(TableExerciseXMuscle[[#This Row],[relExercise]],"-",UPPER(TableExerciseXMuscle[[#This Row],[muscleKey]]))</f>
        <v>PRESET-EXERCISE-PLANK-BROAD</v>
      </c>
      <c r="D367" s="4" t="s">
        <v>272</v>
      </c>
    </row>
    <row r="368" spans="1:4">
      <c r="A368">
        <v>1</v>
      </c>
      <c r="B368" t="s">
        <v>56</v>
      </c>
      <c r="C368" t="str">
        <f>_xlfn.CONCAT(TableExerciseXMuscle[[#This Row],[relExercise]],"-",UPPER(TableExerciseXMuscle[[#This Row],[muscleKey]]))</f>
        <v>PRESET-EXERCISE-PLANK-DELTOIDS-FRONT</v>
      </c>
      <c r="D368" s="4" t="s">
        <v>272</v>
      </c>
    </row>
    <row r="369" spans="1:4">
      <c r="A369">
        <v>1</v>
      </c>
      <c r="B369" t="s">
        <v>57</v>
      </c>
      <c r="C369" t="str">
        <f>_xlfn.CONCAT(TableExerciseXMuscle[[#This Row],[relExercise]],"-",UPPER(TableExerciseXMuscle[[#This Row],[muscleKey]]))</f>
        <v>PRESET-EXERCISE-PLANK-DELTOIDS-MIDDLE</v>
      </c>
      <c r="D369" s="4" t="s">
        <v>272</v>
      </c>
    </row>
    <row r="370" spans="1:4">
      <c r="A370">
        <v>1</v>
      </c>
      <c r="B370" t="s">
        <v>58</v>
      </c>
      <c r="C370" t="str">
        <f>_xlfn.CONCAT(TableExerciseXMuscle[[#This Row],[relExercise]],"-",UPPER(TableExerciseXMuscle[[#This Row],[muscleKey]]))</f>
        <v>PRESET-EXERCISE-PLANK-DELTOIDS-REAR</v>
      </c>
      <c r="D370" s="4" t="s">
        <v>272</v>
      </c>
    </row>
    <row r="371" spans="1:4">
      <c r="A371">
        <v>1</v>
      </c>
      <c r="B371" t="s">
        <v>78</v>
      </c>
      <c r="C371" t="str">
        <f>_xlfn.CONCAT(TableExerciseXMuscle[[#This Row],[relExercise]],"-",UPPER(TableExerciseXMuscle[[#This Row],[muscleKey]]))</f>
        <v>PRESET-EXERCISE-PLANK-GLUTES</v>
      </c>
      <c r="D371" s="4" t="s">
        <v>272</v>
      </c>
    </row>
    <row r="372" spans="1:4">
      <c r="A372">
        <v>1</v>
      </c>
      <c r="B372" t="s">
        <v>76</v>
      </c>
      <c r="C372" t="str">
        <f>_xlfn.CONCAT(TableExerciseXMuscle[[#This Row],[relExercise]],"-",UPPER(TableExerciseXMuscle[[#This Row],[muscleKey]]))</f>
        <v>PRESET-EXERCISE-PLANK-LEG-QUADS</v>
      </c>
      <c r="D372" s="4" t="s">
        <v>272</v>
      </c>
    </row>
    <row r="373" spans="1:4">
      <c r="A373">
        <v>2</v>
      </c>
      <c r="B373" t="s">
        <v>70</v>
      </c>
      <c r="C373" t="str">
        <f>_xlfn.CONCAT(TableExerciseXMuscle[[#This Row],[relExercise]],"-",UPPER(TableExerciseXMuscle[[#This Row],[muscleKey]]))</f>
        <v>PRESET-EXERCISE-PLANK-TRANSVERSEABDOMINIS</v>
      </c>
      <c r="D373" s="4" t="s">
        <v>272</v>
      </c>
    </row>
    <row r="374" spans="1:4">
      <c r="A374">
        <v>2</v>
      </c>
      <c r="B374" t="s">
        <v>60</v>
      </c>
      <c r="C374" t="str">
        <f>_xlfn.CONCAT(TableExerciseXMuscle[[#This Row],[relExercise]],"-",UPPER(TableExerciseXMuscle[[#This Row],[muscleKey]]))</f>
        <v>PRESET-EXERCISE-PLANKROPEDRAGCABLEDRAGFROMPLANK-CHEST-MIDDLE</v>
      </c>
      <c r="D374" s="6" t="s">
        <v>583</v>
      </c>
    </row>
    <row r="375" spans="1:4">
      <c r="A375">
        <v>1</v>
      </c>
      <c r="B375" t="s">
        <v>56</v>
      </c>
      <c r="C375" t="str">
        <f>_xlfn.CONCAT(TableExerciseXMuscle[[#This Row],[relExercise]],"-",UPPER(TableExerciseXMuscle[[#This Row],[muscleKey]]))</f>
        <v>PRESET-EXERCISE-PLANKROPEDRAGCABLEDRAGFROMPLANK-DELTOIDS-FRONT</v>
      </c>
      <c r="D375" s="6" t="s">
        <v>583</v>
      </c>
    </row>
    <row r="376" spans="1:4">
      <c r="A376">
        <v>1</v>
      </c>
      <c r="B376" t="s">
        <v>57</v>
      </c>
      <c r="C376" t="str">
        <f>_xlfn.CONCAT(TableExerciseXMuscle[[#This Row],[relExercise]],"-",UPPER(TableExerciseXMuscle[[#This Row],[muscleKey]]))</f>
        <v>PRESET-EXERCISE-PLANKROPEDRAGCABLEDRAGFROMPLANK-DELTOIDS-MIDDLE</v>
      </c>
      <c r="D376" s="6" t="s">
        <v>583</v>
      </c>
    </row>
    <row r="377" spans="1:4">
      <c r="A377">
        <v>1</v>
      </c>
      <c r="B377" t="s">
        <v>58</v>
      </c>
      <c r="C377" t="str">
        <f>_xlfn.CONCAT(TableExerciseXMuscle[[#This Row],[relExercise]],"-",UPPER(TableExerciseXMuscle[[#This Row],[muscleKey]]))</f>
        <v>PRESET-EXERCISE-PLANKROPEDRAGCABLEDRAGFROMPLANK-DELTOIDS-REAR</v>
      </c>
      <c r="D377" s="6" t="s">
        <v>583</v>
      </c>
    </row>
    <row r="378" spans="1:4">
      <c r="A378">
        <v>2</v>
      </c>
      <c r="B378" t="s">
        <v>131</v>
      </c>
      <c r="C378" t="str">
        <f>_xlfn.CONCAT(TableExerciseXMuscle[[#This Row],[relExercise]],"-",UPPER(TableExerciseXMuscle[[#This Row],[muscleKey]]))</f>
        <v>PRESET-EXERCISE-PLANKWITHABDOMINALHOLLOWING-CORE</v>
      </c>
      <c r="D378" s="9" t="s">
        <v>677</v>
      </c>
    </row>
    <row r="379" spans="1:4">
      <c r="A379">
        <v>2</v>
      </c>
      <c r="B379" t="s">
        <v>70</v>
      </c>
      <c r="C379" t="str">
        <f>_xlfn.CONCAT(TableExerciseXMuscle[[#This Row],[relExercise]],"-",UPPER(TableExerciseXMuscle[[#This Row],[muscleKey]]))</f>
        <v>PRESET-EXERCISE-PLANKWITHABDOMINALHOLLOWING-TRANSVERSEABDOMINIS</v>
      </c>
      <c r="D379" s="9" t="s">
        <v>677</v>
      </c>
    </row>
    <row r="380" spans="1:4">
      <c r="A380">
        <v>1</v>
      </c>
      <c r="B380" t="s">
        <v>59</v>
      </c>
      <c r="C380" t="str">
        <f>_xlfn.CONCAT(TableExerciseXMuscle[[#This Row],[relExercise]],"-",UPPER(TableExerciseXMuscle[[#This Row],[muscleKey]]))</f>
        <v>PRESET-EXERCISE-PLANKWITHARMABDUCTION-CHEST-HIGH</v>
      </c>
      <c r="D380" s="4" t="s">
        <v>449</v>
      </c>
    </row>
    <row r="381" spans="1:4">
      <c r="A381">
        <v>1</v>
      </c>
      <c r="B381" t="s">
        <v>61</v>
      </c>
      <c r="C381" t="str">
        <f>_xlfn.CONCAT(TableExerciseXMuscle[[#This Row],[relExercise]],"-",UPPER(TableExerciseXMuscle[[#This Row],[muscleKey]]))</f>
        <v>PRESET-EXERCISE-PLANKWITHARMABDUCTION-CHEST-LOW</v>
      </c>
      <c r="D381" s="4" t="s">
        <v>449</v>
      </c>
    </row>
    <row r="382" spans="1:4">
      <c r="A382">
        <v>1</v>
      </c>
      <c r="B382" t="s">
        <v>60</v>
      </c>
      <c r="C382" t="str">
        <f>_xlfn.CONCAT(TableExerciseXMuscle[[#This Row],[relExercise]],"-",UPPER(TableExerciseXMuscle[[#This Row],[muscleKey]]))</f>
        <v>PRESET-EXERCISE-PLANKWITHARMABDUCTION-CHEST-MIDDLE</v>
      </c>
      <c r="D382" s="4" t="s">
        <v>449</v>
      </c>
    </row>
    <row r="383" spans="1:4">
      <c r="A383">
        <v>1</v>
      </c>
      <c r="B383" t="s">
        <v>63</v>
      </c>
      <c r="C383" t="str">
        <f>_xlfn.CONCAT(TableExerciseXMuscle[[#This Row],[relExercise]],"-",UPPER(TableExerciseXMuscle[[#This Row],[muscleKey]]))</f>
        <v>PRESET-EXERCISE-PLANKWITHARMABDUCTION-CHEST-SMALL</v>
      </c>
      <c r="D383" s="4" t="s">
        <v>449</v>
      </c>
    </row>
    <row r="384" spans="1:4">
      <c r="A384">
        <v>2</v>
      </c>
      <c r="B384" t="s">
        <v>57</v>
      </c>
      <c r="C384" t="str">
        <f>_xlfn.CONCAT(TableExerciseXMuscle[[#This Row],[relExercise]],"-",UPPER(TableExerciseXMuscle[[#This Row],[muscleKey]]))</f>
        <v>PRESET-EXERCISE-PLANKWITHARMABDUCTION-DELTOIDS-MIDDLE</v>
      </c>
      <c r="D384" s="4" t="s">
        <v>449</v>
      </c>
    </row>
    <row r="385" spans="1:4">
      <c r="A385">
        <v>1</v>
      </c>
      <c r="B385" t="s">
        <v>68</v>
      </c>
      <c r="C385" t="str">
        <f>_xlfn.CONCAT(TableExerciseXMuscle[[#This Row],[relExercise]],"-",UPPER(TableExerciseXMuscle[[#This Row],[muscleKey]]))</f>
        <v>PRESET-EXERCISE-PLANKWITHARMABDUCTION-OBLIQUES</v>
      </c>
      <c r="D385" s="4" t="s">
        <v>449</v>
      </c>
    </row>
    <row r="386" spans="1:4">
      <c r="A386">
        <v>2</v>
      </c>
      <c r="B386" t="s">
        <v>131</v>
      </c>
      <c r="C386" t="str">
        <f>_xlfn.CONCAT(TableExerciseXMuscle[[#This Row],[relExercise]],"-",UPPER(TableExerciseXMuscle[[#This Row],[muscleKey]]))</f>
        <v>PRESET-EXERCISE-PLANKWITHARMLIFTS-CORE</v>
      </c>
      <c r="D386" s="6" t="s">
        <v>570</v>
      </c>
    </row>
    <row r="387" spans="1:4">
      <c r="A387">
        <v>1</v>
      </c>
      <c r="B387" t="s">
        <v>56</v>
      </c>
      <c r="C387" t="str">
        <f>_xlfn.CONCAT(TableExerciseXMuscle[[#This Row],[relExercise]],"-",UPPER(TableExerciseXMuscle[[#This Row],[muscleKey]]))</f>
        <v>PRESET-EXERCISE-PLANKWITHARMLIFTS-DELTOIDS-FRONT</v>
      </c>
      <c r="D387" s="6" t="s">
        <v>570</v>
      </c>
    </row>
    <row r="388" spans="1:4">
      <c r="A388">
        <v>1</v>
      </c>
      <c r="B388" t="s">
        <v>57</v>
      </c>
      <c r="C388" t="str">
        <f>_xlfn.CONCAT(TableExerciseXMuscle[[#This Row],[relExercise]],"-",UPPER(TableExerciseXMuscle[[#This Row],[muscleKey]]))</f>
        <v>PRESET-EXERCISE-PLANKWITHARMLIFTS-DELTOIDS-MIDDLE</v>
      </c>
      <c r="D388" s="6" t="s">
        <v>570</v>
      </c>
    </row>
    <row r="389" spans="1:4">
      <c r="A389">
        <v>1</v>
      </c>
      <c r="B389" t="s">
        <v>58</v>
      </c>
      <c r="C389" t="str">
        <f>_xlfn.CONCAT(TableExerciseXMuscle[[#This Row],[relExercise]],"-",UPPER(TableExerciseXMuscle[[#This Row],[muscleKey]]))</f>
        <v>PRESET-EXERCISE-PLANKWITHARMLIFTS-DELTOIDS-REAR</v>
      </c>
      <c r="D389" s="6" t="s">
        <v>570</v>
      </c>
    </row>
    <row r="390" spans="1:4">
      <c r="A390">
        <v>1</v>
      </c>
      <c r="B390" t="s">
        <v>59</v>
      </c>
      <c r="C390" t="str">
        <f>_xlfn.CONCAT(TableExerciseXMuscle[[#This Row],[relExercise]],"-",UPPER(TableExerciseXMuscle[[#This Row],[muscleKey]]))</f>
        <v>PRESET-EXERCISE-PLANKWITHSHOULDERTAPSANDTORSOTILT-CHEST-HIGH</v>
      </c>
      <c r="D390" s="6" t="s">
        <v>529</v>
      </c>
    </row>
    <row r="391" spans="1:4">
      <c r="A391">
        <v>1</v>
      </c>
      <c r="B391" t="s">
        <v>61</v>
      </c>
      <c r="C391" t="str">
        <f>_xlfn.CONCAT(TableExerciseXMuscle[[#This Row],[relExercise]],"-",UPPER(TableExerciseXMuscle[[#This Row],[muscleKey]]))</f>
        <v>PRESET-EXERCISE-PLANKWITHSHOULDERTAPSANDTORSOTILT-CHEST-LOW</v>
      </c>
      <c r="D391" s="6" t="s">
        <v>529</v>
      </c>
    </row>
    <row r="392" spans="1:4">
      <c r="A392">
        <v>1</v>
      </c>
      <c r="B392" t="s">
        <v>60</v>
      </c>
      <c r="C392" t="str">
        <f>_xlfn.CONCAT(TableExerciseXMuscle[[#This Row],[relExercise]],"-",UPPER(TableExerciseXMuscle[[#This Row],[muscleKey]]))</f>
        <v>PRESET-EXERCISE-PLANKWITHSHOULDERTAPSANDTORSOTILT-CHEST-MIDDLE</v>
      </c>
      <c r="D392" s="6" t="s">
        <v>529</v>
      </c>
    </row>
    <row r="393" spans="1:4">
      <c r="A393">
        <v>1</v>
      </c>
      <c r="B393" t="s">
        <v>63</v>
      </c>
      <c r="C393" t="str">
        <f>_xlfn.CONCAT(TableExerciseXMuscle[[#This Row],[relExercise]],"-",UPPER(TableExerciseXMuscle[[#This Row],[muscleKey]]))</f>
        <v>PRESET-EXERCISE-PLANKWITHSHOULDERTAPSANDTORSOTILT-CHEST-SMALL</v>
      </c>
      <c r="D393" s="6" t="s">
        <v>529</v>
      </c>
    </row>
    <row r="394" spans="1:4">
      <c r="A394">
        <v>2</v>
      </c>
      <c r="B394" t="s">
        <v>131</v>
      </c>
      <c r="C394" t="str">
        <f>_xlfn.CONCAT(TableExerciseXMuscle[[#This Row],[relExercise]],"-",UPPER(TableExerciseXMuscle[[#This Row],[muscleKey]]))</f>
        <v>PRESET-EXERCISE-PLANKWITHSHOULDERTAPSANDTORSOTILT-CORE</v>
      </c>
      <c r="D394" s="6" t="s">
        <v>529</v>
      </c>
    </row>
    <row r="395" spans="1:4">
      <c r="A395">
        <v>1</v>
      </c>
      <c r="B395" t="s">
        <v>56</v>
      </c>
      <c r="C395" t="str">
        <f>_xlfn.CONCAT(TableExerciseXMuscle[[#This Row],[relExercise]],"-",UPPER(TableExerciseXMuscle[[#This Row],[muscleKey]]))</f>
        <v>PRESET-EXERCISE-PLANKWITHSHOULDERTAPSANDTORSOTILT-DELTOIDS-FRONT</v>
      </c>
      <c r="D395" s="6" t="s">
        <v>529</v>
      </c>
    </row>
    <row r="396" spans="1:4">
      <c r="A396">
        <v>1</v>
      </c>
      <c r="B396" t="s">
        <v>57</v>
      </c>
      <c r="C396" t="str">
        <f>_xlfn.CONCAT(TableExerciseXMuscle[[#This Row],[relExercise]],"-",UPPER(TableExerciseXMuscle[[#This Row],[muscleKey]]))</f>
        <v>PRESET-EXERCISE-PLANKWITHSHOULDERTAPSANDTORSOTILT-DELTOIDS-MIDDLE</v>
      </c>
      <c r="D396" s="6" t="s">
        <v>529</v>
      </c>
    </row>
    <row r="397" spans="1:4">
      <c r="A397">
        <v>1</v>
      </c>
      <c r="B397" t="s">
        <v>58</v>
      </c>
      <c r="C397" t="str">
        <f>_xlfn.CONCAT(TableExerciseXMuscle[[#This Row],[relExercise]],"-",UPPER(TableExerciseXMuscle[[#This Row],[muscleKey]]))</f>
        <v>PRESET-EXERCISE-PLANKWITHSHOULDERTAPSANDTORSOTILT-DELTOIDS-REAR</v>
      </c>
      <c r="D397" s="6" t="s">
        <v>529</v>
      </c>
    </row>
    <row r="398" spans="1:4">
      <c r="A398">
        <v>2</v>
      </c>
      <c r="B398" t="s">
        <v>67</v>
      </c>
      <c r="C398" t="str">
        <f>_xlfn.CONCAT(TableExerciseXMuscle[[#This Row],[relExercise]],"-",UPPER(TableExerciseXMuscle[[#This Row],[muscleKey]]))</f>
        <v>PRESET-EXERCISE-PLATEHOLDWITHARMEXTENDED-FOREARMS-EXTENDERS</v>
      </c>
      <c r="D398" s="15" t="s">
        <v>671</v>
      </c>
    </row>
    <row r="399" spans="1:4">
      <c r="A399">
        <v>1</v>
      </c>
      <c r="B399" t="s">
        <v>73</v>
      </c>
      <c r="C399" t="str">
        <f>_xlfn.CONCAT(TableExerciseXMuscle[[#This Row],[relExercise]],"-",UPPER(TableExerciseXMuscle[[#This Row],[muscleKey]]))</f>
        <v>PRESET-EXERCISE-PULLOVERWITHDUMBBELLBOTTLELYINGONBENCH-BROAD</v>
      </c>
      <c r="D399" s="6" t="s">
        <v>578</v>
      </c>
    </row>
    <row r="400" spans="1:4">
      <c r="A400">
        <v>2</v>
      </c>
      <c r="B400" t="s">
        <v>59</v>
      </c>
      <c r="C400" t="str">
        <f>_xlfn.CONCAT(TableExerciseXMuscle[[#This Row],[relExercise]],"-",UPPER(TableExerciseXMuscle[[#This Row],[muscleKey]]))</f>
        <v>PRESET-EXERCISE-PULLOVERWITHDUMBBELLBOTTLELYINGONBENCH-CHEST-HIGH</v>
      </c>
      <c r="D400" s="6" t="s">
        <v>578</v>
      </c>
    </row>
    <row r="401" spans="1:4">
      <c r="A401">
        <v>2</v>
      </c>
      <c r="B401" t="s">
        <v>61</v>
      </c>
      <c r="C401" t="str">
        <f>_xlfn.CONCAT(TableExerciseXMuscle[[#This Row],[relExercise]],"-",UPPER(TableExerciseXMuscle[[#This Row],[muscleKey]]))</f>
        <v>PRESET-EXERCISE-PULLOVERWITHDUMBBELLBOTTLELYINGONBENCH-CHEST-LOW</v>
      </c>
      <c r="D401" s="6" t="s">
        <v>578</v>
      </c>
    </row>
    <row r="402" spans="1:4">
      <c r="A402">
        <v>2</v>
      </c>
      <c r="B402" t="s">
        <v>60</v>
      </c>
      <c r="C402" t="str">
        <f>_xlfn.CONCAT(TableExerciseXMuscle[[#This Row],[relExercise]],"-",UPPER(TableExerciseXMuscle[[#This Row],[muscleKey]]))</f>
        <v>PRESET-EXERCISE-PULLOVERWITHDUMBBELLBOTTLELYINGONBENCH-CHEST-MIDDLE</v>
      </c>
      <c r="D402" s="6" t="s">
        <v>578</v>
      </c>
    </row>
    <row r="403" spans="1:4">
      <c r="A403">
        <v>2</v>
      </c>
      <c r="B403" t="s">
        <v>63</v>
      </c>
      <c r="C403" t="str">
        <f>_xlfn.CONCAT(TableExerciseXMuscle[[#This Row],[relExercise]],"-",UPPER(TableExerciseXMuscle[[#This Row],[muscleKey]]))</f>
        <v>PRESET-EXERCISE-PULLOVERWITHDUMBBELLBOTTLELYINGONBENCH-CHEST-SMALL</v>
      </c>
      <c r="D403" s="6" t="s">
        <v>578</v>
      </c>
    </row>
    <row r="404" spans="1:4">
      <c r="A404">
        <v>1</v>
      </c>
      <c r="B404" t="s">
        <v>56</v>
      </c>
      <c r="C404" t="str">
        <f>_xlfn.CONCAT(TableExerciseXMuscle[[#This Row],[relExercise]],"-",UPPER(TableExerciseXMuscle[[#This Row],[muscleKey]]))</f>
        <v>PRESET-EXERCISE-PULLOVERWITHDUMBBELLBOTTLELYINGONBENCH-DELTOIDS-FRONT</v>
      </c>
      <c r="D404" s="6" t="s">
        <v>578</v>
      </c>
    </row>
    <row r="405" spans="1:4">
      <c r="A405">
        <v>1</v>
      </c>
      <c r="B405" t="s">
        <v>57</v>
      </c>
      <c r="C405" t="str">
        <f>_xlfn.CONCAT(TableExerciseXMuscle[[#This Row],[relExercise]],"-",UPPER(TableExerciseXMuscle[[#This Row],[muscleKey]]))</f>
        <v>PRESET-EXERCISE-PULLOVERWITHDUMBBELLBOTTLELYINGONBENCH-DELTOIDS-MIDDLE</v>
      </c>
      <c r="D405" s="6" t="s">
        <v>578</v>
      </c>
    </row>
    <row r="406" spans="1:4">
      <c r="A406">
        <v>1</v>
      </c>
      <c r="B406" t="s">
        <v>58</v>
      </c>
      <c r="C406" t="str">
        <f>_xlfn.CONCAT(TableExerciseXMuscle[[#This Row],[relExercise]],"-",UPPER(TableExerciseXMuscle[[#This Row],[muscleKey]]))</f>
        <v>PRESET-EXERCISE-PULLOVERWITHDUMBBELLBOTTLELYINGONBENCH-DELTOIDS-REAR</v>
      </c>
      <c r="D406" s="6" t="s">
        <v>578</v>
      </c>
    </row>
    <row r="407" spans="1:4">
      <c r="A407">
        <v>1</v>
      </c>
      <c r="B407" t="s">
        <v>69</v>
      </c>
      <c r="C407" t="str">
        <f>_xlfn.CONCAT(TableExerciseXMuscle[[#This Row],[relExercise]],"-",UPPER(TableExerciseXMuscle[[#This Row],[muscleKey]]))</f>
        <v>PRESET-EXERCISE-PULLUPBARPUSHUPSWITHLEGSELEVATED-ABS</v>
      </c>
      <c r="D407" s="6" t="s">
        <v>533</v>
      </c>
    </row>
    <row r="408" spans="1:4">
      <c r="A408">
        <v>2</v>
      </c>
      <c r="B408" t="s">
        <v>59</v>
      </c>
      <c r="C408" t="str">
        <f>_xlfn.CONCAT(TableExerciseXMuscle[[#This Row],[relExercise]],"-",UPPER(TableExerciseXMuscle[[#This Row],[muscleKey]]))</f>
        <v>PRESET-EXERCISE-PULLUPBARPUSHUPSWITHLEGSELEVATED-CHEST-HIGH</v>
      </c>
      <c r="D408" s="6" t="s">
        <v>533</v>
      </c>
    </row>
    <row r="409" spans="1:4">
      <c r="A409">
        <v>1</v>
      </c>
      <c r="B409" t="s">
        <v>56</v>
      </c>
      <c r="C409" t="str">
        <f>_xlfn.CONCAT(TableExerciseXMuscle[[#This Row],[relExercise]],"-",UPPER(TableExerciseXMuscle[[#This Row],[muscleKey]]))</f>
        <v>PRESET-EXERCISE-PULLUPBARPUSHUPSWITHLEGSELEVATED-DELTOIDS-FRONT</v>
      </c>
      <c r="D409" s="6" t="s">
        <v>533</v>
      </c>
    </row>
    <row r="410" spans="1:4">
      <c r="A410">
        <v>1</v>
      </c>
      <c r="B410" t="s">
        <v>57</v>
      </c>
      <c r="C410" t="str">
        <f>_xlfn.CONCAT(TableExerciseXMuscle[[#This Row],[relExercise]],"-",UPPER(TableExerciseXMuscle[[#This Row],[muscleKey]]))</f>
        <v>PRESET-EXERCISE-PULLUPBARPUSHUPSWITHLEGSELEVATED-DELTOIDS-MIDDLE</v>
      </c>
      <c r="D410" s="6" t="s">
        <v>533</v>
      </c>
    </row>
    <row r="411" spans="1:4">
      <c r="A411">
        <v>1</v>
      </c>
      <c r="B411" t="s">
        <v>58</v>
      </c>
      <c r="C411" t="str">
        <f>_xlfn.CONCAT(TableExerciseXMuscle[[#This Row],[relExercise]],"-",UPPER(TableExerciseXMuscle[[#This Row],[muscleKey]]))</f>
        <v>PRESET-EXERCISE-PULLUPBARPUSHUPSWITHLEGSELEVATED-DELTOIDS-REAR</v>
      </c>
      <c r="D411" s="6" t="s">
        <v>533</v>
      </c>
    </row>
    <row r="412" spans="1:4">
      <c r="A412">
        <v>2</v>
      </c>
      <c r="B412" t="s">
        <v>64</v>
      </c>
      <c r="C412" t="str">
        <f>_xlfn.CONCAT(TableExerciseXMuscle[[#This Row],[relExercise]],"-",UPPER(TableExerciseXMuscle[[#This Row],[muscleKey]]))</f>
        <v>PRESET-EXERCISE-PULLUPHOLDWITHELBOWSFLARED-BICEPS</v>
      </c>
      <c r="D412" s="4" t="s">
        <v>452</v>
      </c>
    </row>
    <row r="413" spans="1:4">
      <c r="A413">
        <v>2</v>
      </c>
      <c r="B413" t="s">
        <v>73</v>
      </c>
      <c r="C413" t="str">
        <f>_xlfn.CONCAT(TableExerciseXMuscle[[#This Row],[relExercise]],"-",UPPER(TableExerciseXMuscle[[#This Row],[muscleKey]]))</f>
        <v>PRESET-EXERCISE-PULLUPHOLDWITHELBOWSFLARED-BROAD</v>
      </c>
      <c r="D413" s="4" t="s">
        <v>452</v>
      </c>
    </row>
    <row r="414" spans="1:4">
      <c r="A414">
        <v>2</v>
      </c>
      <c r="B414" t="s">
        <v>57</v>
      </c>
      <c r="C414" t="str">
        <f>_xlfn.CONCAT(TableExerciseXMuscle[[#This Row],[relExercise]],"-",UPPER(TableExerciseXMuscle[[#This Row],[muscleKey]]))</f>
        <v>PRESET-EXERCISE-PULLUPHOLDWITHELBOWSFLARED-DELTOIDS-MIDDLE</v>
      </c>
      <c r="D414" s="4" t="s">
        <v>452</v>
      </c>
    </row>
    <row r="415" spans="1:4">
      <c r="A415">
        <v>1</v>
      </c>
      <c r="B415" t="s">
        <v>58</v>
      </c>
      <c r="C415" t="str">
        <f>_xlfn.CONCAT(TableExerciseXMuscle[[#This Row],[relExercise]],"-",UPPER(TableExerciseXMuscle[[#This Row],[muscleKey]]))</f>
        <v>PRESET-EXERCISE-PULLUPHOLDWITHELBOWSFLARED-DELTOIDS-REAR</v>
      </c>
      <c r="D415" s="4" t="s">
        <v>452</v>
      </c>
    </row>
    <row r="416" spans="1:4">
      <c r="A416">
        <v>1</v>
      </c>
      <c r="B416" t="s">
        <v>74</v>
      </c>
      <c r="C416" t="str">
        <f>_xlfn.CONCAT(TableExerciseXMuscle[[#This Row],[relExercise]],"-",UPPER(TableExerciseXMuscle[[#This Row],[muscleKey]]))</f>
        <v>PRESET-EXERCISE-PULLUPHOLDWITHELBOWSFLARED-ERECTOR-SPINAE</v>
      </c>
      <c r="D416" s="4" t="s">
        <v>452</v>
      </c>
    </row>
    <row r="417" spans="1:4">
      <c r="A417">
        <v>1</v>
      </c>
      <c r="B417" t="s">
        <v>72</v>
      </c>
      <c r="C417" t="str">
        <f>_xlfn.CONCAT(TableExerciseXMuscle[[#This Row],[relExercise]],"-",UPPER(TableExerciseXMuscle[[#This Row],[muscleKey]]))</f>
        <v>PRESET-EXERCISE-PULLUPHOLDWITHELBOWSFLARED-RHOMBOIDS</v>
      </c>
      <c r="D417" s="4" t="s">
        <v>452</v>
      </c>
    </row>
    <row r="418" spans="1:4">
      <c r="A418">
        <v>1</v>
      </c>
      <c r="B418" t="s">
        <v>71</v>
      </c>
      <c r="C418" t="str">
        <f>_xlfn.CONCAT(TableExerciseXMuscle[[#This Row],[relExercise]],"-",UPPER(TableExerciseXMuscle[[#This Row],[muscleKey]]))</f>
        <v>PRESET-EXERCISE-PULLUPHOLDWITHELBOWSFLARED-TRAPEZIUS</v>
      </c>
      <c r="D418" s="4" t="s">
        <v>452</v>
      </c>
    </row>
    <row r="419" spans="1:4">
      <c r="A419">
        <v>2</v>
      </c>
      <c r="B419" t="s">
        <v>64</v>
      </c>
      <c r="C419" t="str">
        <f>_xlfn.CONCAT(TableExerciseXMuscle[[#This Row],[relExercise]],"-",UPPER(TableExerciseXMuscle[[#This Row],[muscleKey]]))</f>
        <v>PRESET-EXERCISE-PULLUPS-BICEPS</v>
      </c>
      <c r="D419" t="s">
        <v>80</v>
      </c>
    </row>
    <row r="420" spans="1:4">
      <c r="A420">
        <v>2</v>
      </c>
      <c r="B420" t="s">
        <v>73</v>
      </c>
      <c r="C420" t="str">
        <f>_xlfn.CONCAT(TableExerciseXMuscle[[#This Row],[relExercise]],"-",UPPER(TableExerciseXMuscle[[#This Row],[muscleKey]]))</f>
        <v>PRESET-EXERCISE-PULLUPS-BROAD</v>
      </c>
      <c r="D420" t="s">
        <v>80</v>
      </c>
    </row>
    <row r="421" spans="1:4">
      <c r="A421">
        <v>1</v>
      </c>
      <c r="B421" t="s">
        <v>59</v>
      </c>
      <c r="C421" t="str">
        <f>_xlfn.CONCAT(TableExerciseXMuscle[[#This Row],[relExercise]],"-",UPPER(TableExerciseXMuscle[[#This Row],[muscleKey]]))</f>
        <v>PRESET-EXERCISE-PULLUPS-CHEST-HIGH</v>
      </c>
      <c r="D421" t="s">
        <v>80</v>
      </c>
    </row>
    <row r="422" spans="1:4">
      <c r="A422">
        <v>1</v>
      </c>
      <c r="B422" t="s">
        <v>61</v>
      </c>
      <c r="C422" t="str">
        <f>_xlfn.CONCAT(TableExerciseXMuscle[[#This Row],[relExercise]],"-",UPPER(TableExerciseXMuscle[[#This Row],[muscleKey]]))</f>
        <v>PRESET-EXERCISE-PULLUPS-CHEST-LOW</v>
      </c>
      <c r="D422" t="s">
        <v>80</v>
      </c>
    </row>
    <row r="423" spans="1:4">
      <c r="A423">
        <v>1</v>
      </c>
      <c r="B423" t="s">
        <v>60</v>
      </c>
      <c r="C423" t="str">
        <f>_xlfn.CONCAT(TableExerciseXMuscle[[#This Row],[relExercise]],"-",UPPER(TableExerciseXMuscle[[#This Row],[muscleKey]]))</f>
        <v>PRESET-EXERCISE-PULLUPS-CHEST-MIDDLE</v>
      </c>
      <c r="D423" t="s">
        <v>80</v>
      </c>
    </row>
    <row r="424" spans="1:4">
      <c r="A424">
        <v>1</v>
      </c>
      <c r="B424" t="s">
        <v>63</v>
      </c>
      <c r="C424" t="str">
        <f>_xlfn.CONCAT(TableExerciseXMuscle[[#This Row],[relExercise]],"-",UPPER(TableExerciseXMuscle[[#This Row],[muscleKey]]))</f>
        <v>PRESET-EXERCISE-PULLUPS-CHEST-SMALL</v>
      </c>
      <c r="D424" t="s">
        <v>80</v>
      </c>
    </row>
    <row r="425" spans="1:4">
      <c r="A425">
        <v>1</v>
      </c>
      <c r="B425" t="s">
        <v>66</v>
      </c>
      <c r="C425" t="str">
        <f>_xlfn.CONCAT(TableExerciseXMuscle[[#This Row],[relExercise]],"-",UPPER(TableExerciseXMuscle[[#This Row],[muscleKey]]))</f>
        <v>PRESET-EXERCISE-PULLUPS-FOREARMS-CONTRACTORS</v>
      </c>
      <c r="D425" t="s">
        <v>80</v>
      </c>
    </row>
    <row r="426" spans="1:4">
      <c r="A426">
        <v>1</v>
      </c>
      <c r="B426" t="s">
        <v>67</v>
      </c>
      <c r="C426" t="str">
        <f>_xlfn.CONCAT(TableExerciseXMuscle[[#This Row],[relExercise]],"-",UPPER(TableExerciseXMuscle[[#This Row],[muscleKey]]))</f>
        <v>PRESET-EXERCISE-PULLUPS-FOREARMS-EXTENDERS</v>
      </c>
      <c r="D426" t="s">
        <v>80</v>
      </c>
    </row>
    <row r="427" spans="1:4">
      <c r="A427">
        <v>2</v>
      </c>
      <c r="B427" t="s">
        <v>71</v>
      </c>
      <c r="C427" t="str">
        <f>_xlfn.CONCAT(TableExerciseXMuscle[[#This Row],[relExercise]],"-",UPPER(TableExerciseXMuscle[[#This Row],[muscleKey]]))</f>
        <v>PRESET-EXERCISE-PULLUPS-TRAPEZIUS</v>
      </c>
      <c r="D427" t="s">
        <v>80</v>
      </c>
    </row>
    <row r="428" spans="1:4">
      <c r="A428">
        <v>1</v>
      </c>
      <c r="B428" t="s">
        <v>64</v>
      </c>
      <c r="C428" t="str">
        <f>_xlfn.CONCAT(TableExerciseXMuscle[[#This Row],[relExercise]],"-",UPPER(TableExerciseXMuscle[[#This Row],[muscleKey]]))</f>
        <v>PRESET-EXERCISE-PULLUPSWITHNARROWREVERSEGRIP-BICEPS</v>
      </c>
      <c r="D428" s="6" t="s">
        <v>574</v>
      </c>
    </row>
    <row r="429" spans="1:4">
      <c r="A429">
        <v>2</v>
      </c>
      <c r="B429" t="s">
        <v>59</v>
      </c>
      <c r="C429" t="str">
        <f>_xlfn.CONCAT(TableExerciseXMuscle[[#This Row],[relExercise]],"-",UPPER(TableExerciseXMuscle[[#This Row],[muscleKey]]))</f>
        <v>PRESET-EXERCISE-PULLUPSWITHNARROWREVERSEGRIP-CHEST-HIGH</v>
      </c>
      <c r="D429" s="6" t="s">
        <v>574</v>
      </c>
    </row>
    <row r="430" spans="1:4">
      <c r="A430">
        <v>1</v>
      </c>
      <c r="B430" t="s">
        <v>66</v>
      </c>
      <c r="C430" t="str">
        <f>_xlfn.CONCAT(TableExerciseXMuscle[[#This Row],[relExercise]],"-",UPPER(TableExerciseXMuscle[[#This Row],[muscleKey]]))</f>
        <v>PRESET-EXERCISE-PULLUPSWITHNARROWREVERSEGRIP-FOREARMS-CONTRACTORS</v>
      </c>
      <c r="D430" s="6" t="s">
        <v>574</v>
      </c>
    </row>
    <row r="431" spans="1:4">
      <c r="A431">
        <v>1</v>
      </c>
      <c r="B431" t="s">
        <v>67</v>
      </c>
      <c r="C431" t="str">
        <f>_xlfn.CONCAT(TableExerciseXMuscle[[#This Row],[relExercise]],"-",UPPER(TableExerciseXMuscle[[#This Row],[muscleKey]]))</f>
        <v>PRESET-EXERCISE-PULLUPSWITHNARROWREVERSEGRIP-FOREARMS-EXTENDERS</v>
      </c>
      <c r="D431" s="6" t="s">
        <v>574</v>
      </c>
    </row>
    <row r="432" spans="1:4">
      <c r="A432">
        <v>1</v>
      </c>
      <c r="B432" t="s">
        <v>64</v>
      </c>
      <c r="C432" t="str">
        <f>_xlfn.CONCAT(TableExerciseXMuscle[[#This Row],[relExercise]],"-",UPPER(TableExerciseXMuscle[[#This Row],[muscleKey]]))</f>
        <v>PRESET-EXERCISE-PULLUPSWITHWIDEGRIPFOCUSINGONCHEST-BICEPS</v>
      </c>
      <c r="D432" s="6" t="s">
        <v>546</v>
      </c>
    </row>
    <row r="433" spans="1:4">
      <c r="A433">
        <v>1</v>
      </c>
      <c r="B433" t="s">
        <v>73</v>
      </c>
      <c r="C433" t="str">
        <f>_xlfn.CONCAT(TableExerciseXMuscle[[#This Row],[relExercise]],"-",UPPER(TableExerciseXMuscle[[#This Row],[muscleKey]]))</f>
        <v>PRESET-EXERCISE-PULLUPSWITHWIDEGRIPFOCUSINGONCHEST-BROAD</v>
      </c>
      <c r="D433" s="6" t="s">
        <v>546</v>
      </c>
    </row>
    <row r="434" spans="1:4">
      <c r="A434">
        <v>2</v>
      </c>
      <c r="B434" t="s">
        <v>57</v>
      </c>
      <c r="C434" t="str">
        <f>_xlfn.CONCAT(TableExerciseXMuscle[[#This Row],[relExercise]],"-",UPPER(TableExerciseXMuscle[[#This Row],[muscleKey]]))</f>
        <v>PRESET-EXERCISE-PULLUPSWITHWIDEGRIPFOCUSINGONCHEST-DELTOIDS-MIDDLE</v>
      </c>
      <c r="D434" s="6" t="s">
        <v>546</v>
      </c>
    </row>
    <row r="435" spans="1:4">
      <c r="A435">
        <v>1</v>
      </c>
      <c r="B435" t="s">
        <v>69</v>
      </c>
      <c r="C435" t="str">
        <f>_xlfn.CONCAT(TableExerciseXMuscle[[#This Row],[relExercise]],"-",UPPER(TableExerciseXMuscle[[#This Row],[muscleKey]]))</f>
        <v>PRESET-EXERCISE-PUSHUPS-ABS</v>
      </c>
      <c r="D435" t="s">
        <v>293</v>
      </c>
    </row>
    <row r="436" spans="1:4">
      <c r="A436">
        <v>2</v>
      </c>
      <c r="B436" t="s">
        <v>59</v>
      </c>
      <c r="C436" t="str">
        <f>_xlfn.CONCAT(TableExerciseXMuscle[[#This Row],[relExercise]],"-",UPPER(TableExerciseXMuscle[[#This Row],[muscleKey]]))</f>
        <v>PRESET-EXERCISE-PUSHUPS-CHEST-HIGH</v>
      </c>
      <c r="D436" t="s">
        <v>293</v>
      </c>
    </row>
    <row r="437" spans="1:4">
      <c r="A437">
        <v>2</v>
      </c>
      <c r="B437" t="s">
        <v>61</v>
      </c>
      <c r="C437" t="str">
        <f>_xlfn.CONCAT(TableExerciseXMuscle[[#This Row],[relExercise]],"-",UPPER(TableExerciseXMuscle[[#This Row],[muscleKey]]))</f>
        <v>PRESET-EXERCISE-PUSHUPS-CHEST-LOW</v>
      </c>
      <c r="D437" t="s">
        <v>293</v>
      </c>
    </row>
    <row r="438" spans="1:4">
      <c r="A438">
        <v>2</v>
      </c>
      <c r="B438" t="s">
        <v>60</v>
      </c>
      <c r="C438" t="str">
        <f>_xlfn.CONCAT(TableExerciseXMuscle[[#This Row],[relExercise]],"-",UPPER(TableExerciseXMuscle[[#This Row],[muscleKey]]))</f>
        <v>PRESET-EXERCISE-PUSHUPS-CHEST-MIDDLE</v>
      </c>
      <c r="D438" t="s">
        <v>293</v>
      </c>
    </row>
    <row r="439" spans="1:4">
      <c r="A439">
        <v>2</v>
      </c>
      <c r="B439" t="s">
        <v>63</v>
      </c>
      <c r="C439" t="str">
        <f>_xlfn.CONCAT(TableExerciseXMuscle[[#This Row],[relExercise]],"-",UPPER(TableExerciseXMuscle[[#This Row],[muscleKey]]))</f>
        <v>PRESET-EXERCISE-PUSHUPS-CHEST-SMALL</v>
      </c>
      <c r="D439" t="s">
        <v>293</v>
      </c>
    </row>
    <row r="440" spans="1:4">
      <c r="A440">
        <v>1</v>
      </c>
      <c r="B440" t="s">
        <v>56</v>
      </c>
      <c r="C440" t="str">
        <f>_xlfn.CONCAT(TableExerciseXMuscle[[#This Row],[relExercise]],"-",UPPER(TableExerciseXMuscle[[#This Row],[muscleKey]]))</f>
        <v>PRESET-EXERCISE-PUSHUPS-DELTOIDS-FRONT</v>
      </c>
      <c r="D440" t="s">
        <v>293</v>
      </c>
    </row>
    <row r="441" spans="1:4">
      <c r="A441">
        <v>1</v>
      </c>
      <c r="B441" t="s">
        <v>65</v>
      </c>
      <c r="C441" t="str">
        <f>_xlfn.CONCAT(TableExerciseXMuscle[[#This Row],[relExercise]],"-",UPPER(TableExerciseXMuscle[[#This Row],[muscleKey]]))</f>
        <v>PRESET-EXERCISE-PUSHUPS-TRICEPS</v>
      </c>
      <c r="D441" t="s">
        <v>293</v>
      </c>
    </row>
    <row r="442" spans="1:4">
      <c r="A442">
        <v>2</v>
      </c>
      <c r="B442" t="s">
        <v>59</v>
      </c>
      <c r="C442" t="str">
        <f>_xlfn.CONCAT(TableExerciseXMuscle[[#This Row],[relExercise]],"-",UPPER(TableExerciseXMuscle[[#This Row],[muscleKey]]))</f>
        <v>PRESET-EXERCISE-PUSHUPSONFINGERTIPS-CHEST-HIGH</v>
      </c>
      <c r="D442" s="8" t="s">
        <v>658</v>
      </c>
    </row>
    <row r="443" spans="1:4">
      <c r="A443">
        <v>2</v>
      </c>
      <c r="B443" t="s">
        <v>61</v>
      </c>
      <c r="C443" t="str">
        <f>_xlfn.CONCAT(TableExerciseXMuscle[[#This Row],[relExercise]],"-",UPPER(TableExerciseXMuscle[[#This Row],[muscleKey]]))</f>
        <v>PRESET-EXERCISE-PUSHUPSONFINGERTIPS-CHEST-LOW</v>
      </c>
      <c r="D443" s="8" t="s">
        <v>658</v>
      </c>
    </row>
    <row r="444" spans="1:4">
      <c r="A444">
        <v>2</v>
      </c>
      <c r="B444" t="s">
        <v>60</v>
      </c>
      <c r="C444" t="str">
        <f>_xlfn.CONCAT(TableExerciseXMuscle[[#This Row],[relExercise]],"-",UPPER(TableExerciseXMuscle[[#This Row],[muscleKey]]))</f>
        <v>PRESET-EXERCISE-PUSHUPSONFINGERTIPS-CHEST-MIDDLE</v>
      </c>
      <c r="D444" s="8" t="s">
        <v>658</v>
      </c>
    </row>
    <row r="445" spans="1:4">
      <c r="A445">
        <v>2</v>
      </c>
      <c r="B445" t="s">
        <v>63</v>
      </c>
      <c r="C445" t="str">
        <f>_xlfn.CONCAT(TableExerciseXMuscle[[#This Row],[relExercise]],"-",UPPER(TableExerciseXMuscle[[#This Row],[muscleKey]]))</f>
        <v>PRESET-EXERCISE-PUSHUPSONFINGERTIPS-CHEST-SMALL</v>
      </c>
      <c r="D445" s="8" t="s">
        <v>658</v>
      </c>
    </row>
    <row r="446" spans="1:4">
      <c r="A446">
        <v>2</v>
      </c>
      <c r="B446" t="s">
        <v>131</v>
      </c>
      <c r="C446" t="str">
        <f>_xlfn.CONCAT(TableExerciseXMuscle[[#This Row],[relExercise]],"-",UPPER(TableExerciseXMuscle[[#This Row],[muscleKey]]))</f>
        <v>PRESET-EXERCISE-PUSHUPSONFINGERTIPS-CORE</v>
      </c>
      <c r="D446" s="8" t="s">
        <v>658</v>
      </c>
    </row>
    <row r="447" spans="1:4">
      <c r="A447">
        <v>1</v>
      </c>
      <c r="B447" t="s">
        <v>66</v>
      </c>
      <c r="C447" t="str">
        <f>_xlfn.CONCAT(TableExerciseXMuscle[[#This Row],[relExercise]],"-",UPPER(TableExerciseXMuscle[[#This Row],[muscleKey]]))</f>
        <v>PRESET-EXERCISE-PUSHUPSONFINGERTIPS-FOREARMS-CONTRACTORS</v>
      </c>
      <c r="D447" s="8" t="s">
        <v>658</v>
      </c>
    </row>
    <row r="448" spans="1:4">
      <c r="A448">
        <v>1</v>
      </c>
      <c r="B448" t="s">
        <v>67</v>
      </c>
      <c r="C448" t="str">
        <f>_xlfn.CONCAT(TableExerciseXMuscle[[#This Row],[relExercise]],"-",UPPER(TableExerciseXMuscle[[#This Row],[muscleKey]]))</f>
        <v>PRESET-EXERCISE-PUSHUPSONFINGERTIPS-FOREARMS-EXTENDERS</v>
      </c>
      <c r="D448" s="8" t="s">
        <v>658</v>
      </c>
    </row>
    <row r="449" spans="1:4">
      <c r="A449">
        <v>2</v>
      </c>
      <c r="B449" t="s">
        <v>65</v>
      </c>
      <c r="C449" t="str">
        <f>_xlfn.CONCAT(TableExerciseXMuscle[[#This Row],[relExercise]],"-",UPPER(TableExerciseXMuscle[[#This Row],[muscleKey]]))</f>
        <v>PRESET-EXERCISE-PUSHUPSONFINGERTIPS-TRICEPS</v>
      </c>
      <c r="D449" s="8" t="s">
        <v>658</v>
      </c>
    </row>
    <row r="450" spans="1:4">
      <c r="A450">
        <v>1</v>
      </c>
      <c r="B450" t="s">
        <v>69</v>
      </c>
      <c r="C450" t="str">
        <f>_xlfn.CONCAT(TableExerciseXMuscle[[#This Row],[relExercise]],"-",UPPER(TableExerciseXMuscle[[#This Row],[muscleKey]]))</f>
        <v>PRESET-EXERCISE-PUSHUPSWITHBALLROLLBETWEENHANDS-ABS</v>
      </c>
      <c r="D450" s="6" t="s">
        <v>548</v>
      </c>
    </row>
    <row r="451" spans="1:4">
      <c r="A451">
        <v>2</v>
      </c>
      <c r="B451" t="s">
        <v>60</v>
      </c>
      <c r="C451" t="str">
        <f>_xlfn.CONCAT(TableExerciseXMuscle[[#This Row],[relExercise]],"-",UPPER(TableExerciseXMuscle[[#This Row],[muscleKey]]))</f>
        <v>PRESET-EXERCISE-PUSHUPSWITHBALLROLLBETWEENHANDS-CHEST-MIDDLE</v>
      </c>
      <c r="D451" s="6" t="s">
        <v>548</v>
      </c>
    </row>
    <row r="452" spans="1:4">
      <c r="A452">
        <v>1</v>
      </c>
      <c r="B452" t="s">
        <v>56</v>
      </c>
      <c r="C452" t="str">
        <f>_xlfn.CONCAT(TableExerciseXMuscle[[#This Row],[relExercise]],"-",UPPER(TableExerciseXMuscle[[#This Row],[muscleKey]]))</f>
        <v>PRESET-EXERCISE-PUSHUPSWITHBALLROLLBETWEENHANDS-DELTOIDS-FRONT</v>
      </c>
      <c r="D452" s="6" t="s">
        <v>548</v>
      </c>
    </row>
    <row r="453" spans="1:4">
      <c r="A453">
        <v>1</v>
      </c>
      <c r="B453" t="s">
        <v>57</v>
      </c>
      <c r="C453" t="str">
        <f>_xlfn.CONCAT(TableExerciseXMuscle[[#This Row],[relExercise]],"-",UPPER(TableExerciseXMuscle[[#This Row],[muscleKey]]))</f>
        <v>PRESET-EXERCISE-PUSHUPSWITHBALLROLLBETWEENHANDS-DELTOIDS-MIDDLE</v>
      </c>
      <c r="D453" s="6" t="s">
        <v>548</v>
      </c>
    </row>
    <row r="454" spans="1:4">
      <c r="A454">
        <v>1</v>
      </c>
      <c r="B454" t="s">
        <v>58</v>
      </c>
      <c r="C454" t="str">
        <f>_xlfn.CONCAT(TableExerciseXMuscle[[#This Row],[relExercise]],"-",UPPER(TableExerciseXMuscle[[#This Row],[muscleKey]]))</f>
        <v>PRESET-EXERCISE-PUSHUPSWITHBALLROLLBETWEENHANDS-DELTOIDS-REAR</v>
      </c>
      <c r="D454" s="6" t="s">
        <v>548</v>
      </c>
    </row>
    <row r="455" spans="1:4">
      <c r="A455">
        <v>1</v>
      </c>
      <c r="B455" t="s">
        <v>69</v>
      </c>
      <c r="C455" t="str">
        <f>_xlfn.CONCAT(TableExerciseXMuscle[[#This Row],[relExercise]],"-",UPPER(TableExerciseXMuscle[[#This Row],[muscleKey]]))</f>
        <v>PRESET-EXERCISE-PUSHUPSWITHELBOWTOKNEETOUCH-ABS</v>
      </c>
      <c r="D455" s="6" t="s">
        <v>569</v>
      </c>
    </row>
    <row r="456" spans="1:4">
      <c r="A456">
        <v>1</v>
      </c>
      <c r="B456" t="s">
        <v>59</v>
      </c>
      <c r="C456" t="str">
        <f>_xlfn.CONCAT(TableExerciseXMuscle[[#This Row],[relExercise]],"-",UPPER(TableExerciseXMuscle[[#This Row],[muscleKey]]))</f>
        <v>PRESET-EXERCISE-PUSHUPSWITHELBOWTOKNEETOUCH-CHEST-HIGH</v>
      </c>
      <c r="D456" s="6" t="s">
        <v>569</v>
      </c>
    </row>
    <row r="457" spans="1:4">
      <c r="A457">
        <v>1</v>
      </c>
      <c r="B457" t="s">
        <v>61</v>
      </c>
      <c r="C457" t="str">
        <f>_xlfn.CONCAT(TableExerciseXMuscle[[#This Row],[relExercise]],"-",UPPER(TableExerciseXMuscle[[#This Row],[muscleKey]]))</f>
        <v>PRESET-EXERCISE-PUSHUPSWITHELBOWTOKNEETOUCH-CHEST-LOW</v>
      </c>
      <c r="D457" s="6" t="s">
        <v>569</v>
      </c>
    </row>
    <row r="458" spans="1:4">
      <c r="A458">
        <v>1</v>
      </c>
      <c r="B458" t="s">
        <v>60</v>
      </c>
      <c r="C458" t="str">
        <f>_xlfn.CONCAT(TableExerciseXMuscle[[#This Row],[relExercise]],"-",UPPER(TableExerciseXMuscle[[#This Row],[muscleKey]]))</f>
        <v>PRESET-EXERCISE-PUSHUPSWITHELBOWTOKNEETOUCH-CHEST-MIDDLE</v>
      </c>
      <c r="D458" s="6" t="s">
        <v>569</v>
      </c>
    </row>
    <row r="459" spans="1:4">
      <c r="A459">
        <v>1</v>
      </c>
      <c r="B459" t="s">
        <v>63</v>
      </c>
      <c r="C459" t="str">
        <f>_xlfn.CONCAT(TableExerciseXMuscle[[#This Row],[relExercise]],"-",UPPER(TableExerciseXMuscle[[#This Row],[muscleKey]]))</f>
        <v>PRESET-EXERCISE-PUSHUPSWITHELBOWTOKNEETOUCH-CHEST-SMALL</v>
      </c>
      <c r="D459" s="6" t="s">
        <v>569</v>
      </c>
    </row>
    <row r="460" spans="1:4">
      <c r="A460">
        <v>2</v>
      </c>
      <c r="B460" t="s">
        <v>68</v>
      </c>
      <c r="C460" t="str">
        <f>_xlfn.CONCAT(TableExerciseXMuscle[[#This Row],[relExercise]],"-",UPPER(TableExerciseXMuscle[[#This Row],[muscleKey]]))</f>
        <v>PRESET-EXERCISE-PUSHUPSWITHELBOWTOKNEETOUCH-OBLIQUES</v>
      </c>
      <c r="D460" s="6" t="s">
        <v>569</v>
      </c>
    </row>
    <row r="461" spans="1:4">
      <c r="A461">
        <v>2</v>
      </c>
      <c r="B461" t="s">
        <v>59</v>
      </c>
      <c r="C461" t="str">
        <f>_xlfn.CONCAT(TableExerciseXMuscle[[#This Row],[relExercise]],"-",UPPER(TableExerciseXMuscle[[#This Row],[muscleKey]]))</f>
        <v>PRESET-EXERCISE-PUSHUPSWITHFEETELEVATED-CHEST-HIGH</v>
      </c>
      <c r="D461" s="6" t="s">
        <v>527</v>
      </c>
    </row>
    <row r="462" spans="1:4">
      <c r="A462">
        <v>1</v>
      </c>
      <c r="B462" t="s">
        <v>56</v>
      </c>
      <c r="C462" t="str">
        <f>_xlfn.CONCAT(TableExerciseXMuscle[[#This Row],[relExercise]],"-",UPPER(TableExerciseXMuscle[[#This Row],[muscleKey]]))</f>
        <v>PRESET-EXERCISE-PUSHUPSWITHFEETELEVATED-DELTOIDS-FRONT</v>
      </c>
      <c r="D462" s="6" t="s">
        <v>527</v>
      </c>
    </row>
    <row r="463" spans="1:4">
      <c r="A463">
        <v>1</v>
      </c>
      <c r="B463" t="s">
        <v>57</v>
      </c>
      <c r="C463" t="str">
        <f>_xlfn.CONCAT(TableExerciseXMuscle[[#This Row],[relExercise]],"-",UPPER(TableExerciseXMuscle[[#This Row],[muscleKey]]))</f>
        <v>PRESET-EXERCISE-PUSHUPSWITHFEETELEVATED-DELTOIDS-MIDDLE</v>
      </c>
      <c r="D463" s="6" t="s">
        <v>527</v>
      </c>
    </row>
    <row r="464" spans="1:4">
      <c r="A464">
        <v>1</v>
      </c>
      <c r="B464" t="s">
        <v>58</v>
      </c>
      <c r="C464" t="str">
        <f>_xlfn.CONCAT(TableExerciseXMuscle[[#This Row],[relExercise]],"-",UPPER(TableExerciseXMuscle[[#This Row],[muscleKey]]))</f>
        <v>PRESET-EXERCISE-PUSHUPSWITHFEETELEVATED-DELTOIDS-REAR</v>
      </c>
      <c r="D464" s="6" t="s">
        <v>527</v>
      </c>
    </row>
    <row r="465" spans="1:4">
      <c r="A465">
        <v>1</v>
      </c>
      <c r="B465" t="s">
        <v>65</v>
      </c>
      <c r="C465" t="str">
        <f>_xlfn.CONCAT(TableExerciseXMuscle[[#This Row],[relExercise]],"-",UPPER(TableExerciseXMuscle[[#This Row],[muscleKey]]))</f>
        <v>PRESET-EXERCISE-PUSHUPSWITHFEETELEVATED-TRICEPS</v>
      </c>
      <c r="D465" s="6" t="s">
        <v>527</v>
      </c>
    </row>
    <row r="466" spans="1:4">
      <c r="A466">
        <v>2</v>
      </c>
      <c r="B466" t="s">
        <v>61</v>
      </c>
      <c r="C466" t="str">
        <f>_xlfn.CONCAT(TableExerciseXMuscle[[#This Row],[relExercise]],"-",UPPER(TableExerciseXMuscle[[#This Row],[muscleKey]]))</f>
        <v>PRESET-EXERCISE-PUSHUPSWITHHANDSELEVATED-CHEST-LOW</v>
      </c>
      <c r="D466" s="6" t="s">
        <v>555</v>
      </c>
    </row>
    <row r="467" spans="1:4">
      <c r="A467">
        <v>1</v>
      </c>
      <c r="B467" t="s">
        <v>56</v>
      </c>
      <c r="C467" t="str">
        <f>_xlfn.CONCAT(TableExerciseXMuscle[[#This Row],[relExercise]],"-",UPPER(TableExerciseXMuscle[[#This Row],[muscleKey]]))</f>
        <v>PRESET-EXERCISE-PUSHUPSWITHHANDSELEVATED-DELTOIDS-FRONT</v>
      </c>
      <c r="D467" s="6" t="s">
        <v>555</v>
      </c>
    </row>
    <row r="468" spans="1:4">
      <c r="A468">
        <v>1</v>
      </c>
      <c r="B468" t="s">
        <v>57</v>
      </c>
      <c r="C468" t="str">
        <f>_xlfn.CONCAT(TableExerciseXMuscle[[#This Row],[relExercise]],"-",UPPER(TableExerciseXMuscle[[#This Row],[muscleKey]]))</f>
        <v>PRESET-EXERCISE-PUSHUPSWITHHANDSELEVATED-DELTOIDS-MIDDLE</v>
      </c>
      <c r="D468" s="6" t="s">
        <v>555</v>
      </c>
    </row>
    <row r="469" spans="1:4">
      <c r="A469">
        <v>1</v>
      </c>
      <c r="B469" t="s">
        <v>58</v>
      </c>
      <c r="C469" t="str">
        <f>_xlfn.CONCAT(TableExerciseXMuscle[[#This Row],[relExercise]],"-",UPPER(TableExerciseXMuscle[[#This Row],[muscleKey]]))</f>
        <v>PRESET-EXERCISE-PUSHUPSWITHHANDSELEVATED-DELTOIDS-REAR</v>
      </c>
      <c r="D469" s="6" t="s">
        <v>555</v>
      </c>
    </row>
    <row r="470" spans="1:4">
      <c r="A470">
        <v>1</v>
      </c>
      <c r="B470" t="s">
        <v>65</v>
      </c>
      <c r="C470" t="str">
        <f>_xlfn.CONCAT(TableExerciseXMuscle[[#This Row],[relExercise]],"-",UPPER(TableExerciseXMuscle[[#This Row],[muscleKey]]))</f>
        <v>PRESET-EXERCISE-PUSHUPSWITHHANDSELEVATED-TRICEPS</v>
      </c>
      <c r="D470" s="6" t="s">
        <v>555</v>
      </c>
    </row>
    <row r="471" spans="1:4">
      <c r="A471">
        <v>2</v>
      </c>
      <c r="B471" t="s">
        <v>59</v>
      </c>
      <c r="C471" t="str">
        <f>_xlfn.CONCAT(TableExerciseXMuscle[[#This Row],[relExercise]],"-",UPPER(TableExerciseXMuscle[[#This Row],[muscleKey]]))</f>
        <v>PRESET-EXERCISE-RAILINGPUSHUPSWITHFOCUSONUPPERCHEST-CHEST-HIGH</v>
      </c>
      <c r="D471" s="6" t="s">
        <v>535</v>
      </c>
    </row>
    <row r="472" spans="1:4">
      <c r="A472">
        <v>1</v>
      </c>
      <c r="B472" t="s">
        <v>56</v>
      </c>
      <c r="C472" t="str">
        <f>_xlfn.CONCAT(TableExerciseXMuscle[[#This Row],[relExercise]],"-",UPPER(TableExerciseXMuscle[[#This Row],[muscleKey]]))</f>
        <v>PRESET-EXERCISE-RAILINGPUSHUPSWITHFOCUSONUPPERCHEST-DELTOIDS-FRONT</v>
      </c>
      <c r="D472" s="6" t="s">
        <v>535</v>
      </c>
    </row>
    <row r="473" spans="1:4">
      <c r="A473">
        <v>1</v>
      </c>
      <c r="B473" t="s">
        <v>57</v>
      </c>
      <c r="C473" t="str">
        <f>_xlfn.CONCAT(TableExerciseXMuscle[[#This Row],[relExercise]],"-",UPPER(TableExerciseXMuscle[[#This Row],[muscleKey]]))</f>
        <v>PRESET-EXERCISE-RAILINGPUSHUPSWITHFOCUSONUPPERCHEST-DELTOIDS-MIDDLE</v>
      </c>
      <c r="D473" s="6" t="s">
        <v>535</v>
      </c>
    </row>
    <row r="474" spans="1:4">
      <c r="A474">
        <v>1</v>
      </c>
      <c r="B474" t="s">
        <v>58</v>
      </c>
      <c r="C474" t="str">
        <f>_xlfn.CONCAT(TableExerciseXMuscle[[#This Row],[relExercise]],"-",UPPER(TableExerciseXMuscle[[#This Row],[muscleKey]]))</f>
        <v>PRESET-EXERCISE-RAILINGPUSHUPSWITHFOCUSONUPPERCHEST-DELTOIDS-REAR</v>
      </c>
      <c r="D474" s="6" t="s">
        <v>535</v>
      </c>
    </row>
    <row r="475" spans="1:4">
      <c r="A475">
        <v>1</v>
      </c>
      <c r="B475" t="s">
        <v>65</v>
      </c>
      <c r="C475" t="str">
        <f>_xlfn.CONCAT(TableExerciseXMuscle[[#This Row],[relExercise]],"-",UPPER(TableExerciseXMuscle[[#This Row],[muscleKey]]))</f>
        <v>PRESET-EXERCISE-RAILINGPUSHUPSWITHFOCUSONUPPERCHEST-TRICEPS</v>
      </c>
      <c r="D475" s="6" t="s">
        <v>535</v>
      </c>
    </row>
    <row r="476" spans="1:4">
      <c r="A476">
        <v>1</v>
      </c>
      <c r="B476" t="s">
        <v>59</v>
      </c>
      <c r="C476" t="str">
        <f>_xlfn.CONCAT(TableExerciseXMuscle[[#This Row],[relExercise]],"-",UPPER(TableExerciseXMuscle[[#This Row],[muscleKey]]))</f>
        <v>PRESET-EXERCISE-REARARMREACHFROMPUSHUPPOSITION-CHEST-HIGH</v>
      </c>
      <c r="D476" s="5" t="s">
        <v>468</v>
      </c>
    </row>
    <row r="477" spans="1:4">
      <c r="A477">
        <v>1</v>
      </c>
      <c r="B477" t="s">
        <v>61</v>
      </c>
      <c r="C477" t="str">
        <f>_xlfn.CONCAT(TableExerciseXMuscle[[#This Row],[relExercise]],"-",UPPER(TableExerciseXMuscle[[#This Row],[muscleKey]]))</f>
        <v>PRESET-EXERCISE-REARARMREACHFROMPUSHUPPOSITION-CHEST-LOW</v>
      </c>
      <c r="D477" s="5" t="s">
        <v>468</v>
      </c>
    </row>
    <row r="478" spans="1:4">
      <c r="A478">
        <v>1</v>
      </c>
      <c r="B478" t="s">
        <v>60</v>
      </c>
      <c r="C478" t="str">
        <f>_xlfn.CONCAT(TableExerciseXMuscle[[#This Row],[relExercise]],"-",UPPER(TableExerciseXMuscle[[#This Row],[muscleKey]]))</f>
        <v>PRESET-EXERCISE-REARARMREACHFROMPUSHUPPOSITION-CHEST-MIDDLE</v>
      </c>
      <c r="D478" s="5" t="s">
        <v>468</v>
      </c>
    </row>
    <row r="479" spans="1:4">
      <c r="A479">
        <v>1</v>
      </c>
      <c r="B479" t="s">
        <v>63</v>
      </c>
      <c r="C479" t="str">
        <f>_xlfn.CONCAT(TableExerciseXMuscle[[#This Row],[relExercise]],"-",UPPER(TableExerciseXMuscle[[#This Row],[muscleKey]]))</f>
        <v>PRESET-EXERCISE-REARARMREACHFROMPUSHUPPOSITION-CHEST-SMALL</v>
      </c>
      <c r="D479" s="5" t="s">
        <v>468</v>
      </c>
    </row>
    <row r="480" spans="1:4">
      <c r="A480">
        <v>2</v>
      </c>
      <c r="B480" t="s">
        <v>131</v>
      </c>
      <c r="C480" t="str">
        <f>_xlfn.CONCAT(TableExerciseXMuscle[[#This Row],[relExercise]],"-",UPPER(TableExerciseXMuscle[[#This Row],[muscleKey]]))</f>
        <v>PRESET-EXERCISE-REARARMREACHFROMPUSHUPPOSITION-CORE</v>
      </c>
      <c r="D480" s="5" t="s">
        <v>468</v>
      </c>
    </row>
    <row r="481" spans="1:4">
      <c r="A481">
        <v>2</v>
      </c>
      <c r="B481" t="s">
        <v>58</v>
      </c>
      <c r="C481" t="str">
        <f>_xlfn.CONCAT(TableExerciseXMuscle[[#This Row],[relExercise]],"-",UPPER(TableExerciseXMuscle[[#This Row],[muscleKey]]))</f>
        <v>PRESET-EXERCISE-REARARMREACHFROMPUSHUPPOSITION-DELTOIDS-REAR</v>
      </c>
      <c r="D481" s="5" t="s">
        <v>468</v>
      </c>
    </row>
    <row r="482" spans="1:4">
      <c r="A482">
        <v>1</v>
      </c>
      <c r="B482" t="s">
        <v>65</v>
      </c>
      <c r="C482" t="str">
        <f>_xlfn.CONCAT(TableExerciseXMuscle[[#This Row],[relExercise]],"-",UPPER(TableExerciseXMuscle[[#This Row],[muscleKey]]))</f>
        <v>PRESET-EXERCISE-REARARMREACHFROMPUSHUPPOSITION-TRICEPS</v>
      </c>
      <c r="D482" s="5" t="s">
        <v>468</v>
      </c>
    </row>
    <row r="483" spans="1:4">
      <c r="A483">
        <v>2</v>
      </c>
      <c r="B483" t="s">
        <v>60</v>
      </c>
      <c r="C483" t="str">
        <f>_xlfn.CONCAT(TableExerciseXMuscle[[#This Row],[relExercise]],"-",UPPER(TableExerciseXMuscle[[#This Row],[muscleKey]]))</f>
        <v>PRESET-EXERCISE-RESISTANCEBANDCHESTPRESS-CHEST-MIDDLE</v>
      </c>
      <c r="D483" s="6" t="s">
        <v>542</v>
      </c>
    </row>
    <row r="484" spans="1:4">
      <c r="A484">
        <v>1</v>
      </c>
      <c r="B484" t="s">
        <v>56</v>
      </c>
      <c r="C484" t="str">
        <f>_xlfn.CONCAT(TableExerciseXMuscle[[#This Row],[relExercise]],"-",UPPER(TableExerciseXMuscle[[#This Row],[muscleKey]]))</f>
        <v>PRESET-EXERCISE-RESISTANCEBANDCHESTPRESS-DELTOIDS-FRONT</v>
      </c>
      <c r="D484" s="6" t="s">
        <v>542</v>
      </c>
    </row>
    <row r="485" spans="1:4">
      <c r="A485">
        <v>1</v>
      </c>
      <c r="B485" t="s">
        <v>57</v>
      </c>
      <c r="C485" t="str">
        <f>_xlfn.CONCAT(TableExerciseXMuscle[[#This Row],[relExercise]],"-",UPPER(TableExerciseXMuscle[[#This Row],[muscleKey]]))</f>
        <v>PRESET-EXERCISE-RESISTANCEBANDCHESTPRESS-DELTOIDS-MIDDLE</v>
      </c>
      <c r="D485" s="6" t="s">
        <v>542</v>
      </c>
    </row>
    <row r="486" spans="1:4">
      <c r="A486">
        <v>1</v>
      </c>
      <c r="B486" t="s">
        <v>58</v>
      </c>
      <c r="C486" t="str">
        <f>_xlfn.CONCAT(TableExerciseXMuscle[[#This Row],[relExercise]],"-",UPPER(TableExerciseXMuscle[[#This Row],[muscleKey]]))</f>
        <v>PRESET-EXERCISE-RESISTANCEBANDCHESTPRESS-DELTOIDS-REAR</v>
      </c>
      <c r="D486" s="6" t="s">
        <v>542</v>
      </c>
    </row>
    <row r="487" spans="1:4">
      <c r="A487">
        <v>1</v>
      </c>
      <c r="B487" t="s">
        <v>65</v>
      </c>
      <c r="C487" t="str">
        <f>_xlfn.CONCAT(TableExerciseXMuscle[[#This Row],[relExercise]],"-",UPPER(TableExerciseXMuscle[[#This Row],[muscleKey]]))</f>
        <v>PRESET-EXERCISE-RESISTANCEBANDCHESTPRESS-TRICEPS</v>
      </c>
      <c r="D487" s="6" t="s">
        <v>542</v>
      </c>
    </row>
    <row r="488" spans="1:4">
      <c r="A488">
        <v>2</v>
      </c>
      <c r="B488" t="s">
        <v>60</v>
      </c>
      <c r="C488" t="str">
        <f>_xlfn.CONCAT(TableExerciseXMuscle[[#This Row],[relExercise]],"-",UPPER(TableExerciseXMuscle[[#This Row],[muscleKey]]))</f>
        <v>PRESET-EXERCISE-RESISTANCEBANDCHESTPRESSWHILESTANDING-CHEST-MIDDLE</v>
      </c>
      <c r="D488" s="6" t="s">
        <v>549</v>
      </c>
    </row>
    <row r="489" spans="1:4">
      <c r="A489">
        <v>1</v>
      </c>
      <c r="B489" t="s">
        <v>56</v>
      </c>
      <c r="C489" t="str">
        <f>_xlfn.CONCAT(TableExerciseXMuscle[[#This Row],[relExercise]],"-",UPPER(TableExerciseXMuscle[[#This Row],[muscleKey]]))</f>
        <v>PRESET-EXERCISE-RESISTANCEBANDCHESTPRESSWHILESTANDING-DELTOIDS-FRONT</v>
      </c>
      <c r="D489" s="6" t="s">
        <v>549</v>
      </c>
    </row>
    <row r="490" spans="1:4">
      <c r="A490">
        <v>1</v>
      </c>
      <c r="B490" t="s">
        <v>57</v>
      </c>
      <c r="C490" t="str">
        <f>_xlfn.CONCAT(TableExerciseXMuscle[[#This Row],[relExercise]],"-",UPPER(TableExerciseXMuscle[[#This Row],[muscleKey]]))</f>
        <v>PRESET-EXERCISE-RESISTANCEBANDCHESTPRESSWHILESTANDING-DELTOIDS-MIDDLE</v>
      </c>
      <c r="D490" s="6" t="s">
        <v>549</v>
      </c>
    </row>
    <row r="491" spans="1:4">
      <c r="A491">
        <v>1</v>
      </c>
      <c r="B491" t="s">
        <v>58</v>
      </c>
      <c r="C491" t="str">
        <f>_xlfn.CONCAT(TableExerciseXMuscle[[#This Row],[relExercise]],"-",UPPER(TableExerciseXMuscle[[#This Row],[muscleKey]]))</f>
        <v>PRESET-EXERCISE-RESISTANCEBANDCHESTPRESSWHILESTANDING-DELTOIDS-REAR</v>
      </c>
      <c r="D491" s="6" t="s">
        <v>549</v>
      </c>
    </row>
    <row r="492" spans="1:4">
      <c r="A492">
        <v>1</v>
      </c>
      <c r="B492" t="s">
        <v>65</v>
      </c>
      <c r="C492" t="str">
        <f>_xlfn.CONCAT(TableExerciseXMuscle[[#This Row],[relExercise]],"-",UPPER(TableExerciseXMuscle[[#This Row],[muscleKey]]))</f>
        <v>PRESET-EXERCISE-RESISTANCEBANDCHESTPRESSWHILESTANDING-TRICEPS</v>
      </c>
      <c r="D492" s="6" t="s">
        <v>549</v>
      </c>
    </row>
    <row r="493" spans="1:4">
      <c r="A493">
        <v>2</v>
      </c>
      <c r="B493" t="s">
        <v>61</v>
      </c>
      <c r="C493" t="str">
        <f>_xlfn.CONCAT(TableExerciseXMuscle[[#This Row],[relExercise]],"-",UPPER(TableExerciseXMuscle[[#This Row],[muscleKey]]))</f>
        <v>PRESET-EXERCISE-RESISTANCEBANDDOWNWARDPULL-CHEST-LOW</v>
      </c>
      <c r="D493" s="6" t="s">
        <v>562</v>
      </c>
    </row>
    <row r="494" spans="1:4">
      <c r="A494">
        <v>1</v>
      </c>
      <c r="B494" t="s">
        <v>56</v>
      </c>
      <c r="C494" t="str">
        <f>_xlfn.CONCAT(TableExerciseXMuscle[[#This Row],[relExercise]],"-",UPPER(TableExerciseXMuscle[[#This Row],[muscleKey]]))</f>
        <v>PRESET-EXERCISE-RESISTANCEBANDDOWNWARDPULL-DELTOIDS-FRONT</v>
      </c>
      <c r="D494" s="6" t="s">
        <v>562</v>
      </c>
    </row>
    <row r="495" spans="1:4">
      <c r="A495">
        <v>1</v>
      </c>
      <c r="B495" t="s">
        <v>57</v>
      </c>
      <c r="C495" t="str">
        <f>_xlfn.CONCAT(TableExerciseXMuscle[[#This Row],[relExercise]],"-",UPPER(TableExerciseXMuscle[[#This Row],[muscleKey]]))</f>
        <v>PRESET-EXERCISE-RESISTANCEBANDDOWNWARDPULL-DELTOIDS-MIDDLE</v>
      </c>
      <c r="D495" s="6" t="s">
        <v>562</v>
      </c>
    </row>
    <row r="496" spans="1:4">
      <c r="A496">
        <v>1</v>
      </c>
      <c r="B496" t="s">
        <v>58</v>
      </c>
      <c r="C496" t="str">
        <f>_xlfn.CONCAT(TableExerciseXMuscle[[#This Row],[relExercise]],"-",UPPER(TableExerciseXMuscle[[#This Row],[muscleKey]]))</f>
        <v>PRESET-EXERCISE-RESISTANCEBANDDOWNWARDPULL-DELTOIDS-REAR</v>
      </c>
      <c r="D496" s="6" t="s">
        <v>562</v>
      </c>
    </row>
    <row r="497" spans="1:4">
      <c r="A497">
        <v>1</v>
      </c>
      <c r="B497" t="s">
        <v>65</v>
      </c>
      <c r="C497" t="str">
        <f>_xlfn.CONCAT(TableExerciseXMuscle[[#This Row],[relExercise]],"-",UPPER(TableExerciseXMuscle[[#This Row],[muscleKey]]))</f>
        <v>PRESET-EXERCISE-RESISTANCEBANDDOWNWARDPULL-TRICEPS</v>
      </c>
      <c r="D497" s="6" t="s">
        <v>562</v>
      </c>
    </row>
    <row r="498" spans="1:4">
      <c r="A498">
        <v>2</v>
      </c>
      <c r="B498" t="s">
        <v>59</v>
      </c>
      <c r="C498" t="str">
        <f>_xlfn.CONCAT(TableExerciseXMuscle[[#This Row],[relExercise]],"-",UPPER(TableExerciseXMuscle[[#This Row],[muscleKey]]))</f>
        <v>PRESET-EXERCISE-RESISTANCEBANDFLYATHIGHPOSITION-CHEST-HIGH</v>
      </c>
      <c r="D498" s="6" t="s">
        <v>577</v>
      </c>
    </row>
    <row r="499" spans="1:4">
      <c r="A499">
        <v>1</v>
      </c>
      <c r="B499" t="s">
        <v>56</v>
      </c>
      <c r="C499" t="str">
        <f>_xlfn.CONCAT(TableExerciseXMuscle[[#This Row],[relExercise]],"-",UPPER(TableExerciseXMuscle[[#This Row],[muscleKey]]))</f>
        <v>PRESET-EXERCISE-RESISTANCEBANDFLYATHIGHPOSITION-DELTOIDS-FRONT</v>
      </c>
      <c r="D499" s="6" t="s">
        <v>577</v>
      </c>
    </row>
    <row r="500" spans="1:4">
      <c r="A500">
        <v>2</v>
      </c>
      <c r="B500" t="s">
        <v>60</v>
      </c>
      <c r="C500" t="str">
        <f>_xlfn.CONCAT(TableExerciseXMuscle[[#This Row],[relExercise]],"-",UPPER(TableExerciseXMuscle[[#This Row],[muscleKey]]))</f>
        <v>PRESET-EXERCISE-RESISTANCEBANDFLYLYINGDOWN-CHEST-MIDDLE</v>
      </c>
      <c r="D500" s="6" t="s">
        <v>543</v>
      </c>
    </row>
    <row r="501" spans="1:4">
      <c r="A501">
        <v>1</v>
      </c>
      <c r="B501" t="s">
        <v>56</v>
      </c>
      <c r="C501" t="str">
        <f>_xlfn.CONCAT(TableExerciseXMuscle[[#This Row],[relExercise]],"-",UPPER(TableExerciseXMuscle[[#This Row],[muscleKey]]))</f>
        <v>PRESET-EXERCISE-RESISTANCEBANDFLYLYINGDOWN-DELTOIDS-FRONT</v>
      </c>
      <c r="D501" s="6" t="s">
        <v>543</v>
      </c>
    </row>
    <row r="502" spans="1:4">
      <c r="A502">
        <v>1</v>
      </c>
      <c r="B502" t="s">
        <v>57</v>
      </c>
      <c r="C502" t="str">
        <f>_xlfn.CONCAT(TableExerciseXMuscle[[#This Row],[relExercise]],"-",UPPER(TableExerciseXMuscle[[#This Row],[muscleKey]]))</f>
        <v>PRESET-EXERCISE-RESISTANCEBANDFLYLYINGDOWN-DELTOIDS-MIDDLE</v>
      </c>
      <c r="D502" s="6" t="s">
        <v>543</v>
      </c>
    </row>
    <row r="503" spans="1:4">
      <c r="A503">
        <v>1</v>
      </c>
      <c r="B503" t="s">
        <v>58</v>
      </c>
      <c r="C503" t="str">
        <f>_xlfn.CONCAT(TableExerciseXMuscle[[#This Row],[relExercise]],"-",UPPER(TableExerciseXMuscle[[#This Row],[muscleKey]]))</f>
        <v>PRESET-EXERCISE-RESISTANCEBANDFLYLYINGDOWN-DELTOIDS-REAR</v>
      </c>
      <c r="D503" s="6" t="s">
        <v>543</v>
      </c>
    </row>
    <row r="504" spans="1:4">
      <c r="A504">
        <v>1</v>
      </c>
      <c r="B504" t="s">
        <v>65</v>
      </c>
      <c r="C504" t="str">
        <f>_xlfn.CONCAT(TableExerciseXMuscle[[#This Row],[relExercise]],"-",UPPER(TableExerciseXMuscle[[#This Row],[muscleKey]]))</f>
        <v>PRESET-EXERCISE-RESISTANCEBANDFLYLYINGDOWN-TRICEPS</v>
      </c>
      <c r="D504" s="6" t="s">
        <v>543</v>
      </c>
    </row>
    <row r="505" spans="1:4">
      <c r="A505">
        <v>2</v>
      </c>
      <c r="B505" t="s">
        <v>59</v>
      </c>
      <c r="C505" t="str">
        <f>_xlfn.CONCAT(TableExerciseXMuscle[[#This Row],[relExercise]],"-",UPPER(TableExerciseXMuscle[[#This Row],[muscleKey]]))</f>
        <v>PRESET-EXERCISE-RESISTANCEBANDINCLINEPRESSWHILESTANDING-CHEST-HIGH</v>
      </c>
      <c r="D505" s="6" t="s">
        <v>536</v>
      </c>
    </row>
    <row r="506" spans="1:4">
      <c r="A506">
        <v>1</v>
      </c>
      <c r="B506" t="s">
        <v>56</v>
      </c>
      <c r="C506" t="str">
        <f>_xlfn.CONCAT(TableExerciseXMuscle[[#This Row],[relExercise]],"-",UPPER(TableExerciseXMuscle[[#This Row],[muscleKey]]))</f>
        <v>PRESET-EXERCISE-RESISTANCEBANDINCLINEPRESSWHILESTANDING-DELTOIDS-FRONT</v>
      </c>
      <c r="D506" s="6" t="s">
        <v>536</v>
      </c>
    </row>
    <row r="507" spans="1:4">
      <c r="A507">
        <v>1</v>
      </c>
      <c r="B507" t="s">
        <v>57</v>
      </c>
      <c r="C507" t="str">
        <f>_xlfn.CONCAT(TableExerciseXMuscle[[#This Row],[relExercise]],"-",UPPER(TableExerciseXMuscle[[#This Row],[muscleKey]]))</f>
        <v>PRESET-EXERCISE-RESISTANCEBANDINCLINEPRESSWHILESTANDING-DELTOIDS-MIDDLE</v>
      </c>
      <c r="D507" s="6" t="s">
        <v>536</v>
      </c>
    </row>
    <row r="508" spans="1:4">
      <c r="A508">
        <v>1</v>
      </c>
      <c r="B508" t="s">
        <v>58</v>
      </c>
      <c r="C508" t="str">
        <f>_xlfn.CONCAT(TableExerciseXMuscle[[#This Row],[relExercise]],"-",UPPER(TableExerciseXMuscle[[#This Row],[muscleKey]]))</f>
        <v>PRESET-EXERCISE-RESISTANCEBANDINCLINEPRESSWHILESTANDING-DELTOIDS-REAR</v>
      </c>
      <c r="D508" s="6" t="s">
        <v>536</v>
      </c>
    </row>
    <row r="509" spans="1:4">
      <c r="A509">
        <v>1</v>
      </c>
      <c r="B509" t="s">
        <v>65</v>
      </c>
      <c r="C509" t="str">
        <f>_xlfn.CONCAT(TableExerciseXMuscle[[#This Row],[relExercise]],"-",UPPER(TableExerciseXMuscle[[#This Row],[muscleKey]]))</f>
        <v>PRESET-EXERCISE-RESISTANCEBANDINCLINEPRESSWHILESTANDING-TRICEPS</v>
      </c>
      <c r="D509" s="6" t="s">
        <v>536</v>
      </c>
    </row>
    <row r="510" spans="1:4">
      <c r="A510">
        <v>2</v>
      </c>
      <c r="B510" t="s">
        <v>61</v>
      </c>
      <c r="C510" t="str">
        <f>_xlfn.CONCAT(TableExerciseXMuscle[[#This Row],[relExercise]],"-",UPPER(TableExerciseXMuscle[[#This Row],[muscleKey]]))</f>
        <v>PRESET-EXERCISE-RESISTANCEBANDPRESSDOWNWARDDOORANCHOROVERHEAD-CHEST-LOW</v>
      </c>
      <c r="D510" s="6" t="s">
        <v>558</v>
      </c>
    </row>
    <row r="511" spans="1:4">
      <c r="A511">
        <v>1</v>
      </c>
      <c r="B511" t="s">
        <v>56</v>
      </c>
      <c r="C511" t="str">
        <f>_xlfn.CONCAT(TableExerciseXMuscle[[#This Row],[relExercise]],"-",UPPER(TableExerciseXMuscle[[#This Row],[muscleKey]]))</f>
        <v>PRESET-EXERCISE-RESISTANCEBANDPRESSDOWNWARDDOORANCHOROVERHEAD-DELTOIDS-FRONT</v>
      </c>
      <c r="D511" s="6" t="s">
        <v>558</v>
      </c>
    </row>
    <row r="512" spans="1:4">
      <c r="A512">
        <v>1</v>
      </c>
      <c r="B512" t="s">
        <v>57</v>
      </c>
      <c r="C512" t="str">
        <f>_xlfn.CONCAT(TableExerciseXMuscle[[#This Row],[relExercise]],"-",UPPER(TableExerciseXMuscle[[#This Row],[muscleKey]]))</f>
        <v>PRESET-EXERCISE-RESISTANCEBANDPRESSDOWNWARDDOORANCHOROVERHEAD-DELTOIDS-MIDDLE</v>
      </c>
      <c r="D512" s="6" t="s">
        <v>558</v>
      </c>
    </row>
    <row r="513" spans="1:4">
      <c r="A513">
        <v>1</v>
      </c>
      <c r="B513" t="s">
        <v>58</v>
      </c>
      <c r="C513" t="str">
        <f>_xlfn.CONCAT(TableExerciseXMuscle[[#This Row],[relExercise]],"-",UPPER(TableExerciseXMuscle[[#This Row],[muscleKey]]))</f>
        <v>PRESET-EXERCISE-RESISTANCEBANDPRESSDOWNWARDDOORANCHOROVERHEAD-DELTOIDS-REAR</v>
      </c>
      <c r="D513" s="6" t="s">
        <v>558</v>
      </c>
    </row>
    <row r="514" spans="1:4">
      <c r="A514">
        <v>1</v>
      </c>
      <c r="B514" t="s">
        <v>65</v>
      </c>
      <c r="C514" t="str">
        <f>_xlfn.CONCAT(TableExerciseXMuscle[[#This Row],[relExercise]],"-",UPPER(TableExerciseXMuscle[[#This Row],[muscleKey]]))</f>
        <v>PRESET-EXERCISE-RESISTANCEBANDPRESSDOWNWARDDOORANCHOROVERHEAD-TRICEPS</v>
      </c>
      <c r="D514" s="6" t="s">
        <v>558</v>
      </c>
    </row>
    <row r="515" spans="1:4">
      <c r="A515">
        <v>2</v>
      </c>
      <c r="B515" t="s">
        <v>59</v>
      </c>
      <c r="C515" t="str">
        <f>_xlfn.CONCAT(TableExerciseXMuscle[[#This Row],[relExercise]],"-",UPPER(TableExerciseXMuscle[[#This Row],[muscleKey]]))</f>
        <v>PRESET-EXERCISE-RESISTANCEBANDPRESSUPWARDATANANGLEWHILESTANDING-CHEST-HIGH</v>
      </c>
      <c r="D515" s="6" t="s">
        <v>531</v>
      </c>
    </row>
    <row r="516" spans="1:4">
      <c r="A516">
        <v>1</v>
      </c>
      <c r="B516" t="s">
        <v>56</v>
      </c>
      <c r="C516" t="str">
        <f>_xlfn.CONCAT(TableExerciseXMuscle[[#This Row],[relExercise]],"-",UPPER(TableExerciseXMuscle[[#This Row],[muscleKey]]))</f>
        <v>PRESET-EXERCISE-RESISTANCEBANDPRESSUPWARDATANANGLEWHILESTANDING-DELTOIDS-FRONT</v>
      </c>
      <c r="D516" s="6" t="s">
        <v>531</v>
      </c>
    </row>
    <row r="517" spans="1:4">
      <c r="A517">
        <v>1</v>
      </c>
      <c r="B517" t="s">
        <v>57</v>
      </c>
      <c r="C517" t="str">
        <f>_xlfn.CONCAT(TableExerciseXMuscle[[#This Row],[relExercise]],"-",UPPER(TableExerciseXMuscle[[#This Row],[muscleKey]]))</f>
        <v>PRESET-EXERCISE-RESISTANCEBANDPRESSUPWARDATANANGLEWHILESTANDING-DELTOIDS-MIDDLE</v>
      </c>
      <c r="D517" s="6" t="s">
        <v>531</v>
      </c>
    </row>
    <row r="518" spans="1:4">
      <c r="A518">
        <v>1</v>
      </c>
      <c r="B518" t="s">
        <v>58</v>
      </c>
      <c r="C518" t="str">
        <f>_xlfn.CONCAT(TableExerciseXMuscle[[#This Row],[relExercise]],"-",UPPER(TableExerciseXMuscle[[#This Row],[muscleKey]]))</f>
        <v>PRESET-EXERCISE-RESISTANCEBANDPRESSUPWARDATANANGLEWHILESTANDING-DELTOIDS-REAR</v>
      </c>
      <c r="D518" s="6" t="s">
        <v>531</v>
      </c>
    </row>
    <row r="519" spans="1:4">
      <c r="A519">
        <v>1</v>
      </c>
      <c r="B519" t="s">
        <v>65</v>
      </c>
      <c r="C519" t="str">
        <f>_xlfn.CONCAT(TableExerciseXMuscle[[#This Row],[relExercise]],"-",UPPER(TableExerciseXMuscle[[#This Row],[muscleKey]]))</f>
        <v>PRESET-EXERCISE-RESISTANCEBANDPRESSUPWARDATANANGLEWHILESTANDING-TRICEPS</v>
      </c>
      <c r="D519" s="6" t="s">
        <v>531</v>
      </c>
    </row>
    <row r="520" spans="1:4">
      <c r="A520">
        <v>2</v>
      </c>
      <c r="B520" t="s">
        <v>63</v>
      </c>
      <c r="C520" t="str">
        <f>_xlfn.CONCAT(TableExerciseXMuscle[[#This Row],[relExercise]],"-",UPPER(TableExerciseXMuscle[[#This Row],[muscleKey]]))</f>
        <v>PRESET-EXERCISE-RESISTANCEBANDPULLTOCHESTOUTWARD-CHEST-SMALL</v>
      </c>
      <c r="D520" s="6" t="s">
        <v>571</v>
      </c>
    </row>
    <row r="521" spans="1:4">
      <c r="A521">
        <v>1</v>
      </c>
      <c r="B521" t="s">
        <v>56</v>
      </c>
      <c r="C521" t="str">
        <f>_xlfn.CONCAT(TableExerciseXMuscle[[#This Row],[relExercise]],"-",UPPER(TableExerciseXMuscle[[#This Row],[muscleKey]]))</f>
        <v>PRESET-EXERCISE-RESISTANCEBANDPULLTOCHESTOUTWARD-DELTOIDS-FRONT</v>
      </c>
      <c r="D521" s="6" t="s">
        <v>571</v>
      </c>
    </row>
    <row r="522" spans="1:4">
      <c r="A522">
        <v>1</v>
      </c>
      <c r="B522" t="s">
        <v>64</v>
      </c>
      <c r="C522" t="str">
        <f>_xlfn.CONCAT(TableExerciseXMuscle[[#This Row],[relExercise]],"-",UPPER(TableExerciseXMuscle[[#This Row],[muscleKey]]))</f>
        <v>PRESET-EXERCISE-REVERSEBARBELLCURLS-BICEPS</v>
      </c>
      <c r="D522" s="8" t="s">
        <v>656</v>
      </c>
    </row>
    <row r="523" spans="1:4">
      <c r="A523">
        <v>2</v>
      </c>
      <c r="B523" t="s">
        <v>67</v>
      </c>
      <c r="C523" t="str">
        <f>_xlfn.CONCAT(TableExerciseXMuscle[[#This Row],[relExercise]],"-",UPPER(TableExerciseXMuscle[[#This Row],[muscleKey]]))</f>
        <v>PRESET-EXERCISE-REVERSEBARBELLCURLS-FOREARMS-EXTENDERS</v>
      </c>
      <c r="D523" s="8" t="s">
        <v>656</v>
      </c>
    </row>
    <row r="524" spans="1:4">
      <c r="A524">
        <v>2</v>
      </c>
      <c r="B524" t="s">
        <v>69</v>
      </c>
      <c r="C524" t="str">
        <f>_xlfn.CONCAT(TableExerciseXMuscle[[#This Row],[relExercise]],"-",UPPER(TableExerciseXMuscle[[#This Row],[muscleKey]]))</f>
        <v>PRESET-EXERCISE-REVERSECRUNCHES-ABS</v>
      </c>
      <c r="D524" t="s">
        <v>280</v>
      </c>
    </row>
    <row r="525" spans="1:4">
      <c r="A525">
        <v>1</v>
      </c>
      <c r="B525" t="s">
        <v>68</v>
      </c>
      <c r="C525" t="str">
        <f>_xlfn.CONCAT(TableExerciseXMuscle[[#This Row],[relExercise]],"-",UPPER(TableExerciseXMuscle[[#This Row],[muscleKey]]))</f>
        <v>PRESET-EXERCISE-REVERSECRUNCHES-OBLIQUES</v>
      </c>
      <c r="D525" t="s">
        <v>280</v>
      </c>
    </row>
    <row r="526" spans="1:4">
      <c r="A526">
        <v>1</v>
      </c>
      <c r="B526" t="s">
        <v>70</v>
      </c>
      <c r="C526" t="str">
        <f>_xlfn.CONCAT(TableExerciseXMuscle[[#This Row],[relExercise]],"-",UPPER(TableExerciseXMuscle[[#This Row],[muscleKey]]))</f>
        <v>PRESET-EXERCISE-REVERSECRUNCHES-TRANSVERSEABDOMINIS</v>
      </c>
      <c r="D526" t="s">
        <v>280</v>
      </c>
    </row>
    <row r="527" spans="1:4">
      <c r="A527">
        <v>2</v>
      </c>
      <c r="B527" t="s">
        <v>58</v>
      </c>
      <c r="C527" t="str">
        <f>_xlfn.CONCAT(TableExerciseXMuscle[[#This Row],[relExercise]],"-",UPPER(TableExerciseXMuscle[[#This Row],[muscleKey]]))</f>
        <v>PRESET-EXERCISE-REVERSEDUMBBELLFLY-DELTOIDS-REAR</v>
      </c>
      <c r="D527" t="s">
        <v>177</v>
      </c>
    </row>
    <row r="528" spans="1:4">
      <c r="A528">
        <v>1</v>
      </c>
      <c r="B528" t="s">
        <v>72</v>
      </c>
      <c r="C528" t="str">
        <f>_xlfn.CONCAT(TableExerciseXMuscle[[#This Row],[relExercise]],"-",UPPER(TableExerciseXMuscle[[#This Row],[muscleKey]]))</f>
        <v>PRESET-EXERCISE-REVERSEDUMBBELLFLY-RHOMBOIDS</v>
      </c>
      <c r="D528" t="s">
        <v>177</v>
      </c>
    </row>
    <row r="529" spans="1:4">
      <c r="A529">
        <v>1</v>
      </c>
      <c r="B529" t="s">
        <v>71</v>
      </c>
      <c r="C529" t="str">
        <f>_xlfn.CONCAT(TableExerciseXMuscle[[#This Row],[relExercise]],"-",UPPER(TableExerciseXMuscle[[#This Row],[muscleKey]]))</f>
        <v>PRESET-EXERCISE-REVERSEDUMBBELLFLY-TRAPEZIUS</v>
      </c>
      <c r="D529" t="s">
        <v>177</v>
      </c>
    </row>
    <row r="530" spans="1:4">
      <c r="A530">
        <v>2</v>
      </c>
      <c r="B530" t="s">
        <v>58</v>
      </c>
      <c r="C530" t="str">
        <f>_xlfn.CONCAT(TableExerciseXMuscle[[#This Row],[relExercise]],"-",UPPER(TableExerciseXMuscle[[#This Row],[muscleKey]]))</f>
        <v>PRESET-EXERCISE-REVERSEFLYSONBENCHORFLOOR-DELTOIDS-REAR</v>
      </c>
      <c r="D530" s="9" t="s">
        <v>689</v>
      </c>
    </row>
    <row r="531" spans="1:4">
      <c r="A531">
        <v>2</v>
      </c>
      <c r="B531" t="s">
        <v>72</v>
      </c>
      <c r="C531" t="str">
        <f>_xlfn.CONCAT(TableExerciseXMuscle[[#This Row],[relExercise]],"-",UPPER(TableExerciseXMuscle[[#This Row],[muscleKey]]))</f>
        <v>PRESET-EXERCISE-REVERSEFLYSONBENCHORFLOOR-RHOMBOIDS</v>
      </c>
      <c r="D531" s="9" t="s">
        <v>689</v>
      </c>
    </row>
    <row r="532" spans="1:4">
      <c r="A532">
        <v>2</v>
      </c>
      <c r="B532" t="s">
        <v>66</v>
      </c>
      <c r="C532" t="str">
        <f>_xlfn.CONCAT(TableExerciseXMuscle[[#This Row],[relExercise]],"-",UPPER(TableExerciseXMuscle[[#This Row],[muscleKey]]))</f>
        <v>PRESET-EXERCISE-REVERSEGRIPBARBELLCURL-FOREARMS-CONTRACTORS</v>
      </c>
      <c r="D532" s="8" t="s">
        <v>651</v>
      </c>
    </row>
    <row r="533" spans="1:4">
      <c r="A533">
        <v>2</v>
      </c>
      <c r="B533" t="s">
        <v>58</v>
      </c>
      <c r="C533" t="str">
        <f>_xlfn.CONCAT(TableExerciseXMuscle[[#This Row],[relExercise]],"-",UPPER(TableExerciseXMuscle[[#This Row],[muscleKey]]))</f>
        <v>PRESET-EXERCISE-REVERSEPECDECKFLY-DELTOIDS-REAR</v>
      </c>
      <c r="D533" s="5" t="s">
        <v>463</v>
      </c>
    </row>
    <row r="534" spans="1:4">
      <c r="A534">
        <v>1</v>
      </c>
      <c r="B534" t="s">
        <v>72</v>
      </c>
      <c r="C534" t="str">
        <f>_xlfn.CONCAT(TableExerciseXMuscle[[#This Row],[relExercise]],"-",UPPER(TableExerciseXMuscle[[#This Row],[muscleKey]]))</f>
        <v>PRESET-EXERCISE-REVERSEPECDECKFLY-RHOMBOIDS</v>
      </c>
      <c r="D534" s="5" t="s">
        <v>463</v>
      </c>
    </row>
    <row r="535" spans="1:4">
      <c r="A535">
        <v>1</v>
      </c>
      <c r="B535" t="s">
        <v>71</v>
      </c>
      <c r="C535" t="str">
        <f>_xlfn.CONCAT(TableExerciseXMuscle[[#This Row],[relExercise]],"-",UPPER(TableExerciseXMuscle[[#This Row],[muscleKey]]))</f>
        <v>PRESET-EXERCISE-REVERSEPECDECKFLY-TRAPEZIUS</v>
      </c>
      <c r="D535" s="5" t="s">
        <v>463</v>
      </c>
    </row>
    <row r="536" spans="1:4">
      <c r="A536">
        <v>1</v>
      </c>
      <c r="B536" t="s">
        <v>69</v>
      </c>
      <c r="C536" t="str">
        <f>_xlfn.CONCAT(TableExerciseXMuscle[[#This Row],[relExercise]],"-",UPPER(TableExerciseXMuscle[[#This Row],[muscleKey]]))</f>
        <v>PRESET-EXERCISE-ROLLERS-ABS</v>
      </c>
      <c r="D536" t="s">
        <v>86</v>
      </c>
    </row>
    <row r="537" spans="1:4">
      <c r="A537">
        <v>2</v>
      </c>
      <c r="B537" t="s">
        <v>77</v>
      </c>
      <c r="C537" t="str">
        <f>_xlfn.CONCAT(TableExerciseXMuscle[[#This Row],[relExercise]],"-",UPPER(TableExerciseXMuscle[[#This Row],[muscleKey]]))</f>
        <v>PRESET-EXERCISE-ROLLERS-CALFS</v>
      </c>
      <c r="D537" t="s">
        <v>86</v>
      </c>
    </row>
    <row r="538" spans="1:4">
      <c r="A538">
        <v>2</v>
      </c>
      <c r="B538" t="s">
        <v>78</v>
      </c>
      <c r="C538" t="str">
        <f>_xlfn.CONCAT(TableExerciseXMuscle[[#This Row],[relExercise]],"-",UPPER(TableExerciseXMuscle[[#This Row],[muscleKey]]))</f>
        <v>PRESET-EXERCISE-ROLLERS-GLUTES</v>
      </c>
      <c r="D538" t="s">
        <v>86</v>
      </c>
    </row>
    <row r="539" spans="1:4">
      <c r="A539">
        <v>1</v>
      </c>
      <c r="B539" t="s">
        <v>75</v>
      </c>
      <c r="C539" t="str">
        <f>_xlfn.CONCAT(TableExerciseXMuscle[[#This Row],[relExercise]],"-",UPPER(TableExerciseXMuscle[[#This Row],[muscleKey]]))</f>
        <v>PRESET-EXERCISE-ROLLERS-LEG-BICEPS</v>
      </c>
      <c r="D539" t="s">
        <v>86</v>
      </c>
    </row>
    <row r="540" spans="1:4">
      <c r="A540">
        <v>2</v>
      </c>
      <c r="B540" t="s">
        <v>76</v>
      </c>
      <c r="C540" t="str">
        <f>_xlfn.CONCAT(TableExerciseXMuscle[[#This Row],[relExercise]],"-",UPPER(TableExerciseXMuscle[[#This Row],[muscleKey]]))</f>
        <v>PRESET-EXERCISE-ROLLERS-LEG-QUADS</v>
      </c>
      <c r="D540" t="s">
        <v>86</v>
      </c>
    </row>
    <row r="541" spans="1:4">
      <c r="A541">
        <v>1</v>
      </c>
      <c r="B541" t="s">
        <v>76</v>
      </c>
      <c r="C541" t="str">
        <f>_xlfn.CONCAT(TableExerciseXMuscle[[#This Row],[relExercise]],"-",UPPER(TableExerciseXMuscle[[#This Row],[muscleKey]]))</f>
        <v>PRESET-EXERCISE-ROLLERS-LEG-QUADS</v>
      </c>
      <c r="D541" t="s">
        <v>86</v>
      </c>
    </row>
    <row r="542" spans="1:4">
      <c r="A542">
        <v>2</v>
      </c>
      <c r="B542" t="s">
        <v>66</v>
      </c>
      <c r="C542" t="str">
        <f>_xlfn.CONCAT(TableExerciseXMuscle[[#This Row],[relExercise]],"-",UPPER(TableExerciseXMuscle[[#This Row],[muscleKey]]))</f>
        <v>PRESET-EXERCISE-ROLLINGADUMBBELLWITHFINGERS-FOREARMS-CONTRACTORS</v>
      </c>
      <c r="D542" s="8" t="s">
        <v>654</v>
      </c>
    </row>
    <row r="543" spans="1:4">
      <c r="A543">
        <v>1</v>
      </c>
      <c r="B543" t="s">
        <v>69</v>
      </c>
      <c r="C543" t="str">
        <f>_xlfn.CONCAT(TableExerciseXMuscle[[#This Row],[relExercise]],"-",UPPER(TableExerciseXMuscle[[#This Row],[muscleKey]]))</f>
        <v>PRESET-EXERCISE-RUSSIANTWISTS-ABS</v>
      </c>
      <c r="D543" s="9" t="s">
        <v>682</v>
      </c>
    </row>
    <row r="544" spans="1:4">
      <c r="A544">
        <v>2</v>
      </c>
      <c r="B544" t="s">
        <v>68</v>
      </c>
      <c r="C544" t="str">
        <f>_xlfn.CONCAT(TableExerciseXMuscle[[#This Row],[relExercise]],"-",UPPER(TableExerciseXMuscle[[#This Row],[muscleKey]]))</f>
        <v>PRESET-EXERCISE-RUSSIANTWISTS-OBLIQUES</v>
      </c>
      <c r="D544" s="9" t="s">
        <v>682</v>
      </c>
    </row>
    <row r="545" spans="1:4">
      <c r="A545">
        <v>1</v>
      </c>
      <c r="B545" t="s">
        <v>70</v>
      </c>
      <c r="C545" t="str">
        <f>_xlfn.CONCAT(TableExerciseXMuscle[[#This Row],[relExercise]],"-",UPPER(TableExerciseXMuscle[[#This Row],[muscleKey]]))</f>
        <v>PRESET-EXERCISE-RUSSIANTWISTS-TRANSVERSEABDOMINIS</v>
      </c>
      <c r="D545" s="9" t="s">
        <v>682</v>
      </c>
    </row>
    <row r="546" spans="1:4">
      <c r="A546">
        <v>2</v>
      </c>
      <c r="B546" t="s">
        <v>72</v>
      </c>
      <c r="C546" t="str">
        <f>_xlfn.CONCAT(TableExerciseXMuscle[[#This Row],[relExercise]],"-",UPPER(TableExerciseXMuscle[[#This Row],[muscleKey]]))</f>
        <v>PRESET-EXERCISE-SCAPULARSQUEEZEONFLOOR-RHOMBOIDS</v>
      </c>
      <c r="D546" s="9" t="s">
        <v>691</v>
      </c>
    </row>
    <row r="547" spans="1:4">
      <c r="A547">
        <v>2</v>
      </c>
      <c r="B547" t="s">
        <v>71</v>
      </c>
      <c r="C547" t="str">
        <f>_xlfn.CONCAT(TableExerciseXMuscle[[#This Row],[relExercise]],"-",UPPER(TableExerciseXMuscle[[#This Row],[muscleKey]]))</f>
        <v>PRESET-EXERCISE-SCAPULARSQUEEZEONFLOOR-TRAPEZIUS</v>
      </c>
      <c r="D547" s="9" t="s">
        <v>691</v>
      </c>
    </row>
    <row r="548" spans="1:4">
      <c r="A548">
        <v>1</v>
      </c>
      <c r="B548" t="s">
        <v>64</v>
      </c>
      <c r="C548" t="str">
        <f>_xlfn.CONCAT(TableExerciseXMuscle[[#This Row],[relExercise]],"-",UPPER(TableExerciseXMuscle[[#This Row],[muscleKey]]))</f>
        <v>PRESET-EXERCISE-SEATEDCABLEROW-BICEPS</v>
      </c>
      <c r="D548" t="s">
        <v>195</v>
      </c>
    </row>
    <row r="549" spans="1:4">
      <c r="A549">
        <v>2</v>
      </c>
      <c r="B549" t="s">
        <v>73</v>
      </c>
      <c r="C549" t="str">
        <f>_xlfn.CONCAT(TableExerciseXMuscle[[#This Row],[relExercise]],"-",UPPER(TableExerciseXMuscle[[#This Row],[muscleKey]]))</f>
        <v>PRESET-EXERCISE-SEATEDCABLEROW-BROAD</v>
      </c>
      <c r="D549" t="s">
        <v>195</v>
      </c>
    </row>
    <row r="550" spans="1:4">
      <c r="A550">
        <v>1</v>
      </c>
      <c r="B550" t="s">
        <v>58</v>
      </c>
      <c r="C550" t="str">
        <f>_xlfn.CONCAT(TableExerciseXMuscle[[#This Row],[relExercise]],"-",UPPER(TableExerciseXMuscle[[#This Row],[muscleKey]]))</f>
        <v>PRESET-EXERCISE-SEATEDCABLEROW-DELTOIDS-REAR</v>
      </c>
      <c r="D550" t="s">
        <v>195</v>
      </c>
    </row>
    <row r="551" spans="1:4">
      <c r="A551">
        <v>1</v>
      </c>
      <c r="B551" t="s">
        <v>72</v>
      </c>
      <c r="C551" t="str">
        <f>_xlfn.CONCAT(TableExerciseXMuscle[[#This Row],[relExercise]],"-",UPPER(TableExerciseXMuscle[[#This Row],[muscleKey]]))</f>
        <v>PRESET-EXERCISE-SEATEDCABLEROW-RHOMBOIDS</v>
      </c>
      <c r="D551" t="s">
        <v>195</v>
      </c>
    </row>
    <row r="552" spans="1:4">
      <c r="A552">
        <v>1</v>
      </c>
      <c r="B552" t="s">
        <v>59</v>
      </c>
      <c r="C552" t="str">
        <f>_xlfn.CONCAT(TableExerciseXMuscle[[#This Row],[relExercise]],"-",UPPER(TableExerciseXMuscle[[#This Row],[muscleKey]]))</f>
        <v>PRESET-EXERCISE-SEATEDDUMBBELLSHOULDERPRESS-CHEST-HIGH</v>
      </c>
      <c r="D552" t="s">
        <v>187</v>
      </c>
    </row>
    <row r="553" spans="1:4">
      <c r="A553">
        <v>2</v>
      </c>
      <c r="B553" t="s">
        <v>56</v>
      </c>
      <c r="C553" t="str">
        <f>_xlfn.CONCAT(TableExerciseXMuscle[[#This Row],[relExercise]],"-",UPPER(TableExerciseXMuscle[[#This Row],[muscleKey]]))</f>
        <v>PRESET-EXERCISE-SEATEDDUMBBELLSHOULDERPRESS-DELTOIDS-FRONT</v>
      </c>
      <c r="D553" t="s">
        <v>187</v>
      </c>
    </row>
    <row r="554" spans="1:4">
      <c r="A554">
        <v>2</v>
      </c>
      <c r="B554" t="s">
        <v>57</v>
      </c>
      <c r="C554" t="str">
        <f>_xlfn.CONCAT(TableExerciseXMuscle[[#This Row],[relExercise]],"-",UPPER(TableExerciseXMuscle[[#This Row],[muscleKey]]))</f>
        <v>PRESET-EXERCISE-SEATEDDUMBBELLSHOULDERPRESS-DELTOIDS-MIDDLE</v>
      </c>
      <c r="D554" t="s">
        <v>187</v>
      </c>
    </row>
    <row r="555" spans="1:4">
      <c r="A555">
        <v>1</v>
      </c>
      <c r="B555" t="s">
        <v>65</v>
      </c>
      <c r="C555" t="str">
        <f>_xlfn.CONCAT(TableExerciseXMuscle[[#This Row],[relExercise]],"-",UPPER(TableExerciseXMuscle[[#This Row],[muscleKey]]))</f>
        <v>PRESET-EXERCISE-SEATEDDUMBBELLSHOULDERPRESS-TRICEPS</v>
      </c>
      <c r="D555" t="s">
        <v>187</v>
      </c>
    </row>
    <row r="556" spans="1:4">
      <c r="A556">
        <v>2</v>
      </c>
      <c r="B556" t="s">
        <v>66</v>
      </c>
      <c r="C556" t="str">
        <f>_xlfn.CONCAT(TableExerciseXMuscle[[#This Row],[relExercise]],"-",UPPER(TableExerciseXMuscle[[#This Row],[muscleKey]]))</f>
        <v>PRESET-EXERCISE-SEATEDDUMBBELLWRISTCURLS-FOREARMS-CONTRACTORS</v>
      </c>
      <c r="D556" s="8" t="s">
        <v>650</v>
      </c>
    </row>
    <row r="557" spans="1:4">
      <c r="A557">
        <v>2</v>
      </c>
      <c r="B557" t="s">
        <v>67</v>
      </c>
      <c r="C557" t="str">
        <f>_xlfn.CONCAT(TableExerciseXMuscle[[#This Row],[relExercise]],"-",UPPER(TableExerciseXMuscle[[#This Row],[muscleKey]]))</f>
        <v>PRESET-EXERCISE-SEATEDDUMBBELLWRISTEXTENSIONS-FOREARMS-EXTENDERS</v>
      </c>
      <c r="D557" s="8" t="s">
        <v>655</v>
      </c>
    </row>
    <row r="558" spans="1:4">
      <c r="A558">
        <v>1</v>
      </c>
      <c r="B558" t="s">
        <v>59</v>
      </c>
      <c r="C558" t="str">
        <f>_xlfn.CONCAT(TableExerciseXMuscle[[#This Row],[relExercise]],"-",UPPER(TableExerciseXMuscle[[#This Row],[muscleKey]]))</f>
        <v>PRESET-EXERCISE-SEATEDOVERHEADPRESSWITHWATERBOTTLES-CHEST-HIGH</v>
      </c>
      <c r="D558" t="s">
        <v>139</v>
      </c>
    </row>
    <row r="559" spans="1:4">
      <c r="A559">
        <v>1</v>
      </c>
      <c r="B559" t="s">
        <v>131</v>
      </c>
      <c r="C559" t="str">
        <f>_xlfn.CONCAT(TableExerciseXMuscle[[#This Row],[relExercise]],"-",UPPER(TableExerciseXMuscle[[#This Row],[muscleKey]]))</f>
        <v>PRESET-EXERCISE-SEATEDOVERHEADPRESSWITHWATERBOTTLES-CORE</v>
      </c>
      <c r="D559" t="s">
        <v>139</v>
      </c>
    </row>
    <row r="560" spans="1:4">
      <c r="A560">
        <v>2</v>
      </c>
      <c r="B560" t="s">
        <v>56</v>
      </c>
      <c r="C560" t="str">
        <f>_xlfn.CONCAT(TableExerciseXMuscle[[#This Row],[relExercise]],"-",UPPER(TableExerciseXMuscle[[#This Row],[muscleKey]]))</f>
        <v>PRESET-EXERCISE-SEATEDOVERHEADPRESSWITHWATERBOTTLES-DELTOIDS-FRONT</v>
      </c>
      <c r="D560" t="s">
        <v>139</v>
      </c>
    </row>
    <row r="561" spans="1:4">
      <c r="A561">
        <v>2</v>
      </c>
      <c r="B561" t="s">
        <v>65</v>
      </c>
      <c r="C561" t="str">
        <f>_xlfn.CONCAT(TableExerciseXMuscle[[#This Row],[relExercise]],"-",UPPER(TableExerciseXMuscle[[#This Row],[muscleKey]]))</f>
        <v>PRESET-EXERCISE-SEATEDOVERHEADPRESSWITHWATERBOTTLES-TRICEPS</v>
      </c>
      <c r="D561" t="s">
        <v>139</v>
      </c>
    </row>
    <row r="562" spans="1:4">
      <c r="A562">
        <v>2</v>
      </c>
      <c r="B562" t="s">
        <v>58</v>
      </c>
      <c r="C562" t="str">
        <f>_xlfn.CONCAT(TableExerciseXMuscle[[#This Row],[relExercise]],"-",UPPER(TableExerciseXMuscle[[#This Row],[muscleKey]]))</f>
        <v>PRESET-EXERCISE-SEATEDREARRAISESWITHBOTTLES-DELTOIDS-REAR</v>
      </c>
      <c r="D562" s="5" t="s">
        <v>467</v>
      </c>
    </row>
    <row r="563" spans="1:4">
      <c r="A563">
        <v>1</v>
      </c>
      <c r="B563" t="s">
        <v>72</v>
      </c>
      <c r="C563" t="str">
        <f>_xlfn.CONCAT(TableExerciseXMuscle[[#This Row],[relExercise]],"-",UPPER(TableExerciseXMuscle[[#This Row],[muscleKey]]))</f>
        <v>PRESET-EXERCISE-SEATEDREARRAISESWITHBOTTLES-RHOMBOIDS</v>
      </c>
      <c r="D563" s="5" t="s">
        <v>467</v>
      </c>
    </row>
    <row r="564" spans="1:4">
      <c r="A564">
        <v>1</v>
      </c>
      <c r="B564" t="s">
        <v>71</v>
      </c>
      <c r="C564" t="str">
        <f>_xlfn.CONCAT(TableExerciseXMuscle[[#This Row],[relExercise]],"-",UPPER(TableExerciseXMuscle[[#This Row],[muscleKey]]))</f>
        <v>PRESET-EXERCISE-SEATEDREARRAISESWITHBOTTLES-TRAPEZIUS</v>
      </c>
      <c r="D564" s="5" t="s">
        <v>467</v>
      </c>
    </row>
    <row r="565" spans="1:4">
      <c r="A565">
        <v>1</v>
      </c>
      <c r="B565" t="s">
        <v>59</v>
      </c>
      <c r="C565" t="str">
        <f>_xlfn.CONCAT(TableExerciseXMuscle[[#This Row],[relExercise]],"-",UPPER(TableExerciseXMuscle[[#This Row],[muscleKey]]))</f>
        <v>PRESET-EXERCISE-SHOULDERPRESSMACHINE-CHEST-HIGH</v>
      </c>
      <c r="D565" s="4" t="s">
        <v>446</v>
      </c>
    </row>
    <row r="566" spans="1:4">
      <c r="A566">
        <v>2</v>
      </c>
      <c r="B566" t="s">
        <v>56</v>
      </c>
      <c r="C566" t="str">
        <f>_xlfn.CONCAT(TableExerciseXMuscle[[#This Row],[relExercise]],"-",UPPER(TableExerciseXMuscle[[#This Row],[muscleKey]]))</f>
        <v>PRESET-EXERCISE-SHOULDERPRESSMACHINE-DELTOIDS-FRONT</v>
      </c>
      <c r="D566" s="4" t="s">
        <v>446</v>
      </c>
    </row>
    <row r="567" spans="1:4">
      <c r="A567">
        <v>2</v>
      </c>
      <c r="B567" t="s">
        <v>57</v>
      </c>
      <c r="C567" t="str">
        <f>_xlfn.CONCAT(TableExerciseXMuscle[[#This Row],[relExercise]],"-",UPPER(TableExerciseXMuscle[[#This Row],[muscleKey]]))</f>
        <v>PRESET-EXERCISE-SHOULDERPRESSMACHINE-DELTOIDS-MIDDLE</v>
      </c>
      <c r="D567" s="4" t="s">
        <v>446</v>
      </c>
    </row>
    <row r="568" spans="1:4">
      <c r="A568">
        <v>1</v>
      </c>
      <c r="B568" t="s">
        <v>71</v>
      </c>
      <c r="C568" t="str">
        <f>_xlfn.CONCAT(TableExerciseXMuscle[[#This Row],[relExercise]],"-",UPPER(TableExerciseXMuscle[[#This Row],[muscleKey]]))</f>
        <v>PRESET-EXERCISE-SHOULDERPRESSMACHINE-TRAPEZIUS</v>
      </c>
      <c r="D568" s="4" t="s">
        <v>446</v>
      </c>
    </row>
    <row r="569" spans="1:4">
      <c r="A569">
        <v>1</v>
      </c>
      <c r="B569" t="s">
        <v>65</v>
      </c>
      <c r="C569" t="str">
        <f>_xlfn.CONCAT(TableExerciseXMuscle[[#This Row],[relExercise]],"-",UPPER(TableExerciseXMuscle[[#This Row],[muscleKey]]))</f>
        <v>PRESET-EXERCISE-SHOULDERPRESSMACHINE-TRICEPS</v>
      </c>
      <c r="D569" s="4" t="s">
        <v>446</v>
      </c>
    </row>
    <row r="570" spans="1:4">
      <c r="A570">
        <v>1</v>
      </c>
      <c r="B570" t="s">
        <v>56</v>
      </c>
      <c r="C570" t="str">
        <f>_xlfn.CONCAT(TableExerciseXMuscle[[#This Row],[relExercise]],"-",UPPER(TableExerciseXMuscle[[#This Row],[muscleKey]]))</f>
        <v>PRESET-EXERCISE-SIDEPLANK-DELTOIDS-FRONT</v>
      </c>
      <c r="D570" s="4" t="s">
        <v>274</v>
      </c>
    </row>
    <row r="571" spans="1:4">
      <c r="A571">
        <v>1</v>
      </c>
      <c r="B571" t="s">
        <v>57</v>
      </c>
      <c r="C571" t="str">
        <f>_xlfn.CONCAT(TableExerciseXMuscle[[#This Row],[relExercise]],"-",UPPER(TableExerciseXMuscle[[#This Row],[muscleKey]]))</f>
        <v>PRESET-EXERCISE-SIDEPLANK-DELTOIDS-MIDDLE</v>
      </c>
      <c r="D571" s="4" t="s">
        <v>274</v>
      </c>
    </row>
    <row r="572" spans="1:4">
      <c r="A572">
        <v>1</v>
      </c>
      <c r="B572" t="s">
        <v>58</v>
      </c>
      <c r="C572" t="str">
        <f>_xlfn.CONCAT(TableExerciseXMuscle[[#This Row],[relExercise]],"-",UPPER(TableExerciseXMuscle[[#This Row],[muscleKey]]))</f>
        <v>PRESET-EXERCISE-SIDEPLANK-DELTOIDS-REAR</v>
      </c>
      <c r="D572" s="4" t="s">
        <v>274</v>
      </c>
    </row>
    <row r="573" spans="1:4">
      <c r="A573">
        <v>1</v>
      </c>
      <c r="B573" t="s">
        <v>78</v>
      </c>
      <c r="C573" t="str">
        <f>_xlfn.CONCAT(TableExerciseXMuscle[[#This Row],[relExercise]],"-",UPPER(TableExerciseXMuscle[[#This Row],[muscleKey]]))</f>
        <v>PRESET-EXERCISE-SIDEPLANK-GLUTES</v>
      </c>
      <c r="D573" s="4" t="s">
        <v>274</v>
      </c>
    </row>
    <row r="574" spans="1:4">
      <c r="A574">
        <v>2</v>
      </c>
      <c r="B574" t="s">
        <v>68</v>
      </c>
      <c r="C574" t="str">
        <f>_xlfn.CONCAT(TableExerciseXMuscle[[#This Row],[relExercise]],"-",UPPER(TableExerciseXMuscle[[#This Row],[muscleKey]]))</f>
        <v>PRESET-EXERCISE-SIDEPLANK-OBLIQUES</v>
      </c>
      <c r="D574" s="4" t="s">
        <v>274</v>
      </c>
    </row>
    <row r="575" spans="1:4">
      <c r="A575">
        <v>1</v>
      </c>
      <c r="B575" t="s">
        <v>70</v>
      </c>
      <c r="C575" t="str">
        <f>_xlfn.CONCAT(TableExerciseXMuscle[[#This Row],[relExercise]],"-",UPPER(TableExerciseXMuscle[[#This Row],[muscleKey]]))</f>
        <v>PRESET-EXERCISE-SIDEPLANK-TRANSVERSEABDOMINIS</v>
      </c>
      <c r="D575" s="4" t="s">
        <v>274</v>
      </c>
    </row>
    <row r="576" spans="1:4">
      <c r="A576">
        <v>1</v>
      </c>
      <c r="B576" t="s">
        <v>56</v>
      </c>
      <c r="C576" t="str">
        <f>_xlfn.CONCAT(TableExerciseXMuscle[[#This Row],[relExercise]],"-",UPPER(TableExerciseXMuscle[[#This Row],[muscleKey]]))</f>
        <v>PRESET-EXERCISE-SIDEPLANKWITHHIPDIPS-DELTOIDS-FRONT</v>
      </c>
      <c r="D576" s="9" t="s">
        <v>683</v>
      </c>
    </row>
    <row r="577" spans="1:4">
      <c r="A577">
        <v>1</v>
      </c>
      <c r="B577" t="s">
        <v>57</v>
      </c>
      <c r="C577" t="str">
        <f>_xlfn.CONCAT(TableExerciseXMuscle[[#This Row],[relExercise]],"-",UPPER(TableExerciseXMuscle[[#This Row],[muscleKey]]))</f>
        <v>PRESET-EXERCISE-SIDEPLANKWITHHIPDIPS-DELTOIDS-MIDDLE</v>
      </c>
      <c r="D577" s="9" t="s">
        <v>683</v>
      </c>
    </row>
    <row r="578" spans="1:4">
      <c r="A578">
        <v>1</v>
      </c>
      <c r="B578" t="s">
        <v>58</v>
      </c>
      <c r="C578" t="str">
        <f>_xlfn.CONCAT(TableExerciseXMuscle[[#This Row],[relExercise]],"-",UPPER(TableExerciseXMuscle[[#This Row],[muscleKey]]))</f>
        <v>PRESET-EXERCISE-SIDEPLANKWITHHIPDIPS-DELTOIDS-REAR</v>
      </c>
      <c r="D578" s="9" t="s">
        <v>683</v>
      </c>
    </row>
    <row r="579" spans="1:4">
      <c r="A579">
        <v>1</v>
      </c>
      <c r="B579" t="s">
        <v>78</v>
      </c>
      <c r="C579" t="str">
        <f>_xlfn.CONCAT(TableExerciseXMuscle[[#This Row],[relExercise]],"-",UPPER(TableExerciseXMuscle[[#This Row],[muscleKey]]))</f>
        <v>PRESET-EXERCISE-SIDEPLANKWITHHIPDIPS-GLUTES</v>
      </c>
      <c r="D579" s="9" t="s">
        <v>683</v>
      </c>
    </row>
    <row r="580" spans="1:4">
      <c r="A580">
        <v>2</v>
      </c>
      <c r="B580" t="s">
        <v>68</v>
      </c>
      <c r="C580" t="str">
        <f>_xlfn.CONCAT(TableExerciseXMuscle[[#This Row],[relExercise]],"-",UPPER(TableExerciseXMuscle[[#This Row],[muscleKey]]))</f>
        <v>PRESET-EXERCISE-SIDEPLANKWITHHIPDIPS-OBLIQUES</v>
      </c>
      <c r="D580" s="9" t="s">
        <v>683</v>
      </c>
    </row>
    <row r="581" spans="1:4">
      <c r="A581">
        <v>1</v>
      </c>
      <c r="B581" t="s">
        <v>70</v>
      </c>
      <c r="C581" t="str">
        <f>_xlfn.CONCAT(TableExerciseXMuscle[[#This Row],[relExercise]],"-",UPPER(TableExerciseXMuscle[[#This Row],[muscleKey]]))</f>
        <v>PRESET-EXERCISE-SIDEPLANKWITHHIPDIPS-TRANSVERSEABDOMINIS</v>
      </c>
      <c r="D581" s="9" t="s">
        <v>683</v>
      </c>
    </row>
    <row r="582" spans="1:4">
      <c r="A582">
        <v>1</v>
      </c>
      <c r="B582" t="s">
        <v>64</v>
      </c>
      <c r="C582" t="str">
        <f>_xlfn.CONCAT(TableExerciseXMuscle[[#This Row],[relExercise]],"-",UPPER(TableExerciseXMuscle[[#This Row],[muscleKey]]))</f>
        <v>PRESET-EXERCISE-SINGLE-ARMDUMBBELLROW-BICEPS</v>
      </c>
      <c r="D582" t="s">
        <v>170</v>
      </c>
    </row>
    <row r="583" spans="1:4">
      <c r="A583">
        <v>2</v>
      </c>
      <c r="B583" t="s">
        <v>73</v>
      </c>
      <c r="C583" t="str">
        <f>_xlfn.CONCAT(TableExerciseXMuscle[[#This Row],[relExercise]],"-",UPPER(TableExerciseXMuscle[[#This Row],[muscleKey]]))</f>
        <v>PRESET-EXERCISE-SINGLE-ARMDUMBBELLROW-BROAD</v>
      </c>
      <c r="D583" t="s">
        <v>170</v>
      </c>
    </row>
    <row r="584" spans="1:4">
      <c r="A584">
        <v>1</v>
      </c>
      <c r="B584" t="s">
        <v>58</v>
      </c>
      <c r="C584" t="str">
        <f>_xlfn.CONCAT(TableExerciseXMuscle[[#This Row],[relExercise]],"-",UPPER(TableExerciseXMuscle[[#This Row],[muscleKey]]))</f>
        <v>PRESET-EXERCISE-SINGLE-ARMDUMBBELLROW-DELTOIDS-REAR</v>
      </c>
      <c r="D584" t="s">
        <v>170</v>
      </c>
    </row>
    <row r="585" spans="1:4">
      <c r="A585">
        <v>1</v>
      </c>
      <c r="B585" t="s">
        <v>72</v>
      </c>
      <c r="C585" t="str">
        <f>_xlfn.CONCAT(TableExerciseXMuscle[[#This Row],[relExercise]],"-",UPPER(TableExerciseXMuscle[[#This Row],[muscleKey]]))</f>
        <v>PRESET-EXERCISE-SINGLE-ARMDUMBBELLROW-RHOMBOIDS</v>
      </c>
      <c r="D585" t="s">
        <v>170</v>
      </c>
    </row>
    <row r="586" spans="1:4">
      <c r="A586">
        <v>1</v>
      </c>
      <c r="B586" t="s">
        <v>71</v>
      </c>
      <c r="C586" t="str">
        <f>_xlfn.CONCAT(TableExerciseXMuscle[[#This Row],[relExercise]],"-",UPPER(TableExerciseXMuscle[[#This Row],[muscleKey]]))</f>
        <v>PRESET-EXERCISE-SINGLE-ARMDUMBBELLROW-TRAPEZIUS</v>
      </c>
      <c r="D586" t="s">
        <v>170</v>
      </c>
    </row>
    <row r="587" spans="1:4">
      <c r="A587">
        <v>2</v>
      </c>
      <c r="B587" t="s">
        <v>61</v>
      </c>
      <c r="C587" t="str">
        <f>_xlfn.CONCAT(TableExerciseXMuscle[[#This Row],[relExercise]],"-",UPPER(TableExerciseXMuscle[[#This Row],[muscleKey]]))</f>
        <v>PRESET-EXERCISE-SLIDEPUSHONINCLINEDSURFACE-CHEST-LOW</v>
      </c>
      <c r="D587" s="6" t="s">
        <v>563</v>
      </c>
    </row>
    <row r="588" spans="1:4">
      <c r="A588">
        <v>1</v>
      </c>
      <c r="B588" t="s">
        <v>56</v>
      </c>
      <c r="C588" t="str">
        <f>_xlfn.CONCAT(TableExerciseXMuscle[[#This Row],[relExercise]],"-",UPPER(TableExerciseXMuscle[[#This Row],[muscleKey]]))</f>
        <v>PRESET-EXERCISE-SLIDEPUSHONINCLINEDSURFACE-DELTOIDS-FRONT</v>
      </c>
      <c r="D588" s="6" t="s">
        <v>563</v>
      </c>
    </row>
    <row r="589" spans="1:4">
      <c r="A589">
        <v>1</v>
      </c>
      <c r="B589" t="s">
        <v>57</v>
      </c>
      <c r="C589" t="str">
        <f>_xlfn.CONCAT(TableExerciseXMuscle[[#This Row],[relExercise]],"-",UPPER(TableExerciseXMuscle[[#This Row],[muscleKey]]))</f>
        <v>PRESET-EXERCISE-SLIDEPUSHONINCLINEDSURFACE-DELTOIDS-MIDDLE</v>
      </c>
      <c r="D589" s="6" t="s">
        <v>563</v>
      </c>
    </row>
    <row r="590" spans="1:4">
      <c r="A590">
        <v>1</v>
      </c>
      <c r="B590" t="s">
        <v>58</v>
      </c>
      <c r="C590" t="str">
        <f>_xlfn.CONCAT(TableExerciseXMuscle[[#This Row],[relExercise]],"-",UPPER(TableExerciseXMuscle[[#This Row],[muscleKey]]))</f>
        <v>PRESET-EXERCISE-SLIDEPUSHONINCLINEDSURFACE-DELTOIDS-REAR</v>
      </c>
      <c r="D590" s="6" t="s">
        <v>563</v>
      </c>
    </row>
    <row r="591" spans="1:4">
      <c r="A591">
        <v>1</v>
      </c>
      <c r="B591" t="s">
        <v>65</v>
      </c>
      <c r="C591" t="str">
        <f>_xlfn.CONCAT(TableExerciseXMuscle[[#This Row],[relExercise]],"-",UPPER(TableExerciseXMuscle[[#This Row],[muscleKey]]))</f>
        <v>PRESET-EXERCISE-SLIDEPUSHONINCLINEDSURFACE-TRICEPS</v>
      </c>
      <c r="D591" s="6" t="s">
        <v>563</v>
      </c>
    </row>
    <row r="592" spans="1:4">
      <c r="A592">
        <v>2</v>
      </c>
      <c r="B592" t="s">
        <v>59</v>
      </c>
      <c r="C592" t="str">
        <f>_xlfn.CONCAT(TableExerciseXMuscle[[#This Row],[relExercise]],"-",UPPER(TableExerciseXMuscle[[#This Row],[muscleKey]]))</f>
        <v>PRESET-EXERCISE-SMITHMACHINEINCLINEPRESS-CHEST-HIGH</v>
      </c>
      <c r="D592" s="6" t="s">
        <v>540</v>
      </c>
    </row>
    <row r="593" spans="1:4">
      <c r="A593">
        <v>1</v>
      </c>
      <c r="B593" t="s">
        <v>56</v>
      </c>
      <c r="C593" t="str">
        <f>_xlfn.CONCAT(TableExerciseXMuscle[[#This Row],[relExercise]],"-",UPPER(TableExerciseXMuscle[[#This Row],[muscleKey]]))</f>
        <v>PRESET-EXERCISE-SMITHMACHINEINCLINEPRESS-DELTOIDS-FRONT</v>
      </c>
      <c r="D593" s="6" t="s">
        <v>540</v>
      </c>
    </row>
    <row r="594" spans="1:4">
      <c r="A594">
        <v>1</v>
      </c>
      <c r="B594" t="s">
        <v>57</v>
      </c>
      <c r="C594" t="str">
        <f>_xlfn.CONCAT(TableExerciseXMuscle[[#This Row],[relExercise]],"-",UPPER(TableExerciseXMuscle[[#This Row],[muscleKey]]))</f>
        <v>PRESET-EXERCISE-SMITHMACHINEINCLINEPRESS-DELTOIDS-MIDDLE</v>
      </c>
      <c r="D594" s="6" t="s">
        <v>540</v>
      </c>
    </row>
    <row r="595" spans="1:4">
      <c r="A595">
        <v>1</v>
      </c>
      <c r="B595" t="s">
        <v>58</v>
      </c>
      <c r="C595" t="str">
        <f>_xlfn.CONCAT(TableExerciseXMuscle[[#This Row],[relExercise]],"-",UPPER(TableExerciseXMuscle[[#This Row],[muscleKey]]))</f>
        <v>PRESET-EXERCISE-SMITHMACHINEINCLINEPRESS-DELTOIDS-REAR</v>
      </c>
      <c r="D595" s="6" t="s">
        <v>540</v>
      </c>
    </row>
    <row r="596" spans="1:4">
      <c r="A596">
        <v>1</v>
      </c>
      <c r="B596" t="s">
        <v>65</v>
      </c>
      <c r="C596" t="str">
        <f>_xlfn.CONCAT(TableExerciseXMuscle[[#This Row],[relExercise]],"-",UPPER(TableExerciseXMuscle[[#This Row],[muscleKey]]))</f>
        <v>PRESET-EXERCISE-SMITHMACHINEINCLINEPRESS-TRICEPS</v>
      </c>
      <c r="D596" s="6" t="s">
        <v>540</v>
      </c>
    </row>
    <row r="597" spans="1:4">
      <c r="A597">
        <v>1</v>
      </c>
      <c r="B597" t="s">
        <v>69</v>
      </c>
      <c r="C597" t="str">
        <f>_xlfn.CONCAT(TableExerciseXMuscle[[#This Row],[relExercise]],"-",UPPER(TableExerciseXMuscle[[#This Row],[muscleKey]]))</f>
        <v>PRESET-EXERCISE-SQUATS-ABS</v>
      </c>
      <c r="D597" t="s">
        <v>284</v>
      </c>
    </row>
    <row r="598" spans="1:4">
      <c r="A598">
        <v>1</v>
      </c>
      <c r="B598" t="s">
        <v>77</v>
      </c>
      <c r="C598" t="str">
        <f>_xlfn.CONCAT(TableExerciseXMuscle[[#This Row],[relExercise]],"-",UPPER(TableExerciseXMuscle[[#This Row],[muscleKey]]))</f>
        <v>PRESET-EXERCISE-SQUATS-CALFS</v>
      </c>
      <c r="D598" t="s">
        <v>284</v>
      </c>
    </row>
    <row r="599" spans="1:4">
      <c r="A599">
        <v>2</v>
      </c>
      <c r="B599" t="s">
        <v>78</v>
      </c>
      <c r="C599" t="str">
        <f>_xlfn.CONCAT(TableExerciseXMuscle[[#This Row],[relExercise]],"-",UPPER(TableExerciseXMuscle[[#This Row],[muscleKey]]))</f>
        <v>PRESET-EXERCISE-SQUATS-GLUTES</v>
      </c>
      <c r="D599" t="s">
        <v>284</v>
      </c>
    </row>
    <row r="600" spans="1:4">
      <c r="A600">
        <v>1</v>
      </c>
      <c r="B600" t="s">
        <v>75</v>
      </c>
      <c r="C600" t="str">
        <f>_xlfn.CONCAT(TableExerciseXMuscle[[#This Row],[relExercise]],"-",UPPER(TableExerciseXMuscle[[#This Row],[muscleKey]]))</f>
        <v>PRESET-EXERCISE-SQUATS-LEG-BICEPS</v>
      </c>
      <c r="D600" t="s">
        <v>284</v>
      </c>
    </row>
    <row r="601" spans="1:4">
      <c r="A601">
        <v>2</v>
      </c>
      <c r="B601" t="s">
        <v>76</v>
      </c>
      <c r="C601" t="str">
        <f>_xlfn.CONCAT(TableExerciseXMuscle[[#This Row],[relExercise]],"-",UPPER(TableExerciseXMuscle[[#This Row],[muscleKey]]))</f>
        <v>PRESET-EXERCISE-SQUATS-LEG-QUADS</v>
      </c>
      <c r="D601" t="s">
        <v>284</v>
      </c>
    </row>
    <row r="602" spans="1:4">
      <c r="A602">
        <v>2</v>
      </c>
      <c r="B602" t="s">
        <v>66</v>
      </c>
      <c r="C602" t="str">
        <f>_xlfn.CONCAT(TableExerciseXMuscle[[#This Row],[relExercise]],"-",UPPER(TableExerciseXMuscle[[#This Row],[muscleKey]]))</f>
        <v>PRESET-EXERCISE-SQUEEZINGATENNISBALLORHANDGRIPPER-FOREARMS-CONTRACTORS</v>
      </c>
      <c r="D602" s="8" t="s">
        <v>653</v>
      </c>
    </row>
    <row r="603" spans="1:4">
      <c r="A603">
        <v>2</v>
      </c>
      <c r="B603" t="s">
        <v>60</v>
      </c>
      <c r="C603" t="str">
        <f>_xlfn.CONCAT(TableExerciseXMuscle[[#This Row],[relExercise]],"-",UPPER(TableExerciseXMuscle[[#This Row],[muscleKey]]))</f>
        <v>PRESET-EXERCISE-STANDARDPUSHUPS-CHEST-MIDDLE</v>
      </c>
      <c r="D603" s="6" t="s">
        <v>541</v>
      </c>
    </row>
    <row r="604" spans="1:4">
      <c r="A604">
        <v>1</v>
      </c>
      <c r="B604" t="s">
        <v>56</v>
      </c>
      <c r="C604" t="str">
        <f>_xlfn.CONCAT(TableExerciseXMuscle[[#This Row],[relExercise]],"-",UPPER(TableExerciseXMuscle[[#This Row],[muscleKey]]))</f>
        <v>PRESET-EXERCISE-STANDARDPUSHUPS-DELTOIDS-FRONT</v>
      </c>
      <c r="D604" s="6" t="s">
        <v>541</v>
      </c>
    </row>
    <row r="605" spans="1:4">
      <c r="A605">
        <v>1</v>
      </c>
      <c r="B605" t="s">
        <v>57</v>
      </c>
      <c r="C605" t="str">
        <f>_xlfn.CONCAT(TableExerciseXMuscle[[#This Row],[relExercise]],"-",UPPER(TableExerciseXMuscle[[#This Row],[muscleKey]]))</f>
        <v>PRESET-EXERCISE-STANDARDPUSHUPS-DELTOIDS-MIDDLE</v>
      </c>
      <c r="D605" s="6" t="s">
        <v>541</v>
      </c>
    </row>
    <row r="606" spans="1:4">
      <c r="A606">
        <v>1</v>
      </c>
      <c r="B606" t="s">
        <v>58</v>
      </c>
      <c r="C606" t="str">
        <f>_xlfn.CONCAT(TableExerciseXMuscle[[#This Row],[relExercise]],"-",UPPER(TableExerciseXMuscle[[#This Row],[muscleKey]]))</f>
        <v>PRESET-EXERCISE-STANDARDPUSHUPS-DELTOIDS-REAR</v>
      </c>
      <c r="D606" s="6" t="s">
        <v>541</v>
      </c>
    </row>
    <row r="607" spans="1:4">
      <c r="A607">
        <v>1</v>
      </c>
      <c r="B607" t="s">
        <v>65</v>
      </c>
      <c r="C607" t="str">
        <f>_xlfn.CONCAT(TableExerciseXMuscle[[#This Row],[relExercise]],"-",UPPER(TableExerciseXMuscle[[#This Row],[muscleKey]]))</f>
        <v>PRESET-EXERCISE-STANDARDPUSHUPS-TRICEPS</v>
      </c>
      <c r="D607" s="6" t="s">
        <v>541</v>
      </c>
    </row>
    <row r="608" spans="1:4">
      <c r="A608">
        <v>2</v>
      </c>
      <c r="B608" t="s">
        <v>70</v>
      </c>
      <c r="C608" t="str">
        <f>_xlfn.CONCAT(TableExerciseXMuscle[[#This Row],[relExercise]],"-",UPPER(TableExerciseXMuscle[[#This Row],[muscleKey]]))</f>
        <v>PRESET-EXERCISE-STOMACHVACUUM-TRANSVERSEABDOMINIS</v>
      </c>
      <c r="D608" s="9" t="s">
        <v>676</v>
      </c>
    </row>
    <row r="609" spans="1:4">
      <c r="A609">
        <v>1</v>
      </c>
      <c r="B609" t="s">
        <v>58</v>
      </c>
      <c r="C609" t="str">
        <f>_xlfn.CONCAT(TableExerciseXMuscle[[#This Row],[relExercise]],"-",UPPER(TableExerciseXMuscle[[#This Row],[muscleKey]]))</f>
        <v>PRESET-EXERCISE-SUPERMANEXERCISE-DELTOIDS-REAR</v>
      </c>
      <c r="D609" t="s">
        <v>290</v>
      </c>
    </row>
    <row r="610" spans="1:4">
      <c r="A610">
        <v>2</v>
      </c>
      <c r="B610" t="s">
        <v>74</v>
      </c>
      <c r="C610" t="str">
        <f>_xlfn.CONCAT(TableExerciseXMuscle[[#This Row],[relExercise]],"-",UPPER(TableExerciseXMuscle[[#This Row],[muscleKey]]))</f>
        <v>PRESET-EXERCISE-SUPERMANEXERCISE-ERECTOR-SPINAE</v>
      </c>
      <c r="D610" s="4" t="s">
        <v>290</v>
      </c>
    </row>
    <row r="611" spans="1:4">
      <c r="A611">
        <v>1</v>
      </c>
      <c r="B611" t="s">
        <v>78</v>
      </c>
      <c r="C611" t="str">
        <f>_xlfn.CONCAT(TableExerciseXMuscle[[#This Row],[relExercise]],"-",UPPER(TableExerciseXMuscle[[#This Row],[muscleKey]]))</f>
        <v>PRESET-EXERCISE-SUPERMANEXERCISE-GLUTES</v>
      </c>
      <c r="D611" t="s">
        <v>290</v>
      </c>
    </row>
    <row r="612" spans="1:4">
      <c r="A612">
        <v>2</v>
      </c>
      <c r="B612" t="s">
        <v>58</v>
      </c>
      <c r="C612" t="str">
        <f>_xlfn.CONCAT(TableExerciseXMuscle[[#This Row],[relExercise]],"-",UPPER(TableExerciseXMuscle[[#This Row],[muscleKey]]))</f>
        <v>PRESET-EXERCISE-SUPERMANFLYWITHARMABDUCTION-DELTOIDS-REAR</v>
      </c>
      <c r="D612" s="5" t="s">
        <v>469</v>
      </c>
    </row>
    <row r="613" spans="1:4">
      <c r="A613">
        <v>2</v>
      </c>
      <c r="B613" t="s">
        <v>74</v>
      </c>
      <c r="C613" t="str">
        <f>_xlfn.CONCAT(TableExerciseXMuscle[[#This Row],[relExercise]],"-",UPPER(TableExerciseXMuscle[[#This Row],[muscleKey]]))</f>
        <v>PRESET-EXERCISE-SUPERMANFLYWITHARMABDUCTION-ERECTOR-SPINAE</v>
      </c>
      <c r="D613" s="5" t="s">
        <v>469</v>
      </c>
    </row>
    <row r="614" spans="1:4">
      <c r="A614">
        <v>1</v>
      </c>
      <c r="B614" t="s">
        <v>78</v>
      </c>
      <c r="C614" t="str">
        <f>_xlfn.CONCAT(TableExerciseXMuscle[[#This Row],[relExercise]],"-",UPPER(TableExerciseXMuscle[[#This Row],[muscleKey]]))</f>
        <v>PRESET-EXERCISE-SUPERMANFLYWITHARMABDUCTION-GLUTES</v>
      </c>
      <c r="D614" s="5" t="s">
        <v>469</v>
      </c>
    </row>
    <row r="615" spans="1:4">
      <c r="A615">
        <v>1</v>
      </c>
      <c r="B615" t="s">
        <v>72</v>
      </c>
      <c r="C615" t="str">
        <f>_xlfn.CONCAT(TableExerciseXMuscle[[#This Row],[relExercise]],"-",UPPER(TableExerciseXMuscle[[#This Row],[muscleKey]]))</f>
        <v>PRESET-EXERCISE-SUPERMANFLYWITHARMABDUCTION-RHOMBOIDS</v>
      </c>
      <c r="D615" s="5" t="s">
        <v>469</v>
      </c>
    </row>
    <row r="616" spans="1:4">
      <c r="A616">
        <v>1</v>
      </c>
      <c r="B616" t="s">
        <v>65</v>
      </c>
      <c r="C616" t="str">
        <f>_xlfn.CONCAT(TableExerciseXMuscle[[#This Row],[relExercise]],"-",UPPER(TableExerciseXMuscle[[#This Row],[muscleKey]]))</f>
        <v>PRESET-EXERCISE-SUPERMANFLYWITHARMABDUCTION-TRICEPS</v>
      </c>
      <c r="D616" s="5" t="s">
        <v>469</v>
      </c>
    </row>
    <row r="617" spans="1:4">
      <c r="A617">
        <v>1</v>
      </c>
      <c r="B617" t="s">
        <v>64</v>
      </c>
      <c r="C617" t="str">
        <f>_xlfn.CONCAT(TableExerciseXMuscle[[#This Row],[relExercise]],"-",UPPER(TableExerciseXMuscle[[#This Row],[muscleKey]]))</f>
        <v>PRESET-EXERCISE-TOWELHANGONAPULLUPBAR-BICEPS</v>
      </c>
      <c r="D617" s="8" t="s">
        <v>652</v>
      </c>
    </row>
    <row r="618" spans="1:4">
      <c r="A618">
        <v>2</v>
      </c>
      <c r="B618" t="s">
        <v>66</v>
      </c>
      <c r="C618" t="str">
        <f>_xlfn.CONCAT(TableExerciseXMuscle[[#This Row],[relExercise]],"-",UPPER(TableExerciseXMuscle[[#This Row],[muscleKey]]))</f>
        <v>PRESET-EXERCISE-TOWELHANGONAPULLUPBAR-FOREARMS-CONTRACTORS</v>
      </c>
      <c r="D618" s="8" t="s">
        <v>652</v>
      </c>
    </row>
    <row r="619" spans="1:4">
      <c r="A619">
        <v>1</v>
      </c>
      <c r="B619" t="s">
        <v>67</v>
      </c>
      <c r="C619" t="str">
        <f>_xlfn.CONCAT(TableExerciseXMuscle[[#This Row],[relExercise]],"-",UPPER(TableExerciseXMuscle[[#This Row],[muscleKey]]))</f>
        <v>PRESET-EXERCISE-TOWELHANGONAPULLUPBAR-FOREARMS-EXTENDERS</v>
      </c>
      <c r="D619" s="8" t="s">
        <v>652</v>
      </c>
    </row>
    <row r="620" spans="1:4">
      <c r="A620">
        <v>1</v>
      </c>
      <c r="B620" t="s">
        <v>69</v>
      </c>
      <c r="C620" t="str">
        <f>_xlfn.CONCAT(TableExerciseXMuscle[[#This Row],[relExercise]],"-",UPPER(TableExerciseXMuscle[[#This Row],[muscleKey]]))</f>
        <v>PRESET-EXERCISE-TRICEPSDIPS-ABS</v>
      </c>
      <c r="D620" s="4" t="s">
        <v>270</v>
      </c>
    </row>
    <row r="621" spans="1:4">
      <c r="A621">
        <v>1</v>
      </c>
      <c r="B621" t="s">
        <v>59</v>
      </c>
      <c r="C621" t="str">
        <f>_xlfn.CONCAT(TableExerciseXMuscle[[#This Row],[relExercise]],"-",UPPER(TableExerciseXMuscle[[#This Row],[muscleKey]]))</f>
        <v>PRESET-EXERCISE-TRICEPSDIPS-CHEST-HIGH</v>
      </c>
      <c r="D621" s="4" t="s">
        <v>270</v>
      </c>
    </row>
    <row r="622" spans="1:4">
      <c r="A622">
        <v>1</v>
      </c>
      <c r="B622" t="s">
        <v>61</v>
      </c>
      <c r="C622" t="str">
        <f>_xlfn.CONCAT(TableExerciseXMuscle[[#This Row],[relExercise]],"-",UPPER(TableExerciseXMuscle[[#This Row],[muscleKey]]))</f>
        <v>PRESET-EXERCISE-TRICEPSDIPS-CHEST-LOW</v>
      </c>
      <c r="D622" s="4" t="s">
        <v>270</v>
      </c>
    </row>
    <row r="623" spans="1:4">
      <c r="A623">
        <v>1</v>
      </c>
      <c r="B623" t="s">
        <v>60</v>
      </c>
      <c r="C623" t="str">
        <f>_xlfn.CONCAT(TableExerciseXMuscle[[#This Row],[relExercise]],"-",UPPER(TableExerciseXMuscle[[#This Row],[muscleKey]]))</f>
        <v>PRESET-EXERCISE-TRICEPSDIPS-CHEST-MIDDLE</v>
      </c>
      <c r="D623" s="4" t="s">
        <v>270</v>
      </c>
    </row>
    <row r="624" spans="1:4">
      <c r="A624">
        <v>1</v>
      </c>
      <c r="B624" t="s">
        <v>63</v>
      </c>
      <c r="C624" t="str">
        <f>_xlfn.CONCAT(TableExerciseXMuscle[[#This Row],[relExercise]],"-",UPPER(TableExerciseXMuscle[[#This Row],[muscleKey]]))</f>
        <v>PRESET-EXERCISE-TRICEPSDIPS-CHEST-SMALL</v>
      </c>
      <c r="D624" s="4" t="s">
        <v>270</v>
      </c>
    </row>
    <row r="625" spans="1:4">
      <c r="A625">
        <v>1</v>
      </c>
      <c r="B625" t="s">
        <v>56</v>
      </c>
      <c r="C625" t="str">
        <f>_xlfn.CONCAT(TableExerciseXMuscle[[#This Row],[relExercise]],"-",UPPER(TableExerciseXMuscle[[#This Row],[muscleKey]]))</f>
        <v>PRESET-EXERCISE-TRICEPSDIPS-DELTOIDS-FRONT</v>
      </c>
      <c r="D625" s="4" t="s">
        <v>270</v>
      </c>
    </row>
    <row r="626" spans="1:4">
      <c r="A626">
        <v>2</v>
      </c>
      <c r="B626" t="s">
        <v>65</v>
      </c>
      <c r="C626" t="str">
        <f>_xlfn.CONCAT(TableExerciseXMuscle[[#This Row],[relExercise]],"-",UPPER(TableExerciseXMuscle[[#This Row],[muscleKey]]))</f>
        <v>PRESET-EXERCISE-TRICEPSDIPS-TRICEPS</v>
      </c>
      <c r="D626" s="4" t="s">
        <v>270</v>
      </c>
    </row>
    <row r="627" spans="1:4">
      <c r="A627">
        <v>1</v>
      </c>
      <c r="B627" t="s">
        <v>69</v>
      </c>
      <c r="C627" t="str">
        <f>_xlfn.CONCAT(TableExerciseXMuscle[[#This Row],[relExercise]],"-",UPPER(TableExerciseXMuscle[[#This Row],[muscleKey]]))</f>
        <v>PRESET-EXERCISE-WALK-ABS</v>
      </c>
      <c r="D627" t="s">
        <v>83</v>
      </c>
    </row>
    <row r="628" spans="1:4">
      <c r="A628">
        <v>2</v>
      </c>
      <c r="B628" t="s">
        <v>77</v>
      </c>
      <c r="C628" t="str">
        <f>_xlfn.CONCAT(TableExerciseXMuscle[[#This Row],[relExercise]],"-",UPPER(TableExerciseXMuscle[[#This Row],[muscleKey]]))</f>
        <v>PRESET-EXERCISE-WALK-CALFS</v>
      </c>
      <c r="D628" t="s">
        <v>83</v>
      </c>
    </row>
    <row r="629" spans="1:4">
      <c r="A629">
        <v>2</v>
      </c>
      <c r="B629" t="s">
        <v>78</v>
      </c>
      <c r="C629" t="str">
        <f>_xlfn.CONCAT(TableExerciseXMuscle[[#This Row],[relExercise]],"-",UPPER(TableExerciseXMuscle[[#This Row],[muscleKey]]))</f>
        <v>PRESET-EXERCISE-WALK-GLUTES</v>
      </c>
      <c r="D629" t="s">
        <v>83</v>
      </c>
    </row>
    <row r="630" spans="1:4">
      <c r="A630">
        <v>2</v>
      </c>
      <c r="B630" t="s">
        <v>76</v>
      </c>
      <c r="C630" t="str">
        <f>_xlfn.CONCAT(TableExerciseXMuscle[[#This Row],[relExercise]],"-",UPPER(TableExerciseXMuscle[[#This Row],[muscleKey]]))</f>
        <v>PRESET-EXERCISE-WALK-LEG-QUADS</v>
      </c>
      <c r="D630" t="s">
        <v>83</v>
      </c>
    </row>
    <row r="631" spans="1:4">
      <c r="A631">
        <v>1</v>
      </c>
      <c r="B631" t="s">
        <v>59</v>
      </c>
      <c r="C631" t="str">
        <f>_xlfn.CONCAT(TableExerciseXMuscle[[#This Row],[relExercise]],"-",UPPER(TableExerciseXMuscle[[#This Row],[muscleKey]]))</f>
        <v>PRESET-EXERCISE-WALLHANDSTANDPUSHUP-CHEST-HIGH</v>
      </c>
      <c r="D631" t="s">
        <v>146</v>
      </c>
    </row>
    <row r="632" spans="1:4">
      <c r="A632">
        <v>1</v>
      </c>
      <c r="B632" t="s">
        <v>61</v>
      </c>
      <c r="C632" t="str">
        <f>_xlfn.CONCAT(TableExerciseXMuscle[[#This Row],[relExercise]],"-",UPPER(TableExerciseXMuscle[[#This Row],[muscleKey]]))</f>
        <v>PRESET-EXERCISE-WALLHANDSTANDPUSHUP-CHEST-LOW</v>
      </c>
      <c r="D632" t="s">
        <v>146</v>
      </c>
    </row>
    <row r="633" spans="1:4">
      <c r="A633">
        <v>1</v>
      </c>
      <c r="B633" t="s">
        <v>60</v>
      </c>
      <c r="C633" t="str">
        <f>_xlfn.CONCAT(TableExerciseXMuscle[[#This Row],[relExercise]],"-",UPPER(TableExerciseXMuscle[[#This Row],[muscleKey]]))</f>
        <v>PRESET-EXERCISE-WALLHANDSTANDPUSHUP-CHEST-MIDDLE</v>
      </c>
      <c r="D633" t="s">
        <v>146</v>
      </c>
    </row>
    <row r="634" spans="1:4">
      <c r="A634">
        <v>1</v>
      </c>
      <c r="B634" t="s">
        <v>63</v>
      </c>
      <c r="C634" t="str">
        <f>_xlfn.CONCAT(TableExerciseXMuscle[[#This Row],[relExercise]],"-",UPPER(TableExerciseXMuscle[[#This Row],[muscleKey]]))</f>
        <v>PRESET-EXERCISE-WALLHANDSTANDPUSHUP-CHEST-SMALL</v>
      </c>
      <c r="D634" t="s">
        <v>146</v>
      </c>
    </row>
    <row r="635" spans="1:4">
      <c r="A635">
        <v>1</v>
      </c>
      <c r="B635" t="s">
        <v>131</v>
      </c>
      <c r="C635" t="str">
        <f>_xlfn.CONCAT(TableExerciseXMuscle[[#This Row],[relExercise]],"-",UPPER(TableExerciseXMuscle[[#This Row],[muscleKey]]))</f>
        <v>PRESET-EXERCISE-WALLHANDSTANDPUSHUP-CORE</v>
      </c>
      <c r="D635" t="s">
        <v>146</v>
      </c>
    </row>
    <row r="636" spans="1:4">
      <c r="A636">
        <v>2</v>
      </c>
      <c r="B636" t="s">
        <v>56</v>
      </c>
      <c r="C636" t="str">
        <f>_xlfn.CONCAT(TableExerciseXMuscle[[#This Row],[relExercise]],"-",UPPER(TableExerciseXMuscle[[#This Row],[muscleKey]]))</f>
        <v>PRESET-EXERCISE-WALLHANDSTANDPUSHUP-DELTOIDS-FRONT</v>
      </c>
      <c r="D636" t="s">
        <v>146</v>
      </c>
    </row>
    <row r="637" spans="1:4">
      <c r="A637">
        <v>1</v>
      </c>
      <c r="B637" t="s">
        <v>71</v>
      </c>
      <c r="C637" t="str">
        <f>_xlfn.CONCAT(TableExerciseXMuscle[[#This Row],[relExercise]],"-",UPPER(TableExerciseXMuscle[[#This Row],[muscleKey]]))</f>
        <v>PRESET-EXERCISE-WALLHANDSTANDPUSHUP-TRAPEZIUS</v>
      </c>
      <c r="D637" t="s">
        <v>146</v>
      </c>
    </row>
    <row r="638" spans="1:4">
      <c r="A638">
        <v>2</v>
      </c>
      <c r="B638" t="s">
        <v>65</v>
      </c>
      <c r="C638" t="str">
        <f>_xlfn.CONCAT(TableExerciseXMuscle[[#This Row],[relExercise]],"-",UPPER(TableExerciseXMuscle[[#This Row],[muscleKey]]))</f>
        <v>PRESET-EXERCISE-WALLHANDSTANDPUSHUP-TRICEPS</v>
      </c>
      <c r="D638" t="s">
        <v>146</v>
      </c>
    </row>
    <row r="639" spans="1:4">
      <c r="A639">
        <v>2</v>
      </c>
      <c r="B639" t="s">
        <v>57</v>
      </c>
      <c r="C639" t="str">
        <f>_xlfn.CONCAT(TableExerciseXMuscle[[#This Row],[relExercise]],"-",UPPER(TableExerciseXMuscle[[#This Row],[muscleKey]]))</f>
        <v>PRESET-EXERCISE-WALLHOLDARMSEXTENDEDLATERALLY-DELTOIDS-MIDDLE</v>
      </c>
      <c r="D639" s="4" t="s">
        <v>450</v>
      </c>
    </row>
    <row r="640" spans="1:4">
      <c r="A640">
        <v>1</v>
      </c>
      <c r="B640" t="s">
        <v>71</v>
      </c>
      <c r="C640" t="str">
        <f>_xlfn.CONCAT(TableExerciseXMuscle[[#This Row],[relExercise]],"-",UPPER(TableExerciseXMuscle[[#This Row],[muscleKey]]))</f>
        <v>PRESET-EXERCISE-WALLHOLDARMSEXTENDEDLATERALLY-TRAPEZIUS</v>
      </c>
      <c r="D640" s="16" t="s">
        <v>450</v>
      </c>
    </row>
    <row r="641" spans="1:4">
      <c r="A641">
        <v>1</v>
      </c>
      <c r="B641" t="s">
        <v>64</v>
      </c>
      <c r="C641" t="str">
        <f>_xlfn.CONCAT(TableExerciseXMuscle[[#This Row],[relExercise]],"-",UPPER(TableExerciseXMuscle[[#This Row],[muscleKey]]))</f>
        <v>PRESET-EXERCISE-WIDEGRIPBENTOVERBARBELLROW-BICEPS</v>
      </c>
      <c r="D641" s="5" t="s">
        <v>466</v>
      </c>
    </row>
    <row r="642" spans="1:4">
      <c r="A642">
        <v>2</v>
      </c>
      <c r="B642" t="s">
        <v>73</v>
      </c>
      <c r="C642" t="str">
        <f>_xlfn.CONCAT(TableExerciseXMuscle[[#This Row],[relExercise]],"-",UPPER(TableExerciseXMuscle[[#This Row],[muscleKey]]))</f>
        <v>PRESET-EXERCISE-WIDEGRIPBENTOVERBARBELLROW-BROAD</v>
      </c>
      <c r="D642" s="5" t="s">
        <v>466</v>
      </c>
    </row>
    <row r="643" spans="1:4">
      <c r="A643">
        <v>2</v>
      </c>
      <c r="B643" t="s">
        <v>58</v>
      </c>
      <c r="C643" t="str">
        <f>_xlfn.CONCAT(TableExerciseXMuscle[[#This Row],[relExercise]],"-",UPPER(TableExerciseXMuscle[[#This Row],[muscleKey]]))</f>
        <v>PRESET-EXERCISE-WIDEGRIPBENTOVERBARBELLROW-DELTOIDS-REAR</v>
      </c>
      <c r="D643" s="5" t="s">
        <v>466</v>
      </c>
    </row>
    <row r="644" spans="1:4">
      <c r="A644">
        <v>1</v>
      </c>
      <c r="B644" t="s">
        <v>74</v>
      </c>
      <c r="C644" t="str">
        <f>_xlfn.CONCAT(TableExerciseXMuscle[[#This Row],[relExercise]],"-",UPPER(TableExerciseXMuscle[[#This Row],[muscleKey]]))</f>
        <v>PRESET-EXERCISE-WIDEGRIPBENTOVERBARBELLROW-ERECTOR-SPINAE</v>
      </c>
      <c r="D644" s="5" t="s">
        <v>466</v>
      </c>
    </row>
    <row r="645" spans="1:4">
      <c r="A645">
        <v>1</v>
      </c>
      <c r="B645" t="s">
        <v>66</v>
      </c>
      <c r="C645" t="str">
        <f>_xlfn.CONCAT(TableExerciseXMuscle[[#This Row],[relExercise]],"-",UPPER(TableExerciseXMuscle[[#This Row],[muscleKey]]))</f>
        <v>PRESET-EXERCISE-WIDEGRIPBENTOVERBARBELLROW-FOREARMS-CONTRACTORS</v>
      </c>
      <c r="D645" s="5" t="s">
        <v>466</v>
      </c>
    </row>
    <row r="646" spans="1:4">
      <c r="A646">
        <v>1</v>
      </c>
      <c r="B646" t="s">
        <v>67</v>
      </c>
      <c r="C646" t="str">
        <f>_xlfn.CONCAT(TableExerciseXMuscle[[#This Row],[relExercise]],"-",UPPER(TableExerciseXMuscle[[#This Row],[muscleKey]]))</f>
        <v>PRESET-EXERCISE-WIDEGRIPBENTOVERBARBELLROW-FOREARMS-EXTENDERS</v>
      </c>
      <c r="D646" s="5" t="s">
        <v>466</v>
      </c>
    </row>
    <row r="647" spans="1:4">
      <c r="A647">
        <v>1</v>
      </c>
      <c r="B647" t="s">
        <v>72</v>
      </c>
      <c r="C647" t="str">
        <f>_xlfn.CONCAT(TableExerciseXMuscle[[#This Row],[relExercise]],"-",UPPER(TableExerciseXMuscle[[#This Row],[muscleKey]]))</f>
        <v>PRESET-EXERCISE-WIDEGRIPBENTOVERBARBELLROW-RHOMBOIDS</v>
      </c>
      <c r="D647" s="5" t="s">
        <v>466</v>
      </c>
    </row>
    <row r="648" spans="1:4">
      <c r="A648">
        <v>2</v>
      </c>
      <c r="B648" t="s">
        <v>71</v>
      </c>
      <c r="C648" t="str">
        <f>_xlfn.CONCAT(TableExerciseXMuscle[[#This Row],[relExercise]],"-",UPPER(TableExerciseXMuscle[[#This Row],[muscleKey]]))</f>
        <v>PRESET-EXERCISE-WIDEGRIPBENTOVERBARBELLROW-TRAPEZIUS</v>
      </c>
      <c r="D648" s="5" t="s">
        <v>466</v>
      </c>
    </row>
    <row r="649" spans="1:4">
      <c r="A649">
        <v>1</v>
      </c>
      <c r="B649" t="s">
        <v>64</v>
      </c>
      <c r="C649" t="str">
        <f>_xlfn.CONCAT(TableExerciseXMuscle[[#This Row],[relExercise]],"-",UPPER(TableExerciseXMuscle[[#This Row],[muscleKey]]))</f>
        <v>PRESET-EXERCISE-WIDEGRIPPULLUPSWITHELBOWFLARE-BICEPS</v>
      </c>
      <c r="D649" s="5" t="s">
        <v>472</v>
      </c>
    </row>
    <row r="650" spans="1:4">
      <c r="A650">
        <v>2</v>
      </c>
      <c r="B650" t="s">
        <v>73</v>
      </c>
      <c r="C650" t="str">
        <f>_xlfn.CONCAT(TableExerciseXMuscle[[#This Row],[relExercise]],"-",UPPER(TableExerciseXMuscle[[#This Row],[muscleKey]]))</f>
        <v>PRESET-EXERCISE-WIDEGRIPPULLUPSWITHELBOWFLARE-BROAD</v>
      </c>
      <c r="D650" s="5" t="s">
        <v>472</v>
      </c>
    </row>
    <row r="651" spans="1:4">
      <c r="A651">
        <v>2</v>
      </c>
      <c r="B651" t="s">
        <v>58</v>
      </c>
      <c r="C651" t="str">
        <f>_xlfn.CONCAT(TableExerciseXMuscle[[#This Row],[relExercise]],"-",UPPER(TableExerciseXMuscle[[#This Row],[muscleKey]]))</f>
        <v>PRESET-EXERCISE-WIDEGRIPPULLUPSWITHELBOWFLARE-DELTOIDS-REAR</v>
      </c>
      <c r="D651" s="5" t="s">
        <v>472</v>
      </c>
    </row>
    <row r="652" spans="1:4">
      <c r="A652">
        <v>1</v>
      </c>
      <c r="B652" t="s">
        <v>74</v>
      </c>
      <c r="C652" t="str">
        <f>_xlfn.CONCAT(TableExerciseXMuscle[[#This Row],[relExercise]],"-",UPPER(TableExerciseXMuscle[[#This Row],[muscleKey]]))</f>
        <v>PRESET-EXERCISE-WIDEGRIPPULLUPSWITHELBOWFLARE-ERECTOR-SPINAE</v>
      </c>
      <c r="D652" s="5" t="s">
        <v>472</v>
      </c>
    </row>
    <row r="653" spans="1:4">
      <c r="A653">
        <v>1</v>
      </c>
      <c r="B653" t="s">
        <v>72</v>
      </c>
      <c r="C653" t="str">
        <f>_xlfn.CONCAT(TableExerciseXMuscle[[#This Row],[relExercise]],"-",UPPER(TableExerciseXMuscle[[#This Row],[muscleKey]]))</f>
        <v>PRESET-EXERCISE-WIDEGRIPPULLUPSWITHELBOWFLARE-RHOMBOIDS</v>
      </c>
      <c r="D653" s="5" t="s">
        <v>472</v>
      </c>
    </row>
    <row r="654" spans="1:4">
      <c r="A654">
        <v>1</v>
      </c>
      <c r="B654" t="s">
        <v>71</v>
      </c>
      <c r="C654" t="str">
        <f>_xlfn.CONCAT(TableExerciseXMuscle[[#This Row],[relExercise]],"-",UPPER(TableExerciseXMuscle[[#This Row],[muscleKey]]))</f>
        <v>PRESET-EXERCISE-WIDEGRIPPULLUPSWITHELBOWFLARE-TRAPEZIUS</v>
      </c>
      <c r="D654" s="5" t="s">
        <v>472</v>
      </c>
    </row>
    <row r="655" spans="1:4">
      <c r="A655">
        <v>2</v>
      </c>
      <c r="B655" t="s">
        <v>59</v>
      </c>
      <c r="C655" t="str">
        <f>_xlfn.CONCAT(TableExerciseXMuscle[[#This Row],[relExercise]],"-",UPPER(TableExerciseXMuscle[[#This Row],[muscleKey]]))</f>
        <v>PRESET-EXERCISE-WIDEPUSHUPS-CHEST-HIGH</v>
      </c>
      <c r="D655" t="s">
        <v>291</v>
      </c>
    </row>
    <row r="656" spans="1:4">
      <c r="A656">
        <v>2</v>
      </c>
      <c r="B656" t="s">
        <v>61</v>
      </c>
      <c r="C656" t="str">
        <f>_xlfn.CONCAT(TableExerciseXMuscle[[#This Row],[relExercise]],"-",UPPER(TableExerciseXMuscle[[#This Row],[muscleKey]]))</f>
        <v>PRESET-EXERCISE-WIDEPUSHUPS-CHEST-LOW</v>
      </c>
      <c r="D656" t="s">
        <v>291</v>
      </c>
    </row>
    <row r="657" spans="1:4">
      <c r="A657">
        <v>2</v>
      </c>
      <c r="B657" t="s">
        <v>60</v>
      </c>
      <c r="C657" t="str">
        <f>_xlfn.CONCAT(TableExerciseXMuscle[[#This Row],[relExercise]],"-",UPPER(TableExerciseXMuscle[[#This Row],[muscleKey]]))</f>
        <v>PRESET-EXERCISE-WIDEPUSHUPS-CHEST-MIDDLE</v>
      </c>
      <c r="D657" t="s">
        <v>291</v>
      </c>
    </row>
    <row r="658" spans="1:4">
      <c r="A658">
        <v>2</v>
      </c>
      <c r="B658" t="s">
        <v>63</v>
      </c>
      <c r="C658" t="str">
        <f>_xlfn.CONCAT(TableExerciseXMuscle[[#This Row],[relExercise]],"-",UPPER(TableExerciseXMuscle[[#This Row],[muscleKey]]))</f>
        <v>PRESET-EXERCISE-WIDEPUSHUPS-CHEST-SMALL</v>
      </c>
      <c r="D658" t="s">
        <v>291</v>
      </c>
    </row>
    <row r="659" spans="1:4">
      <c r="A659">
        <v>1</v>
      </c>
      <c r="B659" t="s">
        <v>56</v>
      </c>
      <c r="C659" t="str">
        <f>_xlfn.CONCAT(TableExerciseXMuscle[[#This Row],[relExercise]],"-",UPPER(TableExerciseXMuscle[[#This Row],[muscleKey]]))</f>
        <v>PRESET-EXERCISE-WIDEPUSHUPS-DELTOIDS-FRONT</v>
      </c>
      <c r="D659" t="s">
        <v>291</v>
      </c>
    </row>
    <row r="660" spans="1:4">
      <c r="A660">
        <v>1</v>
      </c>
      <c r="B660" t="s">
        <v>65</v>
      </c>
      <c r="C660" t="str">
        <f>_xlfn.CONCAT(TableExerciseXMuscle[[#This Row],[relExercise]],"-",UPPER(TableExerciseXMuscle[[#This Row],[muscleKey]]))</f>
        <v>PRESET-EXERCISE-WIDEPUSHUPS-TRICEPS</v>
      </c>
      <c r="D660" t="s">
        <v>291</v>
      </c>
    </row>
    <row r="661" spans="1:4">
      <c r="A661">
        <v>2</v>
      </c>
      <c r="B661" t="s">
        <v>60</v>
      </c>
      <c r="C661" t="str">
        <f>_xlfn.CONCAT(TableExerciseXMuscle[[#This Row],[relExercise]],"-",UPPER(TableExerciseXMuscle[[#This Row],[muscleKey]]))</f>
        <v>PRESET-EXERCISE-WIDEPUSHUPSWITHSCAPULARETRACTION-CHEST-MIDDLE</v>
      </c>
      <c r="D661" s="6" t="s">
        <v>572</v>
      </c>
    </row>
    <row r="662" spans="1:4">
      <c r="A662">
        <v>1</v>
      </c>
      <c r="B662" t="s">
        <v>56</v>
      </c>
      <c r="C662" t="str">
        <f>_xlfn.CONCAT(TableExerciseXMuscle[[#This Row],[relExercise]],"-",UPPER(TableExerciseXMuscle[[#This Row],[muscleKey]]))</f>
        <v>PRESET-EXERCISE-WIDEPUSHUPSWITHSCAPULARETRACTION-DELTOIDS-FRONT</v>
      </c>
      <c r="D662" s="6" t="s">
        <v>572</v>
      </c>
    </row>
    <row r="663" spans="1:4">
      <c r="A663">
        <v>1</v>
      </c>
      <c r="B663" t="s">
        <v>57</v>
      </c>
      <c r="C663" t="str">
        <f>_xlfn.CONCAT(TableExerciseXMuscle[[#This Row],[relExercise]],"-",UPPER(TableExerciseXMuscle[[#This Row],[muscleKey]]))</f>
        <v>PRESET-EXERCISE-WIDEPUSHUPSWITHSCAPULARETRACTION-DELTOIDS-MIDDLE</v>
      </c>
      <c r="D663" s="6" t="s">
        <v>572</v>
      </c>
    </row>
    <row r="664" spans="1:4">
      <c r="A664">
        <v>1</v>
      </c>
      <c r="B664" t="s">
        <v>58</v>
      </c>
      <c r="C664" t="str">
        <f>_xlfn.CONCAT(TableExerciseXMuscle[[#This Row],[relExercise]],"-",UPPER(TableExerciseXMuscle[[#This Row],[muscleKey]]))</f>
        <v>PRESET-EXERCISE-WIDEPUSHUPSWITHSCAPULARETRACTION-DELTOIDS-REAR</v>
      </c>
      <c r="D664" s="6" t="s">
        <v>572</v>
      </c>
    </row>
    <row r="665" spans="1:4">
      <c r="A665">
        <v>1</v>
      </c>
      <c r="B665" t="s">
        <v>59</v>
      </c>
      <c r="C665" t="str">
        <f>_xlfn.CONCAT(TableExerciseXMuscle[[#This Row],[relExercise]],"-",UPPER(TableExerciseXMuscle[[#This Row],[muscleKey]]))</f>
        <v>PRESET-EXERCISE-WIDEREVERSEPUSHUPSONLOWBAR-CHEST-HIGH</v>
      </c>
      <c r="D665" s="5" t="s">
        <v>471</v>
      </c>
    </row>
    <row r="666" spans="1:4">
      <c r="A666">
        <v>1</v>
      </c>
      <c r="B666" t="s">
        <v>61</v>
      </c>
      <c r="C666" t="str">
        <f>_xlfn.CONCAT(TableExerciseXMuscle[[#This Row],[relExercise]],"-",UPPER(TableExerciseXMuscle[[#This Row],[muscleKey]]))</f>
        <v>PRESET-EXERCISE-WIDEREVERSEPUSHUPSONLOWBAR-CHEST-LOW</v>
      </c>
      <c r="D666" s="5" t="s">
        <v>471</v>
      </c>
    </row>
    <row r="667" spans="1:4">
      <c r="A667">
        <v>1</v>
      </c>
      <c r="B667" t="s">
        <v>60</v>
      </c>
      <c r="C667" t="str">
        <f>_xlfn.CONCAT(TableExerciseXMuscle[[#This Row],[relExercise]],"-",UPPER(TableExerciseXMuscle[[#This Row],[muscleKey]]))</f>
        <v>PRESET-EXERCISE-WIDEREVERSEPUSHUPSONLOWBAR-CHEST-MIDDLE</v>
      </c>
      <c r="D667" s="5" t="s">
        <v>471</v>
      </c>
    </row>
    <row r="668" spans="1:4">
      <c r="A668">
        <v>1</v>
      </c>
      <c r="B668" t="s">
        <v>63</v>
      </c>
      <c r="C668" t="str">
        <f>_xlfn.CONCAT(TableExerciseXMuscle[[#This Row],[relExercise]],"-",UPPER(TableExerciseXMuscle[[#This Row],[muscleKey]]))</f>
        <v>PRESET-EXERCISE-WIDEREVERSEPUSHUPSONLOWBAR-CHEST-SMALL</v>
      </c>
      <c r="D668" s="5" t="s">
        <v>471</v>
      </c>
    </row>
    <row r="669" spans="1:4">
      <c r="A669">
        <v>1</v>
      </c>
      <c r="B669" t="s">
        <v>131</v>
      </c>
      <c r="C669" t="str">
        <f>_xlfn.CONCAT(TableExerciseXMuscle[[#This Row],[relExercise]],"-",UPPER(TableExerciseXMuscle[[#This Row],[muscleKey]]))</f>
        <v>PRESET-EXERCISE-WIDEREVERSEPUSHUPSONLOWBAR-CORE</v>
      </c>
      <c r="D669" s="5" t="s">
        <v>471</v>
      </c>
    </row>
    <row r="670" spans="1:4">
      <c r="A670">
        <v>2</v>
      </c>
      <c r="B670" t="s">
        <v>58</v>
      </c>
      <c r="C670" t="str">
        <f>_xlfn.CONCAT(TableExerciseXMuscle[[#This Row],[relExercise]],"-",UPPER(TableExerciseXMuscle[[#This Row],[muscleKey]]))</f>
        <v>PRESET-EXERCISE-WIDEREVERSEPUSHUPSONLOWBAR-DELTOIDS-REAR</v>
      </c>
      <c r="D670" s="5" t="s">
        <v>471</v>
      </c>
    </row>
    <row r="671" spans="1:4">
      <c r="A671">
        <v>2</v>
      </c>
      <c r="B671" t="s">
        <v>71</v>
      </c>
      <c r="C671" t="str">
        <f>_xlfn.CONCAT(TableExerciseXMuscle[[#This Row],[relExercise]],"-",UPPER(TableExerciseXMuscle[[#This Row],[muscleKey]]))</f>
        <v>PRESET-EXERCISE-WIDEREVERSEPUSHUPSONLOWBAR-TRAPEZIUS</v>
      </c>
      <c r="D671" s="5" t="s">
        <v>471</v>
      </c>
    </row>
    <row r="672" spans="1:4">
      <c r="A672">
        <v>1</v>
      </c>
      <c r="B672" t="s">
        <v>65</v>
      </c>
      <c r="C672" t="str">
        <f>_xlfn.CONCAT(TableExerciseXMuscle[[#This Row],[relExercise]],"-",UPPER(TableExerciseXMuscle[[#This Row],[muscleKey]]))</f>
        <v>PRESET-EXERCISE-WIDEREVERSEPUSHUPSONLOWBAR-TRICEPS</v>
      </c>
      <c r="D672" s="5" t="s">
        <v>471</v>
      </c>
    </row>
  </sheetData>
  <dataValidations count="2">
    <dataValidation type="list" allowBlank="1" showInputMessage="1" showErrorMessage="1" sqref="B2:B672" xr:uid="{57EF94DF-06B7-FC42-9C3A-CB3B0D252548}">
      <formula1>INDIRECT("TableMuscleKey[MuscleKey]")</formula1>
    </dataValidation>
    <dataValidation type="list" allowBlank="1" showInputMessage="1" showErrorMessage="1" sqref="D2:D672" xr:uid="{E7B126E1-052A-D94A-958C-8A66C0F609E5}">
      <formula1>INDIRECT("TableExercise[ExerciseID]")</formula1>
    </dataValidation>
  </dataValidations>
  <pageMargins left="0.7" right="0.7" top="0.75" bottom="0.75" header="0.3" footer="0.3"/>
  <pageSetup paperSize="9" orientation="portrait" horizontalDpi="0" verticalDpi="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DC3E5-FC98-034A-84A0-7062DA7C34FB}">
  <dimension ref="A1:A24"/>
  <sheetViews>
    <sheetView workbookViewId="0">
      <selection activeCell="A24" sqref="A24"/>
    </sheetView>
  </sheetViews>
  <sheetFormatPr baseColWidth="10" defaultRowHeight="16"/>
  <cols>
    <col min="1" max="1" width="24.83203125" bestFit="1" customWidth="1"/>
  </cols>
  <sheetData>
    <row r="1" spans="1:1">
      <c r="A1" t="s">
        <v>62</v>
      </c>
    </row>
    <row r="2" spans="1:1">
      <c r="A2" s="1" t="s">
        <v>56</v>
      </c>
    </row>
    <row r="3" spans="1:1">
      <c r="A3" s="1" t="s">
        <v>57</v>
      </c>
    </row>
    <row r="4" spans="1:1">
      <c r="A4" s="1" t="s">
        <v>58</v>
      </c>
    </row>
    <row r="5" spans="1:1">
      <c r="A5" s="1" t="s">
        <v>59</v>
      </c>
    </row>
    <row r="6" spans="1:1">
      <c r="A6" s="1" t="s">
        <v>60</v>
      </c>
    </row>
    <row r="7" spans="1:1">
      <c r="A7" s="1" t="s">
        <v>61</v>
      </c>
    </row>
    <row r="8" spans="1:1">
      <c r="A8" s="1" t="s">
        <v>63</v>
      </c>
    </row>
    <row r="9" spans="1:1">
      <c r="A9" s="1" t="s">
        <v>64</v>
      </c>
    </row>
    <row r="10" spans="1:1">
      <c r="A10" s="1" t="s">
        <v>65</v>
      </c>
    </row>
    <row r="11" spans="1:1">
      <c r="A11" s="1" t="s">
        <v>66</v>
      </c>
    </row>
    <row r="12" spans="1:1">
      <c r="A12" s="1" t="s">
        <v>67</v>
      </c>
    </row>
    <row r="13" spans="1:1">
      <c r="A13" s="1" t="s">
        <v>68</v>
      </c>
    </row>
    <row r="14" spans="1:1">
      <c r="A14" s="1" t="s">
        <v>69</v>
      </c>
    </row>
    <row r="15" spans="1:1">
      <c r="A15" s="1" t="s">
        <v>70</v>
      </c>
    </row>
    <row r="16" spans="1:1">
      <c r="A16" s="1" t="s">
        <v>71</v>
      </c>
    </row>
    <row r="17" spans="1:1">
      <c r="A17" s="1" t="s">
        <v>72</v>
      </c>
    </row>
    <row r="18" spans="1:1">
      <c r="A18" s="1" t="s">
        <v>73</v>
      </c>
    </row>
    <row r="19" spans="1:1">
      <c r="A19" s="1" t="s">
        <v>74</v>
      </c>
    </row>
    <row r="20" spans="1:1">
      <c r="A20" s="1" t="s">
        <v>75</v>
      </c>
    </row>
    <row r="21" spans="1:1">
      <c r="A21" s="1" t="s">
        <v>76</v>
      </c>
    </row>
    <row r="22" spans="1:1">
      <c r="A22" s="1" t="s">
        <v>77</v>
      </c>
    </row>
    <row r="23" spans="1:1">
      <c r="A23" s="1" t="s">
        <v>78</v>
      </c>
    </row>
    <row r="24" spans="1:1">
      <c r="A24" s="3" t="s">
        <v>131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FDCC50-8AC3-F94A-AF74-D950A509BF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Beispiel</vt:lpstr>
      <vt:lpstr>Genus</vt:lpstr>
      <vt:lpstr>Kasus</vt:lpstr>
      <vt:lpstr>Nomen</vt:lpstr>
      <vt:lpstr>NomenHive</vt:lpstr>
      <vt:lpstr>Numerus</vt:lpstr>
      <vt:lpstr>Equipment</vt:lpstr>
      <vt:lpstr>EquipmentGroup</vt:lpstr>
      <vt:lpstr>EquipmentLocation</vt:lpstr>
      <vt:lpstr>EquipmentWeight</vt:lpstr>
      <vt:lpstr>EquipmentWeightScale</vt:lpstr>
      <vt:lpstr>EquipmentXLocation</vt:lpstr>
      <vt:lpstr>Exercise</vt:lpstr>
      <vt:lpstr>ExerciseGroup</vt:lpstr>
      <vt:lpstr>ExerciseMetric</vt:lpstr>
      <vt:lpstr>ExerciseWeight</vt:lpstr>
      <vt:lpstr>ExerciseXEquipment</vt:lpstr>
      <vt:lpstr>ExerciseXMuscle</vt:lpstr>
      <vt:lpstr>MuscleKeys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Khursevich Aleksey</dc:creator>
  <cp:lastModifiedBy>Khursevich Aleksey</cp:lastModifiedBy>
  <dcterms:created xsi:type="dcterms:W3CDTF">2025-05-15T08:04:38Z</dcterms:created>
  <dcterms:modified xsi:type="dcterms:W3CDTF">2025-07-28T23:54:20Z</dcterms:modified>
</cp:coreProperties>
</file>