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GUI MANUAL\ASI BUSINESS FORMS\Laser Forms in PDF\Job Cards\Folding\"/>
    </mc:Choice>
  </mc:AlternateContent>
  <bookViews>
    <workbookView xWindow="-15" yWindow="-15" windowWidth="12000" windowHeight="9345" firstSheet="3" activeTab="5"/>
  </bookViews>
  <sheets>
    <sheet name="GL-01-01" sheetId="10" r:id="rId1"/>
    <sheet name="GL-01-02" sheetId="9" r:id="rId2"/>
    <sheet name="GL-01-03" sheetId="8" r:id="rId3"/>
    <sheet name="WN-01-01" sheetId="13" r:id="rId4"/>
    <sheet name="WN-01-02" sheetId="12" r:id="rId5"/>
    <sheet name="WN-01-03" sheetId="11" r:id="rId6"/>
  </sheets>
  <externalReferences>
    <externalReference r:id="rId7"/>
  </externalReferences>
  <definedNames>
    <definedName name="BarCodeString">#REF!</definedName>
  </definedNames>
  <calcPr calcId="152511"/>
</workbook>
</file>

<file path=xl/calcChain.xml><?xml version="1.0" encoding="utf-8"?>
<calcChain xmlns="http://schemas.openxmlformats.org/spreadsheetml/2006/main">
  <c r="B15" i="13" l="1"/>
  <c r="C5" i="13"/>
  <c r="E5" i="13" s="1"/>
  <c r="A1" i="13" s="1"/>
  <c r="B15" i="12"/>
  <c r="C5" i="12"/>
  <c r="E5" i="12" s="1"/>
  <c r="A1" i="12" s="1"/>
  <c r="B15" i="11"/>
  <c r="C5" i="11"/>
  <c r="E5" i="11" s="1"/>
  <c r="A1" i="11" s="1"/>
  <c r="B15" i="10"/>
  <c r="C5" i="10"/>
  <c r="E5" i="10" s="1"/>
  <c r="A1" i="10" s="1"/>
  <c r="B15" i="9"/>
  <c r="C5" i="9"/>
  <c r="E5" i="9" s="1"/>
  <c r="A1" i="9" s="1"/>
  <c r="B15" i="8"/>
  <c r="C5" i="8"/>
  <c r="E5" i="8" s="1"/>
  <c r="A1" i="8" s="1"/>
  <c r="D1" i="13"/>
  <c r="D1" i="12"/>
  <c r="D1" i="11"/>
  <c r="D1" i="10"/>
  <c r="D1" i="9"/>
  <c r="D1" i="8"/>
</calcChain>
</file>

<file path=xl/sharedStrings.xml><?xml version="1.0" encoding="utf-8"?>
<sst xmlns="http://schemas.openxmlformats.org/spreadsheetml/2006/main" count="619" uniqueCount="91">
  <si>
    <t>Job No:</t>
  </si>
  <si>
    <t>Date Written:</t>
  </si>
  <si>
    <t>Item Name</t>
  </si>
  <si>
    <t>Item Description</t>
  </si>
  <si>
    <t>FG Item Number</t>
  </si>
  <si>
    <t>Est No:</t>
  </si>
  <si>
    <t>IC Part</t>
  </si>
  <si>
    <t>Customer</t>
  </si>
  <si>
    <t>Loads</t>
  </si>
  <si>
    <t>Ord Qty</t>
  </si>
  <si>
    <t>Job Qty</t>
  </si>
  <si>
    <t>Blank No:</t>
  </si>
  <si>
    <t>Blanks to</t>
  </si>
  <si>
    <t>Win/Glue</t>
  </si>
  <si>
    <t>_________</t>
  </si>
  <si>
    <t>Total Blanks and Loads Windowed or Glued:</t>
  </si>
  <si>
    <t>Pallet:</t>
  </si>
  <si>
    <t>Repeat Job?:</t>
  </si>
  <si>
    <t>WINDOW FILM SPECIFICATIONS</t>
  </si>
  <si>
    <t>CORRUGATED CASE SPECIFICATIONS</t>
  </si>
  <si>
    <t>PALLETIZING SPECIFICATIONS</t>
  </si>
  <si>
    <t>Width:</t>
  </si>
  <si>
    <t>Case:</t>
  </si>
  <si>
    <t>Cutoff:</t>
  </si>
  <si>
    <t>Inches</t>
  </si>
  <si>
    <t>Pack:</t>
  </si>
  <si>
    <t>Ti / High:</t>
  </si>
  <si>
    <t>Millimeters</t>
  </si>
  <si>
    <t>Cs./Pallet:</t>
  </si>
  <si>
    <t>Pallet Ct. :</t>
  </si>
  <si>
    <t xml:space="preserve">Bin </t>
  </si>
  <si>
    <t>Tag</t>
  </si>
  <si>
    <t>Target Speed:</t>
  </si>
  <si>
    <t>Prog. No.</t>
  </si>
  <si>
    <t>Speed</t>
  </si>
  <si>
    <t>Program</t>
  </si>
  <si>
    <t>Die Number:</t>
  </si>
  <si>
    <t># Rolls</t>
  </si>
  <si>
    <t># Start</t>
  </si>
  <si>
    <t># Cases</t>
  </si>
  <si>
    <t>Start LBS</t>
  </si>
  <si>
    <t>Remaining</t>
  </si>
  <si>
    <t>New Bin</t>
  </si>
  <si>
    <t>Cases</t>
  </si>
  <si>
    <t>JOB OK CHECKLIST           emp#/Super</t>
  </si>
  <si>
    <t>Previous Job CLEARED</t>
  </si>
  <si>
    <t>/</t>
  </si>
  <si>
    <t>Correct BLANKS at Machine</t>
  </si>
  <si>
    <t>Correct FILM at Machine</t>
  </si>
  <si>
    <t>Correct CASE at Machine</t>
  </si>
  <si>
    <t>Correct LABELS at Machine</t>
  </si>
  <si>
    <t>Setting sheet Used/Created</t>
  </si>
  <si>
    <t>SPECIAL INSTRUCTIONS / OPERATOR FEEDBACK :</t>
  </si>
  <si>
    <t>Window location centered</t>
  </si>
  <si>
    <t>Window cold glue correct</t>
  </si>
  <si>
    <t>Window hot melt correct</t>
  </si>
  <si>
    <t>Window flat No wrinkles</t>
  </si>
  <si>
    <t>Window &amp; Flaps pulling fiber</t>
  </si>
  <si>
    <t>No Machine Marks</t>
  </si>
  <si>
    <t>No glue sqeeze out</t>
  </si>
  <si>
    <t>Case count correct</t>
  </si>
  <si>
    <t>Cases Stamped correctly</t>
  </si>
  <si>
    <t>DOMINO</t>
  </si>
  <si>
    <t>BOBST DOMINO GLUER</t>
  </si>
  <si>
    <t>208491-00-01</t>
  </si>
  <si>
    <t>Hershey Foods Corporation</t>
  </si>
  <si>
    <t>CHOCOLATE</t>
  </si>
  <si>
    <t>Chocolate Ice Creme</t>
  </si>
  <si>
    <t>SBS18 Paper Inttlntl</t>
  </si>
  <si>
    <t>BROWN</t>
  </si>
  <si>
    <t>Case 20x20x24</t>
  </si>
  <si>
    <t>RACK100</t>
  </si>
  <si>
    <t>Die#Choc</t>
  </si>
  <si>
    <t>PALLET</t>
  </si>
  <si>
    <t>WIN</t>
  </si>
  <si>
    <t>WINDOW MACHINE</t>
  </si>
  <si>
    <t>ACETATE WINDOW 1.00</t>
  </si>
  <si>
    <t>VANILLA</t>
  </si>
  <si>
    <t>Vanilla Ice Creme</t>
  </si>
  <si>
    <t>Sealed End</t>
  </si>
  <si>
    <t>WHITE</t>
  </si>
  <si>
    <t>Case 24x24x24</t>
  </si>
  <si>
    <t>Die# Vanilla</t>
  </si>
  <si>
    <t>STRAWBERRY</t>
  </si>
  <si>
    <t>Strawberry</t>
  </si>
  <si>
    <t>Strawberry Ice Creme</t>
  </si>
  <si>
    <t>CASES 24 X 20 X 12</t>
  </si>
  <si>
    <t>A-100</t>
  </si>
  <si>
    <t>FLOOR</t>
  </si>
  <si>
    <t>102796-A</t>
  </si>
  <si>
    <t>A-200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</si>
</sst>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5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theme="1"/>
      <name val="BCW_Code128A_5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104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1" fillId="0" borderId="0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7" fillId="0" borderId="0" xfId="0" applyFont="1"/>
    <xf numFmtId="0" fontId="8" fillId="0" borderId="0" xfId="0" applyFont="1"/>
    <xf numFmtId="0" fontId="12" fillId="0" borderId="0" xfId="0" applyFont="1"/>
    <xf numFmtId="0" fontId="13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4" fillId="0" borderId="0" xfId="1" applyFont="1"/>
    <xf numFmtId="0" fontId="3" fillId="0" borderId="7" xfId="0" applyFont="1" applyBorder="1" applyAlignment="1">
      <alignment horizontal="center"/>
    </xf>
    <xf numFmtId="0" fontId="5" fillId="0" borderId="8" xfId="0" applyFont="1" applyBorder="1" applyAlignment="1">
      <alignment horizontal="right"/>
    </xf>
    <xf numFmtId="0" fontId="0" fillId="0" borderId="9" xfId="0" applyBorder="1"/>
    <xf numFmtId="0" fontId="5" fillId="0" borderId="10" xfId="0" applyFont="1" applyBorder="1" applyAlignment="1">
      <alignment horizontal="right"/>
    </xf>
    <xf numFmtId="0" fontId="0" fillId="0" borderId="11" xfId="0" applyBorder="1"/>
    <xf numFmtId="0" fontId="5" fillId="0" borderId="12" xfId="0" applyFont="1" applyBorder="1" applyAlignment="1">
      <alignment horizontal="right"/>
    </xf>
    <xf numFmtId="168" fontId="4" fillId="0" borderId="13" xfId="0" applyNumberFormat="1" applyFont="1" applyBorder="1" applyAlignment="1">
      <alignment horizontal="right"/>
    </xf>
    <xf numFmtId="0" fontId="4" fillId="0" borderId="13" xfId="0" applyFont="1" applyBorder="1" applyAlignment="1"/>
    <xf numFmtId="0" fontId="5" fillId="0" borderId="14" xfId="0" applyFont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3" xfId="0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3" fontId="4" fillId="0" borderId="22" xfId="0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2" xfId="0" applyFont="1" applyBorder="1" applyAlignment="1"/>
    <xf numFmtId="3" fontId="4" fillId="0" borderId="24" xfId="0" applyNumberFormat="1" applyFont="1" applyBorder="1" applyAlignment="1">
      <alignment horizontal="center"/>
    </xf>
    <xf numFmtId="3" fontId="5" fillId="0" borderId="24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1" xfId="0" applyFont="1" applyBorder="1" applyAlignment="1"/>
    <xf numFmtId="3" fontId="4" fillId="0" borderId="27" xfId="0" applyNumberFormat="1" applyFont="1" applyBorder="1" applyAlignment="1">
      <alignment horizontal="center"/>
    </xf>
    <xf numFmtId="3" fontId="5" fillId="0" borderId="27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3" fontId="4" fillId="0" borderId="29" xfId="0" applyNumberFormat="1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3" fontId="4" fillId="0" borderId="20" xfId="0" applyNumberFormat="1" applyFont="1" applyBorder="1" applyAlignment="1">
      <alignment horizontal="center"/>
    </xf>
    <xf numFmtId="0" fontId="3" fillId="0" borderId="20" xfId="0" applyFont="1" applyBorder="1"/>
    <xf numFmtId="0" fontId="2" fillId="0" borderId="14" xfId="0" applyFont="1" applyBorder="1"/>
    <xf numFmtId="0" fontId="8" fillId="0" borderId="12" xfId="0" applyFont="1" applyBorder="1"/>
    <xf numFmtId="0" fontId="8" fillId="0" borderId="31" xfId="0" applyFont="1" applyBorder="1"/>
    <xf numFmtId="3" fontId="5" fillId="0" borderId="14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shrinkToFit="1"/>
    </xf>
    <xf numFmtId="3" fontId="4" fillId="0" borderId="37" xfId="0" applyNumberFormat="1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3" fontId="4" fillId="0" borderId="13" xfId="0" applyNumberFormat="1" applyFont="1" applyBorder="1" applyAlignment="1">
      <alignment horizontal="center"/>
    </xf>
    <xf numFmtId="3" fontId="4" fillId="0" borderId="14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3" fontId="4" fillId="0" borderId="35" xfId="0" applyNumberFormat="1" applyFont="1" applyBorder="1" applyAlignment="1">
      <alignment horizontal="center"/>
    </xf>
    <xf numFmtId="3" fontId="4" fillId="0" borderId="36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34" xfId="0" applyFont="1" applyBorder="1" applyAlignment="1">
      <alignment horizontal="center" shrinkToFit="1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si10test\patch\rco1010\Template\BarCodeWizC128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BCW_Code128Auto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S101"/>
  <sheetViews>
    <sheetView showRuler="0" view="pageLayout" zoomScaleNormal="100" workbookViewId="0">
      <selection activeCell="C10" sqref="C10"/>
    </sheetView>
  </sheetViews>
  <sheetFormatPr defaultRowHeight="12.75"/>
  <cols>
    <col min="1" max="2" width="9.7109375" customWidth="1"/>
    <col min="3" max="3" width="12.42578125" customWidth="1"/>
    <col min="4" max="4" width="10" customWidth="1"/>
    <col min="5" max="5" width="8" customWidth="1"/>
    <col min="6" max="6" width="12" customWidth="1"/>
    <col min="7" max="7" width="13.28515625" customWidth="1"/>
    <col min="8" max="8" width="6.7109375" customWidth="1"/>
    <col min="9" max="9" width="10" customWidth="1"/>
    <col min="10" max="11" width="10.28515625" customWidth="1"/>
    <col min="12" max="13" width="11.28515625" customWidth="1"/>
    <col min="14" max="15" width="11.28515625" hidden="1" customWidth="1"/>
    <col min="16" max="17" width="9.140625" style="6" hidden="1" customWidth="1"/>
    <col min="18" max="19" width="9.140625" hidden="1" customWidth="1"/>
  </cols>
  <sheetData>
    <row r="1" spans="1:17" ht="21.75" customHeight="1">
      <c r="A1" s="21" t="str">
        <f>"25;2^12440;1;252;1;"&amp;L1&amp;"^12440;1;253;1;"&amp;C8&amp;"^1247;53^1247;"&amp;E5&amp;""</f>
        <v>25;2^12440;1;252;1;208491-00-01^12440;1;253;1;CHOCOLATE^1247;53^1247;148</v>
      </c>
      <c r="B1" s="23" t="s">
        <v>62</v>
      </c>
      <c r="D1" s="22" t="e">
        <f ca="1">[1]!BCW_Code128Auto(A1)</f>
        <v>#NAME?</v>
      </c>
      <c r="F1" s="22"/>
      <c r="G1" s="22"/>
      <c r="H1" s="22"/>
      <c r="I1" s="22"/>
      <c r="J1" s="23" t="s">
        <v>0</v>
      </c>
      <c r="L1" s="23" t="s">
        <v>64</v>
      </c>
      <c r="N1">
        <v>5750</v>
      </c>
      <c r="P1" s="31" t="s">
        <v>34</v>
      </c>
      <c r="Q1" s="31" t="s">
        <v>35</v>
      </c>
    </row>
    <row r="2" spans="1:17" ht="18">
      <c r="B2" s="1" t="s">
        <v>63</v>
      </c>
      <c r="C2" s="1"/>
      <c r="J2" s="1" t="s">
        <v>5</v>
      </c>
      <c r="L2" s="1">
        <v>11995</v>
      </c>
      <c r="P2" s="31">
        <v>500</v>
      </c>
      <c r="Q2" s="31">
        <v>157</v>
      </c>
    </row>
    <row r="3" spans="1:17" ht="18">
      <c r="B3" s="24" t="s">
        <v>17</v>
      </c>
      <c r="C3" s="13"/>
      <c r="F3" s="15"/>
      <c r="J3" s="1" t="s">
        <v>11</v>
      </c>
      <c r="L3" s="1">
        <v>1</v>
      </c>
      <c r="P3" s="31">
        <v>1000</v>
      </c>
      <c r="Q3" s="31">
        <v>158</v>
      </c>
    </row>
    <row r="4" spans="1:17" ht="15.75">
      <c r="A4" s="81" t="s">
        <v>1</v>
      </c>
      <c r="B4" s="81"/>
      <c r="C4" s="3">
        <v>42282</v>
      </c>
      <c r="D4" s="3"/>
      <c r="E4" s="2"/>
      <c r="F4" s="85" t="s">
        <v>7</v>
      </c>
      <c r="G4" s="85"/>
      <c r="H4" s="2" t="s">
        <v>65</v>
      </c>
      <c r="I4" s="2"/>
      <c r="J4" s="2"/>
      <c r="K4" s="2"/>
      <c r="L4" s="2"/>
      <c r="M4" s="16"/>
      <c r="P4" s="31">
        <v>1500</v>
      </c>
      <c r="Q4" s="31">
        <v>159</v>
      </c>
    </row>
    <row r="5" spans="1:17" ht="15">
      <c r="A5" s="2"/>
      <c r="B5" s="29" t="s">
        <v>32</v>
      </c>
      <c r="C5" s="2">
        <f>N1*1.25</f>
        <v>7187.5</v>
      </c>
      <c r="D5" s="2" t="s">
        <v>33</v>
      </c>
      <c r="E5" s="2">
        <f>VLOOKUP(C5,P2:Q101,2)</f>
        <v>148</v>
      </c>
      <c r="F5" s="2"/>
      <c r="G5" s="2"/>
      <c r="H5" s="2"/>
      <c r="I5" s="2"/>
      <c r="J5" s="2"/>
      <c r="K5" s="2"/>
      <c r="L5" s="17" t="s">
        <v>12</v>
      </c>
      <c r="M5" s="16"/>
      <c r="P5" s="31">
        <v>2000</v>
      </c>
      <c r="Q5" s="31">
        <v>160</v>
      </c>
    </row>
    <row r="6" spans="1:17">
      <c r="A6" s="82" t="s">
        <v>4</v>
      </c>
      <c r="B6" s="83"/>
      <c r="C6" s="4" t="s">
        <v>6</v>
      </c>
      <c r="D6" s="82" t="s">
        <v>2</v>
      </c>
      <c r="E6" s="84"/>
      <c r="F6" s="83"/>
      <c r="G6" s="82" t="s">
        <v>3</v>
      </c>
      <c r="H6" s="84"/>
      <c r="I6" s="84"/>
      <c r="J6" s="11" t="s">
        <v>9</v>
      </c>
      <c r="K6" s="12" t="s">
        <v>10</v>
      </c>
      <c r="L6" s="5" t="s">
        <v>13</v>
      </c>
      <c r="M6" s="11" t="s">
        <v>8</v>
      </c>
      <c r="P6" s="31">
        <v>2500</v>
      </c>
      <c r="Q6" s="31">
        <v>161</v>
      </c>
    </row>
    <row r="7" spans="1:1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6"/>
      <c r="P7" s="31">
        <v>3000</v>
      </c>
      <c r="Q7" s="31">
        <v>140</v>
      </c>
    </row>
    <row r="8" spans="1:17">
      <c r="A8" s="80" t="s">
        <v>66</v>
      </c>
      <c r="B8" s="80"/>
      <c r="C8" s="7" t="s">
        <v>66</v>
      </c>
      <c r="D8" s="80" t="s">
        <v>67</v>
      </c>
      <c r="E8" s="80"/>
      <c r="F8" s="80"/>
      <c r="G8" s="80" t="s">
        <v>68</v>
      </c>
      <c r="H8" s="80"/>
      <c r="I8" s="80"/>
      <c r="J8" s="8">
        <v>75000</v>
      </c>
      <c r="K8" s="8">
        <v>75000</v>
      </c>
      <c r="L8" s="16" t="s">
        <v>14</v>
      </c>
      <c r="M8" s="16" t="s">
        <v>14</v>
      </c>
      <c r="P8" s="31">
        <v>3500</v>
      </c>
      <c r="Q8" s="31">
        <v>141</v>
      </c>
    </row>
    <row r="9" spans="1:17">
      <c r="A9" s="7"/>
      <c r="B9" s="7"/>
      <c r="C9" s="7"/>
      <c r="D9" s="7"/>
      <c r="E9" s="7"/>
      <c r="F9" s="7"/>
      <c r="G9" s="7"/>
      <c r="H9" s="7"/>
      <c r="I9" s="7"/>
      <c r="J9" s="8"/>
      <c r="K9" s="8"/>
      <c r="L9" s="16"/>
      <c r="M9" s="16"/>
      <c r="P9" s="31">
        <v>4000</v>
      </c>
      <c r="Q9" s="31">
        <v>142</v>
      </c>
    </row>
    <row r="10" spans="1:17">
      <c r="A10" s="7"/>
      <c r="B10" s="30" t="s">
        <v>36</v>
      </c>
      <c r="C10" s="7" t="s">
        <v>72</v>
      </c>
      <c r="D10" s="7"/>
      <c r="E10" s="7"/>
      <c r="F10" s="7"/>
      <c r="G10" s="18" t="s">
        <v>15</v>
      </c>
      <c r="H10" s="7"/>
      <c r="I10" s="7"/>
      <c r="J10" s="8"/>
      <c r="K10" s="8"/>
      <c r="L10" s="16" t="s">
        <v>14</v>
      </c>
      <c r="M10" s="16" t="s">
        <v>14</v>
      </c>
      <c r="P10" s="31">
        <v>4500</v>
      </c>
      <c r="Q10" s="31">
        <v>143</v>
      </c>
    </row>
    <row r="11" spans="1:17" ht="13.5" thickBot="1">
      <c r="A11" s="7"/>
      <c r="B11" s="7"/>
      <c r="C11" s="7"/>
      <c r="D11" s="7"/>
      <c r="E11" s="7"/>
      <c r="F11" s="7"/>
      <c r="G11" s="7"/>
      <c r="H11" s="7"/>
      <c r="I11" s="7"/>
      <c r="J11" s="8"/>
      <c r="K11" s="8"/>
      <c r="L11" s="16"/>
      <c r="M11" s="16"/>
      <c r="P11" s="31">
        <v>5000</v>
      </c>
      <c r="Q11" s="31">
        <v>144</v>
      </c>
    </row>
    <row r="12" spans="1:17" ht="13.5" thickBot="1">
      <c r="A12" s="98" t="s">
        <v>18</v>
      </c>
      <c r="B12" s="99"/>
      <c r="C12" s="99"/>
      <c r="D12" s="99"/>
      <c r="E12" s="100"/>
      <c r="F12" s="98" t="s">
        <v>19</v>
      </c>
      <c r="G12" s="99"/>
      <c r="H12" s="99"/>
      <c r="I12" s="100"/>
      <c r="J12" s="98" t="s">
        <v>20</v>
      </c>
      <c r="K12" s="99"/>
      <c r="L12" s="99"/>
      <c r="M12" s="100"/>
      <c r="P12" s="31">
        <v>5500</v>
      </c>
      <c r="Q12" s="31">
        <v>145</v>
      </c>
    </row>
    <row r="13" spans="1:17">
      <c r="A13" s="33" t="s">
        <v>21</v>
      </c>
      <c r="B13" s="90"/>
      <c r="C13" s="90"/>
      <c r="D13" s="90"/>
      <c r="E13" s="34"/>
      <c r="F13" s="33" t="s">
        <v>22</v>
      </c>
      <c r="G13" s="101" t="s">
        <v>70</v>
      </c>
      <c r="H13" s="101"/>
      <c r="I13" s="101"/>
      <c r="J13" s="33" t="s">
        <v>16</v>
      </c>
      <c r="K13" s="90" t="s">
        <v>73</v>
      </c>
      <c r="L13" s="90"/>
      <c r="M13" s="102"/>
      <c r="P13" s="31">
        <v>6000</v>
      </c>
      <c r="Q13" s="31">
        <v>146</v>
      </c>
    </row>
    <row r="14" spans="1:17">
      <c r="A14" s="35" t="s">
        <v>23</v>
      </c>
      <c r="B14" s="28"/>
      <c r="C14" s="25" t="s">
        <v>24</v>
      </c>
      <c r="D14" s="9"/>
      <c r="E14" s="36"/>
      <c r="F14" s="35" t="s">
        <v>25</v>
      </c>
      <c r="G14" s="79">
        <v>500</v>
      </c>
      <c r="H14" s="79"/>
      <c r="I14" s="79"/>
      <c r="J14" s="35" t="s">
        <v>26</v>
      </c>
      <c r="K14" s="79" t="s">
        <v>69</v>
      </c>
      <c r="L14" s="79"/>
      <c r="M14" s="103"/>
      <c r="P14" s="31">
        <v>6500</v>
      </c>
      <c r="Q14" s="31">
        <v>147</v>
      </c>
    </row>
    <row r="15" spans="1:17" ht="13.5" thickBot="1">
      <c r="A15" s="37" t="s">
        <v>23</v>
      </c>
      <c r="B15" s="38">
        <f>(B14*25.4)</f>
        <v>0</v>
      </c>
      <c r="C15" s="39" t="s">
        <v>27</v>
      </c>
      <c r="D15" s="39"/>
      <c r="E15" s="40"/>
      <c r="F15" s="41"/>
      <c r="G15" s="42"/>
      <c r="H15" s="43"/>
      <c r="I15" s="44"/>
      <c r="J15" s="35" t="s">
        <v>28</v>
      </c>
      <c r="K15" s="79">
        <v>50</v>
      </c>
      <c r="L15" s="79"/>
      <c r="M15" s="103"/>
      <c r="P15" s="31">
        <v>7000</v>
      </c>
      <c r="Q15" s="31">
        <v>148</v>
      </c>
    </row>
    <row r="16" spans="1:17" ht="13.5" thickBot="1">
      <c r="A16" s="45"/>
      <c r="B16" s="46"/>
      <c r="C16" s="47"/>
      <c r="D16" s="48" t="s">
        <v>37</v>
      </c>
      <c r="E16" s="49"/>
      <c r="F16" s="50"/>
      <c r="G16" s="48"/>
      <c r="H16" s="48" t="s">
        <v>38</v>
      </c>
      <c r="I16" s="51" t="s">
        <v>39</v>
      </c>
      <c r="J16" s="37" t="s">
        <v>29</v>
      </c>
      <c r="K16" s="91">
        <v>25000</v>
      </c>
      <c r="L16" s="91"/>
      <c r="M16" s="92"/>
      <c r="P16" s="31">
        <v>7500</v>
      </c>
      <c r="Q16" s="31">
        <v>149</v>
      </c>
    </row>
    <row r="17" spans="1:17" ht="13.5" thickBot="1">
      <c r="A17" s="52" t="s">
        <v>30</v>
      </c>
      <c r="B17" s="53" t="s">
        <v>31</v>
      </c>
      <c r="C17" s="53" t="s">
        <v>40</v>
      </c>
      <c r="D17" s="53" t="s">
        <v>41</v>
      </c>
      <c r="E17" s="54" t="s">
        <v>42</v>
      </c>
      <c r="F17" s="52" t="s">
        <v>30</v>
      </c>
      <c r="G17" s="53" t="s">
        <v>31</v>
      </c>
      <c r="H17" s="53" t="s">
        <v>43</v>
      </c>
      <c r="I17" s="53" t="s">
        <v>41</v>
      </c>
      <c r="J17" s="32" t="s">
        <v>42</v>
      </c>
      <c r="K17" s="93" t="s">
        <v>44</v>
      </c>
      <c r="L17" s="94"/>
      <c r="M17" s="95"/>
      <c r="P17" s="31">
        <v>8000</v>
      </c>
      <c r="Q17" s="31">
        <v>150</v>
      </c>
    </row>
    <row r="18" spans="1:17">
      <c r="A18" s="55"/>
      <c r="B18" s="56"/>
      <c r="C18" s="57"/>
      <c r="D18" s="57"/>
      <c r="E18" s="58"/>
      <c r="F18" s="55" t="s">
        <v>71</v>
      </c>
      <c r="G18" s="56"/>
      <c r="H18" s="57">
        <v>493311</v>
      </c>
      <c r="I18" s="59"/>
      <c r="J18" s="60"/>
      <c r="K18" s="96" t="s">
        <v>45</v>
      </c>
      <c r="L18" s="97"/>
      <c r="M18" s="61" t="s">
        <v>46</v>
      </c>
      <c r="P18" s="31">
        <v>8500</v>
      </c>
      <c r="Q18" s="31">
        <v>151</v>
      </c>
    </row>
    <row r="19" spans="1:17">
      <c r="A19" s="62"/>
      <c r="B19" s="26"/>
      <c r="C19" s="27"/>
      <c r="D19" s="27"/>
      <c r="E19" s="63"/>
      <c r="F19" s="62" t="s">
        <v>71</v>
      </c>
      <c r="G19" s="26">
        <v>1012012</v>
      </c>
      <c r="H19" s="27">
        <v>50000</v>
      </c>
      <c r="I19" s="64"/>
      <c r="J19" s="65"/>
      <c r="K19" s="87" t="s">
        <v>47</v>
      </c>
      <c r="L19" s="88"/>
      <c r="M19" s="66" t="s">
        <v>46</v>
      </c>
      <c r="P19" s="31">
        <v>9000</v>
      </c>
      <c r="Q19" s="31">
        <v>152</v>
      </c>
    </row>
    <row r="20" spans="1:17">
      <c r="A20" s="62"/>
      <c r="B20" s="26"/>
      <c r="C20" s="27"/>
      <c r="D20" s="27"/>
      <c r="E20" s="63"/>
      <c r="F20" s="62"/>
      <c r="G20" s="26"/>
      <c r="H20" s="27"/>
      <c r="I20" s="64"/>
      <c r="J20" s="65"/>
      <c r="K20" s="87" t="s">
        <v>48</v>
      </c>
      <c r="L20" s="88"/>
      <c r="M20" s="66" t="s">
        <v>46</v>
      </c>
      <c r="P20" s="31">
        <v>9500</v>
      </c>
      <c r="Q20" s="31">
        <v>153</v>
      </c>
    </row>
    <row r="21" spans="1:17">
      <c r="A21" s="62"/>
      <c r="B21" s="26"/>
      <c r="C21" s="27"/>
      <c r="D21" s="27"/>
      <c r="E21" s="63"/>
      <c r="F21" s="62"/>
      <c r="G21" s="26"/>
      <c r="H21" s="27"/>
      <c r="I21" s="64"/>
      <c r="J21" s="65"/>
      <c r="K21" s="87" t="s">
        <v>49</v>
      </c>
      <c r="L21" s="88"/>
      <c r="M21" s="66" t="s">
        <v>46</v>
      </c>
      <c r="P21" s="31">
        <v>10000</v>
      </c>
      <c r="Q21" s="31">
        <v>154</v>
      </c>
    </row>
    <row r="22" spans="1:17">
      <c r="A22" s="62"/>
      <c r="B22" s="26"/>
      <c r="C22" s="27"/>
      <c r="D22" s="27"/>
      <c r="E22" s="63"/>
      <c r="F22" s="62"/>
      <c r="G22" s="26"/>
      <c r="H22" s="27"/>
      <c r="I22" s="64"/>
      <c r="J22" s="65"/>
      <c r="K22" s="87" t="s">
        <v>50</v>
      </c>
      <c r="L22" s="88"/>
      <c r="M22" s="66" t="s">
        <v>46</v>
      </c>
      <c r="P22" s="31">
        <v>10500</v>
      </c>
      <c r="Q22" s="31">
        <v>162</v>
      </c>
    </row>
    <row r="23" spans="1:17" ht="15.75" thickBot="1">
      <c r="A23" s="67"/>
      <c r="B23" s="68"/>
      <c r="C23" s="69"/>
      <c r="D23" s="69"/>
      <c r="E23" s="70"/>
      <c r="F23" s="71"/>
      <c r="G23" s="72"/>
      <c r="H23" s="73"/>
      <c r="I23" s="74"/>
      <c r="J23" s="75"/>
      <c r="K23" s="87" t="s">
        <v>51</v>
      </c>
      <c r="L23" s="88"/>
      <c r="M23" s="66" t="s">
        <v>46</v>
      </c>
      <c r="P23" s="31">
        <v>11000</v>
      </c>
      <c r="Q23" s="31">
        <v>163</v>
      </c>
    </row>
    <row r="24" spans="1:17">
      <c r="A24" s="89" t="s">
        <v>52</v>
      </c>
      <c r="B24" s="89"/>
      <c r="C24" s="89"/>
      <c r="D24" s="89"/>
      <c r="E24" s="89"/>
      <c r="F24" s="89"/>
      <c r="G24" s="89"/>
      <c r="H24" s="89"/>
      <c r="I24" s="89"/>
      <c r="J24" s="89"/>
      <c r="K24" s="87" t="s">
        <v>53</v>
      </c>
      <c r="L24" s="88"/>
      <c r="M24" s="66" t="s">
        <v>46</v>
      </c>
      <c r="P24" s="31">
        <v>11500</v>
      </c>
      <c r="Q24" s="31">
        <v>164</v>
      </c>
    </row>
    <row r="25" spans="1:17" s="19" customForma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7" t="s">
        <v>54</v>
      </c>
      <c r="L25" s="88"/>
      <c r="M25" s="66" t="s">
        <v>46</v>
      </c>
      <c r="P25" s="31">
        <v>12000</v>
      </c>
      <c r="Q25" s="31">
        <v>165</v>
      </c>
    </row>
    <row r="26" spans="1:17" s="19" customForma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7" t="s">
        <v>55</v>
      </c>
      <c r="L26" s="88"/>
      <c r="M26" s="66" t="s">
        <v>46</v>
      </c>
      <c r="P26" s="31">
        <v>12500</v>
      </c>
      <c r="Q26" s="31">
        <v>166</v>
      </c>
    </row>
    <row r="27" spans="1:17" s="19" customForma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7" t="s">
        <v>56</v>
      </c>
      <c r="L27" s="88"/>
      <c r="M27" s="66" t="s">
        <v>46</v>
      </c>
      <c r="P27" s="31">
        <v>13000</v>
      </c>
      <c r="Q27" s="31">
        <v>167</v>
      </c>
    </row>
    <row r="28" spans="1:17" s="19" customForma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7" t="s">
        <v>57</v>
      </c>
      <c r="L28" s="88"/>
      <c r="M28" s="66" t="s">
        <v>46</v>
      </c>
      <c r="P28" s="31">
        <v>13500</v>
      </c>
      <c r="Q28" s="31">
        <v>168</v>
      </c>
    </row>
    <row r="29" spans="1:17" s="19" customForma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7" t="s">
        <v>58</v>
      </c>
      <c r="L29" s="88"/>
      <c r="M29" s="66" t="s">
        <v>46</v>
      </c>
      <c r="P29" s="31">
        <v>14000</v>
      </c>
      <c r="Q29" s="31">
        <v>169</v>
      </c>
    </row>
    <row r="30" spans="1:17" s="19" customForma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7" t="s">
        <v>59</v>
      </c>
      <c r="L30" s="88"/>
      <c r="M30" s="66" t="s">
        <v>46</v>
      </c>
      <c r="P30" s="31">
        <v>14500</v>
      </c>
      <c r="Q30" s="31">
        <v>170</v>
      </c>
    </row>
    <row r="31" spans="1:17" s="19" customFormat="1" ht="15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7" t="s">
        <v>60</v>
      </c>
      <c r="L31" s="88"/>
      <c r="M31" s="66" t="s">
        <v>46</v>
      </c>
      <c r="N31" s="20"/>
      <c r="O31" s="20"/>
      <c r="P31" s="31">
        <v>15000</v>
      </c>
      <c r="Q31" s="31">
        <v>171</v>
      </c>
    </row>
    <row r="32" spans="1:17" s="19" customFormat="1" ht="15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7" t="s">
        <v>61</v>
      </c>
      <c r="L32" s="88"/>
      <c r="M32" s="66" t="s">
        <v>46</v>
      </c>
      <c r="N32" s="20"/>
      <c r="O32" s="20"/>
      <c r="P32" s="31">
        <v>15500</v>
      </c>
      <c r="Q32" s="31">
        <v>172</v>
      </c>
    </row>
    <row r="33" spans="1:17" s="19" customFormat="1" ht="15">
      <c r="K33" s="87"/>
      <c r="L33" s="88"/>
      <c r="M33" s="66" t="s">
        <v>46</v>
      </c>
      <c r="N33" s="20"/>
      <c r="O33" s="20"/>
      <c r="P33" s="31">
        <v>16000</v>
      </c>
      <c r="Q33" s="31">
        <v>173</v>
      </c>
    </row>
    <row r="34" spans="1:17" s="19" customFormat="1" ht="1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87"/>
      <c r="L34" s="88"/>
      <c r="M34" s="66" t="s">
        <v>46</v>
      </c>
      <c r="N34" s="20"/>
      <c r="O34" s="20"/>
      <c r="P34" s="31">
        <v>16500</v>
      </c>
      <c r="Q34" s="31">
        <v>174</v>
      </c>
    </row>
    <row r="35" spans="1:17" s="19" customFormat="1" ht="1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87"/>
      <c r="L35" s="88"/>
      <c r="M35" s="66" t="s">
        <v>46</v>
      </c>
      <c r="N35" s="20"/>
      <c r="O35" s="20"/>
      <c r="P35" s="31">
        <v>17000</v>
      </c>
      <c r="Q35" s="31">
        <v>175</v>
      </c>
    </row>
    <row r="36" spans="1:17" s="19" customFormat="1" ht="1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87"/>
      <c r="L36" s="88"/>
      <c r="M36" s="66" t="s">
        <v>46</v>
      </c>
      <c r="N36" s="20"/>
      <c r="O36" s="20"/>
      <c r="P36" s="31">
        <v>17500</v>
      </c>
      <c r="Q36" s="31">
        <v>176</v>
      </c>
    </row>
    <row r="37" spans="1:17" s="19" customFormat="1" ht="15.75" thickBo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6"/>
      <c r="L37" s="77"/>
      <c r="M37" s="78" t="s">
        <v>46</v>
      </c>
      <c r="N37" s="20"/>
      <c r="O37" s="20"/>
      <c r="P37" s="31">
        <v>18000</v>
      </c>
      <c r="Q37" s="31">
        <v>177</v>
      </c>
    </row>
    <row r="38" spans="1:17" s="19" customFormat="1">
      <c r="P38" s="31">
        <v>18500</v>
      </c>
      <c r="Q38" s="31">
        <v>178</v>
      </c>
    </row>
    <row r="39" spans="1:17" s="19" customFormat="1" ht="15">
      <c r="A39" s="20"/>
      <c r="P39" s="31">
        <v>19000</v>
      </c>
      <c r="Q39" s="31">
        <v>179</v>
      </c>
    </row>
    <row r="40" spans="1:17" s="19" customFormat="1">
      <c r="K40" s="14"/>
      <c r="P40" s="31">
        <v>19500</v>
      </c>
      <c r="Q40" s="31">
        <v>180</v>
      </c>
    </row>
    <row r="41" spans="1:17" s="19" customFormat="1">
      <c r="P41" s="31">
        <v>20000</v>
      </c>
      <c r="Q41" s="31">
        <v>181</v>
      </c>
    </row>
    <row r="42" spans="1:17" s="19" customFormat="1">
      <c r="P42" s="31">
        <v>20500</v>
      </c>
      <c r="Q42" s="31">
        <v>182</v>
      </c>
    </row>
    <row r="43" spans="1:17">
      <c r="P43" s="31">
        <v>21000</v>
      </c>
      <c r="Q43" s="31">
        <v>183</v>
      </c>
    </row>
    <row r="44" spans="1:17">
      <c r="P44" s="31">
        <v>21500</v>
      </c>
      <c r="Q44" s="31">
        <v>184</v>
      </c>
    </row>
    <row r="45" spans="1:17">
      <c r="P45" s="31">
        <v>22000</v>
      </c>
      <c r="Q45" s="31">
        <v>185</v>
      </c>
    </row>
    <row r="46" spans="1:17" ht="15">
      <c r="F46" s="2"/>
      <c r="P46" s="31">
        <v>22500</v>
      </c>
      <c r="Q46" s="31">
        <v>186</v>
      </c>
    </row>
    <row r="47" spans="1:17">
      <c r="P47" s="31">
        <v>23000</v>
      </c>
      <c r="Q47" s="31">
        <v>187</v>
      </c>
    </row>
    <row r="48" spans="1:17">
      <c r="P48" s="31">
        <v>23500</v>
      </c>
      <c r="Q48" s="31">
        <v>188</v>
      </c>
    </row>
    <row r="49" spans="16:17">
      <c r="P49" s="31">
        <v>24000</v>
      </c>
      <c r="Q49" s="31">
        <v>189</v>
      </c>
    </row>
    <row r="50" spans="16:17">
      <c r="P50" s="31">
        <v>24500</v>
      </c>
      <c r="Q50" s="31">
        <v>190</v>
      </c>
    </row>
    <row r="51" spans="16:17">
      <c r="P51" s="31">
        <v>25000</v>
      </c>
      <c r="Q51" s="31">
        <v>191</v>
      </c>
    </row>
    <row r="52" spans="16:17">
      <c r="P52" s="31">
        <v>25500</v>
      </c>
      <c r="Q52" s="31">
        <v>192</v>
      </c>
    </row>
    <row r="53" spans="16:17">
      <c r="P53" s="31">
        <v>26000</v>
      </c>
      <c r="Q53" s="31">
        <v>193</v>
      </c>
    </row>
    <row r="54" spans="16:17">
      <c r="P54" s="31">
        <v>26500</v>
      </c>
      <c r="Q54" s="31">
        <v>194</v>
      </c>
    </row>
    <row r="55" spans="16:17">
      <c r="P55" s="31">
        <v>27000</v>
      </c>
      <c r="Q55" s="31">
        <v>195</v>
      </c>
    </row>
    <row r="56" spans="16:17">
      <c r="P56" s="31">
        <v>27500</v>
      </c>
      <c r="Q56" s="31">
        <v>196</v>
      </c>
    </row>
    <row r="57" spans="16:17">
      <c r="P57" s="31">
        <v>28000</v>
      </c>
      <c r="Q57" s="31">
        <v>197</v>
      </c>
    </row>
    <row r="58" spans="16:17">
      <c r="P58" s="31">
        <v>28500</v>
      </c>
      <c r="Q58" s="31">
        <v>198</v>
      </c>
    </row>
    <row r="59" spans="16:17">
      <c r="P59" s="31">
        <v>29000</v>
      </c>
      <c r="Q59" s="31">
        <v>199</v>
      </c>
    </row>
    <row r="60" spans="16:17">
      <c r="P60" s="31">
        <v>29500</v>
      </c>
      <c r="Q60" s="31">
        <v>200</v>
      </c>
    </row>
    <row r="61" spans="16:17">
      <c r="P61" s="31">
        <v>30000</v>
      </c>
      <c r="Q61" s="31">
        <v>201</v>
      </c>
    </row>
    <row r="62" spans="16:17">
      <c r="P62" s="31">
        <v>30500</v>
      </c>
      <c r="Q62" s="31">
        <v>202</v>
      </c>
    </row>
    <row r="63" spans="16:17">
      <c r="P63" s="31">
        <v>31000</v>
      </c>
      <c r="Q63" s="31">
        <v>203</v>
      </c>
    </row>
    <row r="64" spans="16:17">
      <c r="P64" s="31">
        <v>31500</v>
      </c>
      <c r="Q64" s="31">
        <v>204</v>
      </c>
    </row>
    <row r="65" spans="16:17">
      <c r="P65" s="31">
        <v>32000</v>
      </c>
      <c r="Q65" s="31">
        <v>205</v>
      </c>
    </row>
    <row r="66" spans="16:17">
      <c r="P66" s="31">
        <v>32500</v>
      </c>
      <c r="Q66" s="31">
        <v>206</v>
      </c>
    </row>
    <row r="67" spans="16:17">
      <c r="P67" s="31">
        <v>33000</v>
      </c>
      <c r="Q67" s="31">
        <v>207</v>
      </c>
    </row>
    <row r="68" spans="16:17">
      <c r="P68" s="31">
        <v>33500</v>
      </c>
      <c r="Q68" s="31">
        <v>208</v>
      </c>
    </row>
    <row r="69" spans="16:17">
      <c r="P69" s="31">
        <v>34000</v>
      </c>
      <c r="Q69" s="31">
        <v>209</v>
      </c>
    </row>
    <row r="70" spans="16:17">
      <c r="P70" s="31">
        <v>34500</v>
      </c>
      <c r="Q70" s="31">
        <v>210</v>
      </c>
    </row>
    <row r="71" spans="16:17">
      <c r="P71" s="31">
        <v>35000</v>
      </c>
      <c r="Q71" s="31">
        <v>211</v>
      </c>
    </row>
    <row r="72" spans="16:17">
      <c r="P72" s="31">
        <v>35500</v>
      </c>
      <c r="Q72" s="31">
        <v>212</v>
      </c>
    </row>
    <row r="73" spans="16:17">
      <c r="P73" s="31">
        <v>36000</v>
      </c>
      <c r="Q73" s="31">
        <v>213</v>
      </c>
    </row>
    <row r="74" spans="16:17">
      <c r="P74" s="31">
        <v>36500</v>
      </c>
      <c r="Q74" s="31">
        <v>214</v>
      </c>
    </row>
    <row r="75" spans="16:17">
      <c r="P75" s="31">
        <v>37000</v>
      </c>
      <c r="Q75" s="31">
        <v>215</v>
      </c>
    </row>
    <row r="76" spans="16:17">
      <c r="P76" s="31">
        <v>37500</v>
      </c>
      <c r="Q76" s="31">
        <v>216</v>
      </c>
    </row>
    <row r="77" spans="16:17">
      <c r="P77" s="31">
        <v>38000</v>
      </c>
      <c r="Q77" s="31">
        <v>217</v>
      </c>
    </row>
    <row r="78" spans="16:17">
      <c r="P78" s="31">
        <v>38500</v>
      </c>
      <c r="Q78" s="31">
        <v>218</v>
      </c>
    </row>
    <row r="79" spans="16:17">
      <c r="P79" s="31">
        <v>39000</v>
      </c>
      <c r="Q79" s="31">
        <v>219</v>
      </c>
    </row>
    <row r="80" spans="16:17">
      <c r="P80" s="31">
        <v>39500</v>
      </c>
      <c r="Q80" s="31">
        <v>220</v>
      </c>
    </row>
    <row r="81" spans="16:17">
      <c r="P81" s="31">
        <v>40000</v>
      </c>
      <c r="Q81" s="31">
        <v>221</v>
      </c>
    </row>
    <row r="82" spans="16:17">
      <c r="P82" s="31">
        <v>40500</v>
      </c>
      <c r="Q82" s="31">
        <v>222</v>
      </c>
    </row>
    <row r="83" spans="16:17">
      <c r="P83" s="31">
        <v>41000</v>
      </c>
      <c r="Q83" s="31">
        <v>223</v>
      </c>
    </row>
    <row r="84" spans="16:17">
      <c r="P84" s="31">
        <v>41500</v>
      </c>
      <c r="Q84" s="31">
        <v>224</v>
      </c>
    </row>
    <row r="85" spans="16:17">
      <c r="P85" s="31">
        <v>42000</v>
      </c>
      <c r="Q85" s="31">
        <v>225</v>
      </c>
    </row>
    <row r="86" spans="16:17">
      <c r="P86" s="31">
        <v>42500</v>
      </c>
      <c r="Q86" s="31">
        <v>226</v>
      </c>
    </row>
    <row r="87" spans="16:17">
      <c r="P87" s="31">
        <v>43000</v>
      </c>
      <c r="Q87" s="31">
        <v>227</v>
      </c>
    </row>
    <row r="88" spans="16:17">
      <c r="P88" s="31">
        <v>43500</v>
      </c>
      <c r="Q88" s="31">
        <v>228</v>
      </c>
    </row>
    <row r="89" spans="16:17">
      <c r="P89" s="31">
        <v>44000</v>
      </c>
      <c r="Q89" s="31">
        <v>229</v>
      </c>
    </row>
    <row r="90" spans="16:17">
      <c r="P90" s="31">
        <v>44500</v>
      </c>
      <c r="Q90" s="31">
        <v>230</v>
      </c>
    </row>
    <row r="91" spans="16:17">
      <c r="P91" s="31">
        <v>45000</v>
      </c>
      <c r="Q91" s="31">
        <v>231</v>
      </c>
    </row>
    <row r="92" spans="16:17">
      <c r="P92" s="31">
        <v>45500</v>
      </c>
      <c r="Q92" s="31">
        <v>232</v>
      </c>
    </row>
    <row r="93" spans="16:17">
      <c r="P93" s="31">
        <v>46000</v>
      </c>
      <c r="Q93" s="31">
        <v>233</v>
      </c>
    </row>
    <row r="94" spans="16:17">
      <c r="P94" s="31">
        <v>46500</v>
      </c>
      <c r="Q94" s="31">
        <v>234</v>
      </c>
    </row>
    <row r="95" spans="16:17">
      <c r="P95" s="31">
        <v>47000</v>
      </c>
      <c r="Q95" s="31">
        <v>235</v>
      </c>
    </row>
    <row r="96" spans="16:17">
      <c r="P96" s="31">
        <v>47500</v>
      </c>
      <c r="Q96" s="31">
        <v>236</v>
      </c>
    </row>
    <row r="97" spans="16:17">
      <c r="P97" s="31">
        <v>48000</v>
      </c>
      <c r="Q97" s="31">
        <v>237</v>
      </c>
    </row>
    <row r="98" spans="16:17">
      <c r="P98" s="31">
        <v>48500</v>
      </c>
      <c r="Q98" s="31">
        <v>238</v>
      </c>
    </row>
    <row r="99" spans="16:17">
      <c r="P99" s="31">
        <v>49000</v>
      </c>
      <c r="Q99" s="31">
        <v>239</v>
      </c>
    </row>
    <row r="100" spans="16:17">
      <c r="P100" s="31">
        <v>49500</v>
      </c>
      <c r="Q100" s="31">
        <v>240</v>
      </c>
    </row>
    <row r="101" spans="16:17">
      <c r="P101" s="31">
        <v>50000</v>
      </c>
      <c r="Q101" s="31">
        <v>241</v>
      </c>
    </row>
  </sheetData>
  <mergeCells count="47">
    <mergeCell ref="K35:L35"/>
    <mergeCell ref="K36:L36"/>
    <mergeCell ref="A31:J31"/>
    <mergeCell ref="K31:L31"/>
    <mergeCell ref="A32:J32"/>
    <mergeCell ref="K32:L32"/>
    <mergeCell ref="K33:L33"/>
    <mergeCell ref="K34:L34"/>
    <mergeCell ref="A28:J28"/>
    <mergeCell ref="K28:L28"/>
    <mergeCell ref="A29:J29"/>
    <mergeCell ref="K29:L29"/>
    <mergeCell ref="A30:J30"/>
    <mergeCell ref="K30:L30"/>
    <mergeCell ref="A25:J25"/>
    <mergeCell ref="K25:L25"/>
    <mergeCell ref="A26:J26"/>
    <mergeCell ref="K26:L26"/>
    <mergeCell ref="A27:J27"/>
    <mergeCell ref="K27:L27"/>
    <mergeCell ref="K19:L19"/>
    <mergeCell ref="K20:L20"/>
    <mergeCell ref="K21:L21"/>
    <mergeCell ref="K22:L22"/>
    <mergeCell ref="K23:L23"/>
    <mergeCell ref="A24:J24"/>
    <mergeCell ref="K24:L24"/>
    <mergeCell ref="G14:I14"/>
    <mergeCell ref="K14:M14"/>
    <mergeCell ref="K15:M15"/>
    <mergeCell ref="K16:M16"/>
    <mergeCell ref="K17:M17"/>
    <mergeCell ref="K18:L18"/>
    <mergeCell ref="A12:E12"/>
    <mergeCell ref="F12:I12"/>
    <mergeCell ref="J12:M12"/>
    <mergeCell ref="B13:D13"/>
    <mergeCell ref="G13:I13"/>
    <mergeCell ref="K13:M13"/>
    <mergeCell ref="A4:B4"/>
    <mergeCell ref="F4:G4"/>
    <mergeCell ref="A6:B6"/>
    <mergeCell ref="D6:F6"/>
    <mergeCell ref="G6:I6"/>
    <mergeCell ref="A8:B8"/>
    <mergeCell ref="D8:F8"/>
    <mergeCell ref="G8:I8"/>
  </mergeCells>
  <printOptions horizontalCentered="1"/>
  <pageMargins left="0.25" right="0.25" top="0.25" bottom="0.25" header="0.25" footer="0.2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101"/>
  <sheetViews>
    <sheetView showRuler="0" view="pageLayout" zoomScaleNormal="100" workbookViewId="0">
      <selection activeCell="C10" sqref="C10"/>
    </sheetView>
  </sheetViews>
  <sheetFormatPr defaultRowHeight="12.75"/>
  <cols>
    <col min="1" max="2" width="9.7109375" customWidth="1"/>
    <col min="3" max="3" width="12.42578125" customWidth="1"/>
    <col min="4" max="4" width="10" customWidth="1"/>
    <col min="5" max="5" width="8" customWidth="1"/>
    <col min="6" max="6" width="12" customWidth="1"/>
    <col min="7" max="7" width="13.28515625" customWidth="1"/>
    <col min="8" max="8" width="6.7109375" customWidth="1"/>
    <col min="9" max="9" width="10" customWidth="1"/>
    <col min="10" max="11" width="10.28515625" customWidth="1"/>
    <col min="12" max="13" width="11.28515625" customWidth="1"/>
    <col min="14" max="15" width="11.28515625" hidden="1" customWidth="1"/>
    <col min="16" max="17" width="9.140625" style="6" hidden="1" customWidth="1"/>
    <col min="18" max="19" width="9.140625" hidden="1" customWidth="1"/>
  </cols>
  <sheetData>
    <row r="1" spans="1:17" ht="21.75" customHeight="1">
      <c r="A1" s="21" t="str">
        <f>"25;2^12440;1;252;1;"&amp;L1&amp;"^12440;1;253;1;"&amp;C8&amp;"^1247;53^1247;"&amp;E5&amp;""</f>
        <v>25;2^12440;1;252;1;208491-00-01^12440;1;253;1;VANILLA^1247;53^1247;148</v>
      </c>
      <c r="B1" s="23" t="s">
        <v>62</v>
      </c>
      <c r="D1" s="22" t="e">
        <f ca="1">[1]!BCW_Code128Auto(A1)</f>
        <v>#NAME?</v>
      </c>
      <c r="F1" s="22"/>
      <c r="G1" s="22"/>
      <c r="H1" s="22"/>
      <c r="I1" s="22"/>
      <c r="J1" s="23" t="s">
        <v>0</v>
      </c>
      <c r="L1" s="23" t="s">
        <v>64</v>
      </c>
      <c r="N1">
        <v>5750</v>
      </c>
      <c r="P1" s="31" t="s">
        <v>34</v>
      </c>
      <c r="Q1" s="31" t="s">
        <v>35</v>
      </c>
    </row>
    <row r="2" spans="1:17" ht="18">
      <c r="B2" s="1" t="s">
        <v>63</v>
      </c>
      <c r="C2" s="1"/>
      <c r="J2" s="1" t="s">
        <v>5</v>
      </c>
      <c r="L2" s="1">
        <v>11995</v>
      </c>
      <c r="P2" s="31">
        <v>500</v>
      </c>
      <c r="Q2" s="31">
        <v>157</v>
      </c>
    </row>
    <row r="3" spans="1:17" ht="18">
      <c r="B3" s="24" t="s">
        <v>17</v>
      </c>
      <c r="C3" s="13"/>
      <c r="F3" s="15"/>
      <c r="J3" s="1" t="s">
        <v>11</v>
      </c>
      <c r="L3" s="1">
        <v>2</v>
      </c>
      <c r="P3" s="31">
        <v>1000</v>
      </c>
      <c r="Q3" s="31">
        <v>158</v>
      </c>
    </row>
    <row r="4" spans="1:17" ht="15.75">
      <c r="A4" s="81" t="s">
        <v>1</v>
      </c>
      <c r="B4" s="81"/>
      <c r="C4" s="3">
        <v>42282</v>
      </c>
      <c r="D4" s="3"/>
      <c r="E4" s="2"/>
      <c r="F4" s="85" t="s">
        <v>7</v>
      </c>
      <c r="G4" s="85"/>
      <c r="H4" s="2" t="s">
        <v>65</v>
      </c>
      <c r="I4" s="2"/>
      <c r="J4" s="2"/>
      <c r="K4" s="2"/>
      <c r="L4" s="2"/>
      <c r="M4" s="16"/>
      <c r="P4" s="31">
        <v>1500</v>
      </c>
      <c r="Q4" s="31">
        <v>159</v>
      </c>
    </row>
    <row r="5" spans="1:17" ht="15">
      <c r="A5" s="2"/>
      <c r="B5" s="29" t="s">
        <v>32</v>
      </c>
      <c r="C5" s="2">
        <f>N1*1.25</f>
        <v>7187.5</v>
      </c>
      <c r="D5" s="2" t="s">
        <v>33</v>
      </c>
      <c r="E5" s="2">
        <f>VLOOKUP(C5,P2:Q101,2)</f>
        <v>148</v>
      </c>
      <c r="F5" s="2"/>
      <c r="G5" s="2"/>
      <c r="H5" s="2"/>
      <c r="I5" s="2"/>
      <c r="J5" s="2"/>
      <c r="K5" s="2"/>
      <c r="L5" s="17" t="s">
        <v>12</v>
      </c>
      <c r="M5" s="16"/>
      <c r="P5" s="31">
        <v>2000</v>
      </c>
      <c r="Q5" s="31">
        <v>160</v>
      </c>
    </row>
    <row r="6" spans="1:17">
      <c r="A6" s="82" t="s">
        <v>4</v>
      </c>
      <c r="B6" s="83"/>
      <c r="C6" s="4" t="s">
        <v>6</v>
      </c>
      <c r="D6" s="82" t="s">
        <v>2</v>
      </c>
      <c r="E6" s="84"/>
      <c r="F6" s="83"/>
      <c r="G6" s="82" t="s">
        <v>3</v>
      </c>
      <c r="H6" s="84"/>
      <c r="I6" s="84"/>
      <c r="J6" s="11" t="s">
        <v>9</v>
      </c>
      <c r="K6" s="12" t="s">
        <v>10</v>
      </c>
      <c r="L6" s="5" t="s">
        <v>13</v>
      </c>
      <c r="M6" s="11" t="s">
        <v>8</v>
      </c>
      <c r="P6" s="31">
        <v>2500</v>
      </c>
      <c r="Q6" s="31">
        <v>161</v>
      </c>
    </row>
    <row r="7" spans="1:1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6"/>
      <c r="P7" s="31">
        <v>3000</v>
      </c>
      <c r="Q7" s="31">
        <v>140</v>
      </c>
    </row>
    <row r="8" spans="1:17">
      <c r="A8" s="80" t="s">
        <v>77</v>
      </c>
      <c r="B8" s="80"/>
      <c r="C8" s="7" t="s">
        <v>77</v>
      </c>
      <c r="D8" s="80" t="s">
        <v>78</v>
      </c>
      <c r="E8" s="80"/>
      <c r="F8" s="80"/>
      <c r="G8" s="80" t="s">
        <v>79</v>
      </c>
      <c r="H8" s="80"/>
      <c r="I8" s="80"/>
      <c r="J8" s="8">
        <v>50000</v>
      </c>
      <c r="K8" s="8">
        <v>50000</v>
      </c>
      <c r="L8" s="16" t="s">
        <v>14</v>
      </c>
      <c r="M8" s="16" t="s">
        <v>14</v>
      </c>
      <c r="P8" s="31">
        <v>3500</v>
      </c>
      <c r="Q8" s="31">
        <v>141</v>
      </c>
    </row>
    <row r="9" spans="1:17">
      <c r="A9" s="7"/>
      <c r="B9" s="7"/>
      <c r="C9" s="7"/>
      <c r="D9" s="7"/>
      <c r="E9" s="7"/>
      <c r="F9" s="7"/>
      <c r="G9" s="7"/>
      <c r="H9" s="7"/>
      <c r="I9" s="7"/>
      <c r="J9" s="8"/>
      <c r="K9" s="8"/>
      <c r="L9" s="16"/>
      <c r="M9" s="16"/>
      <c r="P9" s="31">
        <v>4000</v>
      </c>
      <c r="Q9" s="31">
        <v>142</v>
      </c>
    </row>
    <row r="10" spans="1:17">
      <c r="A10" s="7"/>
      <c r="B10" s="30" t="s">
        <v>36</v>
      </c>
      <c r="C10" s="7" t="s">
        <v>82</v>
      </c>
      <c r="D10" s="7"/>
      <c r="E10" s="7"/>
      <c r="F10" s="7"/>
      <c r="G10" s="18" t="s">
        <v>15</v>
      </c>
      <c r="H10" s="7"/>
      <c r="I10" s="7"/>
      <c r="J10" s="8"/>
      <c r="K10" s="8"/>
      <c r="L10" s="16" t="s">
        <v>14</v>
      </c>
      <c r="M10" s="16" t="s">
        <v>14</v>
      </c>
      <c r="P10" s="31">
        <v>4500</v>
      </c>
      <c r="Q10" s="31">
        <v>143</v>
      </c>
    </row>
    <row r="11" spans="1:17" ht="13.5" thickBot="1">
      <c r="A11" s="7"/>
      <c r="B11" s="7"/>
      <c r="C11" s="7"/>
      <c r="D11" s="7"/>
      <c r="E11" s="7"/>
      <c r="F11" s="7"/>
      <c r="G11" s="7"/>
      <c r="H11" s="7"/>
      <c r="I11" s="7"/>
      <c r="J11" s="8"/>
      <c r="K11" s="8"/>
      <c r="L11" s="16"/>
      <c r="M11" s="16"/>
      <c r="P11" s="31">
        <v>5000</v>
      </c>
      <c r="Q11" s="31">
        <v>144</v>
      </c>
    </row>
    <row r="12" spans="1:17" ht="13.5" thickBot="1">
      <c r="A12" s="98" t="s">
        <v>18</v>
      </c>
      <c r="B12" s="99"/>
      <c r="C12" s="99"/>
      <c r="D12" s="99"/>
      <c r="E12" s="100"/>
      <c r="F12" s="98" t="s">
        <v>19</v>
      </c>
      <c r="G12" s="99"/>
      <c r="H12" s="99"/>
      <c r="I12" s="100"/>
      <c r="J12" s="98" t="s">
        <v>20</v>
      </c>
      <c r="K12" s="99"/>
      <c r="L12" s="99"/>
      <c r="M12" s="100"/>
      <c r="P12" s="31">
        <v>5500</v>
      </c>
      <c r="Q12" s="31">
        <v>145</v>
      </c>
    </row>
    <row r="13" spans="1:17">
      <c r="A13" s="33" t="s">
        <v>21</v>
      </c>
      <c r="B13" s="90"/>
      <c r="C13" s="90"/>
      <c r="D13" s="90"/>
      <c r="E13" s="34"/>
      <c r="F13" s="33" t="s">
        <v>22</v>
      </c>
      <c r="G13" s="101" t="s">
        <v>81</v>
      </c>
      <c r="H13" s="101"/>
      <c r="I13" s="101"/>
      <c r="J13" s="33" t="s">
        <v>16</v>
      </c>
      <c r="K13" s="90" t="s">
        <v>73</v>
      </c>
      <c r="L13" s="90"/>
      <c r="M13" s="102"/>
      <c r="P13" s="31">
        <v>6000</v>
      </c>
      <c r="Q13" s="31">
        <v>146</v>
      </c>
    </row>
    <row r="14" spans="1:17">
      <c r="A14" s="35" t="s">
        <v>23</v>
      </c>
      <c r="B14" s="28"/>
      <c r="C14" s="25" t="s">
        <v>24</v>
      </c>
      <c r="D14" s="9"/>
      <c r="E14" s="36"/>
      <c r="F14" s="35" t="s">
        <v>25</v>
      </c>
      <c r="G14" s="79">
        <v>500</v>
      </c>
      <c r="H14" s="79"/>
      <c r="I14" s="79"/>
      <c r="J14" s="35" t="s">
        <v>26</v>
      </c>
      <c r="K14" s="79" t="s">
        <v>80</v>
      </c>
      <c r="L14" s="79"/>
      <c r="M14" s="103"/>
      <c r="P14" s="31">
        <v>6500</v>
      </c>
      <c r="Q14" s="31">
        <v>147</v>
      </c>
    </row>
    <row r="15" spans="1:17" ht="13.5" thickBot="1">
      <c r="A15" s="37" t="s">
        <v>23</v>
      </c>
      <c r="B15" s="38">
        <f>(B14*25.4)</f>
        <v>0</v>
      </c>
      <c r="C15" s="39" t="s">
        <v>27</v>
      </c>
      <c r="D15" s="39"/>
      <c r="E15" s="40"/>
      <c r="F15" s="41"/>
      <c r="G15" s="42"/>
      <c r="H15" s="43"/>
      <c r="I15" s="44"/>
      <c r="J15" s="35" t="s">
        <v>28</v>
      </c>
      <c r="K15" s="79">
        <v>50</v>
      </c>
      <c r="L15" s="79"/>
      <c r="M15" s="103"/>
      <c r="P15" s="31">
        <v>7000</v>
      </c>
      <c r="Q15" s="31">
        <v>148</v>
      </c>
    </row>
    <row r="16" spans="1:17" ht="13.5" thickBot="1">
      <c r="A16" s="45"/>
      <c r="B16" s="46"/>
      <c r="C16" s="47"/>
      <c r="D16" s="48" t="s">
        <v>37</v>
      </c>
      <c r="E16" s="49"/>
      <c r="F16" s="50"/>
      <c r="G16" s="48"/>
      <c r="H16" s="48" t="s">
        <v>38</v>
      </c>
      <c r="I16" s="51" t="s">
        <v>39</v>
      </c>
      <c r="J16" s="37" t="s">
        <v>29</v>
      </c>
      <c r="K16" s="91">
        <v>25000</v>
      </c>
      <c r="L16" s="91"/>
      <c r="M16" s="92"/>
      <c r="P16" s="31">
        <v>7500</v>
      </c>
      <c r="Q16" s="31">
        <v>149</v>
      </c>
    </row>
    <row r="17" spans="1:17" ht="13.5" thickBot="1">
      <c r="A17" s="52" t="s">
        <v>30</v>
      </c>
      <c r="B17" s="53" t="s">
        <v>31</v>
      </c>
      <c r="C17" s="53" t="s">
        <v>40</v>
      </c>
      <c r="D17" s="53" t="s">
        <v>41</v>
      </c>
      <c r="E17" s="54" t="s">
        <v>42</v>
      </c>
      <c r="F17" s="52" t="s">
        <v>30</v>
      </c>
      <c r="G17" s="53" t="s">
        <v>31</v>
      </c>
      <c r="H17" s="53" t="s">
        <v>43</v>
      </c>
      <c r="I17" s="53" t="s">
        <v>41</v>
      </c>
      <c r="J17" s="32" t="s">
        <v>42</v>
      </c>
      <c r="K17" s="93" t="s">
        <v>44</v>
      </c>
      <c r="L17" s="94"/>
      <c r="M17" s="95"/>
      <c r="P17" s="31">
        <v>8000</v>
      </c>
      <c r="Q17" s="31">
        <v>150</v>
      </c>
    </row>
    <row r="18" spans="1:17">
      <c r="A18" s="55"/>
      <c r="B18" s="56"/>
      <c r="C18" s="57"/>
      <c r="D18" s="57"/>
      <c r="E18" s="58"/>
      <c r="F18" s="55"/>
      <c r="G18" s="56"/>
      <c r="H18" s="57"/>
      <c r="I18" s="59"/>
      <c r="J18" s="60"/>
      <c r="K18" s="96" t="s">
        <v>45</v>
      </c>
      <c r="L18" s="97"/>
      <c r="M18" s="61" t="s">
        <v>46</v>
      </c>
      <c r="P18" s="31">
        <v>8500</v>
      </c>
      <c r="Q18" s="31">
        <v>151</v>
      </c>
    </row>
    <row r="19" spans="1:17">
      <c r="A19" s="62"/>
      <c r="B19" s="26"/>
      <c r="C19" s="27"/>
      <c r="D19" s="27"/>
      <c r="E19" s="63"/>
      <c r="F19" s="62"/>
      <c r="G19" s="26"/>
      <c r="H19" s="27"/>
      <c r="I19" s="64"/>
      <c r="J19" s="65"/>
      <c r="K19" s="87" t="s">
        <v>47</v>
      </c>
      <c r="L19" s="88"/>
      <c r="M19" s="66" t="s">
        <v>46</v>
      </c>
      <c r="P19" s="31">
        <v>9000</v>
      </c>
      <c r="Q19" s="31">
        <v>152</v>
      </c>
    </row>
    <row r="20" spans="1:17">
      <c r="A20" s="62"/>
      <c r="B20" s="26"/>
      <c r="C20" s="27"/>
      <c r="D20" s="27"/>
      <c r="E20" s="63"/>
      <c r="F20" s="62"/>
      <c r="G20" s="26"/>
      <c r="H20" s="27"/>
      <c r="I20" s="64"/>
      <c r="J20" s="65"/>
      <c r="K20" s="87" t="s">
        <v>48</v>
      </c>
      <c r="L20" s="88"/>
      <c r="M20" s="66" t="s">
        <v>46</v>
      </c>
      <c r="P20" s="31">
        <v>9500</v>
      </c>
      <c r="Q20" s="31">
        <v>153</v>
      </c>
    </row>
    <row r="21" spans="1:17">
      <c r="A21" s="62"/>
      <c r="B21" s="26"/>
      <c r="C21" s="27"/>
      <c r="D21" s="27"/>
      <c r="E21" s="63"/>
      <c r="F21" s="62"/>
      <c r="G21" s="26"/>
      <c r="H21" s="27"/>
      <c r="I21" s="64"/>
      <c r="J21" s="65"/>
      <c r="K21" s="87" t="s">
        <v>49</v>
      </c>
      <c r="L21" s="88"/>
      <c r="M21" s="66" t="s">
        <v>46</v>
      </c>
      <c r="P21" s="31">
        <v>10000</v>
      </c>
      <c r="Q21" s="31">
        <v>154</v>
      </c>
    </row>
    <row r="22" spans="1:17">
      <c r="A22" s="62"/>
      <c r="B22" s="26"/>
      <c r="C22" s="27"/>
      <c r="D22" s="27"/>
      <c r="E22" s="63"/>
      <c r="F22" s="62"/>
      <c r="G22" s="26"/>
      <c r="H22" s="27"/>
      <c r="I22" s="64"/>
      <c r="J22" s="65"/>
      <c r="K22" s="87" t="s">
        <v>50</v>
      </c>
      <c r="L22" s="88"/>
      <c r="M22" s="66" t="s">
        <v>46</v>
      </c>
      <c r="P22" s="31">
        <v>10500</v>
      </c>
      <c r="Q22" s="31">
        <v>162</v>
      </c>
    </row>
    <row r="23" spans="1:17" ht="15.75" thickBot="1">
      <c r="A23" s="67"/>
      <c r="B23" s="68"/>
      <c r="C23" s="69"/>
      <c r="D23" s="69"/>
      <c r="E23" s="70"/>
      <c r="F23" s="71"/>
      <c r="G23" s="72"/>
      <c r="H23" s="73"/>
      <c r="I23" s="74"/>
      <c r="J23" s="75"/>
      <c r="K23" s="87" t="s">
        <v>51</v>
      </c>
      <c r="L23" s="88"/>
      <c r="M23" s="66" t="s">
        <v>46</v>
      </c>
      <c r="P23" s="31">
        <v>11000</v>
      </c>
      <c r="Q23" s="31">
        <v>163</v>
      </c>
    </row>
    <row r="24" spans="1:17">
      <c r="A24" s="89" t="s">
        <v>52</v>
      </c>
      <c r="B24" s="89"/>
      <c r="C24" s="89"/>
      <c r="D24" s="89"/>
      <c r="E24" s="89"/>
      <c r="F24" s="89"/>
      <c r="G24" s="89"/>
      <c r="H24" s="89"/>
      <c r="I24" s="89"/>
      <c r="J24" s="89"/>
      <c r="K24" s="87" t="s">
        <v>53</v>
      </c>
      <c r="L24" s="88"/>
      <c r="M24" s="66" t="s">
        <v>46</v>
      </c>
      <c r="P24" s="31">
        <v>11500</v>
      </c>
      <c r="Q24" s="31">
        <v>164</v>
      </c>
    </row>
    <row r="25" spans="1:17" s="19" customForma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7" t="s">
        <v>54</v>
      </c>
      <c r="L25" s="88"/>
      <c r="M25" s="66" t="s">
        <v>46</v>
      </c>
      <c r="P25" s="31">
        <v>12000</v>
      </c>
      <c r="Q25" s="31">
        <v>165</v>
      </c>
    </row>
    <row r="26" spans="1:17" s="19" customForma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7" t="s">
        <v>55</v>
      </c>
      <c r="L26" s="88"/>
      <c r="M26" s="66" t="s">
        <v>46</v>
      </c>
      <c r="P26" s="31">
        <v>12500</v>
      </c>
      <c r="Q26" s="31">
        <v>166</v>
      </c>
    </row>
    <row r="27" spans="1:17" s="19" customForma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7" t="s">
        <v>56</v>
      </c>
      <c r="L27" s="88"/>
      <c r="M27" s="66" t="s">
        <v>46</v>
      </c>
      <c r="P27" s="31">
        <v>13000</v>
      </c>
      <c r="Q27" s="31">
        <v>167</v>
      </c>
    </row>
    <row r="28" spans="1:17" s="19" customForma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7" t="s">
        <v>57</v>
      </c>
      <c r="L28" s="88"/>
      <c r="M28" s="66" t="s">
        <v>46</v>
      </c>
      <c r="P28" s="31">
        <v>13500</v>
      </c>
      <c r="Q28" s="31">
        <v>168</v>
      </c>
    </row>
    <row r="29" spans="1:17" s="19" customForma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7" t="s">
        <v>58</v>
      </c>
      <c r="L29" s="88"/>
      <c r="M29" s="66" t="s">
        <v>46</v>
      </c>
      <c r="P29" s="31">
        <v>14000</v>
      </c>
      <c r="Q29" s="31">
        <v>169</v>
      </c>
    </row>
    <row r="30" spans="1:17" s="19" customForma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7" t="s">
        <v>59</v>
      </c>
      <c r="L30" s="88"/>
      <c r="M30" s="66" t="s">
        <v>46</v>
      </c>
      <c r="P30" s="31">
        <v>14500</v>
      </c>
      <c r="Q30" s="31">
        <v>170</v>
      </c>
    </row>
    <row r="31" spans="1:17" s="19" customFormat="1" ht="15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7" t="s">
        <v>60</v>
      </c>
      <c r="L31" s="88"/>
      <c r="M31" s="66" t="s">
        <v>46</v>
      </c>
      <c r="N31" s="20"/>
      <c r="O31" s="20"/>
      <c r="P31" s="31">
        <v>15000</v>
      </c>
      <c r="Q31" s="31">
        <v>171</v>
      </c>
    </row>
    <row r="32" spans="1:17" s="19" customFormat="1" ht="15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7" t="s">
        <v>61</v>
      </c>
      <c r="L32" s="88"/>
      <c r="M32" s="66" t="s">
        <v>46</v>
      </c>
      <c r="N32" s="20"/>
      <c r="O32" s="20"/>
      <c r="P32" s="31">
        <v>15500</v>
      </c>
      <c r="Q32" s="31">
        <v>172</v>
      </c>
    </row>
    <row r="33" spans="1:17" s="19" customFormat="1" ht="15">
      <c r="K33" s="87"/>
      <c r="L33" s="88"/>
      <c r="M33" s="66" t="s">
        <v>46</v>
      </c>
      <c r="N33" s="20"/>
      <c r="O33" s="20"/>
      <c r="P33" s="31">
        <v>16000</v>
      </c>
      <c r="Q33" s="31">
        <v>173</v>
      </c>
    </row>
    <row r="34" spans="1:17" s="19" customFormat="1" ht="1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87"/>
      <c r="L34" s="88"/>
      <c r="M34" s="66" t="s">
        <v>46</v>
      </c>
      <c r="N34" s="20"/>
      <c r="O34" s="20"/>
      <c r="P34" s="31">
        <v>16500</v>
      </c>
      <c r="Q34" s="31">
        <v>174</v>
      </c>
    </row>
    <row r="35" spans="1:17" s="19" customFormat="1" ht="1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87"/>
      <c r="L35" s="88"/>
      <c r="M35" s="66" t="s">
        <v>46</v>
      </c>
      <c r="N35" s="20"/>
      <c r="O35" s="20"/>
      <c r="P35" s="31">
        <v>17000</v>
      </c>
      <c r="Q35" s="31">
        <v>175</v>
      </c>
    </row>
    <row r="36" spans="1:17" s="19" customFormat="1" ht="1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87"/>
      <c r="L36" s="88"/>
      <c r="M36" s="66" t="s">
        <v>46</v>
      </c>
      <c r="N36" s="20"/>
      <c r="O36" s="20"/>
      <c r="P36" s="31">
        <v>17500</v>
      </c>
      <c r="Q36" s="31">
        <v>176</v>
      </c>
    </row>
    <row r="37" spans="1:17" s="19" customFormat="1" ht="15.75" thickBo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6"/>
      <c r="L37" s="77"/>
      <c r="M37" s="78" t="s">
        <v>46</v>
      </c>
      <c r="N37" s="20"/>
      <c r="O37" s="20"/>
      <c r="P37" s="31">
        <v>18000</v>
      </c>
      <c r="Q37" s="31">
        <v>177</v>
      </c>
    </row>
    <row r="38" spans="1:17" s="19" customFormat="1">
      <c r="P38" s="31">
        <v>18500</v>
      </c>
      <c r="Q38" s="31">
        <v>178</v>
      </c>
    </row>
    <row r="39" spans="1:17" s="19" customFormat="1" ht="15">
      <c r="A39" s="20"/>
      <c r="P39" s="31">
        <v>19000</v>
      </c>
      <c r="Q39" s="31">
        <v>179</v>
      </c>
    </row>
    <row r="40" spans="1:17" s="19" customFormat="1">
      <c r="K40" s="14"/>
      <c r="P40" s="31">
        <v>19500</v>
      </c>
      <c r="Q40" s="31">
        <v>180</v>
      </c>
    </row>
    <row r="41" spans="1:17" s="19" customFormat="1">
      <c r="P41" s="31">
        <v>20000</v>
      </c>
      <c r="Q41" s="31">
        <v>181</v>
      </c>
    </row>
    <row r="42" spans="1:17" s="19" customFormat="1">
      <c r="P42" s="31">
        <v>20500</v>
      </c>
      <c r="Q42" s="31">
        <v>182</v>
      </c>
    </row>
    <row r="43" spans="1:17">
      <c r="P43" s="31">
        <v>21000</v>
      </c>
      <c r="Q43" s="31">
        <v>183</v>
      </c>
    </row>
    <row r="44" spans="1:17">
      <c r="P44" s="31">
        <v>21500</v>
      </c>
      <c r="Q44" s="31">
        <v>184</v>
      </c>
    </row>
    <row r="45" spans="1:17">
      <c r="P45" s="31">
        <v>22000</v>
      </c>
      <c r="Q45" s="31">
        <v>185</v>
      </c>
    </row>
    <row r="46" spans="1:17" ht="15">
      <c r="F46" s="2"/>
      <c r="P46" s="31">
        <v>22500</v>
      </c>
      <c r="Q46" s="31">
        <v>186</v>
      </c>
    </row>
    <row r="47" spans="1:17">
      <c r="P47" s="31">
        <v>23000</v>
      </c>
      <c r="Q47" s="31">
        <v>187</v>
      </c>
    </row>
    <row r="48" spans="1:17">
      <c r="P48" s="31">
        <v>23500</v>
      </c>
      <c r="Q48" s="31">
        <v>188</v>
      </c>
    </row>
    <row r="49" spans="16:17">
      <c r="P49" s="31">
        <v>24000</v>
      </c>
      <c r="Q49" s="31">
        <v>189</v>
      </c>
    </row>
    <row r="50" spans="16:17">
      <c r="P50" s="31">
        <v>24500</v>
      </c>
      <c r="Q50" s="31">
        <v>190</v>
      </c>
    </row>
    <row r="51" spans="16:17">
      <c r="P51" s="31">
        <v>25000</v>
      </c>
      <c r="Q51" s="31">
        <v>191</v>
      </c>
    </row>
    <row r="52" spans="16:17">
      <c r="P52" s="31">
        <v>25500</v>
      </c>
      <c r="Q52" s="31">
        <v>192</v>
      </c>
    </row>
    <row r="53" spans="16:17">
      <c r="P53" s="31">
        <v>26000</v>
      </c>
      <c r="Q53" s="31">
        <v>193</v>
      </c>
    </row>
    <row r="54" spans="16:17">
      <c r="P54" s="31">
        <v>26500</v>
      </c>
      <c r="Q54" s="31">
        <v>194</v>
      </c>
    </row>
    <row r="55" spans="16:17">
      <c r="P55" s="31">
        <v>27000</v>
      </c>
      <c r="Q55" s="31">
        <v>195</v>
      </c>
    </row>
    <row r="56" spans="16:17">
      <c r="P56" s="31">
        <v>27500</v>
      </c>
      <c r="Q56" s="31">
        <v>196</v>
      </c>
    </row>
    <row r="57" spans="16:17">
      <c r="P57" s="31">
        <v>28000</v>
      </c>
      <c r="Q57" s="31">
        <v>197</v>
      </c>
    </row>
    <row r="58" spans="16:17">
      <c r="P58" s="31">
        <v>28500</v>
      </c>
      <c r="Q58" s="31">
        <v>198</v>
      </c>
    </row>
    <row r="59" spans="16:17">
      <c r="P59" s="31">
        <v>29000</v>
      </c>
      <c r="Q59" s="31">
        <v>199</v>
      </c>
    </row>
    <row r="60" spans="16:17">
      <c r="P60" s="31">
        <v>29500</v>
      </c>
      <c r="Q60" s="31">
        <v>200</v>
      </c>
    </row>
    <row r="61" spans="16:17">
      <c r="P61" s="31">
        <v>30000</v>
      </c>
      <c r="Q61" s="31">
        <v>201</v>
      </c>
    </row>
    <row r="62" spans="16:17">
      <c r="P62" s="31">
        <v>30500</v>
      </c>
      <c r="Q62" s="31">
        <v>202</v>
      </c>
    </row>
    <row r="63" spans="16:17">
      <c r="P63" s="31">
        <v>31000</v>
      </c>
      <c r="Q63" s="31">
        <v>203</v>
      </c>
    </row>
    <row r="64" spans="16:17">
      <c r="P64" s="31">
        <v>31500</v>
      </c>
      <c r="Q64" s="31">
        <v>204</v>
      </c>
    </row>
    <row r="65" spans="16:17">
      <c r="P65" s="31">
        <v>32000</v>
      </c>
      <c r="Q65" s="31">
        <v>205</v>
      </c>
    </row>
    <row r="66" spans="16:17">
      <c r="P66" s="31">
        <v>32500</v>
      </c>
      <c r="Q66" s="31">
        <v>206</v>
      </c>
    </row>
    <row r="67" spans="16:17">
      <c r="P67" s="31">
        <v>33000</v>
      </c>
      <c r="Q67" s="31">
        <v>207</v>
      </c>
    </row>
    <row r="68" spans="16:17">
      <c r="P68" s="31">
        <v>33500</v>
      </c>
      <c r="Q68" s="31">
        <v>208</v>
      </c>
    </row>
    <row r="69" spans="16:17">
      <c r="P69" s="31">
        <v>34000</v>
      </c>
      <c r="Q69" s="31">
        <v>209</v>
      </c>
    </row>
    <row r="70" spans="16:17">
      <c r="P70" s="31">
        <v>34500</v>
      </c>
      <c r="Q70" s="31">
        <v>210</v>
      </c>
    </row>
    <row r="71" spans="16:17">
      <c r="P71" s="31">
        <v>35000</v>
      </c>
      <c r="Q71" s="31">
        <v>211</v>
      </c>
    </row>
    <row r="72" spans="16:17">
      <c r="P72" s="31">
        <v>35500</v>
      </c>
      <c r="Q72" s="31">
        <v>212</v>
      </c>
    </row>
    <row r="73" spans="16:17">
      <c r="P73" s="31">
        <v>36000</v>
      </c>
      <c r="Q73" s="31">
        <v>213</v>
      </c>
    </row>
    <row r="74" spans="16:17">
      <c r="P74" s="31">
        <v>36500</v>
      </c>
      <c r="Q74" s="31">
        <v>214</v>
      </c>
    </row>
    <row r="75" spans="16:17">
      <c r="P75" s="31">
        <v>37000</v>
      </c>
      <c r="Q75" s="31">
        <v>215</v>
      </c>
    </row>
    <row r="76" spans="16:17">
      <c r="P76" s="31">
        <v>37500</v>
      </c>
      <c r="Q76" s="31">
        <v>216</v>
      </c>
    </row>
    <row r="77" spans="16:17">
      <c r="P77" s="31">
        <v>38000</v>
      </c>
      <c r="Q77" s="31">
        <v>217</v>
      </c>
    </row>
    <row r="78" spans="16:17">
      <c r="P78" s="31">
        <v>38500</v>
      </c>
      <c r="Q78" s="31">
        <v>218</v>
      </c>
    </row>
    <row r="79" spans="16:17">
      <c r="P79" s="31">
        <v>39000</v>
      </c>
      <c r="Q79" s="31">
        <v>219</v>
      </c>
    </row>
    <row r="80" spans="16:17">
      <c r="P80" s="31">
        <v>39500</v>
      </c>
      <c r="Q80" s="31">
        <v>220</v>
      </c>
    </row>
    <row r="81" spans="16:17">
      <c r="P81" s="31">
        <v>40000</v>
      </c>
      <c r="Q81" s="31">
        <v>221</v>
      </c>
    </row>
    <row r="82" spans="16:17">
      <c r="P82" s="31">
        <v>40500</v>
      </c>
      <c r="Q82" s="31">
        <v>222</v>
      </c>
    </row>
    <row r="83" spans="16:17">
      <c r="P83" s="31">
        <v>41000</v>
      </c>
      <c r="Q83" s="31">
        <v>223</v>
      </c>
    </row>
    <row r="84" spans="16:17">
      <c r="P84" s="31">
        <v>41500</v>
      </c>
      <c r="Q84" s="31">
        <v>224</v>
      </c>
    </row>
    <row r="85" spans="16:17">
      <c r="P85" s="31">
        <v>42000</v>
      </c>
      <c r="Q85" s="31">
        <v>225</v>
      </c>
    </row>
    <row r="86" spans="16:17">
      <c r="P86" s="31">
        <v>42500</v>
      </c>
      <c r="Q86" s="31">
        <v>226</v>
      </c>
    </row>
    <row r="87" spans="16:17">
      <c r="P87" s="31">
        <v>43000</v>
      </c>
      <c r="Q87" s="31">
        <v>227</v>
      </c>
    </row>
    <row r="88" spans="16:17">
      <c r="P88" s="31">
        <v>43500</v>
      </c>
      <c r="Q88" s="31">
        <v>228</v>
      </c>
    </row>
    <row r="89" spans="16:17">
      <c r="P89" s="31">
        <v>44000</v>
      </c>
      <c r="Q89" s="31">
        <v>229</v>
      </c>
    </row>
    <row r="90" spans="16:17">
      <c r="P90" s="31">
        <v>44500</v>
      </c>
      <c r="Q90" s="31">
        <v>230</v>
      </c>
    </row>
    <row r="91" spans="16:17">
      <c r="P91" s="31">
        <v>45000</v>
      </c>
      <c r="Q91" s="31">
        <v>231</v>
      </c>
    </row>
    <row r="92" spans="16:17">
      <c r="P92" s="31">
        <v>45500</v>
      </c>
      <c r="Q92" s="31">
        <v>232</v>
      </c>
    </row>
    <row r="93" spans="16:17">
      <c r="P93" s="31">
        <v>46000</v>
      </c>
      <c r="Q93" s="31">
        <v>233</v>
      </c>
    </row>
    <row r="94" spans="16:17">
      <c r="P94" s="31">
        <v>46500</v>
      </c>
      <c r="Q94" s="31">
        <v>234</v>
      </c>
    </row>
    <row r="95" spans="16:17">
      <c r="P95" s="31">
        <v>47000</v>
      </c>
      <c r="Q95" s="31">
        <v>235</v>
      </c>
    </row>
    <row r="96" spans="16:17">
      <c r="P96" s="31">
        <v>47500</v>
      </c>
      <c r="Q96" s="31">
        <v>236</v>
      </c>
    </row>
    <row r="97" spans="16:17">
      <c r="P97" s="31">
        <v>48000</v>
      </c>
      <c r="Q97" s="31">
        <v>237</v>
      </c>
    </row>
    <row r="98" spans="16:17">
      <c r="P98" s="31">
        <v>48500</v>
      </c>
      <c r="Q98" s="31">
        <v>238</v>
      </c>
    </row>
    <row r="99" spans="16:17">
      <c r="P99" s="31">
        <v>49000</v>
      </c>
      <c r="Q99" s="31">
        <v>239</v>
      </c>
    </row>
    <row r="100" spans="16:17">
      <c r="P100" s="31">
        <v>49500</v>
      </c>
      <c r="Q100" s="31">
        <v>240</v>
      </c>
    </row>
    <row r="101" spans="16:17">
      <c r="P101" s="31">
        <v>50000</v>
      </c>
      <c r="Q101" s="31">
        <v>241</v>
      </c>
    </row>
  </sheetData>
  <mergeCells count="47">
    <mergeCell ref="K35:L35"/>
    <mergeCell ref="K36:L36"/>
    <mergeCell ref="A31:J31"/>
    <mergeCell ref="K31:L31"/>
    <mergeCell ref="A32:J32"/>
    <mergeCell ref="K32:L32"/>
    <mergeCell ref="K33:L33"/>
    <mergeCell ref="K34:L34"/>
    <mergeCell ref="A28:J28"/>
    <mergeCell ref="K28:L28"/>
    <mergeCell ref="A29:J29"/>
    <mergeCell ref="K29:L29"/>
    <mergeCell ref="A30:J30"/>
    <mergeCell ref="K30:L30"/>
    <mergeCell ref="A25:J25"/>
    <mergeCell ref="K25:L25"/>
    <mergeCell ref="A26:J26"/>
    <mergeCell ref="K26:L26"/>
    <mergeCell ref="A27:J27"/>
    <mergeCell ref="K27:L27"/>
    <mergeCell ref="K19:L19"/>
    <mergeCell ref="K20:L20"/>
    <mergeCell ref="K21:L21"/>
    <mergeCell ref="K22:L22"/>
    <mergeCell ref="K23:L23"/>
    <mergeCell ref="A24:J24"/>
    <mergeCell ref="K24:L24"/>
    <mergeCell ref="G14:I14"/>
    <mergeCell ref="K14:M14"/>
    <mergeCell ref="K15:M15"/>
    <mergeCell ref="K16:M16"/>
    <mergeCell ref="K17:M17"/>
    <mergeCell ref="K18:L18"/>
    <mergeCell ref="A12:E12"/>
    <mergeCell ref="F12:I12"/>
    <mergeCell ref="J12:M12"/>
    <mergeCell ref="B13:D13"/>
    <mergeCell ref="G13:I13"/>
    <mergeCell ref="K13:M13"/>
    <mergeCell ref="A4:B4"/>
    <mergeCell ref="F4:G4"/>
    <mergeCell ref="A6:B6"/>
    <mergeCell ref="D6:F6"/>
    <mergeCell ref="G6:I6"/>
    <mergeCell ref="A8:B8"/>
    <mergeCell ref="D8:F8"/>
    <mergeCell ref="G8:I8"/>
  </mergeCells>
  <printOptions horizontalCentered="1"/>
  <pageMargins left="0.25" right="0.25" top="0.25" bottom="0.25" header="0.25" footer="0.2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101"/>
  <sheetViews>
    <sheetView showRuler="0" view="pageLayout" zoomScaleNormal="100" workbookViewId="0">
      <selection activeCell="C10" sqref="C10"/>
    </sheetView>
  </sheetViews>
  <sheetFormatPr defaultRowHeight="12.75"/>
  <cols>
    <col min="1" max="2" width="9.7109375" customWidth="1"/>
    <col min="3" max="3" width="12.42578125" customWidth="1"/>
    <col min="4" max="4" width="10" customWidth="1"/>
    <col min="5" max="5" width="8" customWidth="1"/>
    <col min="6" max="6" width="12" customWidth="1"/>
    <col min="7" max="7" width="13.28515625" customWidth="1"/>
    <col min="8" max="8" width="6.7109375" customWidth="1"/>
    <col min="9" max="9" width="10" customWidth="1"/>
    <col min="10" max="11" width="10.28515625" customWidth="1"/>
    <col min="12" max="13" width="11.28515625" customWidth="1"/>
    <col min="14" max="15" width="11.28515625" hidden="1" customWidth="1"/>
    <col min="16" max="17" width="9.140625" style="6" hidden="1" customWidth="1"/>
    <col min="18" max="19" width="9.140625" hidden="1" customWidth="1"/>
  </cols>
  <sheetData>
    <row r="1" spans="1:17" ht="21.75" customHeight="1">
      <c r="A1" s="21" t="str">
        <f>"25;2^12440;1;252;1;"&amp;L1&amp;"^12440;1;253;1;"&amp;C8&amp;"^1247;53^1247;"&amp;E5&amp;""</f>
        <v>25;2^12440;1;252;1;208491-00-01^12440;1;253;1;Strawberry^1247;53^1247;148</v>
      </c>
      <c r="B1" s="23" t="s">
        <v>62</v>
      </c>
      <c r="D1" s="22" t="e">
        <f ca="1">[1]!BCW_Code128Auto(A1)</f>
        <v>#NAME?</v>
      </c>
      <c r="F1" s="22"/>
      <c r="G1" s="22"/>
      <c r="H1" s="22"/>
      <c r="I1" s="22"/>
      <c r="J1" s="23" t="s">
        <v>0</v>
      </c>
      <c r="L1" s="23" t="s">
        <v>64</v>
      </c>
      <c r="N1">
        <v>5750</v>
      </c>
      <c r="P1" s="31" t="s">
        <v>34</v>
      </c>
      <c r="Q1" s="31" t="s">
        <v>35</v>
      </c>
    </row>
    <row r="2" spans="1:17" ht="18">
      <c r="B2" s="1" t="s">
        <v>63</v>
      </c>
      <c r="C2" s="1"/>
      <c r="J2" s="1" t="s">
        <v>5</v>
      </c>
      <c r="L2" s="1">
        <v>11995</v>
      </c>
      <c r="P2" s="31">
        <v>500</v>
      </c>
      <c r="Q2" s="31">
        <v>157</v>
      </c>
    </row>
    <row r="3" spans="1:17" ht="18">
      <c r="B3" s="24" t="s">
        <v>17</v>
      </c>
      <c r="C3" s="13"/>
      <c r="F3" s="15"/>
      <c r="J3" s="1" t="s">
        <v>11</v>
      </c>
      <c r="L3" s="1">
        <v>3</v>
      </c>
      <c r="P3" s="31">
        <v>1000</v>
      </c>
      <c r="Q3" s="31">
        <v>158</v>
      </c>
    </row>
    <row r="4" spans="1:17" ht="15.75">
      <c r="A4" s="81" t="s">
        <v>1</v>
      </c>
      <c r="B4" s="81"/>
      <c r="C4" s="3">
        <v>42282</v>
      </c>
      <c r="D4" s="3"/>
      <c r="E4" s="2"/>
      <c r="F4" s="85" t="s">
        <v>7</v>
      </c>
      <c r="G4" s="85"/>
      <c r="H4" s="2" t="s">
        <v>65</v>
      </c>
      <c r="I4" s="2"/>
      <c r="J4" s="2"/>
      <c r="K4" s="2"/>
      <c r="L4" s="2"/>
      <c r="M4" s="16"/>
      <c r="P4" s="31">
        <v>1500</v>
      </c>
      <c r="Q4" s="31">
        <v>159</v>
      </c>
    </row>
    <row r="5" spans="1:17" ht="15">
      <c r="A5" s="2"/>
      <c r="B5" s="29" t="s">
        <v>32</v>
      </c>
      <c r="C5" s="2">
        <f>N1*1.25</f>
        <v>7187.5</v>
      </c>
      <c r="D5" s="2" t="s">
        <v>33</v>
      </c>
      <c r="E5" s="2">
        <f>VLOOKUP(C5,P2:Q101,2)</f>
        <v>148</v>
      </c>
      <c r="F5" s="2"/>
      <c r="G5" s="2"/>
      <c r="H5" s="2"/>
      <c r="I5" s="2"/>
      <c r="J5" s="2"/>
      <c r="K5" s="2"/>
      <c r="L5" s="17" t="s">
        <v>12</v>
      </c>
      <c r="M5" s="16"/>
      <c r="P5" s="31">
        <v>2000</v>
      </c>
      <c r="Q5" s="31">
        <v>160</v>
      </c>
    </row>
    <row r="6" spans="1:17">
      <c r="A6" s="82" t="s">
        <v>4</v>
      </c>
      <c r="B6" s="83"/>
      <c r="C6" s="4" t="s">
        <v>6</v>
      </c>
      <c r="D6" s="82" t="s">
        <v>2</v>
      </c>
      <c r="E6" s="84"/>
      <c r="F6" s="83"/>
      <c r="G6" s="82" t="s">
        <v>3</v>
      </c>
      <c r="H6" s="84"/>
      <c r="I6" s="84"/>
      <c r="J6" s="11" t="s">
        <v>9</v>
      </c>
      <c r="K6" s="12" t="s">
        <v>10</v>
      </c>
      <c r="L6" s="5" t="s">
        <v>13</v>
      </c>
      <c r="M6" s="11" t="s">
        <v>8</v>
      </c>
      <c r="P6" s="31">
        <v>2500</v>
      </c>
      <c r="Q6" s="31">
        <v>161</v>
      </c>
    </row>
    <row r="7" spans="1:1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6"/>
      <c r="P7" s="31">
        <v>3000</v>
      </c>
      <c r="Q7" s="31">
        <v>140</v>
      </c>
    </row>
    <row r="8" spans="1:17">
      <c r="A8" s="80" t="s">
        <v>83</v>
      </c>
      <c r="B8" s="80"/>
      <c r="C8" s="7" t="s">
        <v>84</v>
      </c>
      <c r="D8" s="80" t="s">
        <v>85</v>
      </c>
      <c r="E8" s="80"/>
      <c r="F8" s="80"/>
      <c r="G8" s="80" t="s">
        <v>79</v>
      </c>
      <c r="H8" s="80"/>
      <c r="I8" s="80"/>
      <c r="J8" s="8">
        <v>25000</v>
      </c>
      <c r="K8" s="8">
        <v>25000</v>
      </c>
      <c r="L8" s="16" t="s">
        <v>14</v>
      </c>
      <c r="M8" s="16" t="s">
        <v>14</v>
      </c>
      <c r="P8" s="31">
        <v>3500</v>
      </c>
      <c r="Q8" s="31">
        <v>141</v>
      </c>
    </row>
    <row r="9" spans="1:17">
      <c r="A9" s="7"/>
      <c r="B9" s="7"/>
      <c r="C9" s="7"/>
      <c r="D9" s="7"/>
      <c r="E9" s="7"/>
      <c r="F9" s="7"/>
      <c r="G9" s="7"/>
      <c r="H9" s="7"/>
      <c r="I9" s="7"/>
      <c r="J9" s="8"/>
      <c r="K9" s="8"/>
      <c r="L9" s="16"/>
      <c r="M9" s="16"/>
      <c r="P9" s="31">
        <v>4000</v>
      </c>
      <c r="Q9" s="31">
        <v>142</v>
      </c>
    </row>
    <row r="10" spans="1:17">
      <c r="A10" s="7"/>
      <c r="B10" s="30" t="s">
        <v>36</v>
      </c>
      <c r="C10" s="7"/>
      <c r="D10" s="7"/>
      <c r="E10" s="7"/>
      <c r="F10" s="7"/>
      <c r="G10" s="18" t="s">
        <v>15</v>
      </c>
      <c r="H10" s="7"/>
      <c r="I10" s="7"/>
      <c r="J10" s="8"/>
      <c r="K10" s="8"/>
      <c r="L10" s="16" t="s">
        <v>14</v>
      </c>
      <c r="M10" s="16" t="s">
        <v>14</v>
      </c>
      <c r="P10" s="31">
        <v>4500</v>
      </c>
      <c r="Q10" s="31">
        <v>143</v>
      </c>
    </row>
    <row r="11" spans="1:17" ht="13.5" thickBot="1">
      <c r="A11" s="7"/>
      <c r="B11" s="7"/>
      <c r="C11" s="7"/>
      <c r="D11" s="7"/>
      <c r="E11" s="7"/>
      <c r="F11" s="7"/>
      <c r="G11" s="7"/>
      <c r="H11" s="7"/>
      <c r="I11" s="7"/>
      <c r="J11" s="8"/>
      <c r="K11" s="8"/>
      <c r="L11" s="16"/>
      <c r="M11" s="16"/>
      <c r="P11" s="31">
        <v>5000</v>
      </c>
      <c r="Q11" s="31">
        <v>144</v>
      </c>
    </row>
    <row r="12" spans="1:17" ht="13.5" thickBot="1">
      <c r="A12" s="98" t="s">
        <v>18</v>
      </c>
      <c r="B12" s="99"/>
      <c r="C12" s="99"/>
      <c r="D12" s="99"/>
      <c r="E12" s="100"/>
      <c r="F12" s="98" t="s">
        <v>19</v>
      </c>
      <c r="G12" s="99"/>
      <c r="H12" s="99"/>
      <c r="I12" s="100"/>
      <c r="J12" s="98" t="s">
        <v>20</v>
      </c>
      <c r="K12" s="99"/>
      <c r="L12" s="99"/>
      <c r="M12" s="100"/>
      <c r="P12" s="31">
        <v>5500</v>
      </c>
      <c r="Q12" s="31">
        <v>145</v>
      </c>
    </row>
    <row r="13" spans="1:17">
      <c r="A13" s="33" t="s">
        <v>21</v>
      </c>
      <c r="B13" s="90"/>
      <c r="C13" s="90"/>
      <c r="D13" s="90"/>
      <c r="E13" s="34"/>
      <c r="F13" s="33" t="s">
        <v>22</v>
      </c>
      <c r="G13" s="101" t="s">
        <v>86</v>
      </c>
      <c r="H13" s="101"/>
      <c r="I13" s="101"/>
      <c r="J13" s="33" t="s">
        <v>16</v>
      </c>
      <c r="K13" s="90" t="s">
        <v>73</v>
      </c>
      <c r="L13" s="90"/>
      <c r="M13" s="102"/>
      <c r="P13" s="31">
        <v>6000</v>
      </c>
      <c r="Q13" s="31">
        <v>146</v>
      </c>
    </row>
    <row r="14" spans="1:17">
      <c r="A14" s="35" t="s">
        <v>23</v>
      </c>
      <c r="B14" s="28"/>
      <c r="C14" s="25" t="s">
        <v>24</v>
      </c>
      <c r="D14" s="9"/>
      <c r="E14" s="36"/>
      <c r="F14" s="35" t="s">
        <v>25</v>
      </c>
      <c r="G14" s="79">
        <v>500</v>
      </c>
      <c r="H14" s="79"/>
      <c r="I14" s="79"/>
      <c r="J14" s="35" t="s">
        <v>26</v>
      </c>
      <c r="K14" s="79" t="s">
        <v>83</v>
      </c>
      <c r="L14" s="79"/>
      <c r="M14" s="103"/>
      <c r="P14" s="31">
        <v>6500</v>
      </c>
      <c r="Q14" s="31">
        <v>147</v>
      </c>
    </row>
    <row r="15" spans="1:17" ht="13.5" thickBot="1">
      <c r="A15" s="37" t="s">
        <v>23</v>
      </c>
      <c r="B15" s="38">
        <f>(B14*25.4)</f>
        <v>0</v>
      </c>
      <c r="C15" s="39" t="s">
        <v>27</v>
      </c>
      <c r="D15" s="39"/>
      <c r="E15" s="40"/>
      <c r="F15" s="41"/>
      <c r="G15" s="42"/>
      <c r="H15" s="43"/>
      <c r="I15" s="44"/>
      <c r="J15" s="35" t="s">
        <v>28</v>
      </c>
      <c r="K15" s="79">
        <v>50</v>
      </c>
      <c r="L15" s="79"/>
      <c r="M15" s="103"/>
      <c r="P15" s="31">
        <v>7000</v>
      </c>
      <c r="Q15" s="31">
        <v>148</v>
      </c>
    </row>
    <row r="16" spans="1:17" ht="13.5" thickBot="1">
      <c r="A16" s="45"/>
      <c r="B16" s="46"/>
      <c r="C16" s="47"/>
      <c r="D16" s="48" t="s">
        <v>37</v>
      </c>
      <c r="E16" s="49"/>
      <c r="F16" s="50"/>
      <c r="G16" s="48"/>
      <c r="H16" s="48" t="s">
        <v>38</v>
      </c>
      <c r="I16" s="51" t="s">
        <v>39</v>
      </c>
      <c r="J16" s="37" t="s">
        <v>29</v>
      </c>
      <c r="K16" s="91">
        <v>25000</v>
      </c>
      <c r="L16" s="91"/>
      <c r="M16" s="92"/>
      <c r="P16" s="31">
        <v>7500</v>
      </c>
      <c r="Q16" s="31">
        <v>149</v>
      </c>
    </row>
    <row r="17" spans="1:17" ht="13.5" thickBot="1">
      <c r="A17" s="52" t="s">
        <v>30</v>
      </c>
      <c r="B17" s="53" t="s">
        <v>31</v>
      </c>
      <c r="C17" s="53" t="s">
        <v>40</v>
      </c>
      <c r="D17" s="53" t="s">
        <v>41</v>
      </c>
      <c r="E17" s="54" t="s">
        <v>42</v>
      </c>
      <c r="F17" s="52" t="s">
        <v>30</v>
      </c>
      <c r="G17" s="53" t="s">
        <v>31</v>
      </c>
      <c r="H17" s="53" t="s">
        <v>43</v>
      </c>
      <c r="I17" s="53" t="s">
        <v>41</v>
      </c>
      <c r="J17" s="32" t="s">
        <v>42</v>
      </c>
      <c r="K17" s="93" t="s">
        <v>44</v>
      </c>
      <c r="L17" s="94"/>
      <c r="M17" s="95"/>
      <c r="P17" s="31">
        <v>8000</v>
      </c>
      <c r="Q17" s="31">
        <v>150</v>
      </c>
    </row>
    <row r="18" spans="1:17">
      <c r="A18" s="55"/>
      <c r="B18" s="56"/>
      <c r="C18" s="57"/>
      <c r="D18" s="57"/>
      <c r="E18" s="58"/>
      <c r="F18" s="55" t="s">
        <v>87</v>
      </c>
      <c r="G18" s="56">
        <v>10270202</v>
      </c>
      <c r="H18" s="57">
        <v>20</v>
      </c>
      <c r="I18" s="59"/>
      <c r="J18" s="60"/>
      <c r="K18" s="96" t="s">
        <v>45</v>
      </c>
      <c r="L18" s="97"/>
      <c r="M18" s="61" t="s">
        <v>46</v>
      </c>
      <c r="P18" s="31">
        <v>8500</v>
      </c>
      <c r="Q18" s="31">
        <v>151</v>
      </c>
    </row>
    <row r="19" spans="1:17">
      <c r="A19" s="62"/>
      <c r="B19" s="26"/>
      <c r="C19" s="27"/>
      <c r="D19" s="27"/>
      <c r="E19" s="63"/>
      <c r="F19" s="62" t="s">
        <v>88</v>
      </c>
      <c r="G19" s="26" t="s">
        <v>89</v>
      </c>
      <c r="H19" s="27">
        <v>5000</v>
      </c>
      <c r="I19" s="64"/>
      <c r="J19" s="65"/>
      <c r="K19" s="87" t="s">
        <v>47</v>
      </c>
      <c r="L19" s="88"/>
      <c r="M19" s="66" t="s">
        <v>46</v>
      </c>
      <c r="P19" s="31">
        <v>9000</v>
      </c>
      <c r="Q19" s="31">
        <v>152</v>
      </c>
    </row>
    <row r="20" spans="1:17">
      <c r="A20" s="62"/>
      <c r="B20" s="26"/>
      <c r="C20" s="27"/>
      <c r="D20" s="27"/>
      <c r="E20" s="63"/>
      <c r="F20" s="62" t="s">
        <v>90</v>
      </c>
      <c r="G20" s="26"/>
      <c r="H20" s="27">
        <v>10</v>
      </c>
      <c r="I20" s="64"/>
      <c r="J20" s="65"/>
      <c r="K20" s="87" t="s">
        <v>48</v>
      </c>
      <c r="L20" s="88"/>
      <c r="M20" s="66" t="s">
        <v>46</v>
      </c>
      <c r="P20" s="31">
        <v>9500</v>
      </c>
      <c r="Q20" s="31">
        <v>153</v>
      </c>
    </row>
    <row r="21" spans="1:17">
      <c r="A21" s="62"/>
      <c r="B21" s="26"/>
      <c r="C21" s="27"/>
      <c r="D21" s="27"/>
      <c r="E21" s="63"/>
      <c r="F21" s="62"/>
      <c r="G21" s="26"/>
      <c r="H21" s="27"/>
      <c r="I21" s="64"/>
      <c r="J21" s="65"/>
      <c r="K21" s="87" t="s">
        <v>49</v>
      </c>
      <c r="L21" s="88"/>
      <c r="M21" s="66" t="s">
        <v>46</v>
      </c>
      <c r="P21" s="31">
        <v>10000</v>
      </c>
      <c r="Q21" s="31">
        <v>154</v>
      </c>
    </row>
    <row r="22" spans="1:17">
      <c r="A22" s="62"/>
      <c r="B22" s="26"/>
      <c r="C22" s="27"/>
      <c r="D22" s="27"/>
      <c r="E22" s="63"/>
      <c r="F22" s="62"/>
      <c r="G22" s="26"/>
      <c r="H22" s="27"/>
      <c r="I22" s="64"/>
      <c r="J22" s="65"/>
      <c r="K22" s="87" t="s">
        <v>50</v>
      </c>
      <c r="L22" s="88"/>
      <c r="M22" s="66" t="s">
        <v>46</v>
      </c>
      <c r="P22" s="31">
        <v>10500</v>
      </c>
      <c r="Q22" s="31">
        <v>162</v>
      </c>
    </row>
    <row r="23" spans="1:17" ht="15.75" thickBot="1">
      <c r="A23" s="67"/>
      <c r="B23" s="68"/>
      <c r="C23" s="69"/>
      <c r="D23" s="69"/>
      <c r="E23" s="70"/>
      <c r="F23" s="71"/>
      <c r="G23" s="72"/>
      <c r="H23" s="73"/>
      <c r="I23" s="74"/>
      <c r="J23" s="75"/>
      <c r="K23" s="87" t="s">
        <v>51</v>
      </c>
      <c r="L23" s="88"/>
      <c r="M23" s="66" t="s">
        <v>46</v>
      </c>
      <c r="P23" s="31">
        <v>11000</v>
      </c>
      <c r="Q23" s="31">
        <v>163</v>
      </c>
    </row>
    <row r="24" spans="1:17">
      <c r="A24" s="89" t="s">
        <v>52</v>
      </c>
      <c r="B24" s="89"/>
      <c r="C24" s="89"/>
      <c r="D24" s="89"/>
      <c r="E24" s="89"/>
      <c r="F24" s="89"/>
      <c r="G24" s="89"/>
      <c r="H24" s="89"/>
      <c r="I24" s="89"/>
      <c r="J24" s="89"/>
      <c r="K24" s="87" t="s">
        <v>53</v>
      </c>
      <c r="L24" s="88"/>
      <c r="M24" s="66" t="s">
        <v>46</v>
      </c>
      <c r="P24" s="31">
        <v>11500</v>
      </c>
      <c r="Q24" s="31">
        <v>164</v>
      </c>
    </row>
    <row r="25" spans="1:17" s="19" customForma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7" t="s">
        <v>54</v>
      </c>
      <c r="L25" s="88"/>
      <c r="M25" s="66" t="s">
        <v>46</v>
      </c>
      <c r="P25" s="31">
        <v>12000</v>
      </c>
      <c r="Q25" s="31">
        <v>165</v>
      </c>
    </row>
    <row r="26" spans="1:17" s="19" customForma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7" t="s">
        <v>55</v>
      </c>
      <c r="L26" s="88"/>
      <c r="M26" s="66" t="s">
        <v>46</v>
      </c>
      <c r="P26" s="31">
        <v>12500</v>
      </c>
      <c r="Q26" s="31">
        <v>166</v>
      </c>
    </row>
    <row r="27" spans="1:17" s="19" customForma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7" t="s">
        <v>56</v>
      </c>
      <c r="L27" s="88"/>
      <c r="M27" s="66" t="s">
        <v>46</v>
      </c>
      <c r="P27" s="31">
        <v>13000</v>
      </c>
      <c r="Q27" s="31">
        <v>167</v>
      </c>
    </row>
    <row r="28" spans="1:17" s="19" customForma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7" t="s">
        <v>57</v>
      </c>
      <c r="L28" s="88"/>
      <c r="M28" s="66" t="s">
        <v>46</v>
      </c>
      <c r="P28" s="31">
        <v>13500</v>
      </c>
      <c r="Q28" s="31">
        <v>168</v>
      </c>
    </row>
    <row r="29" spans="1:17" s="19" customForma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7" t="s">
        <v>58</v>
      </c>
      <c r="L29" s="88"/>
      <c r="M29" s="66" t="s">
        <v>46</v>
      </c>
      <c r="P29" s="31">
        <v>14000</v>
      </c>
      <c r="Q29" s="31">
        <v>169</v>
      </c>
    </row>
    <row r="30" spans="1:17" s="19" customForma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7" t="s">
        <v>59</v>
      </c>
      <c r="L30" s="88"/>
      <c r="M30" s="66" t="s">
        <v>46</v>
      </c>
      <c r="P30" s="31">
        <v>14500</v>
      </c>
      <c r="Q30" s="31">
        <v>170</v>
      </c>
    </row>
    <row r="31" spans="1:17" s="19" customFormat="1" ht="15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7" t="s">
        <v>60</v>
      </c>
      <c r="L31" s="88"/>
      <c r="M31" s="66" t="s">
        <v>46</v>
      </c>
      <c r="N31" s="20"/>
      <c r="O31" s="20"/>
      <c r="P31" s="31">
        <v>15000</v>
      </c>
      <c r="Q31" s="31">
        <v>171</v>
      </c>
    </row>
    <row r="32" spans="1:17" s="19" customFormat="1" ht="15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7" t="s">
        <v>61</v>
      </c>
      <c r="L32" s="88"/>
      <c r="M32" s="66" t="s">
        <v>46</v>
      </c>
      <c r="N32" s="20"/>
      <c r="O32" s="20"/>
      <c r="P32" s="31">
        <v>15500</v>
      </c>
      <c r="Q32" s="31">
        <v>172</v>
      </c>
    </row>
    <row r="33" spans="1:17" s="19" customFormat="1" ht="15">
      <c r="K33" s="87"/>
      <c r="L33" s="88"/>
      <c r="M33" s="66" t="s">
        <v>46</v>
      </c>
      <c r="N33" s="20"/>
      <c r="O33" s="20"/>
      <c r="P33" s="31">
        <v>16000</v>
      </c>
      <c r="Q33" s="31">
        <v>173</v>
      </c>
    </row>
    <row r="34" spans="1:17" s="19" customFormat="1" ht="1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87"/>
      <c r="L34" s="88"/>
      <c r="M34" s="66" t="s">
        <v>46</v>
      </c>
      <c r="N34" s="20"/>
      <c r="O34" s="20"/>
      <c r="P34" s="31">
        <v>16500</v>
      </c>
      <c r="Q34" s="31">
        <v>174</v>
      </c>
    </row>
    <row r="35" spans="1:17" s="19" customFormat="1" ht="1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87"/>
      <c r="L35" s="88"/>
      <c r="M35" s="66" t="s">
        <v>46</v>
      </c>
      <c r="N35" s="20"/>
      <c r="O35" s="20"/>
      <c r="P35" s="31">
        <v>17000</v>
      </c>
      <c r="Q35" s="31">
        <v>175</v>
      </c>
    </row>
    <row r="36" spans="1:17" s="19" customFormat="1" ht="1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87"/>
      <c r="L36" s="88"/>
      <c r="M36" s="66" t="s">
        <v>46</v>
      </c>
      <c r="N36" s="20"/>
      <c r="O36" s="20"/>
      <c r="P36" s="31">
        <v>17500</v>
      </c>
      <c r="Q36" s="31">
        <v>176</v>
      </c>
    </row>
    <row r="37" spans="1:17" s="19" customFormat="1" ht="15.75" thickBo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6"/>
      <c r="L37" s="77"/>
      <c r="M37" s="78" t="s">
        <v>46</v>
      </c>
      <c r="N37" s="20"/>
      <c r="O37" s="20"/>
      <c r="P37" s="31">
        <v>18000</v>
      </c>
      <c r="Q37" s="31">
        <v>177</v>
      </c>
    </row>
    <row r="38" spans="1:17" s="19" customFormat="1">
      <c r="P38" s="31">
        <v>18500</v>
      </c>
      <c r="Q38" s="31">
        <v>178</v>
      </c>
    </row>
    <row r="39" spans="1:17" s="19" customFormat="1" ht="15">
      <c r="A39" s="20"/>
      <c r="P39" s="31">
        <v>19000</v>
      </c>
      <c r="Q39" s="31">
        <v>179</v>
      </c>
    </row>
    <row r="40" spans="1:17" s="19" customFormat="1">
      <c r="K40" s="14"/>
      <c r="P40" s="31">
        <v>19500</v>
      </c>
      <c r="Q40" s="31">
        <v>180</v>
      </c>
    </row>
    <row r="41" spans="1:17" s="19" customFormat="1">
      <c r="P41" s="31">
        <v>20000</v>
      </c>
      <c r="Q41" s="31">
        <v>181</v>
      </c>
    </row>
    <row r="42" spans="1:17" s="19" customFormat="1">
      <c r="P42" s="31">
        <v>20500</v>
      </c>
      <c r="Q42" s="31">
        <v>182</v>
      </c>
    </row>
    <row r="43" spans="1:17">
      <c r="P43" s="31">
        <v>21000</v>
      </c>
      <c r="Q43" s="31">
        <v>183</v>
      </c>
    </row>
    <row r="44" spans="1:17">
      <c r="P44" s="31">
        <v>21500</v>
      </c>
      <c r="Q44" s="31">
        <v>184</v>
      </c>
    </row>
    <row r="45" spans="1:17">
      <c r="P45" s="31">
        <v>22000</v>
      </c>
      <c r="Q45" s="31">
        <v>185</v>
      </c>
    </row>
    <row r="46" spans="1:17" ht="15">
      <c r="F46" s="2"/>
      <c r="P46" s="31">
        <v>22500</v>
      </c>
      <c r="Q46" s="31">
        <v>186</v>
      </c>
    </row>
    <row r="47" spans="1:17">
      <c r="P47" s="31">
        <v>23000</v>
      </c>
      <c r="Q47" s="31">
        <v>187</v>
      </c>
    </row>
    <row r="48" spans="1:17">
      <c r="P48" s="31">
        <v>23500</v>
      </c>
      <c r="Q48" s="31">
        <v>188</v>
      </c>
    </row>
    <row r="49" spans="16:17">
      <c r="P49" s="31">
        <v>24000</v>
      </c>
      <c r="Q49" s="31">
        <v>189</v>
      </c>
    </row>
    <row r="50" spans="16:17">
      <c r="P50" s="31">
        <v>24500</v>
      </c>
      <c r="Q50" s="31">
        <v>190</v>
      </c>
    </row>
    <row r="51" spans="16:17">
      <c r="P51" s="31">
        <v>25000</v>
      </c>
      <c r="Q51" s="31">
        <v>191</v>
      </c>
    </row>
    <row r="52" spans="16:17">
      <c r="P52" s="31">
        <v>25500</v>
      </c>
      <c r="Q52" s="31">
        <v>192</v>
      </c>
    </row>
    <row r="53" spans="16:17">
      <c r="P53" s="31">
        <v>26000</v>
      </c>
      <c r="Q53" s="31">
        <v>193</v>
      </c>
    </row>
    <row r="54" spans="16:17">
      <c r="P54" s="31">
        <v>26500</v>
      </c>
      <c r="Q54" s="31">
        <v>194</v>
      </c>
    </row>
    <row r="55" spans="16:17">
      <c r="P55" s="31">
        <v>27000</v>
      </c>
      <c r="Q55" s="31">
        <v>195</v>
      </c>
    </row>
    <row r="56" spans="16:17">
      <c r="P56" s="31">
        <v>27500</v>
      </c>
      <c r="Q56" s="31">
        <v>196</v>
      </c>
    </row>
    <row r="57" spans="16:17">
      <c r="P57" s="31">
        <v>28000</v>
      </c>
      <c r="Q57" s="31">
        <v>197</v>
      </c>
    </row>
    <row r="58" spans="16:17">
      <c r="P58" s="31">
        <v>28500</v>
      </c>
      <c r="Q58" s="31">
        <v>198</v>
      </c>
    </row>
    <row r="59" spans="16:17">
      <c r="P59" s="31">
        <v>29000</v>
      </c>
      <c r="Q59" s="31">
        <v>199</v>
      </c>
    </row>
    <row r="60" spans="16:17">
      <c r="P60" s="31">
        <v>29500</v>
      </c>
      <c r="Q60" s="31">
        <v>200</v>
      </c>
    </row>
    <row r="61" spans="16:17">
      <c r="P61" s="31">
        <v>30000</v>
      </c>
      <c r="Q61" s="31">
        <v>201</v>
      </c>
    </row>
    <row r="62" spans="16:17">
      <c r="P62" s="31">
        <v>30500</v>
      </c>
      <c r="Q62" s="31">
        <v>202</v>
      </c>
    </row>
    <row r="63" spans="16:17">
      <c r="P63" s="31">
        <v>31000</v>
      </c>
      <c r="Q63" s="31">
        <v>203</v>
      </c>
    </row>
    <row r="64" spans="16:17">
      <c r="P64" s="31">
        <v>31500</v>
      </c>
      <c r="Q64" s="31">
        <v>204</v>
      </c>
    </row>
    <row r="65" spans="16:17">
      <c r="P65" s="31">
        <v>32000</v>
      </c>
      <c r="Q65" s="31">
        <v>205</v>
      </c>
    </row>
    <row r="66" spans="16:17">
      <c r="P66" s="31">
        <v>32500</v>
      </c>
      <c r="Q66" s="31">
        <v>206</v>
      </c>
    </row>
    <row r="67" spans="16:17">
      <c r="P67" s="31">
        <v>33000</v>
      </c>
      <c r="Q67" s="31">
        <v>207</v>
      </c>
    </row>
    <row r="68" spans="16:17">
      <c r="P68" s="31">
        <v>33500</v>
      </c>
      <c r="Q68" s="31">
        <v>208</v>
      </c>
    </row>
    <row r="69" spans="16:17">
      <c r="P69" s="31">
        <v>34000</v>
      </c>
      <c r="Q69" s="31">
        <v>209</v>
      </c>
    </row>
    <row r="70" spans="16:17">
      <c r="P70" s="31">
        <v>34500</v>
      </c>
      <c r="Q70" s="31">
        <v>210</v>
      </c>
    </row>
    <row r="71" spans="16:17">
      <c r="P71" s="31">
        <v>35000</v>
      </c>
      <c r="Q71" s="31">
        <v>211</v>
      </c>
    </row>
    <row r="72" spans="16:17">
      <c r="P72" s="31">
        <v>35500</v>
      </c>
      <c r="Q72" s="31">
        <v>212</v>
      </c>
    </row>
    <row r="73" spans="16:17">
      <c r="P73" s="31">
        <v>36000</v>
      </c>
      <c r="Q73" s="31">
        <v>213</v>
      </c>
    </row>
    <row r="74" spans="16:17">
      <c r="P74" s="31">
        <v>36500</v>
      </c>
      <c r="Q74" s="31">
        <v>214</v>
      </c>
    </row>
    <row r="75" spans="16:17">
      <c r="P75" s="31">
        <v>37000</v>
      </c>
      <c r="Q75" s="31">
        <v>215</v>
      </c>
    </row>
    <row r="76" spans="16:17">
      <c r="P76" s="31">
        <v>37500</v>
      </c>
      <c r="Q76" s="31">
        <v>216</v>
      </c>
    </row>
    <row r="77" spans="16:17">
      <c r="P77" s="31">
        <v>38000</v>
      </c>
      <c r="Q77" s="31">
        <v>217</v>
      </c>
    </row>
    <row r="78" spans="16:17">
      <c r="P78" s="31">
        <v>38500</v>
      </c>
      <c r="Q78" s="31">
        <v>218</v>
      </c>
    </row>
    <row r="79" spans="16:17">
      <c r="P79" s="31">
        <v>39000</v>
      </c>
      <c r="Q79" s="31">
        <v>219</v>
      </c>
    </row>
    <row r="80" spans="16:17">
      <c r="P80" s="31">
        <v>39500</v>
      </c>
      <c r="Q80" s="31">
        <v>220</v>
      </c>
    </row>
    <row r="81" spans="16:17">
      <c r="P81" s="31">
        <v>40000</v>
      </c>
      <c r="Q81" s="31">
        <v>221</v>
      </c>
    </row>
    <row r="82" spans="16:17">
      <c r="P82" s="31">
        <v>40500</v>
      </c>
      <c r="Q82" s="31">
        <v>222</v>
      </c>
    </row>
    <row r="83" spans="16:17">
      <c r="P83" s="31">
        <v>41000</v>
      </c>
      <c r="Q83" s="31">
        <v>223</v>
      </c>
    </row>
    <row r="84" spans="16:17">
      <c r="P84" s="31">
        <v>41500</v>
      </c>
      <c r="Q84" s="31">
        <v>224</v>
      </c>
    </row>
    <row r="85" spans="16:17">
      <c r="P85" s="31">
        <v>42000</v>
      </c>
      <c r="Q85" s="31">
        <v>225</v>
      </c>
    </row>
    <row r="86" spans="16:17">
      <c r="P86" s="31">
        <v>42500</v>
      </c>
      <c r="Q86" s="31">
        <v>226</v>
      </c>
    </row>
    <row r="87" spans="16:17">
      <c r="P87" s="31">
        <v>43000</v>
      </c>
      <c r="Q87" s="31">
        <v>227</v>
      </c>
    </row>
    <row r="88" spans="16:17">
      <c r="P88" s="31">
        <v>43500</v>
      </c>
      <c r="Q88" s="31">
        <v>228</v>
      </c>
    </row>
    <row r="89" spans="16:17">
      <c r="P89" s="31">
        <v>44000</v>
      </c>
      <c r="Q89" s="31">
        <v>229</v>
      </c>
    </row>
    <row r="90" spans="16:17">
      <c r="P90" s="31">
        <v>44500</v>
      </c>
      <c r="Q90" s="31">
        <v>230</v>
      </c>
    </row>
    <row r="91" spans="16:17">
      <c r="P91" s="31">
        <v>45000</v>
      </c>
      <c r="Q91" s="31">
        <v>231</v>
      </c>
    </row>
    <row r="92" spans="16:17">
      <c r="P92" s="31">
        <v>45500</v>
      </c>
      <c r="Q92" s="31">
        <v>232</v>
      </c>
    </row>
    <row r="93" spans="16:17">
      <c r="P93" s="31">
        <v>46000</v>
      </c>
      <c r="Q93" s="31">
        <v>233</v>
      </c>
    </row>
    <row r="94" spans="16:17">
      <c r="P94" s="31">
        <v>46500</v>
      </c>
      <c r="Q94" s="31">
        <v>234</v>
      </c>
    </row>
    <row r="95" spans="16:17">
      <c r="P95" s="31">
        <v>47000</v>
      </c>
      <c r="Q95" s="31">
        <v>235</v>
      </c>
    </row>
    <row r="96" spans="16:17">
      <c r="P96" s="31">
        <v>47500</v>
      </c>
      <c r="Q96" s="31">
        <v>236</v>
      </c>
    </row>
    <row r="97" spans="16:17">
      <c r="P97" s="31">
        <v>48000</v>
      </c>
      <c r="Q97" s="31">
        <v>237</v>
      </c>
    </row>
    <row r="98" spans="16:17">
      <c r="P98" s="31">
        <v>48500</v>
      </c>
      <c r="Q98" s="31">
        <v>238</v>
      </c>
    </row>
    <row r="99" spans="16:17">
      <c r="P99" s="31">
        <v>49000</v>
      </c>
      <c r="Q99" s="31">
        <v>239</v>
      </c>
    </row>
    <row r="100" spans="16:17">
      <c r="P100" s="31">
        <v>49500</v>
      </c>
      <c r="Q100" s="31">
        <v>240</v>
      </c>
    </row>
    <row r="101" spans="16:17">
      <c r="P101" s="31">
        <v>50000</v>
      </c>
      <c r="Q101" s="31">
        <v>241</v>
      </c>
    </row>
  </sheetData>
  <mergeCells count="47">
    <mergeCell ref="K35:L35"/>
    <mergeCell ref="K36:L36"/>
    <mergeCell ref="A31:J31"/>
    <mergeCell ref="K31:L31"/>
    <mergeCell ref="A32:J32"/>
    <mergeCell ref="K32:L32"/>
    <mergeCell ref="K33:L33"/>
    <mergeCell ref="K34:L34"/>
    <mergeCell ref="A28:J28"/>
    <mergeCell ref="K28:L28"/>
    <mergeCell ref="A29:J29"/>
    <mergeCell ref="K29:L29"/>
    <mergeCell ref="A30:J30"/>
    <mergeCell ref="K30:L30"/>
    <mergeCell ref="A25:J25"/>
    <mergeCell ref="K25:L25"/>
    <mergeCell ref="A26:J26"/>
    <mergeCell ref="K26:L26"/>
    <mergeCell ref="A27:J27"/>
    <mergeCell ref="K27:L27"/>
    <mergeCell ref="K19:L19"/>
    <mergeCell ref="K20:L20"/>
    <mergeCell ref="K21:L21"/>
    <mergeCell ref="K22:L22"/>
    <mergeCell ref="K23:L23"/>
    <mergeCell ref="A24:J24"/>
    <mergeCell ref="K24:L24"/>
    <mergeCell ref="G14:I14"/>
    <mergeCell ref="K14:M14"/>
    <mergeCell ref="K15:M15"/>
    <mergeCell ref="K16:M16"/>
    <mergeCell ref="K17:M17"/>
    <mergeCell ref="K18:L18"/>
    <mergeCell ref="A12:E12"/>
    <mergeCell ref="F12:I12"/>
    <mergeCell ref="J12:M12"/>
    <mergeCell ref="B13:D13"/>
    <mergeCell ref="G13:I13"/>
    <mergeCell ref="K13:M13"/>
    <mergeCell ref="A4:B4"/>
    <mergeCell ref="F4:G4"/>
    <mergeCell ref="A6:B6"/>
    <mergeCell ref="D6:F6"/>
    <mergeCell ref="G6:I6"/>
    <mergeCell ref="A8:B8"/>
    <mergeCell ref="D8:F8"/>
    <mergeCell ref="G8:I8"/>
  </mergeCells>
  <printOptions horizontalCentered="1"/>
  <pageMargins left="0.25" right="0.25" top="0.25" bottom="0.25" header="0.25" footer="0.2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R101"/>
  <sheetViews>
    <sheetView showRuler="0" view="pageLayout" zoomScaleNormal="100" workbookViewId="0">
      <selection activeCell="C10" sqref="C10"/>
    </sheetView>
  </sheetViews>
  <sheetFormatPr defaultRowHeight="12.75"/>
  <cols>
    <col min="1" max="2" width="9.7109375" customWidth="1"/>
    <col min="3" max="3" width="12.5703125" customWidth="1"/>
    <col min="4" max="4" width="10" customWidth="1"/>
    <col min="5" max="5" width="8" customWidth="1"/>
    <col min="6" max="6" width="12" customWidth="1"/>
    <col min="7" max="7" width="13.28515625" customWidth="1"/>
    <col min="8" max="8" width="6.7109375" customWidth="1"/>
    <col min="9" max="9" width="10" customWidth="1"/>
    <col min="10" max="11" width="10.28515625" customWidth="1"/>
    <col min="12" max="13" width="11.28515625" customWidth="1"/>
    <col min="14" max="15" width="11.28515625" hidden="1" customWidth="1"/>
    <col min="16" max="17" width="9.140625" style="6" hidden="1" customWidth="1"/>
    <col min="18" max="18" width="9.140625" hidden="1" customWidth="1"/>
  </cols>
  <sheetData>
    <row r="1" spans="1:17" ht="21.75" customHeight="1">
      <c r="A1" s="21" t="str">
        <f>"25;2^12440;1;252;1;"&amp;L1&amp;"^12440;1;253;1;"&amp;C8&amp;"^1247;53^1247;"&amp;E5&amp;""</f>
        <v>25;2^12440;1;252;1;208491-00-01^12440;1;253;1;CHOCOLATE^1247;53^1247;145</v>
      </c>
      <c r="B1" s="23" t="s">
        <v>74</v>
      </c>
      <c r="D1" s="22" t="e">
        <f ca="1">[1]!BCW_Code128Auto(A1)</f>
        <v>#NAME?</v>
      </c>
      <c r="F1" s="22"/>
      <c r="G1" s="22"/>
      <c r="H1" s="22"/>
      <c r="I1" s="22"/>
      <c r="J1" s="23" t="s">
        <v>0</v>
      </c>
      <c r="L1" s="23" t="s">
        <v>64</v>
      </c>
      <c r="N1">
        <v>4500</v>
      </c>
      <c r="P1" s="31" t="s">
        <v>34</v>
      </c>
      <c r="Q1" s="31" t="s">
        <v>35</v>
      </c>
    </row>
    <row r="2" spans="1:17" ht="18">
      <c r="B2" s="1" t="s">
        <v>75</v>
      </c>
      <c r="C2" s="1"/>
      <c r="J2" s="1" t="s">
        <v>5</v>
      </c>
      <c r="L2" s="1">
        <v>11995</v>
      </c>
      <c r="P2" s="31">
        <v>500</v>
      </c>
      <c r="Q2" s="31">
        <v>157</v>
      </c>
    </row>
    <row r="3" spans="1:17" ht="18">
      <c r="B3" s="24" t="s">
        <v>17</v>
      </c>
      <c r="C3" s="13"/>
      <c r="F3" s="15"/>
      <c r="J3" s="1" t="s">
        <v>11</v>
      </c>
      <c r="L3" s="1">
        <v>1</v>
      </c>
      <c r="P3" s="31">
        <v>1000</v>
      </c>
      <c r="Q3" s="31">
        <v>158</v>
      </c>
    </row>
    <row r="4" spans="1:17" ht="15.75">
      <c r="A4" s="81" t="s">
        <v>1</v>
      </c>
      <c r="B4" s="81"/>
      <c r="C4" s="3">
        <v>42282</v>
      </c>
      <c r="D4" s="3"/>
      <c r="E4" s="2"/>
      <c r="F4" s="85" t="s">
        <v>7</v>
      </c>
      <c r="G4" s="85"/>
      <c r="H4" s="2" t="s">
        <v>65</v>
      </c>
      <c r="I4" s="2"/>
      <c r="J4" s="2"/>
      <c r="K4" s="2"/>
      <c r="L4" s="2"/>
      <c r="M4" s="16"/>
      <c r="P4" s="31">
        <v>1500</v>
      </c>
      <c r="Q4" s="31">
        <v>159</v>
      </c>
    </row>
    <row r="5" spans="1:17" ht="15">
      <c r="A5" s="2"/>
      <c r="B5" s="29" t="s">
        <v>32</v>
      </c>
      <c r="C5" s="2">
        <f>N1*1.25</f>
        <v>5625</v>
      </c>
      <c r="D5" s="2" t="s">
        <v>33</v>
      </c>
      <c r="E5" s="2">
        <f>VLOOKUP(C5,P2:Q101,2)</f>
        <v>145</v>
      </c>
      <c r="F5" s="2"/>
      <c r="G5" s="2"/>
      <c r="H5" s="2"/>
      <c r="I5" s="2"/>
      <c r="J5" s="2"/>
      <c r="K5" s="2"/>
      <c r="L5" s="17" t="s">
        <v>12</v>
      </c>
      <c r="M5" s="16"/>
      <c r="P5" s="31">
        <v>2000</v>
      </c>
      <c r="Q5" s="31">
        <v>160</v>
      </c>
    </row>
    <row r="6" spans="1:17">
      <c r="A6" s="82" t="s">
        <v>4</v>
      </c>
      <c r="B6" s="83"/>
      <c r="C6" s="4" t="s">
        <v>6</v>
      </c>
      <c r="D6" s="82" t="s">
        <v>2</v>
      </c>
      <c r="E6" s="84"/>
      <c r="F6" s="83"/>
      <c r="G6" s="82" t="s">
        <v>3</v>
      </c>
      <c r="H6" s="84"/>
      <c r="I6" s="84"/>
      <c r="J6" s="11" t="s">
        <v>9</v>
      </c>
      <c r="K6" s="12" t="s">
        <v>10</v>
      </c>
      <c r="L6" s="5" t="s">
        <v>13</v>
      </c>
      <c r="M6" s="11" t="s">
        <v>8</v>
      </c>
      <c r="P6" s="31">
        <v>2500</v>
      </c>
      <c r="Q6" s="31">
        <v>161</v>
      </c>
    </row>
    <row r="7" spans="1:1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6"/>
      <c r="P7" s="31">
        <v>3000</v>
      </c>
      <c r="Q7" s="31">
        <v>140</v>
      </c>
    </row>
    <row r="8" spans="1:17">
      <c r="A8" s="80" t="s">
        <v>66</v>
      </c>
      <c r="B8" s="80"/>
      <c r="C8" s="7" t="s">
        <v>66</v>
      </c>
      <c r="D8" s="80" t="s">
        <v>67</v>
      </c>
      <c r="E8" s="80"/>
      <c r="F8" s="80"/>
      <c r="G8" s="80" t="s">
        <v>68</v>
      </c>
      <c r="H8" s="80"/>
      <c r="I8" s="80"/>
      <c r="J8" s="8">
        <v>75000</v>
      </c>
      <c r="K8" s="8">
        <v>75000</v>
      </c>
      <c r="L8" s="16" t="s">
        <v>14</v>
      </c>
      <c r="M8" s="16" t="s">
        <v>14</v>
      </c>
      <c r="P8" s="31">
        <v>3500</v>
      </c>
      <c r="Q8" s="31">
        <v>141</v>
      </c>
    </row>
    <row r="9" spans="1:17">
      <c r="A9" s="7"/>
      <c r="B9" s="7"/>
      <c r="C9" s="7"/>
      <c r="D9" s="7"/>
      <c r="E9" s="7"/>
      <c r="F9" s="7"/>
      <c r="G9" s="7"/>
      <c r="H9" s="7"/>
      <c r="I9" s="7"/>
      <c r="J9" s="8"/>
      <c r="K9" s="8"/>
      <c r="L9" s="16"/>
      <c r="M9" s="16"/>
      <c r="P9" s="31">
        <v>4000</v>
      </c>
      <c r="Q9" s="31">
        <v>142</v>
      </c>
    </row>
    <row r="10" spans="1:17">
      <c r="A10" s="7"/>
      <c r="B10" s="30" t="s">
        <v>36</v>
      </c>
      <c r="C10" s="7" t="s">
        <v>72</v>
      </c>
      <c r="D10" s="7"/>
      <c r="E10" s="7"/>
      <c r="F10" s="7"/>
      <c r="G10" s="18" t="s">
        <v>15</v>
      </c>
      <c r="H10" s="7"/>
      <c r="I10" s="7"/>
      <c r="J10" s="8"/>
      <c r="K10" s="8"/>
      <c r="L10" s="16" t="s">
        <v>14</v>
      </c>
      <c r="M10" s="16" t="s">
        <v>14</v>
      </c>
      <c r="P10" s="31">
        <v>4500</v>
      </c>
      <c r="Q10" s="31">
        <v>143</v>
      </c>
    </row>
    <row r="11" spans="1:17" ht="13.5" thickBot="1">
      <c r="A11" s="7"/>
      <c r="B11" s="7"/>
      <c r="C11" s="7"/>
      <c r="D11" s="7"/>
      <c r="E11" s="7"/>
      <c r="F11" s="7"/>
      <c r="G11" s="7"/>
      <c r="H11" s="7"/>
      <c r="I11" s="7"/>
      <c r="J11" s="8"/>
      <c r="K11" s="8"/>
      <c r="L11" s="16"/>
      <c r="M11" s="16"/>
      <c r="P11" s="31">
        <v>5000</v>
      </c>
      <c r="Q11" s="31">
        <v>144</v>
      </c>
    </row>
    <row r="12" spans="1:17" ht="13.5" thickBot="1">
      <c r="A12" s="98" t="s">
        <v>18</v>
      </c>
      <c r="B12" s="99"/>
      <c r="C12" s="99"/>
      <c r="D12" s="99"/>
      <c r="E12" s="100"/>
      <c r="F12" s="98" t="s">
        <v>19</v>
      </c>
      <c r="G12" s="99"/>
      <c r="H12" s="99"/>
      <c r="I12" s="100"/>
      <c r="J12" s="98" t="s">
        <v>20</v>
      </c>
      <c r="K12" s="99"/>
      <c r="L12" s="99"/>
      <c r="M12" s="100"/>
      <c r="P12" s="31">
        <v>5500</v>
      </c>
      <c r="Q12" s="31">
        <v>145</v>
      </c>
    </row>
    <row r="13" spans="1:17">
      <c r="A13" s="33" t="s">
        <v>21</v>
      </c>
      <c r="B13" s="90" t="s">
        <v>76</v>
      </c>
      <c r="C13" s="90"/>
      <c r="D13" s="90"/>
      <c r="E13" s="34"/>
      <c r="F13" s="33" t="s">
        <v>22</v>
      </c>
      <c r="G13" s="101" t="s">
        <v>70</v>
      </c>
      <c r="H13" s="101"/>
      <c r="I13" s="101"/>
      <c r="J13" s="33" t="s">
        <v>16</v>
      </c>
      <c r="K13" s="90" t="s">
        <v>73</v>
      </c>
      <c r="L13" s="90"/>
      <c r="M13" s="102"/>
      <c r="P13" s="31">
        <v>6000</v>
      </c>
      <c r="Q13" s="31">
        <v>146</v>
      </c>
    </row>
    <row r="14" spans="1:17">
      <c r="A14" s="35" t="s">
        <v>23</v>
      </c>
      <c r="B14" s="28">
        <v>4</v>
      </c>
      <c r="C14" s="25" t="s">
        <v>24</v>
      </c>
      <c r="D14" s="9"/>
      <c r="E14" s="36"/>
      <c r="F14" s="35" t="s">
        <v>25</v>
      </c>
      <c r="G14" s="79">
        <v>500</v>
      </c>
      <c r="H14" s="79"/>
      <c r="I14" s="79"/>
      <c r="J14" s="35" t="s">
        <v>26</v>
      </c>
      <c r="K14" s="79" t="s">
        <v>69</v>
      </c>
      <c r="L14" s="79"/>
      <c r="M14" s="103"/>
      <c r="P14" s="31">
        <v>6500</v>
      </c>
      <c r="Q14" s="31">
        <v>147</v>
      </c>
    </row>
    <row r="15" spans="1:17" ht="13.5" thickBot="1">
      <c r="A15" s="37" t="s">
        <v>23</v>
      </c>
      <c r="B15" s="38">
        <f>(B14*25.4)</f>
        <v>101.6</v>
      </c>
      <c r="C15" s="39" t="s">
        <v>27</v>
      </c>
      <c r="D15" s="39"/>
      <c r="E15" s="40"/>
      <c r="F15" s="41"/>
      <c r="G15" s="42"/>
      <c r="H15" s="43"/>
      <c r="I15" s="44"/>
      <c r="J15" s="35" t="s">
        <v>28</v>
      </c>
      <c r="K15" s="79">
        <v>50</v>
      </c>
      <c r="L15" s="79"/>
      <c r="M15" s="103"/>
      <c r="P15" s="31">
        <v>7000</v>
      </c>
      <c r="Q15" s="31">
        <v>148</v>
      </c>
    </row>
    <row r="16" spans="1:17" ht="13.5" thickBot="1">
      <c r="A16" s="45"/>
      <c r="B16" s="46"/>
      <c r="C16" s="47"/>
      <c r="D16" s="48" t="s">
        <v>37</v>
      </c>
      <c r="E16" s="49"/>
      <c r="F16" s="50"/>
      <c r="G16" s="48"/>
      <c r="H16" s="48" t="s">
        <v>38</v>
      </c>
      <c r="I16" s="51" t="s">
        <v>39</v>
      </c>
      <c r="J16" s="37" t="s">
        <v>29</v>
      </c>
      <c r="K16" s="91">
        <v>25000</v>
      </c>
      <c r="L16" s="91"/>
      <c r="M16" s="92"/>
      <c r="P16" s="31">
        <v>7500</v>
      </c>
      <c r="Q16" s="31">
        <v>149</v>
      </c>
    </row>
    <row r="17" spans="1:17" ht="13.5" thickBot="1">
      <c r="A17" s="52" t="s">
        <v>30</v>
      </c>
      <c r="B17" s="53" t="s">
        <v>31</v>
      </c>
      <c r="C17" s="53" t="s">
        <v>40</v>
      </c>
      <c r="D17" s="53" t="s">
        <v>41</v>
      </c>
      <c r="E17" s="54" t="s">
        <v>42</v>
      </c>
      <c r="F17" s="52" t="s">
        <v>30</v>
      </c>
      <c r="G17" s="53" t="s">
        <v>31</v>
      </c>
      <c r="H17" s="53" t="s">
        <v>43</v>
      </c>
      <c r="I17" s="53" t="s">
        <v>41</v>
      </c>
      <c r="J17" s="32" t="s">
        <v>42</v>
      </c>
      <c r="K17" s="93" t="s">
        <v>44</v>
      </c>
      <c r="L17" s="94"/>
      <c r="M17" s="95"/>
      <c r="P17" s="31">
        <v>8000</v>
      </c>
      <c r="Q17" s="31">
        <v>150</v>
      </c>
    </row>
    <row r="18" spans="1:17">
      <c r="A18" s="55"/>
      <c r="B18" s="56"/>
      <c r="C18" s="57"/>
      <c r="D18" s="57"/>
      <c r="E18" s="58"/>
      <c r="F18" s="55" t="s">
        <v>71</v>
      </c>
      <c r="G18" s="56"/>
      <c r="H18" s="57">
        <v>493311</v>
      </c>
      <c r="I18" s="59"/>
      <c r="J18" s="60"/>
      <c r="K18" s="96" t="s">
        <v>45</v>
      </c>
      <c r="L18" s="97"/>
      <c r="M18" s="61" t="s">
        <v>46</v>
      </c>
      <c r="P18" s="31">
        <v>8500</v>
      </c>
      <c r="Q18" s="31">
        <v>151</v>
      </c>
    </row>
    <row r="19" spans="1:17">
      <c r="A19" s="62"/>
      <c r="B19" s="26"/>
      <c r="C19" s="27"/>
      <c r="D19" s="27"/>
      <c r="E19" s="63"/>
      <c r="F19" s="62" t="s">
        <v>71</v>
      </c>
      <c r="G19" s="26">
        <v>1012012</v>
      </c>
      <c r="H19" s="27">
        <v>50000</v>
      </c>
      <c r="I19" s="64"/>
      <c r="J19" s="65"/>
      <c r="K19" s="87" t="s">
        <v>47</v>
      </c>
      <c r="L19" s="88"/>
      <c r="M19" s="66" t="s">
        <v>46</v>
      </c>
      <c r="P19" s="31">
        <v>9000</v>
      </c>
      <c r="Q19" s="31">
        <v>152</v>
      </c>
    </row>
    <row r="20" spans="1:17">
      <c r="A20" s="62"/>
      <c r="B20" s="26"/>
      <c r="C20" s="27"/>
      <c r="D20" s="27"/>
      <c r="E20" s="63"/>
      <c r="F20" s="62"/>
      <c r="G20" s="26"/>
      <c r="H20" s="27"/>
      <c r="I20" s="64"/>
      <c r="J20" s="65"/>
      <c r="K20" s="87" t="s">
        <v>48</v>
      </c>
      <c r="L20" s="88"/>
      <c r="M20" s="66" t="s">
        <v>46</v>
      </c>
      <c r="P20" s="31">
        <v>9500</v>
      </c>
      <c r="Q20" s="31">
        <v>153</v>
      </c>
    </row>
    <row r="21" spans="1:17">
      <c r="A21" s="62"/>
      <c r="B21" s="26"/>
      <c r="C21" s="27"/>
      <c r="D21" s="27"/>
      <c r="E21" s="63"/>
      <c r="F21" s="62"/>
      <c r="G21" s="26"/>
      <c r="H21" s="27"/>
      <c r="I21" s="64"/>
      <c r="J21" s="65"/>
      <c r="K21" s="87" t="s">
        <v>49</v>
      </c>
      <c r="L21" s="88"/>
      <c r="M21" s="66" t="s">
        <v>46</v>
      </c>
      <c r="P21" s="31">
        <v>10000</v>
      </c>
      <c r="Q21" s="31">
        <v>154</v>
      </c>
    </row>
    <row r="22" spans="1:17">
      <c r="A22" s="62"/>
      <c r="B22" s="26"/>
      <c r="C22" s="27"/>
      <c r="D22" s="27"/>
      <c r="E22" s="63"/>
      <c r="F22" s="62"/>
      <c r="G22" s="26"/>
      <c r="H22" s="27"/>
      <c r="I22" s="64"/>
      <c r="J22" s="65"/>
      <c r="K22" s="87" t="s">
        <v>50</v>
      </c>
      <c r="L22" s="88"/>
      <c r="M22" s="66" t="s">
        <v>46</v>
      </c>
      <c r="P22" s="31">
        <v>10500</v>
      </c>
      <c r="Q22" s="31">
        <v>162</v>
      </c>
    </row>
    <row r="23" spans="1:17" ht="15.75" thickBot="1">
      <c r="A23" s="67"/>
      <c r="B23" s="68"/>
      <c r="C23" s="69"/>
      <c r="D23" s="69"/>
      <c r="E23" s="70"/>
      <c r="F23" s="71"/>
      <c r="G23" s="72"/>
      <c r="H23" s="73"/>
      <c r="I23" s="74"/>
      <c r="J23" s="75"/>
      <c r="K23" s="87" t="s">
        <v>51</v>
      </c>
      <c r="L23" s="88"/>
      <c r="M23" s="66" t="s">
        <v>46</v>
      </c>
      <c r="P23" s="31">
        <v>11000</v>
      </c>
      <c r="Q23" s="31">
        <v>163</v>
      </c>
    </row>
    <row r="24" spans="1:17">
      <c r="A24" s="89" t="s">
        <v>52</v>
      </c>
      <c r="B24" s="89"/>
      <c r="C24" s="89"/>
      <c r="D24" s="89"/>
      <c r="E24" s="89"/>
      <c r="F24" s="89"/>
      <c r="G24" s="89"/>
      <c r="H24" s="89"/>
      <c r="I24" s="89"/>
      <c r="J24" s="89"/>
      <c r="K24" s="87" t="s">
        <v>53</v>
      </c>
      <c r="L24" s="88"/>
      <c r="M24" s="66" t="s">
        <v>46</v>
      </c>
      <c r="P24" s="31">
        <v>11500</v>
      </c>
      <c r="Q24" s="31">
        <v>164</v>
      </c>
    </row>
    <row r="25" spans="1:17" s="19" customForma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7" t="s">
        <v>54</v>
      </c>
      <c r="L25" s="88"/>
      <c r="M25" s="66" t="s">
        <v>46</v>
      </c>
      <c r="P25" s="31">
        <v>12000</v>
      </c>
      <c r="Q25" s="31">
        <v>165</v>
      </c>
    </row>
    <row r="26" spans="1:17" s="19" customForma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7" t="s">
        <v>55</v>
      </c>
      <c r="L26" s="88"/>
      <c r="M26" s="66" t="s">
        <v>46</v>
      </c>
      <c r="P26" s="31">
        <v>12500</v>
      </c>
      <c r="Q26" s="31">
        <v>166</v>
      </c>
    </row>
    <row r="27" spans="1:17" s="19" customForma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7" t="s">
        <v>56</v>
      </c>
      <c r="L27" s="88"/>
      <c r="M27" s="66" t="s">
        <v>46</v>
      </c>
      <c r="P27" s="31">
        <v>13000</v>
      </c>
      <c r="Q27" s="31">
        <v>167</v>
      </c>
    </row>
    <row r="28" spans="1:17" s="19" customForma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7" t="s">
        <v>57</v>
      </c>
      <c r="L28" s="88"/>
      <c r="M28" s="66" t="s">
        <v>46</v>
      </c>
      <c r="P28" s="31">
        <v>13500</v>
      </c>
      <c r="Q28" s="31">
        <v>168</v>
      </c>
    </row>
    <row r="29" spans="1:17" s="19" customForma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7" t="s">
        <v>58</v>
      </c>
      <c r="L29" s="88"/>
      <c r="M29" s="66" t="s">
        <v>46</v>
      </c>
      <c r="P29" s="31">
        <v>14000</v>
      </c>
      <c r="Q29" s="31">
        <v>169</v>
      </c>
    </row>
    <row r="30" spans="1:17" s="19" customForma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7" t="s">
        <v>59</v>
      </c>
      <c r="L30" s="88"/>
      <c r="M30" s="66" t="s">
        <v>46</v>
      </c>
      <c r="P30" s="31">
        <v>14500</v>
      </c>
      <c r="Q30" s="31">
        <v>170</v>
      </c>
    </row>
    <row r="31" spans="1:17" s="19" customFormat="1" ht="15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7" t="s">
        <v>60</v>
      </c>
      <c r="L31" s="88"/>
      <c r="M31" s="66" t="s">
        <v>46</v>
      </c>
      <c r="N31" s="20"/>
      <c r="O31" s="20"/>
      <c r="P31" s="31">
        <v>15000</v>
      </c>
      <c r="Q31" s="31">
        <v>171</v>
      </c>
    </row>
    <row r="32" spans="1:17" s="19" customFormat="1" ht="15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7" t="s">
        <v>61</v>
      </c>
      <c r="L32" s="88"/>
      <c r="M32" s="66" t="s">
        <v>46</v>
      </c>
      <c r="N32" s="20"/>
      <c r="O32" s="20"/>
      <c r="P32" s="31">
        <v>15500</v>
      </c>
      <c r="Q32" s="31">
        <v>172</v>
      </c>
    </row>
    <row r="33" spans="1:17" s="19" customFormat="1" ht="15">
      <c r="K33" s="87"/>
      <c r="L33" s="88"/>
      <c r="M33" s="66" t="s">
        <v>46</v>
      </c>
      <c r="N33" s="20"/>
      <c r="O33" s="20"/>
      <c r="P33" s="31">
        <v>16000</v>
      </c>
      <c r="Q33" s="31">
        <v>173</v>
      </c>
    </row>
    <row r="34" spans="1:17" s="19" customFormat="1" ht="1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87"/>
      <c r="L34" s="88"/>
      <c r="M34" s="66" t="s">
        <v>46</v>
      </c>
      <c r="N34" s="20"/>
      <c r="O34" s="20"/>
      <c r="P34" s="31">
        <v>16500</v>
      </c>
      <c r="Q34" s="31">
        <v>174</v>
      </c>
    </row>
    <row r="35" spans="1:17" s="19" customFormat="1" ht="1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87"/>
      <c r="L35" s="88"/>
      <c r="M35" s="66" t="s">
        <v>46</v>
      </c>
      <c r="N35" s="20"/>
      <c r="O35" s="20"/>
      <c r="P35" s="31">
        <v>17000</v>
      </c>
      <c r="Q35" s="31">
        <v>175</v>
      </c>
    </row>
    <row r="36" spans="1:17" s="19" customFormat="1" ht="1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87"/>
      <c r="L36" s="88"/>
      <c r="M36" s="66" t="s">
        <v>46</v>
      </c>
      <c r="N36" s="20"/>
      <c r="O36" s="20"/>
      <c r="P36" s="31">
        <v>17500</v>
      </c>
      <c r="Q36" s="31">
        <v>176</v>
      </c>
    </row>
    <row r="37" spans="1:17" s="19" customFormat="1" ht="15.75" thickBo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6"/>
      <c r="L37" s="77"/>
      <c r="M37" s="78" t="s">
        <v>46</v>
      </c>
      <c r="N37" s="20"/>
      <c r="O37" s="20"/>
      <c r="P37" s="31">
        <v>18000</v>
      </c>
      <c r="Q37" s="31">
        <v>177</v>
      </c>
    </row>
    <row r="38" spans="1:17" s="19" customFormat="1">
      <c r="P38" s="31">
        <v>18500</v>
      </c>
      <c r="Q38" s="31">
        <v>178</v>
      </c>
    </row>
    <row r="39" spans="1:17" s="19" customFormat="1" ht="15">
      <c r="A39" s="20"/>
      <c r="P39" s="31">
        <v>19000</v>
      </c>
      <c r="Q39" s="31">
        <v>179</v>
      </c>
    </row>
    <row r="40" spans="1:17" s="19" customFormat="1">
      <c r="K40" s="14"/>
      <c r="P40" s="31">
        <v>19500</v>
      </c>
      <c r="Q40" s="31">
        <v>180</v>
      </c>
    </row>
    <row r="41" spans="1:17" s="19" customFormat="1">
      <c r="P41" s="31">
        <v>20000</v>
      </c>
      <c r="Q41" s="31">
        <v>181</v>
      </c>
    </row>
    <row r="42" spans="1:17" s="19" customFormat="1">
      <c r="P42" s="31">
        <v>20500</v>
      </c>
      <c r="Q42" s="31">
        <v>182</v>
      </c>
    </row>
    <row r="43" spans="1:17">
      <c r="P43" s="31">
        <v>21000</v>
      </c>
      <c r="Q43" s="31">
        <v>183</v>
      </c>
    </row>
    <row r="44" spans="1:17">
      <c r="P44" s="31">
        <v>21500</v>
      </c>
      <c r="Q44" s="31">
        <v>184</v>
      </c>
    </row>
    <row r="45" spans="1:17">
      <c r="P45" s="31">
        <v>22000</v>
      </c>
      <c r="Q45" s="31">
        <v>185</v>
      </c>
    </row>
    <row r="46" spans="1:17" ht="15">
      <c r="F46" s="2"/>
      <c r="P46" s="31">
        <v>22500</v>
      </c>
      <c r="Q46" s="31">
        <v>186</v>
      </c>
    </row>
    <row r="47" spans="1:17">
      <c r="P47" s="31">
        <v>23000</v>
      </c>
      <c r="Q47" s="31">
        <v>187</v>
      </c>
    </row>
    <row r="48" spans="1:17">
      <c r="P48" s="31">
        <v>23500</v>
      </c>
      <c r="Q48" s="31">
        <v>188</v>
      </c>
    </row>
    <row r="49" spans="16:17">
      <c r="P49" s="31">
        <v>24000</v>
      </c>
      <c r="Q49" s="31">
        <v>189</v>
      </c>
    </row>
    <row r="50" spans="16:17">
      <c r="P50" s="31">
        <v>24500</v>
      </c>
      <c r="Q50" s="31">
        <v>190</v>
      </c>
    </row>
    <row r="51" spans="16:17">
      <c r="P51" s="31">
        <v>25000</v>
      </c>
      <c r="Q51" s="31">
        <v>191</v>
      </c>
    </row>
    <row r="52" spans="16:17">
      <c r="P52" s="31">
        <v>25500</v>
      </c>
      <c r="Q52" s="31">
        <v>192</v>
      </c>
    </row>
    <row r="53" spans="16:17">
      <c r="P53" s="31">
        <v>26000</v>
      </c>
      <c r="Q53" s="31">
        <v>193</v>
      </c>
    </row>
    <row r="54" spans="16:17">
      <c r="P54" s="31">
        <v>26500</v>
      </c>
      <c r="Q54" s="31">
        <v>194</v>
      </c>
    </row>
    <row r="55" spans="16:17">
      <c r="P55" s="31">
        <v>27000</v>
      </c>
      <c r="Q55" s="31">
        <v>195</v>
      </c>
    </row>
    <row r="56" spans="16:17">
      <c r="P56" s="31">
        <v>27500</v>
      </c>
      <c r="Q56" s="31">
        <v>196</v>
      </c>
    </row>
    <row r="57" spans="16:17">
      <c r="P57" s="31">
        <v>28000</v>
      </c>
      <c r="Q57" s="31">
        <v>197</v>
      </c>
    </row>
    <row r="58" spans="16:17">
      <c r="P58" s="31">
        <v>28500</v>
      </c>
      <c r="Q58" s="31">
        <v>198</v>
      </c>
    </row>
    <row r="59" spans="16:17">
      <c r="P59" s="31">
        <v>29000</v>
      </c>
      <c r="Q59" s="31">
        <v>199</v>
      </c>
    </row>
    <row r="60" spans="16:17">
      <c r="P60" s="31">
        <v>29500</v>
      </c>
      <c r="Q60" s="31">
        <v>200</v>
      </c>
    </row>
    <row r="61" spans="16:17">
      <c r="P61" s="31">
        <v>30000</v>
      </c>
      <c r="Q61" s="31">
        <v>201</v>
      </c>
    </row>
    <row r="62" spans="16:17">
      <c r="P62" s="31">
        <v>30500</v>
      </c>
      <c r="Q62" s="31">
        <v>202</v>
      </c>
    </row>
    <row r="63" spans="16:17">
      <c r="P63" s="31">
        <v>31000</v>
      </c>
      <c r="Q63" s="31">
        <v>203</v>
      </c>
    </row>
    <row r="64" spans="16:17">
      <c r="P64" s="31">
        <v>31500</v>
      </c>
      <c r="Q64" s="31">
        <v>204</v>
      </c>
    </row>
    <row r="65" spans="16:17">
      <c r="P65" s="31">
        <v>32000</v>
      </c>
      <c r="Q65" s="31">
        <v>205</v>
      </c>
    </row>
    <row r="66" spans="16:17">
      <c r="P66" s="31">
        <v>32500</v>
      </c>
      <c r="Q66" s="31">
        <v>206</v>
      </c>
    </row>
    <row r="67" spans="16:17">
      <c r="P67" s="31">
        <v>33000</v>
      </c>
      <c r="Q67" s="31">
        <v>207</v>
      </c>
    </row>
    <row r="68" spans="16:17">
      <c r="P68" s="31">
        <v>33500</v>
      </c>
      <c r="Q68" s="31">
        <v>208</v>
      </c>
    </row>
    <row r="69" spans="16:17">
      <c r="P69" s="31">
        <v>34000</v>
      </c>
      <c r="Q69" s="31">
        <v>209</v>
      </c>
    </row>
    <row r="70" spans="16:17">
      <c r="P70" s="31">
        <v>34500</v>
      </c>
      <c r="Q70" s="31">
        <v>210</v>
      </c>
    </row>
    <row r="71" spans="16:17">
      <c r="P71" s="31">
        <v>35000</v>
      </c>
      <c r="Q71" s="31">
        <v>211</v>
      </c>
    </row>
    <row r="72" spans="16:17">
      <c r="P72" s="31">
        <v>35500</v>
      </c>
      <c r="Q72" s="31">
        <v>212</v>
      </c>
    </row>
    <row r="73" spans="16:17">
      <c r="P73" s="31">
        <v>36000</v>
      </c>
      <c r="Q73" s="31">
        <v>213</v>
      </c>
    </row>
    <row r="74" spans="16:17">
      <c r="P74" s="31">
        <v>36500</v>
      </c>
      <c r="Q74" s="31">
        <v>214</v>
      </c>
    </row>
    <row r="75" spans="16:17">
      <c r="P75" s="31">
        <v>37000</v>
      </c>
      <c r="Q75" s="31">
        <v>215</v>
      </c>
    </row>
    <row r="76" spans="16:17">
      <c r="P76" s="31">
        <v>37500</v>
      </c>
      <c r="Q76" s="31">
        <v>216</v>
      </c>
    </row>
    <row r="77" spans="16:17">
      <c r="P77" s="31">
        <v>38000</v>
      </c>
      <c r="Q77" s="31">
        <v>217</v>
      </c>
    </row>
    <row r="78" spans="16:17">
      <c r="P78" s="31">
        <v>38500</v>
      </c>
      <c r="Q78" s="31">
        <v>218</v>
      </c>
    </row>
    <row r="79" spans="16:17">
      <c r="P79" s="31">
        <v>39000</v>
      </c>
      <c r="Q79" s="31">
        <v>219</v>
      </c>
    </row>
    <row r="80" spans="16:17">
      <c r="P80" s="31">
        <v>39500</v>
      </c>
      <c r="Q80" s="31">
        <v>220</v>
      </c>
    </row>
    <row r="81" spans="16:17">
      <c r="P81" s="31">
        <v>40000</v>
      </c>
      <c r="Q81" s="31">
        <v>221</v>
      </c>
    </row>
    <row r="82" spans="16:17">
      <c r="P82" s="31">
        <v>40500</v>
      </c>
      <c r="Q82" s="31">
        <v>222</v>
      </c>
    </row>
    <row r="83" spans="16:17">
      <c r="P83" s="31">
        <v>41000</v>
      </c>
      <c r="Q83" s="31">
        <v>223</v>
      </c>
    </row>
    <row r="84" spans="16:17">
      <c r="P84" s="31">
        <v>41500</v>
      </c>
      <c r="Q84" s="31">
        <v>224</v>
      </c>
    </row>
    <row r="85" spans="16:17">
      <c r="P85" s="31">
        <v>42000</v>
      </c>
      <c r="Q85" s="31">
        <v>225</v>
      </c>
    </row>
    <row r="86" spans="16:17">
      <c r="P86" s="31">
        <v>42500</v>
      </c>
      <c r="Q86" s="31">
        <v>226</v>
      </c>
    </row>
    <row r="87" spans="16:17">
      <c r="P87" s="31">
        <v>43000</v>
      </c>
      <c r="Q87" s="31">
        <v>227</v>
      </c>
    </row>
    <row r="88" spans="16:17">
      <c r="P88" s="31">
        <v>43500</v>
      </c>
      <c r="Q88" s="31">
        <v>228</v>
      </c>
    </row>
    <row r="89" spans="16:17">
      <c r="P89" s="31">
        <v>44000</v>
      </c>
      <c r="Q89" s="31">
        <v>229</v>
      </c>
    </row>
    <row r="90" spans="16:17">
      <c r="P90" s="31">
        <v>44500</v>
      </c>
      <c r="Q90" s="31">
        <v>230</v>
      </c>
    </row>
    <row r="91" spans="16:17">
      <c r="P91" s="31">
        <v>45000</v>
      </c>
      <c r="Q91" s="31">
        <v>231</v>
      </c>
    </row>
    <row r="92" spans="16:17">
      <c r="P92" s="31">
        <v>45500</v>
      </c>
      <c r="Q92" s="31">
        <v>232</v>
      </c>
    </row>
    <row r="93" spans="16:17">
      <c r="P93" s="31">
        <v>46000</v>
      </c>
      <c r="Q93" s="31">
        <v>233</v>
      </c>
    </row>
    <row r="94" spans="16:17">
      <c r="P94" s="31">
        <v>46500</v>
      </c>
      <c r="Q94" s="31">
        <v>234</v>
      </c>
    </row>
    <row r="95" spans="16:17">
      <c r="P95" s="31">
        <v>47000</v>
      </c>
      <c r="Q95" s="31">
        <v>235</v>
      </c>
    </row>
    <row r="96" spans="16:17">
      <c r="P96" s="31">
        <v>47500</v>
      </c>
      <c r="Q96" s="31">
        <v>236</v>
      </c>
    </row>
    <row r="97" spans="16:17">
      <c r="P97" s="31">
        <v>48000</v>
      </c>
      <c r="Q97" s="31">
        <v>237</v>
      </c>
    </row>
    <row r="98" spans="16:17">
      <c r="P98" s="31">
        <v>48500</v>
      </c>
      <c r="Q98" s="31">
        <v>238</v>
      </c>
    </row>
    <row r="99" spans="16:17">
      <c r="P99" s="31">
        <v>49000</v>
      </c>
      <c r="Q99" s="31">
        <v>239</v>
      </c>
    </row>
    <row r="100" spans="16:17">
      <c r="P100" s="31">
        <v>49500</v>
      </c>
      <c r="Q100" s="31">
        <v>240</v>
      </c>
    </row>
    <row r="101" spans="16:17">
      <c r="P101" s="31">
        <v>50000</v>
      </c>
      <c r="Q101" s="31">
        <v>241</v>
      </c>
    </row>
  </sheetData>
  <mergeCells count="47">
    <mergeCell ref="K35:L35"/>
    <mergeCell ref="K36:L36"/>
    <mergeCell ref="A31:J31"/>
    <mergeCell ref="K31:L31"/>
    <mergeCell ref="A32:J32"/>
    <mergeCell ref="K32:L32"/>
    <mergeCell ref="K33:L33"/>
    <mergeCell ref="K34:L34"/>
    <mergeCell ref="A28:J28"/>
    <mergeCell ref="K28:L28"/>
    <mergeCell ref="A29:J29"/>
    <mergeCell ref="K29:L29"/>
    <mergeCell ref="A30:J30"/>
    <mergeCell ref="K30:L30"/>
    <mergeCell ref="A25:J25"/>
    <mergeCell ref="K25:L25"/>
    <mergeCell ref="A26:J26"/>
    <mergeCell ref="K26:L26"/>
    <mergeCell ref="A27:J27"/>
    <mergeCell ref="K27:L27"/>
    <mergeCell ref="K19:L19"/>
    <mergeCell ref="K20:L20"/>
    <mergeCell ref="K21:L21"/>
    <mergeCell ref="K22:L22"/>
    <mergeCell ref="K23:L23"/>
    <mergeCell ref="A24:J24"/>
    <mergeCell ref="K24:L24"/>
    <mergeCell ref="G14:I14"/>
    <mergeCell ref="K14:M14"/>
    <mergeCell ref="K15:M15"/>
    <mergeCell ref="K16:M16"/>
    <mergeCell ref="K17:M17"/>
    <mergeCell ref="K18:L18"/>
    <mergeCell ref="A12:E12"/>
    <mergeCell ref="F12:I12"/>
    <mergeCell ref="J12:M12"/>
    <mergeCell ref="B13:D13"/>
    <mergeCell ref="G13:I13"/>
    <mergeCell ref="K13:M13"/>
    <mergeCell ref="A4:B4"/>
    <mergeCell ref="F4:G4"/>
    <mergeCell ref="A6:B6"/>
    <mergeCell ref="D6:F6"/>
    <mergeCell ref="G6:I6"/>
    <mergeCell ref="A8:B8"/>
    <mergeCell ref="D8:F8"/>
    <mergeCell ref="G8:I8"/>
  </mergeCells>
  <pageMargins left="0.25" right="0.25" top="0.25" bottom="0.25" header="0.25" footer="0.2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101"/>
  <sheetViews>
    <sheetView showRuler="0" view="pageLayout" zoomScaleNormal="100" workbookViewId="0">
      <selection activeCell="C10" sqref="C10"/>
    </sheetView>
  </sheetViews>
  <sheetFormatPr defaultRowHeight="12.75"/>
  <cols>
    <col min="1" max="2" width="9.7109375" customWidth="1"/>
    <col min="3" max="3" width="12.5703125" customWidth="1"/>
    <col min="4" max="4" width="10" customWidth="1"/>
    <col min="5" max="5" width="8" customWidth="1"/>
    <col min="6" max="6" width="12" customWidth="1"/>
    <col min="7" max="7" width="13.28515625" customWidth="1"/>
    <col min="8" max="8" width="6.7109375" customWidth="1"/>
    <col min="9" max="9" width="10" customWidth="1"/>
    <col min="10" max="11" width="10.28515625" customWidth="1"/>
    <col min="12" max="13" width="11.28515625" customWidth="1"/>
    <col min="14" max="15" width="11.28515625" hidden="1" customWidth="1"/>
    <col min="16" max="17" width="9.140625" style="6" hidden="1" customWidth="1"/>
    <col min="18" max="18" width="9.140625" hidden="1" customWidth="1"/>
  </cols>
  <sheetData>
    <row r="1" spans="1:17" ht="21.75" customHeight="1">
      <c r="A1" s="21" t="str">
        <f>"25;2^12440;1;252;1;"&amp;L1&amp;"^12440;1;253;1;"&amp;C8&amp;"^1247;53^1247;"&amp;E5&amp;""</f>
        <v>25;2^12440;1;252;1;208491-00-01^12440;1;253;1;VANILLA^1247;53^1247;145</v>
      </c>
      <c r="B1" s="23" t="s">
        <v>74</v>
      </c>
      <c r="D1" s="22" t="e">
        <f ca="1">[1]!BCW_Code128Auto(A1)</f>
        <v>#NAME?</v>
      </c>
      <c r="F1" s="22"/>
      <c r="G1" s="22"/>
      <c r="H1" s="22"/>
      <c r="I1" s="22"/>
      <c r="J1" s="23" t="s">
        <v>0</v>
      </c>
      <c r="L1" s="23" t="s">
        <v>64</v>
      </c>
      <c r="N1">
        <v>4500</v>
      </c>
      <c r="P1" s="31" t="s">
        <v>34</v>
      </c>
      <c r="Q1" s="31" t="s">
        <v>35</v>
      </c>
    </row>
    <row r="2" spans="1:17" ht="18">
      <c r="B2" s="1" t="s">
        <v>75</v>
      </c>
      <c r="C2" s="1"/>
      <c r="J2" s="1" t="s">
        <v>5</v>
      </c>
      <c r="L2" s="1">
        <v>11995</v>
      </c>
      <c r="P2" s="31">
        <v>500</v>
      </c>
      <c r="Q2" s="31">
        <v>157</v>
      </c>
    </row>
    <row r="3" spans="1:17" ht="18">
      <c r="B3" s="24" t="s">
        <v>17</v>
      </c>
      <c r="C3" s="13"/>
      <c r="F3" s="15"/>
      <c r="J3" s="1" t="s">
        <v>11</v>
      </c>
      <c r="L3" s="1">
        <v>2</v>
      </c>
      <c r="P3" s="31">
        <v>1000</v>
      </c>
      <c r="Q3" s="31">
        <v>158</v>
      </c>
    </row>
    <row r="4" spans="1:17" ht="15.75">
      <c r="A4" s="81" t="s">
        <v>1</v>
      </c>
      <c r="B4" s="81"/>
      <c r="C4" s="3">
        <v>42282</v>
      </c>
      <c r="D4" s="3"/>
      <c r="E4" s="2"/>
      <c r="F4" s="85" t="s">
        <v>7</v>
      </c>
      <c r="G4" s="85"/>
      <c r="H4" s="2" t="s">
        <v>65</v>
      </c>
      <c r="I4" s="2"/>
      <c r="J4" s="2"/>
      <c r="K4" s="2"/>
      <c r="L4" s="2"/>
      <c r="M4" s="16"/>
      <c r="P4" s="31">
        <v>1500</v>
      </c>
      <c r="Q4" s="31">
        <v>159</v>
      </c>
    </row>
    <row r="5" spans="1:17" ht="15">
      <c r="A5" s="2"/>
      <c r="B5" s="29" t="s">
        <v>32</v>
      </c>
      <c r="C5" s="2">
        <f>N1*1.25</f>
        <v>5625</v>
      </c>
      <c r="D5" s="2" t="s">
        <v>33</v>
      </c>
      <c r="E5" s="2">
        <f>VLOOKUP(C5,P2:Q101,2)</f>
        <v>145</v>
      </c>
      <c r="F5" s="2"/>
      <c r="G5" s="2"/>
      <c r="H5" s="2"/>
      <c r="I5" s="2"/>
      <c r="J5" s="2"/>
      <c r="K5" s="2"/>
      <c r="L5" s="17" t="s">
        <v>12</v>
      </c>
      <c r="M5" s="16"/>
      <c r="P5" s="31">
        <v>2000</v>
      </c>
      <c r="Q5" s="31">
        <v>160</v>
      </c>
    </row>
    <row r="6" spans="1:17">
      <c r="A6" s="82" t="s">
        <v>4</v>
      </c>
      <c r="B6" s="83"/>
      <c r="C6" s="4" t="s">
        <v>6</v>
      </c>
      <c r="D6" s="82" t="s">
        <v>2</v>
      </c>
      <c r="E6" s="84"/>
      <c r="F6" s="83"/>
      <c r="G6" s="82" t="s">
        <v>3</v>
      </c>
      <c r="H6" s="84"/>
      <c r="I6" s="84"/>
      <c r="J6" s="11" t="s">
        <v>9</v>
      </c>
      <c r="K6" s="12" t="s">
        <v>10</v>
      </c>
      <c r="L6" s="5" t="s">
        <v>13</v>
      </c>
      <c r="M6" s="11" t="s">
        <v>8</v>
      </c>
      <c r="P6" s="31">
        <v>2500</v>
      </c>
      <c r="Q6" s="31">
        <v>161</v>
      </c>
    </row>
    <row r="7" spans="1:1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6"/>
      <c r="P7" s="31">
        <v>3000</v>
      </c>
      <c r="Q7" s="31">
        <v>140</v>
      </c>
    </row>
    <row r="8" spans="1:17">
      <c r="A8" s="80" t="s">
        <v>77</v>
      </c>
      <c r="B8" s="80"/>
      <c r="C8" s="7" t="s">
        <v>77</v>
      </c>
      <c r="D8" s="80" t="s">
        <v>78</v>
      </c>
      <c r="E8" s="80"/>
      <c r="F8" s="80"/>
      <c r="G8" s="80" t="s">
        <v>79</v>
      </c>
      <c r="H8" s="80"/>
      <c r="I8" s="80"/>
      <c r="J8" s="8">
        <v>50000</v>
      </c>
      <c r="K8" s="8">
        <v>50000</v>
      </c>
      <c r="L8" s="16" t="s">
        <v>14</v>
      </c>
      <c r="M8" s="16" t="s">
        <v>14</v>
      </c>
      <c r="P8" s="31">
        <v>3500</v>
      </c>
      <c r="Q8" s="31">
        <v>141</v>
      </c>
    </row>
    <row r="9" spans="1:17">
      <c r="A9" s="7"/>
      <c r="B9" s="7"/>
      <c r="C9" s="7"/>
      <c r="D9" s="7"/>
      <c r="E9" s="7"/>
      <c r="F9" s="7"/>
      <c r="G9" s="7"/>
      <c r="H9" s="7"/>
      <c r="I9" s="7"/>
      <c r="J9" s="8"/>
      <c r="K9" s="8"/>
      <c r="L9" s="16"/>
      <c r="M9" s="16"/>
      <c r="P9" s="31">
        <v>4000</v>
      </c>
      <c r="Q9" s="31">
        <v>142</v>
      </c>
    </row>
    <row r="10" spans="1:17">
      <c r="A10" s="7"/>
      <c r="B10" s="30" t="s">
        <v>36</v>
      </c>
      <c r="C10" s="7" t="s">
        <v>82</v>
      </c>
      <c r="D10" s="7"/>
      <c r="E10" s="7"/>
      <c r="F10" s="7"/>
      <c r="G10" s="18" t="s">
        <v>15</v>
      </c>
      <c r="H10" s="7"/>
      <c r="I10" s="7"/>
      <c r="J10" s="8"/>
      <c r="K10" s="8"/>
      <c r="L10" s="16" t="s">
        <v>14</v>
      </c>
      <c r="M10" s="16" t="s">
        <v>14</v>
      </c>
      <c r="P10" s="31">
        <v>4500</v>
      </c>
      <c r="Q10" s="31">
        <v>143</v>
      </c>
    </row>
    <row r="11" spans="1:17" ht="13.5" thickBot="1">
      <c r="A11" s="7"/>
      <c r="B11" s="7"/>
      <c r="C11" s="7"/>
      <c r="D11" s="7"/>
      <c r="E11" s="7"/>
      <c r="F11" s="7"/>
      <c r="G11" s="7"/>
      <c r="H11" s="7"/>
      <c r="I11" s="7"/>
      <c r="J11" s="8"/>
      <c r="K11" s="8"/>
      <c r="L11" s="16"/>
      <c r="M11" s="16"/>
      <c r="P11" s="31">
        <v>5000</v>
      </c>
      <c r="Q11" s="31">
        <v>144</v>
      </c>
    </row>
    <row r="12" spans="1:17" ht="13.5" thickBot="1">
      <c r="A12" s="98" t="s">
        <v>18</v>
      </c>
      <c r="B12" s="99"/>
      <c r="C12" s="99"/>
      <c r="D12" s="99"/>
      <c r="E12" s="100"/>
      <c r="F12" s="98" t="s">
        <v>19</v>
      </c>
      <c r="G12" s="99"/>
      <c r="H12" s="99"/>
      <c r="I12" s="100"/>
      <c r="J12" s="98" t="s">
        <v>20</v>
      </c>
      <c r="K12" s="99"/>
      <c r="L12" s="99"/>
      <c r="M12" s="100"/>
      <c r="P12" s="31">
        <v>5500</v>
      </c>
      <c r="Q12" s="31">
        <v>145</v>
      </c>
    </row>
    <row r="13" spans="1:17">
      <c r="A13" s="33" t="s">
        <v>21</v>
      </c>
      <c r="B13" s="90" t="s">
        <v>76</v>
      </c>
      <c r="C13" s="90"/>
      <c r="D13" s="90"/>
      <c r="E13" s="34"/>
      <c r="F13" s="33" t="s">
        <v>22</v>
      </c>
      <c r="G13" s="101" t="s">
        <v>81</v>
      </c>
      <c r="H13" s="101"/>
      <c r="I13" s="101"/>
      <c r="J13" s="33" t="s">
        <v>16</v>
      </c>
      <c r="K13" s="90" t="s">
        <v>73</v>
      </c>
      <c r="L13" s="90"/>
      <c r="M13" s="102"/>
      <c r="P13" s="31">
        <v>6000</v>
      </c>
      <c r="Q13" s="31">
        <v>146</v>
      </c>
    </row>
    <row r="14" spans="1:17">
      <c r="A14" s="35" t="s">
        <v>23</v>
      </c>
      <c r="B14" s="28">
        <v>4</v>
      </c>
      <c r="C14" s="25" t="s">
        <v>24</v>
      </c>
      <c r="D14" s="9"/>
      <c r="E14" s="36"/>
      <c r="F14" s="35" t="s">
        <v>25</v>
      </c>
      <c r="G14" s="79">
        <v>500</v>
      </c>
      <c r="H14" s="79"/>
      <c r="I14" s="79"/>
      <c r="J14" s="35" t="s">
        <v>26</v>
      </c>
      <c r="K14" s="79" t="s">
        <v>80</v>
      </c>
      <c r="L14" s="79"/>
      <c r="M14" s="103"/>
      <c r="P14" s="31">
        <v>6500</v>
      </c>
      <c r="Q14" s="31">
        <v>147</v>
      </c>
    </row>
    <row r="15" spans="1:17" ht="13.5" thickBot="1">
      <c r="A15" s="37" t="s">
        <v>23</v>
      </c>
      <c r="B15" s="38">
        <f>(B14*25.4)</f>
        <v>101.6</v>
      </c>
      <c r="C15" s="39" t="s">
        <v>27</v>
      </c>
      <c r="D15" s="39"/>
      <c r="E15" s="40"/>
      <c r="F15" s="41"/>
      <c r="G15" s="42"/>
      <c r="H15" s="43"/>
      <c r="I15" s="44"/>
      <c r="J15" s="35" t="s">
        <v>28</v>
      </c>
      <c r="K15" s="79">
        <v>50</v>
      </c>
      <c r="L15" s="79"/>
      <c r="M15" s="103"/>
      <c r="P15" s="31">
        <v>7000</v>
      </c>
      <c r="Q15" s="31">
        <v>148</v>
      </c>
    </row>
    <row r="16" spans="1:17" ht="13.5" thickBot="1">
      <c r="A16" s="45"/>
      <c r="B16" s="46"/>
      <c r="C16" s="47"/>
      <c r="D16" s="48" t="s">
        <v>37</v>
      </c>
      <c r="E16" s="49"/>
      <c r="F16" s="50"/>
      <c r="G16" s="48"/>
      <c r="H16" s="48" t="s">
        <v>38</v>
      </c>
      <c r="I16" s="51" t="s">
        <v>39</v>
      </c>
      <c r="J16" s="37" t="s">
        <v>29</v>
      </c>
      <c r="K16" s="91">
        <v>25000</v>
      </c>
      <c r="L16" s="91"/>
      <c r="M16" s="92"/>
      <c r="P16" s="31">
        <v>7500</v>
      </c>
      <c r="Q16" s="31">
        <v>149</v>
      </c>
    </row>
    <row r="17" spans="1:17" ht="13.5" thickBot="1">
      <c r="A17" s="52" t="s">
        <v>30</v>
      </c>
      <c r="B17" s="53" t="s">
        <v>31</v>
      </c>
      <c r="C17" s="53" t="s">
        <v>40</v>
      </c>
      <c r="D17" s="53" t="s">
        <v>41</v>
      </c>
      <c r="E17" s="54" t="s">
        <v>42</v>
      </c>
      <c r="F17" s="52" t="s">
        <v>30</v>
      </c>
      <c r="G17" s="53" t="s">
        <v>31</v>
      </c>
      <c r="H17" s="53" t="s">
        <v>43</v>
      </c>
      <c r="I17" s="53" t="s">
        <v>41</v>
      </c>
      <c r="J17" s="32" t="s">
        <v>42</v>
      </c>
      <c r="K17" s="93" t="s">
        <v>44</v>
      </c>
      <c r="L17" s="94"/>
      <c r="M17" s="95"/>
      <c r="P17" s="31">
        <v>8000</v>
      </c>
      <c r="Q17" s="31">
        <v>150</v>
      </c>
    </row>
    <row r="18" spans="1:17">
      <c r="A18" s="55"/>
      <c r="B18" s="56"/>
      <c r="C18" s="57"/>
      <c r="D18" s="57"/>
      <c r="E18" s="58"/>
      <c r="F18" s="55"/>
      <c r="G18" s="56"/>
      <c r="H18" s="57"/>
      <c r="I18" s="59"/>
      <c r="J18" s="60"/>
      <c r="K18" s="96" t="s">
        <v>45</v>
      </c>
      <c r="L18" s="97"/>
      <c r="M18" s="61" t="s">
        <v>46</v>
      </c>
      <c r="P18" s="31">
        <v>8500</v>
      </c>
      <c r="Q18" s="31">
        <v>151</v>
      </c>
    </row>
    <row r="19" spans="1:17">
      <c r="A19" s="62"/>
      <c r="B19" s="26"/>
      <c r="C19" s="27"/>
      <c r="D19" s="27"/>
      <c r="E19" s="63"/>
      <c r="F19" s="62"/>
      <c r="G19" s="26"/>
      <c r="H19" s="27"/>
      <c r="I19" s="64"/>
      <c r="J19" s="65"/>
      <c r="K19" s="87" t="s">
        <v>47</v>
      </c>
      <c r="L19" s="88"/>
      <c r="M19" s="66" t="s">
        <v>46</v>
      </c>
      <c r="P19" s="31">
        <v>9000</v>
      </c>
      <c r="Q19" s="31">
        <v>152</v>
      </c>
    </row>
    <row r="20" spans="1:17">
      <c r="A20" s="62"/>
      <c r="B20" s="26"/>
      <c r="C20" s="27"/>
      <c r="D20" s="27"/>
      <c r="E20" s="63"/>
      <c r="F20" s="62"/>
      <c r="G20" s="26"/>
      <c r="H20" s="27"/>
      <c r="I20" s="64"/>
      <c r="J20" s="65"/>
      <c r="K20" s="87" t="s">
        <v>48</v>
      </c>
      <c r="L20" s="88"/>
      <c r="M20" s="66" t="s">
        <v>46</v>
      </c>
      <c r="P20" s="31">
        <v>9500</v>
      </c>
      <c r="Q20" s="31">
        <v>153</v>
      </c>
    </row>
    <row r="21" spans="1:17">
      <c r="A21" s="62"/>
      <c r="B21" s="26"/>
      <c r="C21" s="27"/>
      <c r="D21" s="27"/>
      <c r="E21" s="63"/>
      <c r="F21" s="62"/>
      <c r="G21" s="26"/>
      <c r="H21" s="27"/>
      <c r="I21" s="64"/>
      <c r="J21" s="65"/>
      <c r="K21" s="87" t="s">
        <v>49</v>
      </c>
      <c r="L21" s="88"/>
      <c r="M21" s="66" t="s">
        <v>46</v>
      </c>
      <c r="P21" s="31">
        <v>10000</v>
      </c>
      <c r="Q21" s="31">
        <v>154</v>
      </c>
    </row>
    <row r="22" spans="1:17">
      <c r="A22" s="62"/>
      <c r="B22" s="26"/>
      <c r="C22" s="27"/>
      <c r="D22" s="27"/>
      <c r="E22" s="63"/>
      <c r="F22" s="62"/>
      <c r="G22" s="26"/>
      <c r="H22" s="27"/>
      <c r="I22" s="64"/>
      <c r="J22" s="65"/>
      <c r="K22" s="87" t="s">
        <v>50</v>
      </c>
      <c r="L22" s="88"/>
      <c r="M22" s="66" t="s">
        <v>46</v>
      </c>
      <c r="P22" s="31">
        <v>10500</v>
      </c>
      <c r="Q22" s="31">
        <v>162</v>
      </c>
    </row>
    <row r="23" spans="1:17" ht="15.75" thickBot="1">
      <c r="A23" s="67"/>
      <c r="B23" s="68"/>
      <c r="C23" s="69"/>
      <c r="D23" s="69"/>
      <c r="E23" s="70"/>
      <c r="F23" s="71"/>
      <c r="G23" s="72"/>
      <c r="H23" s="73"/>
      <c r="I23" s="74"/>
      <c r="J23" s="75"/>
      <c r="K23" s="87" t="s">
        <v>51</v>
      </c>
      <c r="L23" s="88"/>
      <c r="M23" s="66" t="s">
        <v>46</v>
      </c>
      <c r="P23" s="31">
        <v>11000</v>
      </c>
      <c r="Q23" s="31">
        <v>163</v>
      </c>
    </row>
    <row r="24" spans="1:17">
      <c r="A24" s="89" t="s">
        <v>52</v>
      </c>
      <c r="B24" s="89"/>
      <c r="C24" s="89"/>
      <c r="D24" s="89"/>
      <c r="E24" s="89"/>
      <c r="F24" s="89"/>
      <c r="G24" s="89"/>
      <c r="H24" s="89"/>
      <c r="I24" s="89"/>
      <c r="J24" s="89"/>
      <c r="K24" s="87" t="s">
        <v>53</v>
      </c>
      <c r="L24" s="88"/>
      <c r="M24" s="66" t="s">
        <v>46</v>
      </c>
      <c r="P24" s="31">
        <v>11500</v>
      </c>
      <c r="Q24" s="31">
        <v>164</v>
      </c>
    </row>
    <row r="25" spans="1:17" s="19" customForma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7" t="s">
        <v>54</v>
      </c>
      <c r="L25" s="88"/>
      <c r="M25" s="66" t="s">
        <v>46</v>
      </c>
      <c r="P25" s="31">
        <v>12000</v>
      </c>
      <c r="Q25" s="31">
        <v>165</v>
      </c>
    </row>
    <row r="26" spans="1:17" s="19" customForma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7" t="s">
        <v>55</v>
      </c>
      <c r="L26" s="88"/>
      <c r="M26" s="66" t="s">
        <v>46</v>
      </c>
      <c r="P26" s="31">
        <v>12500</v>
      </c>
      <c r="Q26" s="31">
        <v>166</v>
      </c>
    </row>
    <row r="27" spans="1:17" s="19" customForma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7" t="s">
        <v>56</v>
      </c>
      <c r="L27" s="88"/>
      <c r="M27" s="66" t="s">
        <v>46</v>
      </c>
      <c r="P27" s="31">
        <v>13000</v>
      </c>
      <c r="Q27" s="31">
        <v>167</v>
      </c>
    </row>
    <row r="28" spans="1:17" s="19" customForma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7" t="s">
        <v>57</v>
      </c>
      <c r="L28" s="88"/>
      <c r="M28" s="66" t="s">
        <v>46</v>
      </c>
      <c r="P28" s="31">
        <v>13500</v>
      </c>
      <c r="Q28" s="31">
        <v>168</v>
      </c>
    </row>
    <row r="29" spans="1:17" s="19" customForma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7" t="s">
        <v>58</v>
      </c>
      <c r="L29" s="88"/>
      <c r="M29" s="66" t="s">
        <v>46</v>
      </c>
      <c r="P29" s="31">
        <v>14000</v>
      </c>
      <c r="Q29" s="31">
        <v>169</v>
      </c>
    </row>
    <row r="30" spans="1:17" s="19" customForma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7" t="s">
        <v>59</v>
      </c>
      <c r="L30" s="88"/>
      <c r="M30" s="66" t="s">
        <v>46</v>
      </c>
      <c r="P30" s="31">
        <v>14500</v>
      </c>
      <c r="Q30" s="31">
        <v>170</v>
      </c>
    </row>
    <row r="31" spans="1:17" s="19" customFormat="1" ht="15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7" t="s">
        <v>60</v>
      </c>
      <c r="L31" s="88"/>
      <c r="M31" s="66" t="s">
        <v>46</v>
      </c>
      <c r="N31" s="20"/>
      <c r="O31" s="20"/>
      <c r="P31" s="31">
        <v>15000</v>
      </c>
      <c r="Q31" s="31">
        <v>171</v>
      </c>
    </row>
    <row r="32" spans="1:17" s="19" customFormat="1" ht="15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7" t="s">
        <v>61</v>
      </c>
      <c r="L32" s="88"/>
      <c r="M32" s="66" t="s">
        <v>46</v>
      </c>
      <c r="N32" s="20"/>
      <c r="O32" s="20"/>
      <c r="P32" s="31">
        <v>15500</v>
      </c>
      <c r="Q32" s="31">
        <v>172</v>
      </c>
    </row>
    <row r="33" spans="1:17" s="19" customFormat="1" ht="15">
      <c r="K33" s="87"/>
      <c r="L33" s="88"/>
      <c r="M33" s="66" t="s">
        <v>46</v>
      </c>
      <c r="N33" s="20"/>
      <c r="O33" s="20"/>
      <c r="P33" s="31">
        <v>16000</v>
      </c>
      <c r="Q33" s="31">
        <v>173</v>
      </c>
    </row>
    <row r="34" spans="1:17" s="19" customFormat="1" ht="1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87"/>
      <c r="L34" s="88"/>
      <c r="M34" s="66" t="s">
        <v>46</v>
      </c>
      <c r="N34" s="20"/>
      <c r="O34" s="20"/>
      <c r="P34" s="31">
        <v>16500</v>
      </c>
      <c r="Q34" s="31">
        <v>174</v>
      </c>
    </row>
    <row r="35" spans="1:17" s="19" customFormat="1" ht="1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87"/>
      <c r="L35" s="88"/>
      <c r="M35" s="66" t="s">
        <v>46</v>
      </c>
      <c r="N35" s="20"/>
      <c r="O35" s="20"/>
      <c r="P35" s="31">
        <v>17000</v>
      </c>
      <c r="Q35" s="31">
        <v>175</v>
      </c>
    </row>
    <row r="36" spans="1:17" s="19" customFormat="1" ht="1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87"/>
      <c r="L36" s="88"/>
      <c r="M36" s="66" t="s">
        <v>46</v>
      </c>
      <c r="N36" s="20"/>
      <c r="O36" s="20"/>
      <c r="P36" s="31">
        <v>17500</v>
      </c>
      <c r="Q36" s="31">
        <v>176</v>
      </c>
    </row>
    <row r="37" spans="1:17" s="19" customFormat="1" ht="15.75" thickBo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6"/>
      <c r="L37" s="77"/>
      <c r="M37" s="78" t="s">
        <v>46</v>
      </c>
      <c r="N37" s="20"/>
      <c r="O37" s="20"/>
      <c r="P37" s="31">
        <v>18000</v>
      </c>
      <c r="Q37" s="31">
        <v>177</v>
      </c>
    </row>
    <row r="38" spans="1:17" s="19" customFormat="1">
      <c r="P38" s="31">
        <v>18500</v>
      </c>
      <c r="Q38" s="31">
        <v>178</v>
      </c>
    </row>
    <row r="39" spans="1:17" s="19" customFormat="1" ht="15">
      <c r="A39" s="20"/>
      <c r="P39" s="31">
        <v>19000</v>
      </c>
      <c r="Q39" s="31">
        <v>179</v>
      </c>
    </row>
    <row r="40" spans="1:17" s="19" customFormat="1">
      <c r="K40" s="14"/>
      <c r="P40" s="31">
        <v>19500</v>
      </c>
      <c r="Q40" s="31">
        <v>180</v>
      </c>
    </row>
    <row r="41" spans="1:17" s="19" customFormat="1">
      <c r="P41" s="31">
        <v>20000</v>
      </c>
      <c r="Q41" s="31">
        <v>181</v>
      </c>
    </row>
    <row r="42" spans="1:17" s="19" customFormat="1">
      <c r="P42" s="31">
        <v>20500</v>
      </c>
      <c r="Q42" s="31">
        <v>182</v>
      </c>
    </row>
    <row r="43" spans="1:17">
      <c r="P43" s="31">
        <v>21000</v>
      </c>
      <c r="Q43" s="31">
        <v>183</v>
      </c>
    </row>
    <row r="44" spans="1:17">
      <c r="P44" s="31">
        <v>21500</v>
      </c>
      <c r="Q44" s="31">
        <v>184</v>
      </c>
    </row>
    <row r="45" spans="1:17">
      <c r="P45" s="31">
        <v>22000</v>
      </c>
      <c r="Q45" s="31">
        <v>185</v>
      </c>
    </row>
    <row r="46" spans="1:17" ht="15">
      <c r="F46" s="2"/>
      <c r="P46" s="31">
        <v>22500</v>
      </c>
      <c r="Q46" s="31">
        <v>186</v>
      </c>
    </row>
    <row r="47" spans="1:17">
      <c r="P47" s="31">
        <v>23000</v>
      </c>
      <c r="Q47" s="31">
        <v>187</v>
      </c>
    </row>
    <row r="48" spans="1:17">
      <c r="P48" s="31">
        <v>23500</v>
      </c>
      <c r="Q48" s="31">
        <v>188</v>
      </c>
    </row>
    <row r="49" spans="16:17">
      <c r="P49" s="31">
        <v>24000</v>
      </c>
      <c r="Q49" s="31">
        <v>189</v>
      </c>
    </row>
    <row r="50" spans="16:17">
      <c r="P50" s="31">
        <v>24500</v>
      </c>
      <c r="Q50" s="31">
        <v>190</v>
      </c>
    </row>
    <row r="51" spans="16:17">
      <c r="P51" s="31">
        <v>25000</v>
      </c>
      <c r="Q51" s="31">
        <v>191</v>
      </c>
    </row>
    <row r="52" spans="16:17">
      <c r="P52" s="31">
        <v>25500</v>
      </c>
      <c r="Q52" s="31">
        <v>192</v>
      </c>
    </row>
    <row r="53" spans="16:17">
      <c r="P53" s="31">
        <v>26000</v>
      </c>
      <c r="Q53" s="31">
        <v>193</v>
      </c>
    </row>
    <row r="54" spans="16:17">
      <c r="P54" s="31">
        <v>26500</v>
      </c>
      <c r="Q54" s="31">
        <v>194</v>
      </c>
    </row>
    <row r="55" spans="16:17">
      <c r="P55" s="31">
        <v>27000</v>
      </c>
      <c r="Q55" s="31">
        <v>195</v>
      </c>
    </row>
    <row r="56" spans="16:17">
      <c r="P56" s="31">
        <v>27500</v>
      </c>
      <c r="Q56" s="31">
        <v>196</v>
      </c>
    </row>
    <row r="57" spans="16:17">
      <c r="P57" s="31">
        <v>28000</v>
      </c>
      <c r="Q57" s="31">
        <v>197</v>
      </c>
    </row>
    <row r="58" spans="16:17">
      <c r="P58" s="31">
        <v>28500</v>
      </c>
      <c r="Q58" s="31">
        <v>198</v>
      </c>
    </row>
    <row r="59" spans="16:17">
      <c r="P59" s="31">
        <v>29000</v>
      </c>
      <c r="Q59" s="31">
        <v>199</v>
      </c>
    </row>
    <row r="60" spans="16:17">
      <c r="P60" s="31">
        <v>29500</v>
      </c>
      <c r="Q60" s="31">
        <v>200</v>
      </c>
    </row>
    <row r="61" spans="16:17">
      <c r="P61" s="31">
        <v>30000</v>
      </c>
      <c r="Q61" s="31">
        <v>201</v>
      </c>
    </row>
    <row r="62" spans="16:17">
      <c r="P62" s="31">
        <v>30500</v>
      </c>
      <c r="Q62" s="31">
        <v>202</v>
      </c>
    </row>
    <row r="63" spans="16:17">
      <c r="P63" s="31">
        <v>31000</v>
      </c>
      <c r="Q63" s="31">
        <v>203</v>
      </c>
    </row>
    <row r="64" spans="16:17">
      <c r="P64" s="31">
        <v>31500</v>
      </c>
      <c r="Q64" s="31">
        <v>204</v>
      </c>
    </row>
    <row r="65" spans="16:17">
      <c r="P65" s="31">
        <v>32000</v>
      </c>
      <c r="Q65" s="31">
        <v>205</v>
      </c>
    </row>
    <row r="66" spans="16:17">
      <c r="P66" s="31">
        <v>32500</v>
      </c>
      <c r="Q66" s="31">
        <v>206</v>
      </c>
    </row>
    <row r="67" spans="16:17">
      <c r="P67" s="31">
        <v>33000</v>
      </c>
      <c r="Q67" s="31">
        <v>207</v>
      </c>
    </row>
    <row r="68" spans="16:17">
      <c r="P68" s="31">
        <v>33500</v>
      </c>
      <c r="Q68" s="31">
        <v>208</v>
      </c>
    </row>
    <row r="69" spans="16:17">
      <c r="P69" s="31">
        <v>34000</v>
      </c>
      <c r="Q69" s="31">
        <v>209</v>
      </c>
    </row>
    <row r="70" spans="16:17">
      <c r="P70" s="31">
        <v>34500</v>
      </c>
      <c r="Q70" s="31">
        <v>210</v>
      </c>
    </row>
    <row r="71" spans="16:17">
      <c r="P71" s="31">
        <v>35000</v>
      </c>
      <c r="Q71" s="31">
        <v>211</v>
      </c>
    </row>
    <row r="72" spans="16:17">
      <c r="P72" s="31">
        <v>35500</v>
      </c>
      <c r="Q72" s="31">
        <v>212</v>
      </c>
    </row>
    <row r="73" spans="16:17">
      <c r="P73" s="31">
        <v>36000</v>
      </c>
      <c r="Q73" s="31">
        <v>213</v>
      </c>
    </row>
    <row r="74" spans="16:17">
      <c r="P74" s="31">
        <v>36500</v>
      </c>
      <c r="Q74" s="31">
        <v>214</v>
      </c>
    </row>
    <row r="75" spans="16:17">
      <c r="P75" s="31">
        <v>37000</v>
      </c>
      <c r="Q75" s="31">
        <v>215</v>
      </c>
    </row>
    <row r="76" spans="16:17">
      <c r="P76" s="31">
        <v>37500</v>
      </c>
      <c r="Q76" s="31">
        <v>216</v>
      </c>
    </row>
    <row r="77" spans="16:17">
      <c r="P77" s="31">
        <v>38000</v>
      </c>
      <c r="Q77" s="31">
        <v>217</v>
      </c>
    </row>
    <row r="78" spans="16:17">
      <c r="P78" s="31">
        <v>38500</v>
      </c>
      <c r="Q78" s="31">
        <v>218</v>
      </c>
    </row>
    <row r="79" spans="16:17">
      <c r="P79" s="31">
        <v>39000</v>
      </c>
      <c r="Q79" s="31">
        <v>219</v>
      </c>
    </row>
    <row r="80" spans="16:17">
      <c r="P80" s="31">
        <v>39500</v>
      </c>
      <c r="Q80" s="31">
        <v>220</v>
      </c>
    </row>
    <row r="81" spans="16:17">
      <c r="P81" s="31">
        <v>40000</v>
      </c>
      <c r="Q81" s="31">
        <v>221</v>
      </c>
    </row>
    <row r="82" spans="16:17">
      <c r="P82" s="31">
        <v>40500</v>
      </c>
      <c r="Q82" s="31">
        <v>222</v>
      </c>
    </row>
    <row r="83" spans="16:17">
      <c r="P83" s="31">
        <v>41000</v>
      </c>
      <c r="Q83" s="31">
        <v>223</v>
      </c>
    </row>
    <row r="84" spans="16:17">
      <c r="P84" s="31">
        <v>41500</v>
      </c>
      <c r="Q84" s="31">
        <v>224</v>
      </c>
    </row>
    <row r="85" spans="16:17">
      <c r="P85" s="31">
        <v>42000</v>
      </c>
      <c r="Q85" s="31">
        <v>225</v>
      </c>
    </row>
    <row r="86" spans="16:17">
      <c r="P86" s="31">
        <v>42500</v>
      </c>
      <c r="Q86" s="31">
        <v>226</v>
      </c>
    </row>
    <row r="87" spans="16:17">
      <c r="P87" s="31">
        <v>43000</v>
      </c>
      <c r="Q87" s="31">
        <v>227</v>
      </c>
    </row>
    <row r="88" spans="16:17">
      <c r="P88" s="31">
        <v>43500</v>
      </c>
      <c r="Q88" s="31">
        <v>228</v>
      </c>
    </row>
    <row r="89" spans="16:17">
      <c r="P89" s="31">
        <v>44000</v>
      </c>
      <c r="Q89" s="31">
        <v>229</v>
      </c>
    </row>
    <row r="90" spans="16:17">
      <c r="P90" s="31">
        <v>44500</v>
      </c>
      <c r="Q90" s="31">
        <v>230</v>
      </c>
    </row>
    <row r="91" spans="16:17">
      <c r="P91" s="31">
        <v>45000</v>
      </c>
      <c r="Q91" s="31">
        <v>231</v>
      </c>
    </row>
    <row r="92" spans="16:17">
      <c r="P92" s="31">
        <v>45500</v>
      </c>
      <c r="Q92" s="31">
        <v>232</v>
      </c>
    </row>
    <row r="93" spans="16:17">
      <c r="P93" s="31">
        <v>46000</v>
      </c>
      <c r="Q93" s="31">
        <v>233</v>
      </c>
    </row>
    <row r="94" spans="16:17">
      <c r="P94" s="31">
        <v>46500</v>
      </c>
      <c r="Q94" s="31">
        <v>234</v>
      </c>
    </row>
    <row r="95" spans="16:17">
      <c r="P95" s="31">
        <v>47000</v>
      </c>
      <c r="Q95" s="31">
        <v>235</v>
      </c>
    </row>
    <row r="96" spans="16:17">
      <c r="P96" s="31">
        <v>47500</v>
      </c>
      <c r="Q96" s="31">
        <v>236</v>
      </c>
    </row>
    <row r="97" spans="16:17">
      <c r="P97" s="31">
        <v>48000</v>
      </c>
      <c r="Q97" s="31">
        <v>237</v>
      </c>
    </row>
    <row r="98" spans="16:17">
      <c r="P98" s="31">
        <v>48500</v>
      </c>
      <c r="Q98" s="31">
        <v>238</v>
      </c>
    </row>
    <row r="99" spans="16:17">
      <c r="P99" s="31">
        <v>49000</v>
      </c>
      <c r="Q99" s="31">
        <v>239</v>
      </c>
    </row>
    <row r="100" spans="16:17">
      <c r="P100" s="31">
        <v>49500</v>
      </c>
      <c r="Q100" s="31">
        <v>240</v>
      </c>
    </row>
    <row r="101" spans="16:17">
      <c r="P101" s="31">
        <v>50000</v>
      </c>
      <c r="Q101" s="31">
        <v>241</v>
      </c>
    </row>
  </sheetData>
  <mergeCells count="47">
    <mergeCell ref="K35:L35"/>
    <mergeCell ref="K36:L36"/>
    <mergeCell ref="A31:J31"/>
    <mergeCell ref="K31:L31"/>
    <mergeCell ref="A32:J32"/>
    <mergeCell ref="K32:L32"/>
    <mergeCell ref="K33:L33"/>
    <mergeCell ref="K34:L34"/>
    <mergeCell ref="A28:J28"/>
    <mergeCell ref="K28:L28"/>
    <mergeCell ref="A29:J29"/>
    <mergeCell ref="K29:L29"/>
    <mergeCell ref="A30:J30"/>
    <mergeCell ref="K30:L30"/>
    <mergeCell ref="A25:J25"/>
    <mergeCell ref="K25:L25"/>
    <mergeCell ref="A26:J26"/>
    <mergeCell ref="K26:L26"/>
    <mergeCell ref="A27:J27"/>
    <mergeCell ref="K27:L27"/>
    <mergeCell ref="K19:L19"/>
    <mergeCell ref="K20:L20"/>
    <mergeCell ref="K21:L21"/>
    <mergeCell ref="K22:L22"/>
    <mergeCell ref="K23:L23"/>
    <mergeCell ref="A24:J24"/>
    <mergeCell ref="K24:L24"/>
    <mergeCell ref="G14:I14"/>
    <mergeCell ref="K14:M14"/>
    <mergeCell ref="K15:M15"/>
    <mergeCell ref="K16:M16"/>
    <mergeCell ref="K17:M17"/>
    <mergeCell ref="K18:L18"/>
    <mergeCell ref="A12:E12"/>
    <mergeCell ref="F12:I12"/>
    <mergeCell ref="J12:M12"/>
    <mergeCell ref="B13:D13"/>
    <mergeCell ref="G13:I13"/>
    <mergeCell ref="K13:M13"/>
    <mergeCell ref="A4:B4"/>
    <mergeCell ref="F4:G4"/>
    <mergeCell ref="A6:B6"/>
    <mergeCell ref="D6:F6"/>
    <mergeCell ref="G6:I6"/>
    <mergeCell ref="A8:B8"/>
    <mergeCell ref="D8:F8"/>
    <mergeCell ref="G8:I8"/>
  </mergeCells>
  <pageMargins left="0.25" right="0.25" top="0.25" bottom="0.25" header="0.25" footer="0.2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R101"/>
  <sheetViews>
    <sheetView tabSelected="1" showRuler="0" view="pageLayout" zoomScaleNormal="100" workbookViewId="0">
      <selection activeCell="C10" sqref="C10"/>
    </sheetView>
  </sheetViews>
  <sheetFormatPr defaultRowHeight="12.75"/>
  <cols>
    <col min="1" max="2" width="9.7109375" customWidth="1"/>
    <col min="3" max="3" width="12.5703125" customWidth="1"/>
    <col min="4" max="4" width="10" customWidth="1"/>
    <col min="5" max="5" width="8" customWidth="1"/>
    <col min="6" max="6" width="12" customWidth="1"/>
    <col min="7" max="7" width="13.28515625" customWidth="1"/>
    <col min="8" max="8" width="6.7109375" customWidth="1"/>
    <col min="9" max="9" width="10" customWidth="1"/>
    <col min="10" max="11" width="10.28515625" customWidth="1"/>
    <col min="12" max="13" width="11.28515625" customWidth="1"/>
    <col min="14" max="15" width="11.28515625" hidden="1" customWidth="1"/>
    <col min="16" max="17" width="9.140625" style="6" hidden="1" customWidth="1"/>
    <col min="18" max="18" width="9.140625" hidden="1" customWidth="1"/>
  </cols>
  <sheetData>
    <row r="1" spans="1:17" ht="21.75" customHeight="1">
      <c r="A1" s="21" t="str">
        <f>"25;2^12440;1;252;1;"&amp;L1&amp;"^12440;1;253;1;"&amp;C8&amp;"^1247;53^1247;"&amp;E5&amp;""</f>
        <v>25;2^12440;1;252;1;208491-00-01^12440;1;253;1;Strawberry^1247;53^1247;144</v>
      </c>
      <c r="B1" s="23" t="s">
        <v>74</v>
      </c>
      <c r="D1" s="22" t="e">
        <f ca="1">[1]!BCW_Code128Auto(A1)</f>
        <v>#NAME?</v>
      </c>
      <c r="F1" s="22"/>
      <c r="G1" s="22"/>
      <c r="H1" s="22"/>
      <c r="I1" s="22"/>
      <c r="J1" s="23" t="s">
        <v>0</v>
      </c>
      <c r="L1" s="23" t="s">
        <v>64</v>
      </c>
      <c r="N1">
        <v>4000</v>
      </c>
      <c r="P1" s="31" t="s">
        <v>34</v>
      </c>
      <c r="Q1" s="31" t="s">
        <v>35</v>
      </c>
    </row>
    <row r="2" spans="1:17" ht="18">
      <c r="B2" s="1" t="s">
        <v>75</v>
      </c>
      <c r="C2" s="1"/>
      <c r="J2" s="1" t="s">
        <v>5</v>
      </c>
      <c r="L2" s="1">
        <v>11995</v>
      </c>
      <c r="P2" s="31">
        <v>500</v>
      </c>
      <c r="Q2" s="31">
        <v>157</v>
      </c>
    </row>
    <row r="3" spans="1:17" ht="18">
      <c r="B3" s="24" t="s">
        <v>17</v>
      </c>
      <c r="C3" s="13"/>
      <c r="F3" s="15"/>
      <c r="J3" s="1" t="s">
        <v>11</v>
      </c>
      <c r="L3" s="1">
        <v>3</v>
      </c>
      <c r="P3" s="31">
        <v>1000</v>
      </c>
      <c r="Q3" s="31">
        <v>158</v>
      </c>
    </row>
    <row r="4" spans="1:17" ht="15.75">
      <c r="A4" s="81" t="s">
        <v>1</v>
      </c>
      <c r="B4" s="81"/>
      <c r="C4" s="3">
        <v>42282</v>
      </c>
      <c r="D4" s="3"/>
      <c r="E4" s="2"/>
      <c r="F4" s="85" t="s">
        <v>7</v>
      </c>
      <c r="G4" s="85"/>
      <c r="H4" s="2" t="s">
        <v>65</v>
      </c>
      <c r="I4" s="2"/>
      <c r="J4" s="2"/>
      <c r="K4" s="2"/>
      <c r="L4" s="2"/>
      <c r="M4" s="16"/>
      <c r="P4" s="31">
        <v>1500</v>
      </c>
      <c r="Q4" s="31">
        <v>159</v>
      </c>
    </row>
    <row r="5" spans="1:17" ht="15">
      <c r="A5" s="2"/>
      <c r="B5" s="29" t="s">
        <v>32</v>
      </c>
      <c r="C5" s="2">
        <f>N1*1.25</f>
        <v>5000</v>
      </c>
      <c r="D5" s="2" t="s">
        <v>33</v>
      </c>
      <c r="E5" s="2">
        <f>VLOOKUP(C5,P2:Q101,2)</f>
        <v>144</v>
      </c>
      <c r="F5" s="2"/>
      <c r="G5" s="2"/>
      <c r="H5" s="2"/>
      <c r="I5" s="2"/>
      <c r="J5" s="2"/>
      <c r="K5" s="2"/>
      <c r="L5" s="17" t="s">
        <v>12</v>
      </c>
      <c r="M5" s="16"/>
      <c r="P5" s="31">
        <v>2000</v>
      </c>
      <c r="Q5" s="31">
        <v>160</v>
      </c>
    </row>
    <row r="6" spans="1:17">
      <c r="A6" s="82" t="s">
        <v>4</v>
      </c>
      <c r="B6" s="83"/>
      <c r="C6" s="4" t="s">
        <v>6</v>
      </c>
      <c r="D6" s="82" t="s">
        <v>2</v>
      </c>
      <c r="E6" s="84"/>
      <c r="F6" s="83"/>
      <c r="G6" s="82" t="s">
        <v>3</v>
      </c>
      <c r="H6" s="84"/>
      <c r="I6" s="84"/>
      <c r="J6" s="11" t="s">
        <v>9</v>
      </c>
      <c r="K6" s="12" t="s">
        <v>10</v>
      </c>
      <c r="L6" s="5" t="s">
        <v>13</v>
      </c>
      <c r="M6" s="11" t="s">
        <v>8</v>
      </c>
      <c r="P6" s="31">
        <v>2500</v>
      </c>
      <c r="Q6" s="31">
        <v>161</v>
      </c>
    </row>
    <row r="7" spans="1:1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6"/>
      <c r="P7" s="31">
        <v>3000</v>
      </c>
      <c r="Q7" s="31">
        <v>140</v>
      </c>
    </row>
    <row r="8" spans="1:17">
      <c r="A8" s="80" t="s">
        <v>83</v>
      </c>
      <c r="B8" s="80"/>
      <c r="C8" s="7" t="s">
        <v>84</v>
      </c>
      <c r="D8" s="80" t="s">
        <v>85</v>
      </c>
      <c r="E8" s="80"/>
      <c r="F8" s="80"/>
      <c r="G8" s="80" t="s">
        <v>79</v>
      </c>
      <c r="H8" s="80"/>
      <c r="I8" s="80"/>
      <c r="J8" s="8">
        <v>25000</v>
      </c>
      <c r="K8" s="8">
        <v>25000</v>
      </c>
      <c r="L8" s="16" t="s">
        <v>14</v>
      </c>
      <c r="M8" s="16" t="s">
        <v>14</v>
      </c>
      <c r="P8" s="31">
        <v>3500</v>
      </c>
      <c r="Q8" s="31">
        <v>141</v>
      </c>
    </row>
    <row r="9" spans="1:17">
      <c r="A9" s="7"/>
      <c r="B9" s="7"/>
      <c r="C9" s="7"/>
      <c r="D9" s="7"/>
      <c r="E9" s="7"/>
      <c r="F9" s="7"/>
      <c r="G9" s="7"/>
      <c r="H9" s="7"/>
      <c r="I9" s="7"/>
      <c r="J9" s="8"/>
      <c r="K9" s="8"/>
      <c r="L9" s="16"/>
      <c r="M9" s="16"/>
      <c r="P9" s="31">
        <v>4000</v>
      </c>
      <c r="Q9" s="31">
        <v>142</v>
      </c>
    </row>
    <row r="10" spans="1:17">
      <c r="A10" s="7"/>
      <c r="B10" s="30" t="s">
        <v>36</v>
      </c>
      <c r="C10" s="7"/>
      <c r="D10" s="7"/>
      <c r="E10" s="7"/>
      <c r="F10" s="7"/>
      <c r="G10" s="18" t="s">
        <v>15</v>
      </c>
      <c r="H10" s="7"/>
      <c r="I10" s="7"/>
      <c r="J10" s="8"/>
      <c r="K10" s="8"/>
      <c r="L10" s="16" t="s">
        <v>14</v>
      </c>
      <c r="M10" s="16" t="s">
        <v>14</v>
      </c>
      <c r="P10" s="31">
        <v>4500</v>
      </c>
      <c r="Q10" s="31">
        <v>143</v>
      </c>
    </row>
    <row r="11" spans="1:17" ht="13.5" thickBot="1">
      <c r="A11" s="7"/>
      <c r="B11" s="7"/>
      <c r="C11" s="7"/>
      <c r="D11" s="7"/>
      <c r="E11" s="7"/>
      <c r="F11" s="7"/>
      <c r="G11" s="7"/>
      <c r="H11" s="7"/>
      <c r="I11" s="7"/>
      <c r="J11" s="8"/>
      <c r="K11" s="8"/>
      <c r="L11" s="16"/>
      <c r="M11" s="16"/>
      <c r="P11" s="31">
        <v>5000</v>
      </c>
      <c r="Q11" s="31">
        <v>144</v>
      </c>
    </row>
    <row r="12" spans="1:17" ht="13.5" thickBot="1">
      <c r="A12" s="98" t="s">
        <v>18</v>
      </c>
      <c r="B12" s="99"/>
      <c r="C12" s="99"/>
      <c r="D12" s="99"/>
      <c r="E12" s="100"/>
      <c r="F12" s="98" t="s">
        <v>19</v>
      </c>
      <c r="G12" s="99"/>
      <c r="H12" s="99"/>
      <c r="I12" s="100"/>
      <c r="J12" s="98" t="s">
        <v>20</v>
      </c>
      <c r="K12" s="99"/>
      <c r="L12" s="99"/>
      <c r="M12" s="100"/>
      <c r="P12" s="31">
        <v>5500</v>
      </c>
      <c r="Q12" s="31">
        <v>145</v>
      </c>
    </row>
    <row r="13" spans="1:17">
      <c r="A13" s="33" t="s">
        <v>21</v>
      </c>
      <c r="B13" s="90" t="s">
        <v>76</v>
      </c>
      <c r="C13" s="90"/>
      <c r="D13" s="90"/>
      <c r="E13" s="34"/>
      <c r="F13" s="33" t="s">
        <v>22</v>
      </c>
      <c r="G13" s="101" t="s">
        <v>86</v>
      </c>
      <c r="H13" s="101"/>
      <c r="I13" s="101"/>
      <c r="J13" s="33" t="s">
        <v>16</v>
      </c>
      <c r="K13" s="90" t="s">
        <v>73</v>
      </c>
      <c r="L13" s="90"/>
      <c r="M13" s="102"/>
      <c r="P13" s="31">
        <v>6000</v>
      </c>
      <c r="Q13" s="31">
        <v>146</v>
      </c>
    </row>
    <row r="14" spans="1:17">
      <c r="A14" s="35" t="s">
        <v>23</v>
      </c>
      <c r="B14" s="28">
        <v>4</v>
      </c>
      <c r="C14" s="25" t="s">
        <v>24</v>
      </c>
      <c r="D14" s="9"/>
      <c r="E14" s="36"/>
      <c r="F14" s="35" t="s">
        <v>25</v>
      </c>
      <c r="G14" s="79">
        <v>500</v>
      </c>
      <c r="H14" s="79"/>
      <c r="I14" s="79"/>
      <c r="J14" s="35" t="s">
        <v>26</v>
      </c>
      <c r="K14" s="79" t="s">
        <v>83</v>
      </c>
      <c r="L14" s="79"/>
      <c r="M14" s="103"/>
      <c r="P14" s="31">
        <v>6500</v>
      </c>
      <c r="Q14" s="31">
        <v>147</v>
      </c>
    </row>
    <row r="15" spans="1:17" ht="13.5" thickBot="1">
      <c r="A15" s="37" t="s">
        <v>23</v>
      </c>
      <c r="B15" s="38">
        <f>(B14*25.4)</f>
        <v>101.6</v>
      </c>
      <c r="C15" s="39" t="s">
        <v>27</v>
      </c>
      <c r="D15" s="39"/>
      <c r="E15" s="40"/>
      <c r="F15" s="41"/>
      <c r="G15" s="42"/>
      <c r="H15" s="43"/>
      <c r="I15" s="44"/>
      <c r="J15" s="35" t="s">
        <v>28</v>
      </c>
      <c r="K15" s="79">
        <v>50</v>
      </c>
      <c r="L15" s="79"/>
      <c r="M15" s="103"/>
      <c r="P15" s="31">
        <v>7000</v>
      </c>
      <c r="Q15" s="31">
        <v>148</v>
      </c>
    </row>
    <row r="16" spans="1:17" ht="13.5" thickBot="1">
      <c r="A16" s="45"/>
      <c r="B16" s="46"/>
      <c r="C16" s="47"/>
      <c r="D16" s="48" t="s">
        <v>37</v>
      </c>
      <c r="E16" s="49"/>
      <c r="F16" s="50"/>
      <c r="G16" s="48"/>
      <c r="H16" s="48" t="s">
        <v>38</v>
      </c>
      <c r="I16" s="51" t="s">
        <v>39</v>
      </c>
      <c r="J16" s="37" t="s">
        <v>29</v>
      </c>
      <c r="K16" s="91">
        <v>25000</v>
      </c>
      <c r="L16" s="91"/>
      <c r="M16" s="92"/>
      <c r="P16" s="31">
        <v>7500</v>
      </c>
      <c r="Q16" s="31">
        <v>149</v>
      </c>
    </row>
    <row r="17" spans="1:17" ht="13.5" thickBot="1">
      <c r="A17" s="52" t="s">
        <v>30</v>
      </c>
      <c r="B17" s="53" t="s">
        <v>31</v>
      </c>
      <c r="C17" s="53" t="s">
        <v>40</v>
      </c>
      <c r="D17" s="53" t="s">
        <v>41</v>
      </c>
      <c r="E17" s="54" t="s">
        <v>42</v>
      </c>
      <c r="F17" s="52" t="s">
        <v>30</v>
      </c>
      <c r="G17" s="53" t="s">
        <v>31</v>
      </c>
      <c r="H17" s="53" t="s">
        <v>43</v>
      </c>
      <c r="I17" s="53" t="s">
        <v>41</v>
      </c>
      <c r="J17" s="32" t="s">
        <v>42</v>
      </c>
      <c r="K17" s="93" t="s">
        <v>44</v>
      </c>
      <c r="L17" s="94"/>
      <c r="M17" s="95"/>
      <c r="P17" s="31">
        <v>8000</v>
      </c>
      <c r="Q17" s="31">
        <v>150</v>
      </c>
    </row>
    <row r="18" spans="1:17">
      <c r="A18" s="55"/>
      <c r="B18" s="56"/>
      <c r="C18" s="57"/>
      <c r="D18" s="57"/>
      <c r="E18" s="58"/>
      <c r="F18" s="55" t="s">
        <v>87</v>
      </c>
      <c r="G18" s="56">
        <v>10270202</v>
      </c>
      <c r="H18" s="57">
        <v>20</v>
      </c>
      <c r="I18" s="59"/>
      <c r="J18" s="60"/>
      <c r="K18" s="96" t="s">
        <v>45</v>
      </c>
      <c r="L18" s="97"/>
      <c r="M18" s="61" t="s">
        <v>46</v>
      </c>
      <c r="P18" s="31">
        <v>8500</v>
      </c>
      <c r="Q18" s="31">
        <v>151</v>
      </c>
    </row>
    <row r="19" spans="1:17">
      <c r="A19" s="62"/>
      <c r="B19" s="26"/>
      <c r="C19" s="27"/>
      <c r="D19" s="27"/>
      <c r="E19" s="63"/>
      <c r="F19" s="62" t="s">
        <v>88</v>
      </c>
      <c r="G19" s="26" t="s">
        <v>89</v>
      </c>
      <c r="H19" s="27">
        <v>5000</v>
      </c>
      <c r="I19" s="64"/>
      <c r="J19" s="65"/>
      <c r="K19" s="87" t="s">
        <v>47</v>
      </c>
      <c r="L19" s="88"/>
      <c r="M19" s="66" t="s">
        <v>46</v>
      </c>
      <c r="P19" s="31">
        <v>9000</v>
      </c>
      <c r="Q19" s="31">
        <v>152</v>
      </c>
    </row>
    <row r="20" spans="1:17">
      <c r="A20" s="62"/>
      <c r="B20" s="26"/>
      <c r="C20" s="27"/>
      <c r="D20" s="27"/>
      <c r="E20" s="63"/>
      <c r="F20" s="62" t="s">
        <v>90</v>
      </c>
      <c r="G20" s="26"/>
      <c r="H20" s="27">
        <v>10</v>
      </c>
      <c r="I20" s="64"/>
      <c r="J20" s="65"/>
      <c r="K20" s="87" t="s">
        <v>48</v>
      </c>
      <c r="L20" s="88"/>
      <c r="M20" s="66" t="s">
        <v>46</v>
      </c>
      <c r="P20" s="31">
        <v>9500</v>
      </c>
      <c r="Q20" s="31">
        <v>153</v>
      </c>
    </row>
    <row r="21" spans="1:17">
      <c r="A21" s="62"/>
      <c r="B21" s="26"/>
      <c r="C21" s="27"/>
      <c r="D21" s="27"/>
      <c r="E21" s="63"/>
      <c r="F21" s="62"/>
      <c r="G21" s="26"/>
      <c r="H21" s="27"/>
      <c r="I21" s="64"/>
      <c r="J21" s="65"/>
      <c r="K21" s="87" t="s">
        <v>49</v>
      </c>
      <c r="L21" s="88"/>
      <c r="M21" s="66" t="s">
        <v>46</v>
      </c>
      <c r="P21" s="31">
        <v>10000</v>
      </c>
      <c r="Q21" s="31">
        <v>154</v>
      </c>
    </row>
    <row r="22" spans="1:17">
      <c r="A22" s="62"/>
      <c r="B22" s="26"/>
      <c r="C22" s="27"/>
      <c r="D22" s="27"/>
      <c r="E22" s="63"/>
      <c r="F22" s="62"/>
      <c r="G22" s="26"/>
      <c r="H22" s="27"/>
      <c r="I22" s="64"/>
      <c r="J22" s="65"/>
      <c r="K22" s="87" t="s">
        <v>50</v>
      </c>
      <c r="L22" s="88"/>
      <c r="M22" s="66" t="s">
        <v>46</v>
      </c>
      <c r="P22" s="31">
        <v>10500</v>
      </c>
      <c r="Q22" s="31">
        <v>162</v>
      </c>
    </row>
    <row r="23" spans="1:17" ht="15.75" thickBot="1">
      <c r="A23" s="67"/>
      <c r="B23" s="68"/>
      <c r="C23" s="69"/>
      <c r="D23" s="69"/>
      <c r="E23" s="70"/>
      <c r="F23" s="71"/>
      <c r="G23" s="72"/>
      <c r="H23" s="73"/>
      <c r="I23" s="74"/>
      <c r="J23" s="75"/>
      <c r="K23" s="87" t="s">
        <v>51</v>
      </c>
      <c r="L23" s="88"/>
      <c r="M23" s="66" t="s">
        <v>46</v>
      </c>
      <c r="P23" s="31">
        <v>11000</v>
      </c>
      <c r="Q23" s="31">
        <v>163</v>
      </c>
    </row>
    <row r="24" spans="1:17">
      <c r="A24" s="89" t="s">
        <v>52</v>
      </c>
      <c r="B24" s="89"/>
      <c r="C24" s="89"/>
      <c r="D24" s="89"/>
      <c r="E24" s="89"/>
      <c r="F24" s="89"/>
      <c r="G24" s="89"/>
      <c r="H24" s="89"/>
      <c r="I24" s="89"/>
      <c r="J24" s="89"/>
      <c r="K24" s="87" t="s">
        <v>53</v>
      </c>
      <c r="L24" s="88"/>
      <c r="M24" s="66" t="s">
        <v>46</v>
      </c>
      <c r="P24" s="31">
        <v>11500</v>
      </c>
      <c r="Q24" s="31">
        <v>164</v>
      </c>
    </row>
    <row r="25" spans="1:17" s="19" customForma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7" t="s">
        <v>54</v>
      </c>
      <c r="L25" s="88"/>
      <c r="M25" s="66" t="s">
        <v>46</v>
      </c>
      <c r="P25" s="31">
        <v>12000</v>
      </c>
      <c r="Q25" s="31">
        <v>165</v>
      </c>
    </row>
    <row r="26" spans="1:17" s="19" customForma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7" t="s">
        <v>55</v>
      </c>
      <c r="L26" s="88"/>
      <c r="M26" s="66" t="s">
        <v>46</v>
      </c>
      <c r="P26" s="31">
        <v>12500</v>
      </c>
      <c r="Q26" s="31">
        <v>166</v>
      </c>
    </row>
    <row r="27" spans="1:17" s="19" customForma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7" t="s">
        <v>56</v>
      </c>
      <c r="L27" s="88"/>
      <c r="M27" s="66" t="s">
        <v>46</v>
      </c>
      <c r="P27" s="31">
        <v>13000</v>
      </c>
      <c r="Q27" s="31">
        <v>167</v>
      </c>
    </row>
    <row r="28" spans="1:17" s="19" customForma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7" t="s">
        <v>57</v>
      </c>
      <c r="L28" s="88"/>
      <c r="M28" s="66" t="s">
        <v>46</v>
      </c>
      <c r="P28" s="31">
        <v>13500</v>
      </c>
      <c r="Q28" s="31">
        <v>168</v>
      </c>
    </row>
    <row r="29" spans="1:17" s="19" customForma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7" t="s">
        <v>58</v>
      </c>
      <c r="L29" s="88"/>
      <c r="M29" s="66" t="s">
        <v>46</v>
      </c>
      <c r="P29" s="31">
        <v>14000</v>
      </c>
      <c r="Q29" s="31">
        <v>169</v>
      </c>
    </row>
    <row r="30" spans="1:17" s="19" customForma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7" t="s">
        <v>59</v>
      </c>
      <c r="L30" s="88"/>
      <c r="M30" s="66" t="s">
        <v>46</v>
      </c>
      <c r="P30" s="31">
        <v>14500</v>
      </c>
      <c r="Q30" s="31">
        <v>170</v>
      </c>
    </row>
    <row r="31" spans="1:17" s="19" customFormat="1" ht="15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7" t="s">
        <v>60</v>
      </c>
      <c r="L31" s="88"/>
      <c r="M31" s="66" t="s">
        <v>46</v>
      </c>
      <c r="N31" s="20"/>
      <c r="O31" s="20"/>
      <c r="P31" s="31">
        <v>15000</v>
      </c>
      <c r="Q31" s="31">
        <v>171</v>
      </c>
    </row>
    <row r="32" spans="1:17" s="19" customFormat="1" ht="15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7" t="s">
        <v>61</v>
      </c>
      <c r="L32" s="88"/>
      <c r="M32" s="66" t="s">
        <v>46</v>
      </c>
      <c r="N32" s="20"/>
      <c r="O32" s="20"/>
      <c r="P32" s="31">
        <v>15500</v>
      </c>
      <c r="Q32" s="31">
        <v>172</v>
      </c>
    </row>
    <row r="33" spans="1:17" s="19" customFormat="1" ht="15">
      <c r="K33" s="87"/>
      <c r="L33" s="88"/>
      <c r="M33" s="66" t="s">
        <v>46</v>
      </c>
      <c r="N33" s="20"/>
      <c r="O33" s="20"/>
      <c r="P33" s="31">
        <v>16000</v>
      </c>
      <c r="Q33" s="31">
        <v>173</v>
      </c>
    </row>
    <row r="34" spans="1:17" s="19" customFormat="1" ht="1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87"/>
      <c r="L34" s="88"/>
      <c r="M34" s="66" t="s">
        <v>46</v>
      </c>
      <c r="N34" s="20"/>
      <c r="O34" s="20"/>
      <c r="P34" s="31">
        <v>16500</v>
      </c>
      <c r="Q34" s="31">
        <v>174</v>
      </c>
    </row>
    <row r="35" spans="1:17" s="19" customFormat="1" ht="1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87"/>
      <c r="L35" s="88"/>
      <c r="M35" s="66" t="s">
        <v>46</v>
      </c>
      <c r="N35" s="20"/>
      <c r="O35" s="20"/>
      <c r="P35" s="31">
        <v>17000</v>
      </c>
      <c r="Q35" s="31">
        <v>175</v>
      </c>
    </row>
    <row r="36" spans="1:17" s="19" customFormat="1" ht="1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87"/>
      <c r="L36" s="88"/>
      <c r="M36" s="66" t="s">
        <v>46</v>
      </c>
      <c r="N36" s="20"/>
      <c r="O36" s="20"/>
      <c r="P36" s="31">
        <v>17500</v>
      </c>
      <c r="Q36" s="31">
        <v>176</v>
      </c>
    </row>
    <row r="37" spans="1:17" s="19" customFormat="1" ht="15.75" thickBo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6"/>
      <c r="L37" s="77"/>
      <c r="M37" s="78" t="s">
        <v>46</v>
      </c>
      <c r="N37" s="20"/>
      <c r="O37" s="20"/>
      <c r="P37" s="31">
        <v>18000</v>
      </c>
      <c r="Q37" s="31">
        <v>177</v>
      </c>
    </row>
    <row r="38" spans="1:17" s="19" customFormat="1">
      <c r="P38" s="31">
        <v>18500</v>
      </c>
      <c r="Q38" s="31">
        <v>178</v>
      </c>
    </row>
    <row r="39" spans="1:17" s="19" customFormat="1" ht="15">
      <c r="A39" s="20"/>
      <c r="P39" s="31">
        <v>19000</v>
      </c>
      <c r="Q39" s="31">
        <v>179</v>
      </c>
    </row>
    <row r="40" spans="1:17" s="19" customFormat="1">
      <c r="K40" s="14"/>
      <c r="P40" s="31">
        <v>19500</v>
      </c>
      <c r="Q40" s="31">
        <v>180</v>
      </c>
    </row>
    <row r="41" spans="1:17" s="19" customFormat="1">
      <c r="P41" s="31">
        <v>20000</v>
      </c>
      <c r="Q41" s="31">
        <v>181</v>
      </c>
    </row>
    <row r="42" spans="1:17" s="19" customFormat="1">
      <c r="P42" s="31">
        <v>20500</v>
      </c>
      <c r="Q42" s="31">
        <v>182</v>
      </c>
    </row>
    <row r="43" spans="1:17">
      <c r="P43" s="31">
        <v>21000</v>
      </c>
      <c r="Q43" s="31">
        <v>183</v>
      </c>
    </row>
    <row r="44" spans="1:17">
      <c r="P44" s="31">
        <v>21500</v>
      </c>
      <c r="Q44" s="31">
        <v>184</v>
      </c>
    </row>
    <row r="45" spans="1:17">
      <c r="P45" s="31">
        <v>22000</v>
      </c>
      <c r="Q45" s="31">
        <v>185</v>
      </c>
    </row>
    <row r="46" spans="1:17" ht="15">
      <c r="F46" s="2"/>
      <c r="P46" s="31">
        <v>22500</v>
      </c>
      <c r="Q46" s="31">
        <v>186</v>
      </c>
    </row>
    <row r="47" spans="1:17">
      <c r="P47" s="31">
        <v>23000</v>
      </c>
      <c r="Q47" s="31">
        <v>187</v>
      </c>
    </row>
    <row r="48" spans="1:17">
      <c r="P48" s="31">
        <v>23500</v>
      </c>
      <c r="Q48" s="31">
        <v>188</v>
      </c>
    </row>
    <row r="49" spans="16:17">
      <c r="P49" s="31">
        <v>24000</v>
      </c>
      <c r="Q49" s="31">
        <v>189</v>
      </c>
    </row>
    <row r="50" spans="16:17">
      <c r="P50" s="31">
        <v>24500</v>
      </c>
      <c r="Q50" s="31">
        <v>190</v>
      </c>
    </row>
    <row r="51" spans="16:17">
      <c r="P51" s="31">
        <v>25000</v>
      </c>
      <c r="Q51" s="31">
        <v>191</v>
      </c>
    </row>
    <row r="52" spans="16:17">
      <c r="P52" s="31">
        <v>25500</v>
      </c>
      <c r="Q52" s="31">
        <v>192</v>
      </c>
    </row>
    <row r="53" spans="16:17">
      <c r="P53" s="31">
        <v>26000</v>
      </c>
      <c r="Q53" s="31">
        <v>193</v>
      </c>
    </row>
    <row r="54" spans="16:17">
      <c r="P54" s="31">
        <v>26500</v>
      </c>
      <c r="Q54" s="31">
        <v>194</v>
      </c>
    </row>
    <row r="55" spans="16:17">
      <c r="P55" s="31">
        <v>27000</v>
      </c>
      <c r="Q55" s="31">
        <v>195</v>
      </c>
    </row>
    <row r="56" spans="16:17">
      <c r="P56" s="31">
        <v>27500</v>
      </c>
      <c r="Q56" s="31">
        <v>196</v>
      </c>
    </row>
    <row r="57" spans="16:17">
      <c r="P57" s="31">
        <v>28000</v>
      </c>
      <c r="Q57" s="31">
        <v>197</v>
      </c>
    </row>
    <row r="58" spans="16:17">
      <c r="P58" s="31">
        <v>28500</v>
      </c>
      <c r="Q58" s="31">
        <v>198</v>
      </c>
    </row>
    <row r="59" spans="16:17">
      <c r="P59" s="31">
        <v>29000</v>
      </c>
      <c r="Q59" s="31">
        <v>199</v>
      </c>
    </row>
    <row r="60" spans="16:17">
      <c r="P60" s="31">
        <v>29500</v>
      </c>
      <c r="Q60" s="31">
        <v>200</v>
      </c>
    </row>
    <row r="61" spans="16:17">
      <c r="P61" s="31">
        <v>30000</v>
      </c>
      <c r="Q61" s="31">
        <v>201</v>
      </c>
    </row>
    <row r="62" spans="16:17">
      <c r="P62" s="31">
        <v>30500</v>
      </c>
      <c r="Q62" s="31">
        <v>202</v>
      </c>
    </row>
    <row r="63" spans="16:17">
      <c r="P63" s="31">
        <v>31000</v>
      </c>
      <c r="Q63" s="31">
        <v>203</v>
      </c>
    </row>
    <row r="64" spans="16:17">
      <c r="P64" s="31">
        <v>31500</v>
      </c>
      <c r="Q64" s="31">
        <v>204</v>
      </c>
    </row>
    <row r="65" spans="16:17">
      <c r="P65" s="31">
        <v>32000</v>
      </c>
      <c r="Q65" s="31">
        <v>205</v>
      </c>
    </row>
    <row r="66" spans="16:17">
      <c r="P66" s="31">
        <v>32500</v>
      </c>
      <c r="Q66" s="31">
        <v>206</v>
      </c>
    </row>
    <row r="67" spans="16:17">
      <c r="P67" s="31">
        <v>33000</v>
      </c>
      <c r="Q67" s="31">
        <v>207</v>
      </c>
    </row>
    <row r="68" spans="16:17">
      <c r="P68" s="31">
        <v>33500</v>
      </c>
      <c r="Q68" s="31">
        <v>208</v>
      </c>
    </row>
    <row r="69" spans="16:17">
      <c r="P69" s="31">
        <v>34000</v>
      </c>
      <c r="Q69" s="31">
        <v>209</v>
      </c>
    </row>
    <row r="70" spans="16:17">
      <c r="P70" s="31">
        <v>34500</v>
      </c>
      <c r="Q70" s="31">
        <v>210</v>
      </c>
    </row>
    <row r="71" spans="16:17">
      <c r="P71" s="31">
        <v>35000</v>
      </c>
      <c r="Q71" s="31">
        <v>211</v>
      </c>
    </row>
    <row r="72" spans="16:17">
      <c r="P72" s="31">
        <v>35500</v>
      </c>
      <c r="Q72" s="31">
        <v>212</v>
      </c>
    </row>
    <row r="73" spans="16:17">
      <c r="P73" s="31">
        <v>36000</v>
      </c>
      <c r="Q73" s="31">
        <v>213</v>
      </c>
    </row>
    <row r="74" spans="16:17">
      <c r="P74" s="31">
        <v>36500</v>
      </c>
      <c r="Q74" s="31">
        <v>214</v>
      </c>
    </row>
    <row r="75" spans="16:17">
      <c r="P75" s="31">
        <v>37000</v>
      </c>
      <c r="Q75" s="31">
        <v>215</v>
      </c>
    </row>
    <row r="76" spans="16:17">
      <c r="P76" s="31">
        <v>37500</v>
      </c>
      <c r="Q76" s="31">
        <v>216</v>
      </c>
    </row>
    <row r="77" spans="16:17">
      <c r="P77" s="31">
        <v>38000</v>
      </c>
      <c r="Q77" s="31">
        <v>217</v>
      </c>
    </row>
    <row r="78" spans="16:17">
      <c r="P78" s="31">
        <v>38500</v>
      </c>
      <c r="Q78" s="31">
        <v>218</v>
      </c>
    </row>
    <row r="79" spans="16:17">
      <c r="P79" s="31">
        <v>39000</v>
      </c>
      <c r="Q79" s="31">
        <v>219</v>
      </c>
    </row>
    <row r="80" spans="16:17">
      <c r="P80" s="31">
        <v>39500</v>
      </c>
      <c r="Q80" s="31">
        <v>220</v>
      </c>
    </row>
    <row r="81" spans="16:17">
      <c r="P81" s="31">
        <v>40000</v>
      </c>
      <c r="Q81" s="31">
        <v>221</v>
      </c>
    </row>
    <row r="82" spans="16:17">
      <c r="P82" s="31">
        <v>40500</v>
      </c>
      <c r="Q82" s="31">
        <v>222</v>
      </c>
    </row>
    <row r="83" spans="16:17">
      <c r="P83" s="31">
        <v>41000</v>
      </c>
      <c r="Q83" s="31">
        <v>223</v>
      </c>
    </row>
    <row r="84" spans="16:17">
      <c r="P84" s="31">
        <v>41500</v>
      </c>
      <c r="Q84" s="31">
        <v>224</v>
      </c>
    </row>
    <row r="85" spans="16:17">
      <c r="P85" s="31">
        <v>42000</v>
      </c>
      <c r="Q85" s="31">
        <v>225</v>
      </c>
    </row>
    <row r="86" spans="16:17">
      <c r="P86" s="31">
        <v>42500</v>
      </c>
      <c r="Q86" s="31">
        <v>226</v>
      </c>
    </row>
    <row r="87" spans="16:17">
      <c r="P87" s="31">
        <v>43000</v>
      </c>
      <c r="Q87" s="31">
        <v>227</v>
      </c>
    </row>
    <row r="88" spans="16:17">
      <c r="P88" s="31">
        <v>43500</v>
      </c>
      <c r="Q88" s="31">
        <v>228</v>
      </c>
    </row>
    <row r="89" spans="16:17">
      <c r="P89" s="31">
        <v>44000</v>
      </c>
      <c r="Q89" s="31">
        <v>229</v>
      </c>
    </row>
    <row r="90" spans="16:17">
      <c r="P90" s="31">
        <v>44500</v>
      </c>
      <c r="Q90" s="31">
        <v>230</v>
      </c>
    </row>
    <row r="91" spans="16:17">
      <c r="P91" s="31">
        <v>45000</v>
      </c>
      <c r="Q91" s="31">
        <v>231</v>
      </c>
    </row>
    <row r="92" spans="16:17">
      <c r="P92" s="31">
        <v>45500</v>
      </c>
      <c r="Q92" s="31">
        <v>232</v>
      </c>
    </row>
    <row r="93" spans="16:17">
      <c r="P93" s="31">
        <v>46000</v>
      </c>
      <c r="Q93" s="31">
        <v>233</v>
      </c>
    </row>
    <row r="94" spans="16:17">
      <c r="P94" s="31">
        <v>46500</v>
      </c>
      <c r="Q94" s="31">
        <v>234</v>
      </c>
    </row>
    <row r="95" spans="16:17">
      <c r="P95" s="31">
        <v>47000</v>
      </c>
      <c r="Q95" s="31">
        <v>235</v>
      </c>
    </row>
    <row r="96" spans="16:17">
      <c r="P96" s="31">
        <v>47500</v>
      </c>
      <c r="Q96" s="31">
        <v>236</v>
      </c>
    </row>
    <row r="97" spans="16:17">
      <c r="P97" s="31">
        <v>48000</v>
      </c>
      <c r="Q97" s="31">
        <v>237</v>
      </c>
    </row>
    <row r="98" spans="16:17">
      <c r="P98" s="31">
        <v>48500</v>
      </c>
      <c r="Q98" s="31">
        <v>238</v>
      </c>
    </row>
    <row r="99" spans="16:17">
      <c r="P99" s="31">
        <v>49000</v>
      </c>
      <c r="Q99" s="31">
        <v>239</v>
      </c>
    </row>
    <row r="100" spans="16:17">
      <c r="P100" s="31">
        <v>49500</v>
      </c>
      <c r="Q100" s="31">
        <v>240</v>
      </c>
    </row>
    <row r="101" spans="16:17">
      <c r="P101" s="31">
        <v>50000</v>
      </c>
      <c r="Q101" s="31">
        <v>241</v>
      </c>
    </row>
  </sheetData>
  <mergeCells count="47">
    <mergeCell ref="K35:L35"/>
    <mergeCell ref="K36:L36"/>
    <mergeCell ref="A31:J31"/>
    <mergeCell ref="K31:L31"/>
    <mergeCell ref="A32:J32"/>
    <mergeCell ref="K32:L32"/>
    <mergeCell ref="K33:L33"/>
    <mergeCell ref="K34:L34"/>
    <mergeCell ref="A28:J28"/>
    <mergeCell ref="K28:L28"/>
    <mergeCell ref="A29:J29"/>
    <mergeCell ref="K29:L29"/>
    <mergeCell ref="A30:J30"/>
    <mergeCell ref="K30:L30"/>
    <mergeCell ref="A25:J25"/>
    <mergeCell ref="K25:L25"/>
    <mergeCell ref="A26:J26"/>
    <mergeCell ref="K26:L26"/>
    <mergeCell ref="A27:J27"/>
    <mergeCell ref="K27:L27"/>
    <mergeCell ref="K19:L19"/>
    <mergeCell ref="K20:L20"/>
    <mergeCell ref="K21:L21"/>
    <mergeCell ref="K22:L22"/>
    <mergeCell ref="K23:L23"/>
    <mergeCell ref="A24:J24"/>
    <mergeCell ref="K24:L24"/>
    <mergeCell ref="G14:I14"/>
    <mergeCell ref="K14:M14"/>
    <mergeCell ref="K15:M15"/>
    <mergeCell ref="K16:M16"/>
    <mergeCell ref="K17:M17"/>
    <mergeCell ref="K18:L18"/>
    <mergeCell ref="A12:E12"/>
    <mergeCell ref="F12:I12"/>
    <mergeCell ref="J12:M12"/>
    <mergeCell ref="B13:D13"/>
    <mergeCell ref="G13:I13"/>
    <mergeCell ref="K13:M13"/>
    <mergeCell ref="A4:B4"/>
    <mergeCell ref="F4:G4"/>
    <mergeCell ref="A6:B6"/>
    <mergeCell ref="D6:F6"/>
    <mergeCell ref="G6:I6"/>
    <mergeCell ref="A8:B8"/>
    <mergeCell ref="D8:F8"/>
    <mergeCell ref="G8:I8"/>
  </mergeCells>
  <pageMargins left="0.25" right="0.25" top="0.25" bottom="0.25" header="0.25" footer="0.2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GL-01-01</vt:lpstr>
      <vt:lpstr>GL-01-02</vt:lpstr>
      <vt:lpstr>GL-01-03</vt:lpstr>
      <vt:lpstr>WN-01-01</vt:lpstr>
      <vt:lpstr>WN-01-02</vt:lpstr>
      <vt:lpstr>WN-01-03</vt:lpstr>
    </vt:vector>
  </TitlesOfParts>
  <Company>Indiana Carton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Vigrass</dc:creator>
  <cp:lastModifiedBy>Joe Hentz</cp:lastModifiedBy>
  <cp:lastPrinted>2007-06-05T17:58:52Z</cp:lastPrinted>
  <dcterms:created xsi:type="dcterms:W3CDTF">2007-02-07T13:33:12Z</dcterms:created>
  <dcterms:modified xsi:type="dcterms:W3CDTF">2015-10-05T18:40:29Z</dcterms:modified>
</cp:coreProperties>
</file>