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X1\Desktop\"/>
    </mc:Choice>
  </mc:AlternateContent>
  <xr:revisionPtr revIDLastSave="0" documentId="10_ncr:100000_{9E4D6C1C-2CB7-4B43-A951-5D2718225F21}" xr6:coauthVersionLast="31" xr6:coauthVersionMax="31" xr10:uidLastSave="{00000000-0000-0000-0000-000000000000}"/>
  <bookViews>
    <workbookView xWindow="0" yWindow="0" windowWidth="19200" windowHeight="7100" xr2:uid="{00000000-000D-0000-FFFF-FFFF00000000}"/>
  </bookViews>
  <sheets>
    <sheet name="People in need Per region" sheetId="1" r:id="rId1"/>
    <sheet name="Needs per sector" sheetId="2" r:id="rId2"/>
    <sheet name="Funding Per sector" sheetId="3" r:id="rId3"/>
    <sheet name="Sheet1" sheetId="4" r:id="rId4"/>
    <sheet name="Humanitarian needs (IPC)" sheetId="5" r:id="rId5"/>
  </sheets>
  <calcPr calcId="179017"/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<sst xmlns="http://schemas.openxmlformats.org/spreadsheetml/2006/main" count="143" uniqueCount="88">
  <si>
    <t>Oromia</t>
  </si>
  <si>
    <t>Sector</t>
  </si>
  <si>
    <t>Region</t>
  </si>
  <si>
    <t>Somali</t>
  </si>
  <si>
    <t>SNNP</t>
  </si>
  <si>
    <t>Amhara</t>
  </si>
  <si>
    <t>Afar</t>
  </si>
  <si>
    <t>Tigray</t>
  </si>
  <si>
    <t>Benishangul</t>
  </si>
  <si>
    <t>Gambella</t>
  </si>
  <si>
    <t>Addis Ababa</t>
  </si>
  <si>
    <t>Harari</t>
  </si>
  <si>
    <t>Dire Dawa</t>
  </si>
  <si>
    <t>Livestock Household beneficiaries</t>
  </si>
  <si>
    <t>-</t>
  </si>
  <si>
    <t>Agriculture and emergency seed support(Household beneficiaries)</t>
  </si>
  <si>
    <t>Projected SAM Caseload per region</t>
  </si>
  <si>
    <t>Projected MAM Caseload per region (under 5 age children)</t>
  </si>
  <si>
    <t>Projected MAM Caseload per region (Pregnant and Lactating women)</t>
  </si>
  <si>
    <t>Protection needs region</t>
  </si>
  <si>
    <t>WASH needs per region</t>
  </si>
  <si>
    <t>Education needs per region</t>
  </si>
  <si>
    <t>Number of people targeted in 2018 (In Millions)</t>
  </si>
  <si>
    <t>Food</t>
  </si>
  <si>
    <t>Funding required in 2018 (US$ Million)</t>
  </si>
  <si>
    <t>CARRY OVER FROM 2017 (US$ million)</t>
  </si>
  <si>
    <t>NET REQUIREMENTS (US$ million)</t>
  </si>
  <si>
    <t>Agriculture &amp; Livestock</t>
  </si>
  <si>
    <t>Agriculture</t>
  </si>
  <si>
    <t>Education</t>
  </si>
  <si>
    <t>ESNFI</t>
  </si>
  <si>
    <t>Health</t>
  </si>
  <si>
    <t>Nutrition</t>
  </si>
  <si>
    <t>Protection</t>
  </si>
  <si>
    <t>WASH</t>
  </si>
  <si>
    <t>Non-Food</t>
  </si>
  <si>
    <t>#adm1+name</t>
  </si>
  <si>
    <t>#inneed+food</t>
  </si>
  <si>
    <t>#inneed+Agriculture</t>
  </si>
  <si>
    <t>#inneed+education</t>
  </si>
  <si>
    <t>#inneed+ESNFI</t>
  </si>
  <si>
    <t>#inneed+Health</t>
  </si>
  <si>
    <t>#inneed+Nutrition</t>
  </si>
  <si>
    <t>#inneed+Protection</t>
  </si>
  <si>
    <t>#inneed+WASH</t>
  </si>
  <si>
    <t>#inneed+NFI</t>
  </si>
  <si>
    <t>3.4 (HHs)</t>
  </si>
  <si>
    <t>Emergency Shelter/NFI</t>
  </si>
  <si>
    <t>1.036 (B)</t>
  </si>
  <si>
    <t>Total</t>
  </si>
  <si>
    <t>0 1</t>
  </si>
  <si>
    <t>2 3 4 5 6 7 8 1.658 B</t>
  </si>
  <si>
    <t>Activities funded through development programmes which will complement the humanitarian response.</t>
  </si>
  <si>
    <t>8 8 215.3 M</t>
  </si>
  <si>
    <t>1.443 B</t>
  </si>
  <si>
    <t>* This includes displacement dating back to 2012. Government data suggests that 857,000 people were displaced due to the escalations in violence in border</t>
  </si>
  <si>
    <t>areas of Somalia and Oromia in 2017.</t>
  </si>
  <si>
    <t>HDRP</t>
  </si>
  <si>
    <t>Beneficiaries</t>
  </si>
  <si>
    <t>Requirements</t>
  </si>
  <si>
    <t>Months</t>
  </si>
  <si>
    <t>$70,745,734</t>
  </si>
  <si>
    <t>$4,415,363</t>
  </si>
  <si>
    <t>$55,954,182</t>
  </si>
  <si>
    <t>$9,412,174</t>
  </si>
  <si>
    <t>Oromiya</t>
  </si>
  <si>
    <t>$396,669,579</t>
  </si>
  <si>
    <t>$24,386,253</t>
  </si>
  <si>
    <t>$119,882,805</t>
  </si>
  <si>
    <t>$7,245,267</t>
  </si>
  <si>
    <t>Diredawa</t>
  </si>
  <si>
    <t>$4,513,519</t>
  </si>
  <si>
    <t>$-</t>
  </si>
  <si>
    <t>$1,966,180</t>
  </si>
  <si>
    <t>SNNPR</t>
  </si>
  <si>
    <t>$88,792,898</t>
  </si>
  <si>
    <t>$5,882,095</t>
  </si>
  <si>
    <t>$206,180,315</t>
  </si>
  <si>
    <t>$34,669,544</t>
  </si>
  <si>
    <t>B/Gumuz</t>
  </si>
  <si>
    <t>$1,152,938</t>
  </si>
  <si>
    <t>Gambela</t>
  </si>
  <si>
    <t>$3,710,404</t>
  </si>
  <si>
    <t>$949,568,554</t>
  </si>
  <si>
    <t>$86,010,695</t>
  </si>
  <si>
    <t>TOTALS</t>
  </si>
  <si>
    <t>#inneed+TOTAL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</si>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</sst>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9"/>
      <color rgb="FF58595B"/>
      <name val="&quot;Palatino Linotype&quot;"/>
    </font>
    <font>
      <sz val="9"/>
      <color rgb="FF58595B"/>
      <name val="Arial"/>
    </font>
    <font>
      <b/>
      <sz val="10"/>
      <color rgb="FF000000"/>
      <name val="&quot;Palatino Linotype&quot;"/>
    </font>
    <font>
      <b/>
      <sz val="10"/>
      <color rgb="FF636466"/>
      <name val="Times New Roman"/>
    </font>
    <font>
      <u/>
      <sz val="10"/>
      <color rgb="FF0000FF"/>
      <name val="Arial"/>
    </font>
    <font>
      <sz val="10"/>
      <color rgb="FF000000"/>
      <name val="&quot;Times New Roman&quot;"/>
    </font>
    <font>
      <b/>
      <sz val="2"/>
      <color rgb="FF000000"/>
      <name val="&quot;Palatino Linotype&quot;"/>
    </font>
    <font>
      <b/>
      <sz val="10"/>
      <color rgb="FF000000"/>
      <name val="Arial"/>
    </font>
    <font>
      <b/>
      <sz val="10"/>
      <color rgb="FFFFFFFF"/>
      <name val="Garamond"/>
    </font>
    <font>
      <sz val="9"/>
      <color rgb="FF58595B"/>
      <name val="&quot;Times New Roman&quot;"/>
    </font>
    <font>
      <sz val="10"/>
      <color rgb="FFFFFFFF"/>
      <name val="Garamond"/>
    </font>
    <font>
      <b/>
      <sz val="13"/>
      <color rgb="FFFFFFFF"/>
      <name val="&quot;Palatino Linotype&quot;"/>
    </font>
    <font>
      <sz val="10"/>
      <name val="Garamond"/>
    </font>
    <font>
      <b/>
      <sz val="10"/>
      <color rgb="FF000000"/>
      <name val="&quot;Times New Roman&quot;"/>
    </font>
    <font>
      <b/>
      <sz val="10"/>
      <color rgb="FF000000"/>
      <name val="Times New Roman"/>
    </font>
    <font>
      <b/>
      <sz val="10"/>
      <color rgb="FF58595B"/>
      <name val="Garamond"/>
    </font>
    <font>
      <b/>
      <sz val="10"/>
      <color rgb="FF58595B"/>
      <name val="&quot;Times New Roman&quot;"/>
    </font>
    <font>
      <b/>
      <sz val="11"/>
      <color rgb="FF58595B"/>
      <name val="&quot;Palatino Linotype&quot;"/>
    </font>
  </fonts>
  <fills count="7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2CC"/>
        <bgColor rgb="FFFFF2CC"/>
      </patternFill>
    </fill>
    <fill>
      <patternFill patternType="solid">
        <fgColor rgb="FFA2C4C9"/>
        <bgColor rgb="FFA2C4C9"/>
      </patternFill>
    </fill>
    <fill>
      <patternFill patternType="solid">
        <fgColor rgb="FFF1F2F2"/>
        <bgColor rgb="FFF1F2F2"/>
      </patternFill>
    </fill>
    <fill>
      <patternFill patternType="solid">
        <fgColor rgb="FF80BA95"/>
        <bgColor rgb="FF80BA9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3" fontId="1" fillId="0" borderId="0" xfId="0" applyNumberFormat="1" applyFont="1" applyAlignment="1"/>
    <xf numFmtId="0" fontId="1" fillId="3" borderId="1" xfId="0" applyFont="1" applyFill="1" applyBorder="1" applyAlignment="1"/>
    <xf numFmtId="0" fontId="2" fillId="4" borderId="1" xfId="0" applyFont="1" applyFill="1" applyBorder="1" applyAlignment="1"/>
    <xf numFmtId="0" fontId="1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right" vertical="top"/>
    </xf>
    <xf numFmtId="0" fontId="7" fillId="0" borderId="0" xfId="0" applyFont="1" applyAlignment="1"/>
    <xf numFmtId="0" fontId="5" fillId="5" borderId="1" xfId="0" applyFont="1" applyFill="1" applyBorder="1" applyAlignment="1">
      <alignment horizontal="center" vertical="top"/>
    </xf>
    <xf numFmtId="3" fontId="6" fillId="0" borderId="1" xfId="0" applyNumberFormat="1" applyFont="1" applyBorder="1" applyAlignment="1">
      <alignment horizontal="right" vertical="top"/>
    </xf>
    <xf numFmtId="0" fontId="8" fillId="0" borderId="0" xfId="0" applyFont="1" applyAlignment="1">
      <alignment horizontal="left" vertical="top"/>
    </xf>
    <xf numFmtId="3" fontId="6" fillId="0" borderId="1" xfId="0" applyNumberFormat="1" applyFont="1" applyBorder="1" applyAlignment="1">
      <alignment horizontal="left" vertical="top"/>
    </xf>
    <xf numFmtId="3" fontId="6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 vertical="top"/>
    </xf>
    <xf numFmtId="0" fontId="11" fillId="6" borderId="0" xfId="0" applyFont="1" applyFill="1" applyAlignment="1">
      <alignment horizontal="left" vertical="top"/>
    </xf>
    <xf numFmtId="0" fontId="13" fillId="6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3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5" fillId="6" borderId="0" xfId="0" applyFont="1" applyFill="1" applyAlignment="1">
      <alignment vertical="top"/>
    </xf>
    <xf numFmtId="0" fontId="16" fillId="0" borderId="1" xfId="0" applyFont="1" applyBorder="1" applyAlignment="1">
      <alignment horizontal="left" vertical="top"/>
    </xf>
    <xf numFmtId="3" fontId="17" fillId="0" borderId="1" xfId="0" applyNumberFormat="1" applyFont="1" applyBorder="1" applyAlignment="1">
      <alignment horizontal="left" vertical="top"/>
    </xf>
    <xf numFmtId="3" fontId="18" fillId="0" borderId="1" xfId="0" applyNumberFormat="1" applyFont="1" applyBorder="1" applyAlignment="1">
      <alignment horizontal="left" vertical="top"/>
    </xf>
    <xf numFmtId="3" fontId="17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vertical="top"/>
    </xf>
    <xf numFmtId="3" fontId="17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 vertical="top"/>
    </xf>
    <xf numFmtId="3" fontId="19" fillId="0" borderId="1" xfId="0" applyNumberFormat="1" applyFont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3" fontId="17" fillId="0" borderId="1" xfId="0" applyNumberFormat="1" applyFont="1" applyBorder="1" applyAlignment="1"/>
    <xf numFmtId="3" fontId="19" fillId="0" borderId="1" xfId="0" applyNumberFormat="1" applyFont="1" applyBorder="1" applyAlignment="1">
      <alignment horizontal="right" vertical="top"/>
    </xf>
    <xf numFmtId="0" fontId="8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horizontal="right" vertical="top"/>
    </xf>
    <xf numFmtId="0" fontId="20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vertical="top"/>
    </xf>
    <xf numFmtId="0" fontId="20" fillId="0" borderId="1" xfId="0" applyFont="1" applyBorder="1" applyAlignment="1">
      <alignment vertical="top"/>
    </xf>
    <xf numFmtId="0" fontId="19" fillId="0" borderId="1" xfId="0" applyFont="1" applyBorder="1" applyAlignment="1">
      <alignment horizontal="left" vertical="top"/>
    </xf>
    <xf numFmtId="3" fontId="19" fillId="0" borderId="1" xfId="0" applyNumberFormat="1" applyFont="1" applyBorder="1" applyAlignment="1">
      <alignment horizontal="left" vertical="top"/>
    </xf>
    <xf numFmtId="3" fontId="19" fillId="0" borderId="1" xfId="0" applyNumberFormat="1" applyFont="1" applyBorder="1" applyAlignment="1">
      <alignment horizontal="right" vertical="top"/>
    </xf>
    <xf numFmtId="0" fontId="19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vertical="top"/>
    </xf>
    <xf numFmtId="0" fontId="2" fillId="0" borderId="0" xfId="0" applyFont="1" applyAlignme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2" fillId="0" borderId="0" xfId="0" applyFont="1" applyAlignment="1">
      <alignment horizontal="left" vertical="top"/>
    </xf>
    <xf numFmtId="0" fontId="0" fillId="0" borderId="0" xfId="0" applyFont="1" applyAlignment="1"/>
    <xf numFmtId="0" fontId="13" fillId="6" borderId="0" xfId="0" applyFont="1" applyFill="1" applyAlignment="1">
      <alignment horizontal="left" vertical="top"/>
    </xf>
    <xf numFmtId="0" fontId="2" fillId="4" borderId="2" xfId="0" applyFont="1" applyFill="1" applyBorder="1" applyAlignment="1"/>
    <xf numFmtId="3" fontId="6" fillId="0" borderId="4" xfId="0" applyNumberFormat="1" applyFont="1" applyBorder="1" applyAlignment="1">
      <alignment horizontal="right" vertical="top"/>
    </xf>
    <xf numFmtId="3" fontId="6" fillId="0" borderId="4" xfId="0" applyNumberFormat="1" applyFont="1" applyBorder="1" applyAlignment="1">
      <alignment horizontal="right"/>
    </xf>
    <xf numFmtId="0" fontId="6" fillId="0" borderId="4" xfId="0" applyFont="1" applyBorder="1" applyAlignment="1">
      <alignment horizontal="right" vertical="top"/>
    </xf>
    <xf numFmtId="0" fontId="20" fillId="0" borderId="4" xfId="0" applyFont="1" applyBorder="1" applyAlignment="1">
      <alignment vertical="top"/>
    </xf>
    <xf numFmtId="0" fontId="2" fillId="4" borderId="5" xfId="0" applyFont="1" applyFill="1" applyBorder="1" applyAlignment="1"/>
    <xf numFmtId="0" fontId="0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4"/>
  <sheetViews>
    <sheetView tabSelected="1" workbookViewId="0">
      <pane ySplit="2" topLeftCell="A3" activePane="bottomLeft" state="frozen"/>
      <selection pane="bottomLeft" activeCell="M11" sqref="M11"/>
    </sheetView>
  </sheetViews>
  <sheetFormatPr defaultColWidth="14.453125" defaultRowHeight="15.75" customHeight="1"/>
  <cols>
    <col min="2" max="2" width="12.453125" bestFit="1" customWidth="1"/>
    <col min="8" max="8" width="11" customWidth="1"/>
    <col min="9" max="9" width="8.54296875" customWidth="1"/>
    <col min="10" max="10" width="11" customWidth="1"/>
  </cols>
  <sheetData>
    <row r="1" spans="1:11" ht="14.5">
      <c r="A1" s="5" t="s">
        <v>2</v>
      </c>
      <c r="B1" s="7" t="s">
        <v>23</v>
      </c>
      <c r="C1" s="7" t="s">
        <v>28</v>
      </c>
      <c r="D1" s="5" t="s">
        <v>29</v>
      </c>
      <c r="E1" s="5" t="s">
        <v>30</v>
      </c>
      <c r="F1" s="7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57" t="s">
        <v>87</v>
      </c>
    </row>
    <row r="2" spans="1:11" ht="14.5">
      <c r="A2" s="5" t="s">
        <v>36</v>
      </c>
      <c r="B2" s="7" t="s">
        <v>37</v>
      </c>
      <c r="C2" s="7" t="s">
        <v>38</v>
      </c>
      <c r="D2" s="5" t="s">
        <v>39</v>
      </c>
      <c r="E2" s="5" t="s">
        <v>40</v>
      </c>
      <c r="F2" s="7" t="s">
        <v>41</v>
      </c>
      <c r="G2" s="5" t="s">
        <v>42</v>
      </c>
      <c r="H2" s="5" t="s">
        <v>43</v>
      </c>
      <c r="I2" s="5" t="s">
        <v>44</v>
      </c>
      <c r="J2" s="5" t="s">
        <v>45</v>
      </c>
      <c r="K2" s="62" t="s">
        <v>86</v>
      </c>
    </row>
    <row r="3" spans="1:11" ht="15.75" customHeight="1">
      <c r="A3" s="9" t="s">
        <v>10</v>
      </c>
      <c r="B3" s="11">
        <v>0</v>
      </c>
      <c r="C3" s="11">
        <v>0</v>
      </c>
      <c r="D3" s="13">
        <v>0</v>
      </c>
      <c r="E3" s="16">
        <v>3575</v>
      </c>
      <c r="F3" s="11">
        <v>0</v>
      </c>
      <c r="G3" s="16">
        <v>1000</v>
      </c>
      <c r="H3" s="13">
        <v>0</v>
      </c>
      <c r="I3" s="13">
        <v>0</v>
      </c>
      <c r="J3" s="58">
        <v>3575</v>
      </c>
      <c r="K3" s="63">
        <v>8150</v>
      </c>
    </row>
    <row r="4" spans="1:11" ht="15.75" customHeight="1">
      <c r="A4" s="9" t="s">
        <v>6</v>
      </c>
      <c r="B4" s="18">
        <v>446881</v>
      </c>
      <c r="C4" s="18">
        <v>65428</v>
      </c>
      <c r="D4" s="16">
        <v>86100</v>
      </c>
      <c r="E4" s="16">
        <v>68156</v>
      </c>
      <c r="F4" s="18">
        <v>585742</v>
      </c>
      <c r="G4" s="16">
        <v>273412</v>
      </c>
      <c r="H4" s="13">
        <v>0</v>
      </c>
      <c r="I4" s="16">
        <v>493122</v>
      </c>
      <c r="J4" s="58">
        <v>585742</v>
      </c>
      <c r="K4" s="63">
        <v>2604583</v>
      </c>
    </row>
    <row r="5" spans="1:11" ht="15.75" customHeight="1">
      <c r="A5" s="9" t="s">
        <v>5</v>
      </c>
      <c r="B5" s="18">
        <v>976928</v>
      </c>
      <c r="C5" s="18">
        <v>798507</v>
      </c>
      <c r="D5" s="19">
        <v>313600</v>
      </c>
      <c r="E5" s="19">
        <v>29607</v>
      </c>
      <c r="F5" s="18">
        <v>800048</v>
      </c>
      <c r="G5" s="16">
        <v>590217</v>
      </c>
      <c r="H5" s="21">
        <v>0</v>
      </c>
      <c r="I5" s="16">
        <v>639742</v>
      </c>
      <c r="J5" s="58">
        <v>800048</v>
      </c>
      <c r="K5" s="63">
        <v>4948697</v>
      </c>
    </row>
    <row r="6" spans="1:11" ht="15.75" customHeight="1">
      <c r="A6" s="9" t="s">
        <v>8</v>
      </c>
      <c r="B6" s="26">
        <v>13812</v>
      </c>
      <c r="C6" s="27">
        <v>0</v>
      </c>
      <c r="D6" s="21">
        <v>0</v>
      </c>
      <c r="E6" s="21">
        <v>0</v>
      </c>
      <c r="F6" s="26">
        <v>60000</v>
      </c>
      <c r="G6" s="19">
        <v>2627</v>
      </c>
      <c r="H6" s="21">
        <v>0</v>
      </c>
      <c r="I6" s="21">
        <v>0</v>
      </c>
      <c r="J6" s="59">
        <v>60000</v>
      </c>
      <c r="K6" s="63">
        <v>136439</v>
      </c>
    </row>
    <row r="7" spans="1:11" ht="15.75" customHeight="1">
      <c r="A7" s="9" t="s">
        <v>12</v>
      </c>
      <c r="B7" s="26">
        <v>39397</v>
      </c>
      <c r="C7" s="11">
        <v>0</v>
      </c>
      <c r="D7" s="13">
        <v>0</v>
      </c>
      <c r="E7" s="16">
        <v>1177</v>
      </c>
      <c r="F7" s="18">
        <v>80000</v>
      </c>
      <c r="G7" s="13">
        <v>718</v>
      </c>
      <c r="H7" s="13">
        <v>0</v>
      </c>
      <c r="I7" s="13">
        <v>0</v>
      </c>
      <c r="J7" s="58">
        <v>80000</v>
      </c>
      <c r="K7" s="63">
        <v>201292</v>
      </c>
    </row>
    <row r="8" spans="1:11" ht="15.75" customHeight="1">
      <c r="A8" s="9" t="s">
        <v>9</v>
      </c>
      <c r="B8" s="18">
        <v>44450</v>
      </c>
      <c r="C8" s="11">
        <v>0</v>
      </c>
      <c r="D8" s="16">
        <v>24500</v>
      </c>
      <c r="E8" s="16">
        <v>40453</v>
      </c>
      <c r="F8" s="18">
        <v>7572</v>
      </c>
      <c r="G8" s="16">
        <v>6514</v>
      </c>
      <c r="H8" s="16">
        <v>18250</v>
      </c>
      <c r="I8" s="16">
        <v>28500</v>
      </c>
      <c r="J8" s="58">
        <v>40453</v>
      </c>
      <c r="K8" s="63">
        <v>210692</v>
      </c>
    </row>
    <row r="9" spans="1:11" ht="15.75" customHeight="1">
      <c r="A9" s="9" t="s">
        <v>11</v>
      </c>
      <c r="B9" s="18">
        <v>15703</v>
      </c>
      <c r="C9" s="11">
        <v>0</v>
      </c>
      <c r="D9" s="13">
        <v>651</v>
      </c>
      <c r="E9" s="13">
        <v>0</v>
      </c>
      <c r="F9" s="11">
        <v>0</v>
      </c>
      <c r="G9" s="13">
        <v>886</v>
      </c>
      <c r="H9" s="13">
        <v>0</v>
      </c>
      <c r="I9" s="13">
        <v>0</v>
      </c>
      <c r="J9" s="60">
        <v>886</v>
      </c>
      <c r="K9" s="63">
        <v>18126</v>
      </c>
    </row>
    <row r="10" spans="1:11" ht="15.75" customHeight="1">
      <c r="A10" s="9" t="s">
        <v>0</v>
      </c>
      <c r="B10" s="18">
        <v>3240385</v>
      </c>
      <c r="C10" s="30">
        <v>1716149</v>
      </c>
      <c r="D10" s="16">
        <v>814743</v>
      </c>
      <c r="E10" s="16">
        <v>618283</v>
      </c>
      <c r="F10" s="30">
        <v>1581897</v>
      </c>
      <c r="G10" s="32">
        <v>1180200</v>
      </c>
      <c r="H10" s="16">
        <v>138350</v>
      </c>
      <c r="I10" s="32">
        <v>2799495</v>
      </c>
      <c r="J10" s="58">
        <v>2799495</v>
      </c>
      <c r="K10" s="63">
        <v>14888997</v>
      </c>
    </row>
    <row r="11" spans="1:11" ht="15.75" customHeight="1">
      <c r="A11" s="9" t="s">
        <v>4</v>
      </c>
      <c r="B11" s="18">
        <v>718337</v>
      </c>
      <c r="C11" s="18">
        <v>788623</v>
      </c>
      <c r="D11" s="16">
        <v>411243</v>
      </c>
      <c r="E11" s="19">
        <v>11000</v>
      </c>
      <c r="F11" s="18">
        <v>510400</v>
      </c>
      <c r="G11" s="16">
        <v>719301</v>
      </c>
      <c r="H11" s="21">
        <v>0</v>
      </c>
      <c r="I11" s="16">
        <v>709791</v>
      </c>
      <c r="J11" s="58">
        <v>788623</v>
      </c>
      <c r="K11" s="63">
        <v>4657318</v>
      </c>
    </row>
    <row r="12" spans="1:11" ht="15.75" customHeight="1">
      <c r="A12" s="9" t="s">
        <v>3</v>
      </c>
      <c r="B12" s="18">
        <v>1799679</v>
      </c>
      <c r="C12" s="35">
        <v>1525150</v>
      </c>
      <c r="D12" s="19">
        <v>336038</v>
      </c>
      <c r="E12" s="16">
        <v>649831</v>
      </c>
      <c r="F12" s="35">
        <v>2594248</v>
      </c>
      <c r="G12" s="16">
        <v>861495</v>
      </c>
      <c r="H12" s="19">
        <v>182400</v>
      </c>
      <c r="I12" s="39">
        <v>1818243</v>
      </c>
      <c r="J12" s="58">
        <v>2594248</v>
      </c>
      <c r="K12" s="63">
        <v>12361332</v>
      </c>
    </row>
    <row r="13" spans="1:11" ht="15.75" customHeight="1">
      <c r="A13" s="9" t="s">
        <v>7</v>
      </c>
      <c r="B13" s="18">
        <v>584889</v>
      </c>
      <c r="C13" s="18">
        <v>734591</v>
      </c>
      <c r="D13" s="19">
        <v>206939</v>
      </c>
      <c r="E13" s="19">
        <v>74734</v>
      </c>
      <c r="F13" s="26">
        <v>280094</v>
      </c>
      <c r="G13" s="19">
        <v>198731</v>
      </c>
      <c r="H13" s="21">
        <v>0</v>
      </c>
      <c r="I13" s="19">
        <v>372000</v>
      </c>
      <c r="J13" s="58">
        <v>734591</v>
      </c>
      <c r="K13" s="63">
        <v>3186569</v>
      </c>
    </row>
    <row r="14" spans="1:11" ht="15.75" customHeight="1">
      <c r="A14" s="41" t="s">
        <v>85</v>
      </c>
      <c r="B14" s="8">
        <v>7880461</v>
      </c>
      <c r="C14" s="43">
        <v>5628448</v>
      </c>
      <c r="D14" s="45">
        <v>2193814</v>
      </c>
      <c r="E14" s="45">
        <v>1496816</v>
      </c>
      <c r="F14" s="43">
        <v>6500001</v>
      </c>
      <c r="G14" s="45">
        <v>3835101</v>
      </c>
      <c r="H14" s="45">
        <v>339000</v>
      </c>
      <c r="I14" s="45">
        <v>6860893</v>
      </c>
      <c r="J14" s="61">
        <v>8487661</v>
      </c>
      <c r="K14" s="63">
        <v>43222195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9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55.08984375" customWidth="1"/>
    <col min="2" max="2" width="9.7265625" customWidth="1"/>
    <col min="3" max="3" width="10.26953125" customWidth="1"/>
    <col min="4" max="4" width="8.26953125" customWidth="1"/>
    <col min="5" max="5" width="7.81640625" customWidth="1"/>
    <col min="6" max="6" width="8.08984375" customWidth="1"/>
    <col min="7" max="7" width="8.7265625" customWidth="1"/>
    <col min="8" max="8" width="11.81640625" customWidth="1"/>
    <col min="9" max="9" width="9.26953125" customWidth="1"/>
    <col min="10" max="10" width="12.08984375" customWidth="1"/>
    <col min="11" max="11" width="6.7265625" customWidth="1"/>
  </cols>
  <sheetData>
    <row r="1" spans="1:12" ht="15.75" customHeight="1"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ht="15.75" customHeight="1">
      <c r="A2" s="2" t="s">
        <v>13</v>
      </c>
      <c r="B2" s="3">
        <v>589654</v>
      </c>
      <c r="C2" s="3">
        <v>629249</v>
      </c>
      <c r="D2" s="3">
        <v>722913</v>
      </c>
      <c r="E2" s="3" t="s">
        <v>14</v>
      </c>
      <c r="F2" s="3">
        <v>288889</v>
      </c>
      <c r="G2" s="3">
        <v>235288</v>
      </c>
      <c r="H2" s="3" t="s">
        <v>14</v>
      </c>
      <c r="I2" s="3" t="s">
        <v>14</v>
      </c>
      <c r="J2" s="3" t="s">
        <v>14</v>
      </c>
      <c r="K2" s="2" t="s">
        <v>14</v>
      </c>
      <c r="L2" s="2" t="s">
        <v>14</v>
      </c>
    </row>
    <row r="3" spans="1:12" ht="15.75" customHeight="1">
      <c r="A3" s="2" t="s">
        <v>15</v>
      </c>
      <c r="B3" s="3">
        <v>312027</v>
      </c>
      <c r="C3" s="3">
        <v>277300</v>
      </c>
      <c r="D3" s="3">
        <v>143386</v>
      </c>
      <c r="E3" s="3">
        <v>145183</v>
      </c>
      <c r="F3" s="3">
        <v>11896</v>
      </c>
      <c r="G3" s="3">
        <v>133562</v>
      </c>
      <c r="H3" s="3" t="s">
        <v>14</v>
      </c>
      <c r="I3" s="3" t="s">
        <v>14</v>
      </c>
      <c r="J3" s="3" t="s">
        <v>14</v>
      </c>
      <c r="K3" s="2" t="s">
        <v>14</v>
      </c>
      <c r="L3" s="2" t="s">
        <v>14</v>
      </c>
    </row>
    <row r="4" spans="1:12" ht="15.75" customHeight="1">
      <c r="A4" s="2" t="s">
        <v>16</v>
      </c>
      <c r="B4" s="3">
        <v>132166</v>
      </c>
      <c r="C4" s="3">
        <v>89353</v>
      </c>
      <c r="D4" s="3">
        <v>53434</v>
      </c>
      <c r="E4" s="3">
        <v>40957</v>
      </c>
      <c r="F4" s="3">
        <v>19086</v>
      </c>
      <c r="G4" s="3">
        <v>8301</v>
      </c>
      <c r="H4" s="3">
        <v>2627</v>
      </c>
      <c r="I4" s="3">
        <v>1584</v>
      </c>
      <c r="J4" s="3">
        <v>1000</v>
      </c>
      <c r="K4" s="2">
        <v>886</v>
      </c>
      <c r="L4" s="2">
        <v>718</v>
      </c>
    </row>
    <row r="5" spans="1:12" ht="15.75" customHeight="1">
      <c r="A5" s="2" t="s">
        <v>17</v>
      </c>
      <c r="B5" s="3">
        <v>544339</v>
      </c>
      <c r="C5" s="3">
        <v>440260</v>
      </c>
      <c r="D5" s="3">
        <v>334132</v>
      </c>
      <c r="E5" s="3">
        <v>237728</v>
      </c>
      <c r="F5" s="3">
        <v>142407</v>
      </c>
      <c r="G5" s="3">
        <v>70938</v>
      </c>
      <c r="H5" s="2" t="s">
        <v>14</v>
      </c>
      <c r="I5" s="3">
        <v>3109</v>
      </c>
      <c r="J5" s="2" t="s">
        <v>14</v>
      </c>
      <c r="K5" s="2" t="s">
        <v>14</v>
      </c>
      <c r="L5" s="2" t="s">
        <v>14</v>
      </c>
    </row>
    <row r="6" spans="1:12" ht="15.75" customHeight="1">
      <c r="A6" s="2" t="s">
        <v>18</v>
      </c>
      <c r="B6" s="3">
        <v>503695</v>
      </c>
      <c r="C6" s="3">
        <v>331882</v>
      </c>
      <c r="D6" s="3">
        <v>331735</v>
      </c>
      <c r="E6" s="3">
        <v>311532</v>
      </c>
      <c r="F6" s="3">
        <v>111919</v>
      </c>
      <c r="G6" s="3">
        <v>119492</v>
      </c>
      <c r="H6" s="2" t="s">
        <v>14</v>
      </c>
      <c r="I6" s="3">
        <v>1821</v>
      </c>
      <c r="J6" s="2" t="s">
        <v>14</v>
      </c>
      <c r="K6" s="2" t="s">
        <v>14</v>
      </c>
      <c r="L6" s="2" t="s">
        <v>14</v>
      </c>
    </row>
    <row r="7" spans="1:12" ht="15.75" customHeight="1">
      <c r="A7" s="2" t="s">
        <v>19</v>
      </c>
    </row>
    <row r="8" spans="1:12" ht="15.75" customHeight="1">
      <c r="A8" s="2" t="s">
        <v>20</v>
      </c>
      <c r="B8" s="3">
        <v>2790000</v>
      </c>
      <c r="C8" s="3">
        <v>1811000</v>
      </c>
      <c r="D8" s="3">
        <v>709791</v>
      </c>
      <c r="E8" s="3">
        <v>639742</v>
      </c>
      <c r="F8" s="3">
        <v>493122</v>
      </c>
      <c r="G8" s="3">
        <v>372000</v>
      </c>
      <c r="H8" s="2" t="s">
        <v>14</v>
      </c>
      <c r="I8" s="3">
        <v>28500</v>
      </c>
      <c r="J8" s="2" t="s">
        <v>14</v>
      </c>
      <c r="K8" s="2" t="s">
        <v>14</v>
      </c>
      <c r="L8" s="2" t="s">
        <v>14</v>
      </c>
    </row>
    <row r="9" spans="1:12" ht="15.75" customHeight="1">
      <c r="A9" s="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7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1" width="20.26953125" customWidth="1"/>
    <col min="2" max="2" width="25.08984375" customWidth="1"/>
    <col min="3" max="3" width="18.7265625" customWidth="1"/>
    <col min="4" max="4" width="19.453125" customWidth="1"/>
    <col min="5" max="5" width="21" customWidth="1"/>
  </cols>
  <sheetData>
    <row r="1" spans="1:12" ht="25">
      <c r="A1" s="4" t="s">
        <v>1</v>
      </c>
      <c r="B1" s="6" t="s">
        <v>22</v>
      </c>
      <c r="C1" s="6" t="s">
        <v>24</v>
      </c>
      <c r="D1" s="6" t="s">
        <v>25</v>
      </c>
      <c r="E1" s="6" t="s">
        <v>26</v>
      </c>
    </row>
    <row r="2" spans="1:12" ht="15" customHeight="1">
      <c r="A2" s="4"/>
      <c r="B2" s="6"/>
      <c r="C2" s="6"/>
      <c r="D2" s="6"/>
      <c r="E2" s="6"/>
    </row>
    <row r="3" spans="1:12" ht="13">
      <c r="A3" s="8" t="s">
        <v>27</v>
      </c>
      <c r="B3" s="10" t="s">
        <v>46</v>
      </c>
      <c r="C3" s="12">
        <v>104.4</v>
      </c>
      <c r="D3" s="12">
        <v>2.7</v>
      </c>
      <c r="E3" s="15">
        <v>101.7</v>
      </c>
      <c r="F3" s="17"/>
      <c r="G3" s="17"/>
      <c r="H3" s="17"/>
      <c r="I3" s="17"/>
      <c r="J3" s="17"/>
      <c r="K3" s="17"/>
      <c r="L3" s="17"/>
    </row>
    <row r="4" spans="1:12" ht="13">
      <c r="A4" s="8" t="s">
        <v>29</v>
      </c>
      <c r="B4" s="12">
        <v>2.2000000000000002</v>
      </c>
      <c r="C4" s="12">
        <v>34.5</v>
      </c>
      <c r="D4" s="12">
        <v>1</v>
      </c>
      <c r="E4" s="15">
        <v>33.6</v>
      </c>
      <c r="F4" s="17"/>
      <c r="G4" s="17"/>
      <c r="H4" s="17"/>
      <c r="I4" s="17"/>
      <c r="J4" s="17"/>
      <c r="K4" s="17"/>
      <c r="L4" s="17"/>
    </row>
    <row r="5" spans="1:12" ht="13">
      <c r="A5" s="8" t="s">
        <v>47</v>
      </c>
      <c r="B5" s="12">
        <v>1.5</v>
      </c>
      <c r="C5" s="12">
        <v>94.9</v>
      </c>
      <c r="D5" s="12">
        <v>4.5999999999999996</v>
      </c>
      <c r="E5" s="15">
        <v>90.3</v>
      </c>
      <c r="F5" s="17"/>
      <c r="G5" s="17"/>
      <c r="H5" s="17"/>
      <c r="I5" s="17"/>
      <c r="J5" s="17"/>
      <c r="K5" s="17"/>
      <c r="L5" s="17"/>
    </row>
    <row r="6" spans="1:12" ht="13">
      <c r="A6" s="8" t="s">
        <v>23</v>
      </c>
      <c r="B6" s="12">
        <v>7.9</v>
      </c>
      <c r="C6" s="10" t="s">
        <v>48</v>
      </c>
      <c r="D6" s="12">
        <v>121.6</v>
      </c>
      <c r="E6" s="15">
        <v>913.9</v>
      </c>
      <c r="F6" s="17"/>
      <c r="G6" s="17"/>
      <c r="H6" s="17"/>
      <c r="I6" s="17"/>
      <c r="J6" s="17"/>
      <c r="K6" s="17"/>
      <c r="L6" s="17"/>
    </row>
    <row r="7" spans="1:12" ht="13">
      <c r="A7" s="8" t="s">
        <v>31</v>
      </c>
      <c r="B7" s="12">
        <v>6.5</v>
      </c>
      <c r="C7" s="12">
        <v>74</v>
      </c>
      <c r="D7" s="12">
        <v>6</v>
      </c>
      <c r="E7" s="15">
        <v>68</v>
      </c>
      <c r="F7" s="17"/>
      <c r="G7" s="17"/>
      <c r="H7" s="17"/>
      <c r="I7" s="17"/>
      <c r="J7" s="17"/>
      <c r="K7" s="17"/>
      <c r="L7" s="17"/>
    </row>
    <row r="8" spans="1:12" ht="13">
      <c r="A8" s="8" t="s">
        <v>32</v>
      </c>
      <c r="B8" s="12">
        <v>3.8</v>
      </c>
      <c r="C8" s="12">
        <v>198.3</v>
      </c>
      <c r="D8" s="12">
        <v>65.099999999999994</v>
      </c>
      <c r="E8" s="15">
        <v>133.19999999999999</v>
      </c>
      <c r="F8" s="17"/>
      <c r="G8" s="17"/>
      <c r="H8" s="17"/>
      <c r="I8" s="17"/>
      <c r="J8" s="17"/>
      <c r="K8" s="17"/>
      <c r="L8" s="17"/>
    </row>
    <row r="9" spans="1:12" ht="13">
      <c r="A9" s="8" t="s">
        <v>33</v>
      </c>
      <c r="B9" s="12">
        <v>0.3</v>
      </c>
      <c r="C9" s="12">
        <v>17.3</v>
      </c>
      <c r="D9" s="12">
        <v>1.6</v>
      </c>
      <c r="E9" s="15">
        <v>15.7</v>
      </c>
      <c r="F9" s="17"/>
      <c r="G9" s="17"/>
      <c r="H9" s="17"/>
      <c r="I9" s="17"/>
      <c r="J9" s="17"/>
      <c r="K9" s="17"/>
      <c r="L9" s="17"/>
    </row>
    <row r="10" spans="1:12" ht="13">
      <c r="A10" s="8" t="s">
        <v>34</v>
      </c>
      <c r="B10" s="12">
        <v>6.9</v>
      </c>
      <c r="C10" s="12">
        <v>99</v>
      </c>
      <c r="D10" s="12">
        <v>12.7</v>
      </c>
      <c r="E10" s="15">
        <v>86.4</v>
      </c>
      <c r="F10" s="17"/>
      <c r="G10" s="17"/>
      <c r="H10" s="17"/>
      <c r="I10" s="17"/>
      <c r="J10" s="17"/>
      <c r="K10" s="17"/>
      <c r="L10" s="17"/>
    </row>
    <row r="11" spans="1:12" ht="13">
      <c r="A11" s="8" t="s">
        <v>49</v>
      </c>
      <c r="B11" s="20" t="s">
        <v>50</v>
      </c>
      <c r="C11" s="22" t="s">
        <v>51</v>
      </c>
      <c r="D11" s="12" t="s">
        <v>53</v>
      </c>
      <c r="E11" s="10" t="s">
        <v>54</v>
      </c>
      <c r="F11" s="17"/>
      <c r="G11" s="17"/>
      <c r="H11" s="17"/>
      <c r="I11" s="17"/>
      <c r="J11" s="17"/>
      <c r="K11" s="17"/>
      <c r="L11" s="17"/>
    </row>
    <row r="12" spans="1:12" ht="12.5">
      <c r="A12" s="54" t="s">
        <v>55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</row>
    <row r="13" spans="1:12" ht="12.5">
      <c r="A13" s="54" t="s">
        <v>56</v>
      </c>
      <c r="B13" s="55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ht="16.5">
      <c r="A14" s="25">
        <v>8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ht="12.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ht="12.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ht="12.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</sheetData>
  <mergeCells count="2">
    <mergeCell ref="A12:L12"/>
    <mergeCell ref="A13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4.453125" defaultRowHeight="15.75" customHeight="1"/>
  <sheetData>
    <row r="1" spans="1:1" ht="15.75" customHeight="1">
      <c r="A1" s="14" t="str">
        <f>HYPERLINK("https://reliefweb.int/sites/reliefweb.int/files/resources/ethiopia_2018_humanitarian_and_disaster_resilience_plan.pdf","Link to PDF")</f>
        <v>Link to PDF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20"/>
  <sheetViews>
    <sheetView workbookViewId="0">
      <pane ySplit="2" topLeftCell="A3" activePane="bottomLeft" state="frozen"/>
      <selection pane="bottomLeft" activeCell="B4" sqref="B4"/>
    </sheetView>
  </sheetViews>
  <sheetFormatPr defaultColWidth="14.453125" defaultRowHeight="15.75" customHeight="1"/>
  <sheetData>
    <row r="1" spans="1:7" ht="15.75" customHeight="1">
      <c r="A1" s="23" t="s">
        <v>52</v>
      </c>
      <c r="B1" s="24"/>
      <c r="C1" s="24"/>
      <c r="D1" s="24"/>
      <c r="E1" s="24"/>
      <c r="F1" s="28"/>
      <c r="G1" s="28"/>
    </row>
    <row r="2" spans="1:7" ht="15.75" customHeight="1">
      <c r="A2" s="56" t="s">
        <v>57</v>
      </c>
      <c r="B2" s="55"/>
      <c r="C2" s="55"/>
      <c r="D2" s="55"/>
      <c r="E2" s="55"/>
      <c r="F2" s="28"/>
      <c r="G2" s="28"/>
    </row>
    <row r="3" spans="1:7" ht="15.75" customHeight="1">
      <c r="A3" s="29"/>
      <c r="B3" s="31" t="s">
        <v>58</v>
      </c>
      <c r="C3" s="31" t="s">
        <v>59</v>
      </c>
      <c r="D3" s="33" t="s">
        <v>60</v>
      </c>
      <c r="E3" s="34" t="s">
        <v>58</v>
      </c>
      <c r="F3" s="33" t="s">
        <v>59</v>
      </c>
      <c r="G3" s="34" t="s">
        <v>60</v>
      </c>
    </row>
    <row r="4" spans="1:7" ht="15.75" customHeight="1">
      <c r="A4" s="36" t="s">
        <v>7</v>
      </c>
      <c r="B4" s="37">
        <v>584889</v>
      </c>
      <c r="C4" s="37" t="s">
        <v>61</v>
      </c>
      <c r="D4" s="38">
        <v>9</v>
      </c>
      <c r="E4" s="40">
        <v>197398</v>
      </c>
      <c r="F4" s="38" t="s">
        <v>62</v>
      </c>
      <c r="G4" s="42">
        <v>3</v>
      </c>
    </row>
    <row r="5" spans="1:7" ht="15.75" customHeight="1">
      <c r="A5" s="36" t="s">
        <v>6</v>
      </c>
      <c r="B5" s="37">
        <v>446881</v>
      </c>
      <c r="C5" s="37" t="s">
        <v>63</v>
      </c>
      <c r="D5" s="38">
        <v>9</v>
      </c>
      <c r="E5" s="40">
        <v>407950</v>
      </c>
      <c r="F5" s="38" t="s">
        <v>64</v>
      </c>
      <c r="G5" s="42">
        <v>3</v>
      </c>
    </row>
    <row r="6" spans="1:7" ht="15.75" customHeight="1">
      <c r="A6" s="36" t="s">
        <v>65</v>
      </c>
      <c r="B6" s="37">
        <v>3240385</v>
      </c>
      <c r="C6" s="37" t="s">
        <v>66</v>
      </c>
      <c r="D6" s="38">
        <v>9</v>
      </c>
      <c r="E6" s="40">
        <v>1097784</v>
      </c>
      <c r="F6" s="38" t="s">
        <v>67</v>
      </c>
      <c r="G6" s="42">
        <v>3</v>
      </c>
    </row>
    <row r="7" spans="1:7" ht="15.75" customHeight="1">
      <c r="A7" s="36" t="s">
        <v>5</v>
      </c>
      <c r="B7" s="37">
        <v>976928</v>
      </c>
      <c r="C7" s="37" t="s">
        <v>68</v>
      </c>
      <c r="D7" s="38">
        <v>9</v>
      </c>
      <c r="E7" s="40">
        <v>332366</v>
      </c>
      <c r="F7" s="38" t="s">
        <v>69</v>
      </c>
      <c r="G7" s="42">
        <v>3</v>
      </c>
    </row>
    <row r="8" spans="1:7" ht="15.75" customHeight="1">
      <c r="A8" s="36" t="s">
        <v>70</v>
      </c>
      <c r="B8" s="37">
        <v>39397</v>
      </c>
      <c r="C8" s="37" t="s">
        <v>71</v>
      </c>
      <c r="D8" s="38">
        <v>9</v>
      </c>
      <c r="E8" s="44" t="s">
        <v>14</v>
      </c>
      <c r="F8" s="36" t="s">
        <v>72</v>
      </c>
      <c r="G8" s="42">
        <v>3</v>
      </c>
    </row>
    <row r="9" spans="1:7" ht="15.75" customHeight="1">
      <c r="A9" s="36" t="s">
        <v>11</v>
      </c>
      <c r="B9" s="37">
        <v>15703</v>
      </c>
      <c r="C9" s="37" t="s">
        <v>73</v>
      </c>
      <c r="D9" s="38">
        <v>9</v>
      </c>
      <c r="E9" s="44" t="s">
        <v>14</v>
      </c>
      <c r="F9" s="36" t="s">
        <v>72</v>
      </c>
      <c r="G9" s="42">
        <v>3</v>
      </c>
    </row>
    <row r="10" spans="1:7" ht="15.75" customHeight="1">
      <c r="A10" s="36" t="s">
        <v>74</v>
      </c>
      <c r="B10" s="37">
        <v>718337</v>
      </c>
      <c r="C10" s="37" t="s">
        <v>75</v>
      </c>
      <c r="D10" s="38">
        <v>9</v>
      </c>
      <c r="E10" s="40">
        <v>254092</v>
      </c>
      <c r="F10" s="38" t="s">
        <v>76</v>
      </c>
      <c r="G10" s="42">
        <v>3</v>
      </c>
    </row>
    <row r="11" spans="1:7" ht="15.75" customHeight="1">
      <c r="A11" s="36" t="s">
        <v>3</v>
      </c>
      <c r="B11" s="37">
        <v>1799679</v>
      </c>
      <c r="C11" s="37" t="s">
        <v>77</v>
      </c>
      <c r="D11" s="38">
        <v>9</v>
      </c>
      <c r="E11" s="40">
        <v>1340561</v>
      </c>
      <c r="F11" s="38" t="s">
        <v>78</v>
      </c>
      <c r="G11" s="42">
        <v>3</v>
      </c>
    </row>
    <row r="12" spans="1:7" ht="15.75" customHeight="1">
      <c r="A12" s="36" t="s">
        <v>79</v>
      </c>
      <c r="B12" s="37">
        <v>13812</v>
      </c>
      <c r="C12" s="37" t="s">
        <v>80</v>
      </c>
      <c r="D12" s="38">
        <v>6</v>
      </c>
      <c r="E12" s="44" t="s">
        <v>14</v>
      </c>
      <c r="F12" s="36" t="s">
        <v>72</v>
      </c>
      <c r="G12" s="42">
        <v>3</v>
      </c>
    </row>
    <row r="13" spans="1:7" ht="15.75" customHeight="1">
      <c r="A13" s="36" t="s">
        <v>81</v>
      </c>
      <c r="B13" s="37">
        <v>44450</v>
      </c>
      <c r="C13" s="37" t="s">
        <v>82</v>
      </c>
      <c r="D13" s="38">
        <v>6</v>
      </c>
      <c r="E13" s="44" t="s">
        <v>14</v>
      </c>
      <c r="F13" s="36" t="s">
        <v>72</v>
      </c>
      <c r="G13" s="42">
        <v>3</v>
      </c>
    </row>
    <row r="14" spans="1:7" ht="15.75" customHeight="1">
      <c r="A14" s="46" t="s">
        <v>49</v>
      </c>
      <c r="B14" s="47">
        <v>7880461</v>
      </c>
      <c r="C14" s="47" t="s">
        <v>83</v>
      </c>
      <c r="D14" s="29"/>
      <c r="E14" s="48">
        <v>3630151</v>
      </c>
      <c r="F14" s="49" t="s">
        <v>84</v>
      </c>
      <c r="G14" s="50"/>
    </row>
    <row r="15" spans="1:7">
      <c r="A15" s="51"/>
      <c r="B15" s="52"/>
      <c r="C15" s="52"/>
      <c r="D15" s="53"/>
    </row>
    <row r="16" spans="1:7">
      <c r="A16" s="51"/>
      <c r="B16" s="52"/>
      <c r="C16" s="52"/>
      <c r="D16" s="53"/>
    </row>
    <row r="17" spans="1:4">
      <c r="A17" s="51"/>
      <c r="B17" s="52"/>
      <c r="C17" s="52"/>
      <c r="D17" s="53"/>
    </row>
    <row r="18" spans="1:4">
      <c r="A18" s="51"/>
      <c r="B18" s="52"/>
      <c r="C18" s="52"/>
      <c r="D18" s="53"/>
    </row>
    <row r="19" spans="1:4">
      <c r="A19" s="51"/>
      <c r="B19" s="52"/>
      <c r="C19" s="52"/>
      <c r="D19" s="53"/>
    </row>
    <row r="20" spans="1:4">
      <c r="A20" s="51"/>
      <c r="B20" s="52"/>
      <c r="C20" s="52"/>
      <c r="D20" s="53"/>
    </row>
  </sheetData>
  <mergeCells count="1"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People in need Per region</vt:lpstr>
      <vt:lpstr>Needs per sector</vt:lpstr>
      <vt:lpstr>Funding Per sector</vt:lpstr>
      <vt:lpstr>Sheet1</vt:lpstr>
      <vt:lpstr>Humanitarian needs (IPC)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HDX1</cp:lastModifiedBy>
  <dcterms:modified xsi:type="dcterms:W3CDTF">2019-01-03T13:11:59Z</dcterms:modified>
</cp:coreProperties>
</file>