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14880" windowHeight="9090"/>
  </bookViews>
  <sheets>
    <sheet name="Marketing Master" sheetId="20" r:id="rId1"/>
    <sheet name="Mktng Base Line" sheetId="7" r:id="rId2"/>
    <sheet name="Scheduling Master" sheetId="21" r:id="rId3"/>
    <sheet name="Master Sheet" sheetId="19" r:id="rId4"/>
  </sheets>
  <definedNames>
    <definedName name="_xlnm.Print_Area" localSheetId="0">'Marketing Master'!$A$1:$H$74</definedName>
    <definedName name="_xlnm.Print_Area" localSheetId="3">'Master Sheet'!$A$1:$E$31</definedName>
    <definedName name="_xlnm.Print_Area" localSheetId="1">'Mktng Base Line'!$A$1:$F$31</definedName>
    <definedName name="_xlnm.Print_Area" localSheetId="2">'Scheduling Master'!$A$1:$H$31</definedName>
  </definedNames>
  <calcPr calcId="145621"/>
</workbook>
</file>

<file path=xl/calcChain.xml><?xml version="1.0" encoding="utf-8"?>
<calcChain xmlns="http://schemas.openxmlformats.org/spreadsheetml/2006/main">
  <c r="G28" i="21" l="1"/>
  <c r="G29" i="21" s="1"/>
  <c r="F28" i="21"/>
  <c r="F29" i="21" s="1"/>
  <c r="E28" i="21"/>
  <c r="E29" i="21" s="1"/>
  <c r="D28" i="21"/>
  <c r="D29" i="21" s="1"/>
  <c r="C28" i="21"/>
  <c r="C29" i="21" s="1"/>
  <c r="G19" i="21"/>
  <c r="G31" i="21" s="1"/>
  <c r="F19" i="21"/>
  <c r="E19" i="21"/>
  <c r="E31" i="21" s="1"/>
  <c r="D19" i="21"/>
  <c r="D31" i="21" s="1"/>
  <c r="C19" i="21"/>
  <c r="C31" i="21" s="1"/>
  <c r="G18" i="21"/>
  <c r="G30" i="21" s="1"/>
  <c r="F18" i="21"/>
  <c r="E18" i="21"/>
  <c r="E30" i="21" s="1"/>
  <c r="D18" i="21"/>
  <c r="D30" i="21" s="1"/>
  <c r="C18" i="21"/>
  <c r="C30" i="21" s="1"/>
  <c r="F20" i="20"/>
  <c r="F21" i="20"/>
  <c r="F71" i="20"/>
  <c r="F72" i="20" s="1"/>
  <c r="G71" i="20" l="1"/>
  <c r="G72" i="20" s="1"/>
  <c r="G20" i="20"/>
  <c r="G73" i="20" s="1"/>
  <c r="G21" i="20"/>
  <c r="G74" i="20" s="1"/>
  <c r="E71" i="20"/>
  <c r="E72" i="20" s="1"/>
  <c r="D71" i="20"/>
  <c r="D72" i="20" s="1"/>
  <c r="C71" i="20"/>
  <c r="C72" i="20" s="1"/>
  <c r="E21" i="20"/>
  <c r="E74" i="20" s="1"/>
  <c r="D21" i="20"/>
  <c r="D74" i="20" s="1"/>
  <c r="C21" i="20"/>
  <c r="C74" i="20" s="1"/>
  <c r="E20" i="20"/>
  <c r="E73" i="20" s="1"/>
  <c r="D20" i="20"/>
  <c r="D73" i="20" s="1"/>
  <c r="C20" i="20"/>
  <c r="C73" i="20" s="1"/>
  <c r="D19" i="19"/>
  <c r="D31" i="19"/>
  <c r="D18" i="19"/>
  <c r="D30" i="19"/>
  <c r="D28" i="19"/>
  <c r="D29" i="19"/>
  <c r="C18" i="19"/>
  <c r="C19" i="19"/>
  <c r="C28" i="19"/>
  <c r="C29" i="19"/>
  <c r="C30" i="19"/>
  <c r="C31" i="19"/>
  <c r="E18" i="7"/>
  <c r="E29" i="7"/>
  <c r="D18" i="7"/>
  <c r="D29" i="7"/>
  <c r="C18" i="7"/>
  <c r="C19" i="7"/>
  <c r="C31" i="7"/>
  <c r="D19" i="7"/>
  <c r="E19" i="7"/>
  <c r="E31" i="7"/>
  <c r="C28" i="7"/>
  <c r="D28" i="7"/>
  <c r="E28" i="7"/>
  <c r="C29" i="7"/>
  <c r="C30" i="7"/>
  <c r="D30" i="7"/>
  <c r="E30" i="7"/>
  <c r="D31" i="7"/>
</calcChain>
</file>

<file path=xl/sharedStrings.xml><?xml version="1.0" encoding="utf-8"?>
<sst xmlns="http://schemas.openxmlformats.org/spreadsheetml/2006/main" count="210" uniqueCount="102">
  <si>
    <t>PMP</t>
  </si>
  <si>
    <t>Candidate</t>
  </si>
  <si>
    <t>Technical Aptitude</t>
  </si>
  <si>
    <t>Writing Ability</t>
  </si>
  <si>
    <t>IT / Integration PM Experience</t>
  </si>
  <si>
    <t>Notes</t>
  </si>
  <si>
    <t>General Qualifications</t>
  </si>
  <si>
    <t>Weighting</t>
  </si>
  <si>
    <t>1= low
5=required</t>
  </si>
  <si>
    <t>Consulting Experience/ Aptitude</t>
  </si>
  <si>
    <t>1= beginner
5=expert</t>
  </si>
  <si>
    <t xml:space="preserve"> </t>
  </si>
  <si>
    <t>Weighted  Total Score</t>
  </si>
  <si>
    <t>Weighted Score</t>
  </si>
  <si>
    <t>Total Score</t>
  </si>
  <si>
    <t>Subtotal</t>
  </si>
  <si>
    <t>MCP: Project</t>
  </si>
  <si>
    <t>MCP: Information Worker with an EPM Specialty</t>
  </si>
  <si>
    <t>Specific EPM Qualifications</t>
  </si>
  <si>
    <t>Experience working in a PMO</t>
  </si>
  <si>
    <t xml:space="preserve">Teaching Aptitude / Ability </t>
  </si>
  <si>
    <t>Personality/ Fit with BPA culture &amp; personnel</t>
  </si>
  <si>
    <t>Personal / Professional Presentation</t>
  </si>
  <si>
    <t>Other PM / Technical Certifications</t>
  </si>
  <si>
    <t>Project Management Experience</t>
  </si>
  <si>
    <t>Prior Government Experience</t>
  </si>
  <si>
    <t>Problem Solving / Analysis Skills</t>
  </si>
  <si>
    <t>MS Office Capabilities</t>
  </si>
  <si>
    <t>SharePoint</t>
  </si>
  <si>
    <t>Prior Energy Experience</t>
  </si>
  <si>
    <t xml:space="preserve">MS Project </t>
  </si>
  <si>
    <t>MS Project Server</t>
  </si>
  <si>
    <t xml:space="preserve">        Person's Name:   xxxxx</t>
  </si>
  <si>
    <t>Process Development Experience</t>
  </si>
  <si>
    <t>Novice</t>
  </si>
  <si>
    <t>Intermed</t>
  </si>
  <si>
    <t>Advanced</t>
  </si>
  <si>
    <t>NOTES</t>
  </si>
  <si>
    <t>Paula</t>
  </si>
  <si>
    <t>Mindy</t>
  </si>
  <si>
    <t xml:space="preserve">        Person's Name:   </t>
  </si>
  <si>
    <t>TR</t>
  </si>
  <si>
    <t>Tye</t>
  </si>
  <si>
    <t>Stacey</t>
  </si>
  <si>
    <t>Pam</t>
  </si>
  <si>
    <t>Jeff</t>
  </si>
  <si>
    <t>Specific Job Qualifications</t>
  </si>
  <si>
    <t>Personality/ Fit with ADV culture &amp; personnel</t>
  </si>
  <si>
    <t>Experience in Project Management</t>
  </si>
  <si>
    <t>Prior Job Experience</t>
  </si>
  <si>
    <t>Certifications</t>
  </si>
  <si>
    <t>Adaptability &amp; Can Do Attitude</t>
  </si>
  <si>
    <t>Ability to Travel/Extended Work Hours</t>
  </si>
  <si>
    <t>Knowledge of Us/Customers</t>
  </si>
  <si>
    <t>Creativity</t>
  </si>
  <si>
    <t>MS Office Capabilities (Word)</t>
  </si>
  <si>
    <t>MS Office Capabilities (Outlook)</t>
  </si>
  <si>
    <t>Market Research Experience</t>
  </si>
  <si>
    <t>Editing Experience</t>
  </si>
  <si>
    <t>QA Experience</t>
  </si>
  <si>
    <t>Graphic Design Exp</t>
  </si>
  <si>
    <t>Typographic Sophistication</t>
  </si>
  <si>
    <t>Psychological Experience</t>
  </si>
  <si>
    <t>Community Fostering (growth)</t>
  </si>
  <si>
    <t xml:space="preserve">Community Engagement </t>
  </si>
  <si>
    <t>Twitter (use)</t>
  </si>
  <si>
    <t>Facebook  (use)</t>
  </si>
  <si>
    <t>LinkedIn  (use)</t>
  </si>
  <si>
    <t>G+  (use)</t>
  </si>
  <si>
    <t>Ad Copy</t>
  </si>
  <si>
    <t>Twitter (strategy)</t>
  </si>
  <si>
    <t>Facebook (strategy)</t>
  </si>
  <si>
    <t>LinkedIn (strategy)</t>
  </si>
  <si>
    <t>G+ (strategy)</t>
  </si>
  <si>
    <t>Blog (writing)</t>
  </si>
  <si>
    <t>Blog (strategy)</t>
  </si>
  <si>
    <t>Analytics</t>
  </si>
  <si>
    <t>Campaign Implimentation</t>
  </si>
  <si>
    <t>Email Campaigning</t>
  </si>
  <si>
    <t>MailChimp?</t>
  </si>
  <si>
    <t>Constant Contact?</t>
  </si>
  <si>
    <t>Event Management</t>
  </si>
  <si>
    <t>Booth Monkey?</t>
  </si>
  <si>
    <t>eventbrite?</t>
  </si>
  <si>
    <t>upcoming?</t>
  </si>
  <si>
    <t>meetup?</t>
  </si>
  <si>
    <t>iCal?</t>
  </si>
  <si>
    <t>µF/RDFa/microdata(schema)?</t>
  </si>
  <si>
    <t>Campaign Strategy (general)</t>
  </si>
  <si>
    <t>Mobile Strategy</t>
  </si>
  <si>
    <t>Currently involved in PDX tech community?</t>
  </si>
  <si>
    <t>Services marketing experience</t>
  </si>
  <si>
    <t>Product marketing experience (physical)</t>
  </si>
  <si>
    <t>Product marketing experience (digital)</t>
  </si>
  <si>
    <t>Semantic HTML?</t>
  </si>
  <si>
    <t>HTML 5?</t>
  </si>
  <si>
    <t>Title Copy</t>
  </si>
  <si>
    <t>Whitepaper experience?</t>
  </si>
  <si>
    <t>Portfolio of work?</t>
  </si>
  <si>
    <t>Local?</t>
  </si>
  <si>
    <t>SEO by quality?</t>
  </si>
  <si>
    <t>SEO by consistency?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</si>
</sst>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color indexed="8"/>
      <name val="Calibri"/>
      <family val="2"/>
    </font>
    <font>
      <sz val="9"/>
      <color indexed="8"/>
      <name val="Calibri"/>
      <family val="2"/>
    </font>
    <font>
      <b/>
      <sz val="12"/>
      <name val="Arial"/>
      <family val="2"/>
    </font>
    <font>
      <sz val="8"/>
      <name val="Calibri"/>
      <family val="2"/>
    </font>
    <font>
      <sz val="11"/>
      <name val="Calibri"/>
      <family val="2"/>
    </font>
    <font>
      <b/>
      <sz val="9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/>
    <xf numFmtId="0" fontId="2" fillId="0" borderId="2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/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left" vertical="top" wrapText="1" indent="1"/>
    </xf>
    <xf numFmtId="0" fontId="6" fillId="0" borderId="1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Fill="1" applyBorder="1" applyAlignment="1">
      <alignment horizontal="left" vertical="top" wrapText="1" indent="2"/>
    </xf>
    <xf numFmtId="0" fontId="3" fillId="0" borderId="0" xfId="0" applyFont="1" applyBorder="1" applyAlignment="1">
      <alignment horizontal="left" vertical="center" wrapText="1" indent="2"/>
    </xf>
    <xf numFmtId="0" fontId="0" fillId="3" borderId="8" xfId="0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0" borderId="0" xfId="0" applyBorder="1" applyAlignment="1">
      <alignment horizontal="left" vertical="top" wrapText="1" inden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5" fillId="0" borderId="13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top" wrapText="1" inden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textRotation="45" wrapText="1"/>
    </xf>
    <xf numFmtId="0" fontId="2" fillId="2" borderId="1" xfId="0" applyFont="1" applyFill="1" applyBorder="1" applyAlignment="1">
      <alignment horizontal="center" textRotation="45" wrapText="1"/>
    </xf>
    <xf numFmtId="0" fontId="2" fillId="6" borderId="1" xfId="0" applyFont="1" applyFill="1" applyBorder="1" applyAlignment="1">
      <alignment horizontal="center" textRotation="45" wrapText="1"/>
    </xf>
    <xf numFmtId="0" fontId="0" fillId="6" borderId="7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4" fillId="0" borderId="9" xfId="0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 indent="2"/>
    </xf>
    <xf numFmtId="0" fontId="3" fillId="0" borderId="15" xfId="0" applyFont="1" applyBorder="1" applyAlignment="1">
      <alignment horizontal="left" vertical="center" wrapText="1" indent="2"/>
    </xf>
    <xf numFmtId="0" fontId="3" fillId="0" borderId="15" xfId="0" applyFont="1" applyFill="1" applyBorder="1" applyAlignment="1">
      <alignment horizontal="left" vertical="center" wrapText="1" indent="2"/>
    </xf>
    <xf numFmtId="0" fontId="3" fillId="0" borderId="16" xfId="0" applyFont="1" applyFill="1" applyBorder="1" applyAlignment="1">
      <alignment horizontal="left" vertical="center" wrapText="1" indent="2"/>
    </xf>
    <xf numFmtId="0" fontId="3" fillId="0" borderId="16" xfId="0" applyFont="1" applyBorder="1" applyAlignment="1">
      <alignment horizontal="left" vertical="center" wrapText="1" indent="2"/>
    </xf>
    <xf numFmtId="0" fontId="1" fillId="6" borderId="2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textRotation="45" wrapText="1"/>
    </xf>
    <xf numFmtId="0" fontId="2" fillId="7" borderId="1" xfId="0" applyFont="1" applyFill="1" applyBorder="1" applyAlignment="1">
      <alignment horizontal="center" textRotation="45" wrapText="1"/>
    </xf>
    <xf numFmtId="0" fontId="0" fillId="7" borderId="2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textRotation="45" wrapText="1"/>
    </xf>
    <xf numFmtId="0" fontId="8" fillId="11" borderId="14" xfId="0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center"/>
    </xf>
    <xf numFmtId="0" fontId="8" fillId="11" borderId="16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 vertical="center" wrapText="1"/>
    </xf>
    <xf numFmtId="0" fontId="8" fillId="11" borderId="17" xfId="0" applyFont="1" applyFill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wrapText="1"/>
    </xf>
    <xf numFmtId="0" fontId="5" fillId="0" borderId="12" xfId="0" applyFont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/>
    </xf>
    <xf numFmtId="0" fontId="9" fillId="11" borderId="3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 indent="1"/>
    </xf>
    <xf numFmtId="0" fontId="2" fillId="5" borderId="9" xfId="0" applyFont="1" applyFill="1" applyBorder="1" applyAlignment="1">
      <alignment horizontal="center" textRotation="45" wrapText="1"/>
    </xf>
    <xf numFmtId="0" fontId="2" fillId="8" borderId="9" xfId="0" applyFont="1" applyFill="1" applyBorder="1" applyAlignment="1">
      <alignment horizontal="center" textRotation="45" wrapText="1"/>
    </xf>
    <xf numFmtId="0" fontId="2" fillId="7" borderId="9" xfId="0" applyFont="1" applyFill="1" applyBorder="1" applyAlignment="1">
      <alignment horizontal="center" textRotation="45" wrapText="1"/>
    </xf>
    <xf numFmtId="0" fontId="2" fillId="10" borderId="9" xfId="0" applyFont="1" applyFill="1" applyBorder="1" applyAlignment="1">
      <alignment horizontal="center" textRotation="45" wrapText="1"/>
    </xf>
    <xf numFmtId="0" fontId="0" fillId="5" borderId="3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textRotation="45" wrapText="1"/>
    </xf>
    <xf numFmtId="0" fontId="0" fillId="12" borderId="3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textRotation="45" wrapText="1"/>
    </xf>
    <xf numFmtId="0" fontId="1" fillId="5" borderId="39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 indent="2"/>
    </xf>
    <xf numFmtId="0" fontId="3" fillId="0" borderId="38" xfId="0" applyFont="1" applyBorder="1" applyAlignment="1">
      <alignment horizontal="left" vertical="center" wrapText="1" indent="2"/>
    </xf>
    <xf numFmtId="0" fontId="3" fillId="0" borderId="38" xfId="0" applyFont="1" applyFill="1" applyBorder="1" applyAlignment="1">
      <alignment horizontal="left" vertical="center" wrapText="1" indent="2"/>
    </xf>
    <xf numFmtId="0" fontId="3" fillId="0" borderId="6" xfId="0" applyFont="1" applyFill="1" applyBorder="1" applyAlignment="1">
      <alignment horizontal="left" vertical="center" wrapText="1" indent="2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wrapText="1"/>
    </xf>
    <xf numFmtId="0" fontId="4" fillId="0" borderId="13" xfId="0" applyFont="1" applyBorder="1" applyAlignment="1">
      <alignment vertical="center" wrapText="1"/>
    </xf>
    <xf numFmtId="0" fontId="1" fillId="5" borderId="37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8" fillId="11" borderId="40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/>
    </xf>
    <xf numFmtId="0" fontId="1" fillId="11" borderId="13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" fillId="11" borderId="41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 indent="2"/>
    </xf>
    <xf numFmtId="0" fontId="3" fillId="0" borderId="40" xfId="0" applyFont="1" applyBorder="1" applyAlignment="1">
      <alignment horizontal="left" vertical="center" wrapText="1" indent="2"/>
    </xf>
    <xf numFmtId="0" fontId="0" fillId="5" borderId="44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5" borderId="31" xfId="0" applyFill="1" applyBorder="1" applyAlignment="1">
      <alignment horizontal="left" wrapText="1"/>
    </xf>
    <xf numFmtId="0" fontId="5" fillId="0" borderId="12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13" borderId="12" xfId="0" applyFont="1" applyFill="1" applyBorder="1" applyAlignment="1">
      <alignment horizontal="center" vertical="center" wrapText="1"/>
    </xf>
    <xf numFmtId="0" fontId="5" fillId="13" borderId="32" xfId="0" applyFont="1" applyFill="1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9" fillId="11" borderId="12" xfId="0" applyFont="1" applyFill="1" applyBorder="1" applyAlignment="1">
      <alignment horizontal="center" vertical="center" wrapText="1"/>
    </xf>
    <xf numFmtId="0" fontId="9" fillId="11" borderId="32" xfId="0" applyFont="1" applyFill="1" applyBorder="1" applyAlignment="1">
      <alignment horizontal="center" vertical="center" wrapText="1"/>
    </xf>
    <xf numFmtId="0" fontId="9" fillId="11" borderId="36" xfId="0" applyFont="1" applyFill="1" applyBorder="1" applyAlignment="1">
      <alignment horizontal="center" vertical="center" wrapText="1"/>
    </xf>
    <xf numFmtId="0" fontId="9" fillId="4" borderId="33" xfId="0" applyFont="1" applyFill="1" applyBorder="1" applyAlignment="1">
      <alignment horizontal="center" vertical="center" wrapText="1"/>
    </xf>
    <xf numFmtId="0" fontId="9" fillId="4" borderId="3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74"/>
  <sheetViews>
    <sheetView tabSelected="1" topLeftCell="A40" zoomScale="130" zoomScaleNormal="130" workbookViewId="0">
      <selection activeCell="A60" sqref="A60"/>
    </sheetView>
  </sheetViews>
  <sheetFormatPr defaultRowHeight="15" x14ac:dyDescent="0.25"/>
  <cols>
    <col min="1" max="1" width="30.28515625" style="6" bestFit="1" customWidth="1"/>
    <col min="2" max="2" width="10.42578125" customWidth="1"/>
    <col min="3" max="3" width="4" bestFit="1" customWidth="1"/>
    <col min="4" max="7" width="4" customWidth="1"/>
    <col min="8" max="8" width="39" style="6" customWidth="1"/>
    <col min="9" max="9" width="12.7109375" style="30" customWidth="1"/>
    <col min="10" max="10" width="10.42578125" style="30" bestFit="1" customWidth="1"/>
    <col min="11" max="11" width="12.140625" style="30" customWidth="1"/>
    <col min="12" max="12" width="12.85546875" style="30" customWidth="1"/>
    <col min="13" max="13" width="10.7109375" style="16" bestFit="1" customWidth="1"/>
    <col min="14" max="14" width="8.42578125" style="16" bestFit="1" customWidth="1"/>
    <col min="15" max="15" width="12.28515625" style="16" customWidth="1"/>
    <col min="16" max="33" width="9.140625" style="16"/>
    <col min="34" max="110" width="9.140625" style="7"/>
  </cols>
  <sheetData>
    <row r="1" spans="1:110" x14ac:dyDescent="0.25">
      <c r="A1" s="160" t="s">
        <v>40</v>
      </c>
      <c r="B1" s="160"/>
      <c r="C1" s="160"/>
      <c r="D1" s="160"/>
      <c r="E1" s="160"/>
      <c r="F1" s="160"/>
      <c r="G1" s="160"/>
      <c r="H1" s="160"/>
    </row>
    <row r="2" spans="1:110" s="1" customFormat="1" ht="65.25" customHeight="1" thickBot="1" x14ac:dyDescent="0.3">
      <c r="A2" s="141" t="s">
        <v>1</v>
      </c>
      <c r="B2" s="128" t="s">
        <v>7</v>
      </c>
      <c r="C2" s="118" t="s">
        <v>41</v>
      </c>
      <c r="D2" s="119" t="s">
        <v>42</v>
      </c>
      <c r="E2" s="120" t="s">
        <v>43</v>
      </c>
      <c r="F2" s="124" t="s">
        <v>45</v>
      </c>
      <c r="G2" s="121" t="s">
        <v>44</v>
      </c>
      <c r="H2" s="113" t="s">
        <v>5</v>
      </c>
      <c r="I2" s="11"/>
      <c r="J2" s="11"/>
      <c r="K2" s="11"/>
      <c r="L2" s="11"/>
      <c r="M2" s="11"/>
      <c r="N2" s="11"/>
      <c r="O2" s="11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8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</row>
    <row r="3" spans="1:110" s="5" customFormat="1" ht="24.75" customHeight="1" thickBot="1" x14ac:dyDescent="0.3">
      <c r="A3" s="142" t="s">
        <v>6</v>
      </c>
      <c r="B3" s="140" t="s">
        <v>8</v>
      </c>
      <c r="C3" s="164" t="s">
        <v>10</v>
      </c>
      <c r="D3" s="165"/>
      <c r="E3" s="165"/>
      <c r="F3" s="165"/>
      <c r="G3" s="166"/>
      <c r="H3" s="117"/>
      <c r="I3" s="13"/>
      <c r="J3" s="13"/>
      <c r="K3" s="13"/>
      <c r="L3" s="13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9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</row>
    <row r="4" spans="1:110" s="5" customFormat="1" ht="22.5" x14ac:dyDescent="0.25">
      <c r="A4" s="130" t="s">
        <v>47</v>
      </c>
      <c r="B4" s="101">
        <v>5</v>
      </c>
      <c r="C4" s="122"/>
      <c r="D4" s="137"/>
      <c r="E4" s="138"/>
      <c r="F4" s="139"/>
      <c r="G4" s="123"/>
      <c r="H4" s="17"/>
      <c r="I4" s="13"/>
      <c r="J4" s="13"/>
      <c r="K4" s="13"/>
      <c r="L4" s="13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9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</row>
    <row r="5" spans="1:110" s="5" customFormat="1" x14ac:dyDescent="0.25">
      <c r="A5" s="131" t="s">
        <v>22</v>
      </c>
      <c r="B5" s="102">
        <v>3</v>
      </c>
      <c r="C5" s="62"/>
      <c r="D5" s="134"/>
      <c r="E5" s="135"/>
      <c r="F5" s="136"/>
      <c r="G5" s="98"/>
      <c r="H5" s="17"/>
      <c r="I5" s="13"/>
      <c r="J5" s="13"/>
      <c r="K5" s="13"/>
      <c r="L5" s="13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9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</row>
    <row r="6" spans="1:110" s="5" customFormat="1" x14ac:dyDescent="0.25">
      <c r="A6" s="131" t="s">
        <v>48</v>
      </c>
      <c r="B6" s="102">
        <v>3</v>
      </c>
      <c r="C6" s="62"/>
      <c r="D6" s="134"/>
      <c r="E6" s="135"/>
      <c r="F6" s="136"/>
      <c r="G6" s="98"/>
      <c r="H6" s="17"/>
      <c r="I6" s="13"/>
      <c r="J6" s="13"/>
      <c r="K6" s="13"/>
      <c r="L6" s="1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9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</row>
    <row r="7" spans="1:110" s="5" customFormat="1" x14ac:dyDescent="0.25">
      <c r="A7" s="131" t="s">
        <v>2</v>
      </c>
      <c r="B7" s="102">
        <v>4</v>
      </c>
      <c r="C7" s="62"/>
      <c r="D7" s="134"/>
      <c r="E7" s="135"/>
      <c r="F7" s="136"/>
      <c r="G7" s="98"/>
      <c r="H7" s="17"/>
      <c r="I7" s="13"/>
      <c r="J7" s="13"/>
      <c r="K7" s="13"/>
      <c r="L7" s="1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9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</row>
    <row r="8" spans="1:110" s="5" customFormat="1" x14ac:dyDescent="0.25">
      <c r="A8" s="131" t="s">
        <v>20</v>
      </c>
      <c r="B8" s="102">
        <v>4</v>
      </c>
      <c r="C8" s="62"/>
      <c r="D8" s="134"/>
      <c r="E8" s="135"/>
      <c r="F8" s="136"/>
      <c r="G8" s="98"/>
      <c r="H8" s="17"/>
      <c r="I8" s="13"/>
      <c r="J8" s="13"/>
      <c r="K8" s="13"/>
      <c r="L8" s="13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9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</row>
    <row r="9" spans="1:110" s="5" customFormat="1" x14ac:dyDescent="0.25">
      <c r="A9" s="131" t="s">
        <v>26</v>
      </c>
      <c r="B9" s="102">
        <v>4</v>
      </c>
      <c r="C9" s="62"/>
      <c r="D9" s="134"/>
      <c r="E9" s="135"/>
      <c r="F9" s="136"/>
      <c r="G9" s="98"/>
      <c r="H9" s="17"/>
      <c r="I9" s="13"/>
      <c r="J9" s="13"/>
      <c r="K9" s="13"/>
      <c r="L9" s="1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9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</row>
    <row r="10" spans="1:110" s="4" customFormat="1" x14ac:dyDescent="0.25">
      <c r="A10" s="132" t="s">
        <v>52</v>
      </c>
      <c r="B10" s="102">
        <v>3</v>
      </c>
      <c r="C10" s="62"/>
      <c r="D10" s="134"/>
      <c r="E10" s="135"/>
      <c r="F10" s="136"/>
      <c r="G10" s="98"/>
      <c r="H10" s="4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9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</row>
    <row r="11" spans="1:110" s="5" customFormat="1" x14ac:dyDescent="0.25">
      <c r="A11" s="131" t="s">
        <v>3</v>
      </c>
      <c r="B11" s="102">
        <v>5</v>
      </c>
      <c r="C11" s="62"/>
      <c r="D11" s="134"/>
      <c r="E11" s="135"/>
      <c r="F11" s="136"/>
      <c r="G11" s="98"/>
      <c r="H11" s="17"/>
      <c r="I11" s="13"/>
      <c r="J11" s="13"/>
      <c r="K11" s="13"/>
      <c r="L11" s="1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9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</row>
    <row r="12" spans="1:110" s="5" customFormat="1" x14ac:dyDescent="0.25">
      <c r="A12" s="131" t="s">
        <v>51</v>
      </c>
      <c r="B12" s="102">
        <v>5</v>
      </c>
      <c r="C12" s="62"/>
      <c r="D12" s="134"/>
      <c r="E12" s="135"/>
      <c r="F12" s="136"/>
      <c r="G12" s="98"/>
      <c r="H12" s="17"/>
      <c r="I12" s="13"/>
      <c r="J12" s="13"/>
      <c r="K12" s="13"/>
      <c r="L12" s="13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9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</row>
    <row r="13" spans="1:110" s="5" customFormat="1" x14ac:dyDescent="0.25">
      <c r="A13" s="131" t="s">
        <v>49</v>
      </c>
      <c r="B13" s="102">
        <v>4</v>
      </c>
      <c r="C13" s="62"/>
      <c r="D13" s="134"/>
      <c r="E13" s="135"/>
      <c r="F13" s="136"/>
      <c r="G13" s="98"/>
      <c r="H13" s="17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9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</row>
    <row r="14" spans="1:110" s="5" customFormat="1" x14ac:dyDescent="0.25">
      <c r="A14" s="131" t="s">
        <v>53</v>
      </c>
      <c r="B14" s="102">
        <v>3</v>
      </c>
      <c r="C14" s="62"/>
      <c r="D14" s="134"/>
      <c r="E14" s="135"/>
      <c r="F14" s="136"/>
      <c r="G14" s="98"/>
      <c r="H14" s="17"/>
      <c r="I14" s="13"/>
      <c r="J14" s="13"/>
      <c r="K14" s="13"/>
      <c r="L14" s="13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9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</row>
    <row r="15" spans="1:110" s="5" customFormat="1" x14ac:dyDescent="0.25">
      <c r="A15" s="131" t="s">
        <v>54</v>
      </c>
      <c r="B15" s="102">
        <v>4</v>
      </c>
      <c r="C15" s="62"/>
      <c r="D15" s="134"/>
      <c r="E15" s="135"/>
      <c r="F15" s="136"/>
      <c r="G15" s="98"/>
      <c r="H15" s="17"/>
      <c r="I15" s="13"/>
      <c r="J15" s="13"/>
      <c r="K15" s="13"/>
      <c r="L15" s="13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9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</row>
    <row r="16" spans="1:110" s="5" customFormat="1" x14ac:dyDescent="0.25">
      <c r="A16" s="131" t="s">
        <v>60</v>
      </c>
      <c r="B16" s="102">
        <v>1</v>
      </c>
      <c r="C16" s="62"/>
      <c r="D16" s="134"/>
      <c r="E16" s="135"/>
      <c r="F16" s="136"/>
      <c r="G16" s="98"/>
      <c r="H16" s="17"/>
      <c r="I16" s="13"/>
      <c r="J16" s="13"/>
      <c r="K16" s="13"/>
      <c r="L16" s="13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9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</row>
    <row r="17" spans="1:110" s="5" customFormat="1" x14ac:dyDescent="0.25">
      <c r="A17" s="131" t="s">
        <v>55</v>
      </c>
      <c r="B17" s="102">
        <v>3</v>
      </c>
      <c r="C17" s="62"/>
      <c r="D17" s="134"/>
      <c r="E17" s="135"/>
      <c r="F17" s="136"/>
      <c r="G17" s="98"/>
      <c r="H17" s="17"/>
      <c r="I17" s="13"/>
      <c r="J17" s="13"/>
      <c r="K17" s="13"/>
      <c r="L17" s="13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9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</row>
    <row r="18" spans="1:110" s="5" customFormat="1" x14ac:dyDescent="0.25">
      <c r="A18" s="155" t="s">
        <v>56</v>
      </c>
      <c r="B18" s="145">
        <v>3</v>
      </c>
      <c r="C18" s="62"/>
      <c r="D18" s="134"/>
      <c r="E18" s="135"/>
      <c r="F18" s="136"/>
      <c r="G18" s="98"/>
      <c r="H18" s="17"/>
      <c r="I18" s="13"/>
      <c r="J18" s="13"/>
      <c r="K18" s="13"/>
      <c r="L18" s="13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9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</row>
    <row r="19" spans="1:110" s="5" customFormat="1" ht="15.75" thickBot="1" x14ac:dyDescent="0.3">
      <c r="A19" s="133" t="s">
        <v>50</v>
      </c>
      <c r="B19" s="145">
        <v>1</v>
      </c>
      <c r="C19" s="62"/>
      <c r="D19" s="134"/>
      <c r="E19" s="135"/>
      <c r="F19" s="136"/>
      <c r="G19" s="98"/>
      <c r="H19" s="17"/>
      <c r="I19" s="13"/>
      <c r="J19" s="13"/>
      <c r="K19" s="13"/>
      <c r="L19" s="13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9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</row>
    <row r="20" spans="1:110" s="5" customFormat="1" ht="15.75" thickBot="1" x14ac:dyDescent="0.3">
      <c r="A20" s="30"/>
      <c r="B20" s="146" t="s">
        <v>15</v>
      </c>
      <c r="C20" s="143">
        <f>SUM(C4:C19)</f>
        <v>0</v>
      </c>
      <c r="D20" s="129">
        <f>SUM(D4:D19)</f>
        <v>0</v>
      </c>
      <c r="E20" s="129">
        <f>SUM(E4:E19)</f>
        <v>0</v>
      </c>
      <c r="F20" s="129">
        <f>SUM(F4:F19)</f>
        <v>0</v>
      </c>
      <c r="G20" s="129">
        <f>SUM(G4:G19)</f>
        <v>0</v>
      </c>
      <c r="H20" s="6"/>
      <c r="I20" s="13"/>
      <c r="J20" s="13"/>
      <c r="K20" s="13"/>
      <c r="L20" s="13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9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</row>
    <row r="21" spans="1:110" s="5" customFormat="1" ht="30.75" thickBot="1" x14ac:dyDescent="0.3">
      <c r="A21" s="31"/>
      <c r="B21" s="147" t="s">
        <v>13</v>
      </c>
      <c r="C21" s="144">
        <f>($B$4*C4)+($B$5*C5)+($B$6*C6)+($B$7*C7)+($B$7*C7)+($B$8*C8)+($B$9*C9)+($B$11*C11)+($B$12*C12)+($B$13*C13)+($B$14*C14)+($B$16*C16)+($B$17*C17)+($B$19*C19)</f>
        <v>0</v>
      </c>
      <c r="D21" s="65">
        <f>($B$4*D4)+($B$5*D5)+($B$6*D6)+($B$7*D7)+($B$7*D7)+($B$8*D8)+($B$9*D9)+($B$11*D11)+($B$12*D12)+($B$13*D13)+($B$14*D14)+($B$16*D16)+($B$17*D17)+($B$19*D19)</f>
        <v>0</v>
      </c>
      <c r="E21" s="65">
        <f>($B$4*E4)+($B$5*E5)+($B$6*E6)+($B$7*E7)+($B$7*E7)+($B$8*E8)+($B$9*E9)+($B$11*E11)+($B$12*E12)+($B$13*E13)+($B$14*E14)+($B$16*E16)+($B$17*E17)+($B$19*E19)</f>
        <v>0</v>
      </c>
      <c r="F21" s="65">
        <f>($B$4*F4)+($B$5*F5)+($B$6*F6)+($B$7*F7)+($B$7*F7)+($B$8*F8)+($B$9*F9)+($B$11*F11)+($B$12*F12)+($B$13*F13)+($B$14*F14)+($B$16*F16)+($B$17*F17)+($B$19*F19)</f>
        <v>0</v>
      </c>
      <c r="G21" s="65">
        <f>($B$4*G4)+($B$5*G5)+($B$6*G6)+($B$7*G7)+($B$7*G7)+($B$8*G8)+($B$9*G9)+($B$11*G11)+($B$12*G12)+($B$13*G13)+($B$14*G14)+($B$16*G16)+($B$17*G17)+($B$19*G19)</f>
        <v>0</v>
      </c>
      <c r="H21" s="6"/>
      <c r="I21" s="13"/>
      <c r="J21" s="13"/>
      <c r="K21" s="13"/>
      <c r="L21" s="13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9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</row>
    <row r="22" spans="1:110" s="5" customFormat="1" ht="24.75" customHeight="1" thickBot="1" x14ac:dyDescent="0.3">
      <c r="A22" s="40" t="s">
        <v>46</v>
      </c>
      <c r="B22" s="114" t="s">
        <v>8</v>
      </c>
      <c r="C22" s="161" t="s">
        <v>10</v>
      </c>
      <c r="D22" s="162"/>
      <c r="E22" s="162"/>
      <c r="F22" s="162"/>
      <c r="G22" s="163"/>
      <c r="H22" s="36"/>
      <c r="I22" s="13"/>
      <c r="J22" s="13"/>
      <c r="K22" s="13"/>
      <c r="L22" s="1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9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</row>
    <row r="23" spans="1:110" s="5" customFormat="1" x14ac:dyDescent="0.25">
      <c r="A23" s="73" t="s">
        <v>30</v>
      </c>
      <c r="B23" s="106">
        <v>1</v>
      </c>
      <c r="C23" s="66"/>
      <c r="D23" s="95"/>
      <c r="E23" s="85"/>
      <c r="F23" s="125"/>
      <c r="G23" s="115"/>
      <c r="H23" s="17"/>
      <c r="I23" s="13"/>
      <c r="J23" s="13"/>
      <c r="K23" s="13"/>
      <c r="L23" s="13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9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</row>
    <row r="24" spans="1:110" x14ac:dyDescent="0.25">
      <c r="A24" s="74" t="s">
        <v>31</v>
      </c>
      <c r="B24" s="107">
        <v>1</v>
      </c>
      <c r="C24" s="67"/>
      <c r="D24" s="96"/>
      <c r="E24" s="83"/>
      <c r="F24" s="126"/>
      <c r="G24" s="99"/>
      <c r="H24" s="17" t="s">
        <v>11</v>
      </c>
    </row>
    <row r="25" spans="1:110" s="5" customFormat="1" x14ac:dyDescent="0.25">
      <c r="A25" s="74" t="s">
        <v>24</v>
      </c>
      <c r="B25" s="102">
        <v>2</v>
      </c>
      <c r="C25" s="67"/>
      <c r="D25" s="96"/>
      <c r="E25" s="83"/>
      <c r="F25" s="126"/>
      <c r="G25" s="99"/>
      <c r="H25" s="17"/>
      <c r="I25" s="13"/>
      <c r="J25" s="13"/>
      <c r="K25" s="13"/>
      <c r="L25" s="13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9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</row>
    <row r="26" spans="1:110" x14ac:dyDescent="0.25">
      <c r="A26" s="74" t="s">
        <v>28</v>
      </c>
      <c r="B26" s="102">
        <v>1</v>
      </c>
      <c r="C26" s="67"/>
      <c r="D26" s="96"/>
      <c r="E26" s="83"/>
      <c r="F26" s="126"/>
      <c r="G26" s="99"/>
      <c r="H26" s="17"/>
    </row>
    <row r="27" spans="1:110" x14ac:dyDescent="0.25">
      <c r="A27" s="74" t="s">
        <v>98</v>
      </c>
      <c r="B27" s="102">
        <v>5</v>
      </c>
      <c r="C27" s="67"/>
      <c r="D27" s="96"/>
      <c r="E27" s="83"/>
      <c r="F27" s="126"/>
      <c r="G27" s="99"/>
      <c r="H27" s="17"/>
    </row>
    <row r="28" spans="1:110" x14ac:dyDescent="0.25">
      <c r="A28" s="74" t="s">
        <v>99</v>
      </c>
      <c r="B28" s="102">
        <v>5</v>
      </c>
      <c r="C28" s="67"/>
      <c r="D28" s="96"/>
      <c r="E28" s="83"/>
      <c r="F28" s="126"/>
      <c r="G28" s="99"/>
      <c r="H28" s="17"/>
    </row>
    <row r="29" spans="1:110" x14ac:dyDescent="0.25">
      <c r="A29" s="74" t="s">
        <v>57</v>
      </c>
      <c r="B29" s="102">
        <v>4</v>
      </c>
      <c r="C29" s="67"/>
      <c r="D29" s="96"/>
      <c r="E29" s="83"/>
      <c r="F29" s="126"/>
      <c r="G29" s="99"/>
      <c r="H29" s="17"/>
    </row>
    <row r="30" spans="1:110" x14ac:dyDescent="0.25">
      <c r="A30" s="74" t="s">
        <v>76</v>
      </c>
      <c r="B30" s="102">
        <v>4</v>
      </c>
      <c r="C30" s="67"/>
      <c r="D30" s="96"/>
      <c r="E30" s="83"/>
      <c r="F30" s="126"/>
      <c r="G30" s="99"/>
      <c r="H30" s="17"/>
    </row>
    <row r="31" spans="1:110" x14ac:dyDescent="0.25">
      <c r="A31" s="74" t="s">
        <v>63</v>
      </c>
      <c r="B31" s="102">
        <v>3</v>
      </c>
      <c r="C31" s="67"/>
      <c r="D31" s="96"/>
      <c r="E31" s="83"/>
      <c r="F31" s="126"/>
      <c r="G31" s="99"/>
      <c r="H31" s="17"/>
    </row>
    <row r="32" spans="1:110" x14ac:dyDescent="0.25">
      <c r="A32" s="74" t="s">
        <v>64</v>
      </c>
      <c r="B32" s="102">
        <v>3</v>
      </c>
      <c r="C32" s="67"/>
      <c r="D32" s="96"/>
      <c r="E32" s="83"/>
      <c r="F32" s="126"/>
      <c r="G32" s="99"/>
      <c r="H32" s="17"/>
    </row>
    <row r="33" spans="1:8" x14ac:dyDescent="0.25">
      <c r="A33" s="74" t="s">
        <v>88</v>
      </c>
      <c r="B33" s="102">
        <v>4</v>
      </c>
      <c r="C33" s="67"/>
      <c r="D33" s="96"/>
      <c r="E33" s="83"/>
      <c r="F33" s="126"/>
      <c r="G33" s="99"/>
      <c r="H33" s="17"/>
    </row>
    <row r="34" spans="1:8" x14ac:dyDescent="0.25">
      <c r="A34" s="74" t="s">
        <v>77</v>
      </c>
      <c r="B34" s="102">
        <v>5</v>
      </c>
      <c r="C34" s="67"/>
      <c r="D34" s="96"/>
      <c r="E34" s="83"/>
      <c r="F34" s="126"/>
      <c r="G34" s="99"/>
      <c r="H34" s="17"/>
    </row>
    <row r="35" spans="1:8" x14ac:dyDescent="0.25">
      <c r="A35" s="74" t="s">
        <v>89</v>
      </c>
      <c r="B35" s="102">
        <v>4</v>
      </c>
      <c r="C35" s="67"/>
      <c r="D35" s="96"/>
      <c r="E35" s="83"/>
      <c r="F35" s="126"/>
      <c r="G35" s="99"/>
      <c r="H35" s="17"/>
    </row>
    <row r="36" spans="1:8" ht="22.5" x14ac:dyDescent="0.25">
      <c r="A36" s="74" t="s">
        <v>92</v>
      </c>
      <c r="B36" s="102">
        <v>4</v>
      </c>
      <c r="C36" s="67"/>
      <c r="D36" s="96"/>
      <c r="E36" s="83"/>
      <c r="F36" s="126"/>
      <c r="G36" s="99"/>
      <c r="H36" s="17"/>
    </row>
    <row r="37" spans="1:8" x14ac:dyDescent="0.25">
      <c r="A37" s="74" t="s">
        <v>93</v>
      </c>
      <c r="B37" s="102">
        <v>4</v>
      </c>
      <c r="C37" s="67"/>
      <c r="D37" s="96"/>
      <c r="E37" s="83"/>
      <c r="F37" s="126"/>
      <c r="G37" s="99"/>
      <c r="H37" s="17"/>
    </row>
    <row r="38" spans="1:8" x14ac:dyDescent="0.25">
      <c r="A38" s="74" t="s">
        <v>91</v>
      </c>
      <c r="B38" s="102">
        <v>4</v>
      </c>
      <c r="C38" s="67"/>
      <c r="D38" s="96"/>
      <c r="E38" s="83"/>
      <c r="F38" s="126"/>
      <c r="G38" s="99"/>
      <c r="H38" s="17"/>
    </row>
    <row r="39" spans="1:8" x14ac:dyDescent="0.25">
      <c r="A39" s="74" t="s">
        <v>65</v>
      </c>
      <c r="B39" s="102">
        <v>5</v>
      </c>
      <c r="C39" s="67"/>
      <c r="D39" s="96"/>
      <c r="E39" s="83"/>
      <c r="F39" s="126"/>
      <c r="G39" s="99"/>
      <c r="H39" s="17"/>
    </row>
    <row r="40" spans="1:8" x14ac:dyDescent="0.25">
      <c r="A40" s="74" t="s">
        <v>70</v>
      </c>
      <c r="B40" s="102">
        <v>5</v>
      </c>
      <c r="C40" s="67"/>
      <c r="D40" s="96"/>
      <c r="E40" s="83"/>
      <c r="F40" s="126"/>
      <c r="G40" s="99"/>
      <c r="H40" s="17"/>
    </row>
    <row r="41" spans="1:8" x14ac:dyDescent="0.25">
      <c r="A41" s="74" t="s">
        <v>66</v>
      </c>
      <c r="B41" s="102">
        <v>5</v>
      </c>
      <c r="C41" s="67"/>
      <c r="D41" s="96"/>
      <c r="E41" s="83"/>
      <c r="F41" s="126"/>
      <c r="G41" s="99"/>
      <c r="H41" s="17"/>
    </row>
    <row r="42" spans="1:8" x14ac:dyDescent="0.25">
      <c r="A42" s="74" t="s">
        <v>71</v>
      </c>
      <c r="B42" s="102">
        <v>5</v>
      </c>
      <c r="C42" s="67"/>
      <c r="D42" s="96"/>
      <c r="E42" s="83"/>
      <c r="F42" s="126"/>
      <c r="G42" s="99"/>
      <c r="H42" s="17"/>
    </row>
    <row r="43" spans="1:8" x14ac:dyDescent="0.25">
      <c r="A43" s="74" t="s">
        <v>67</v>
      </c>
      <c r="B43" s="102">
        <v>2</v>
      </c>
      <c r="C43" s="67"/>
      <c r="D43" s="96"/>
      <c r="E43" s="83"/>
      <c r="F43" s="126"/>
      <c r="G43" s="99"/>
      <c r="H43" s="17"/>
    </row>
    <row r="44" spans="1:8" x14ac:dyDescent="0.25">
      <c r="A44" s="74" t="s">
        <v>72</v>
      </c>
      <c r="B44" s="102">
        <v>2</v>
      </c>
      <c r="C44" s="67"/>
      <c r="D44" s="96"/>
      <c r="E44" s="83"/>
      <c r="F44" s="126"/>
      <c r="G44" s="99"/>
      <c r="H44" s="17"/>
    </row>
    <row r="45" spans="1:8" x14ac:dyDescent="0.25">
      <c r="A45" s="74" t="s">
        <v>68</v>
      </c>
      <c r="B45" s="102">
        <v>2</v>
      </c>
      <c r="C45" s="67"/>
      <c r="D45" s="96"/>
      <c r="E45" s="83"/>
      <c r="F45" s="126"/>
      <c r="G45" s="99"/>
      <c r="H45" s="17"/>
    </row>
    <row r="46" spans="1:8" x14ac:dyDescent="0.25">
      <c r="A46" s="74" t="s">
        <v>73</v>
      </c>
      <c r="B46" s="102">
        <v>3</v>
      </c>
      <c r="C46" s="67"/>
      <c r="D46" s="96"/>
      <c r="E46" s="83"/>
      <c r="F46" s="126"/>
      <c r="G46" s="99"/>
      <c r="H46" s="17"/>
    </row>
    <row r="47" spans="1:8" x14ac:dyDescent="0.25">
      <c r="A47" s="74" t="s">
        <v>74</v>
      </c>
      <c r="B47" s="102">
        <v>5</v>
      </c>
      <c r="C47" s="67"/>
      <c r="D47" s="96"/>
      <c r="E47" s="83"/>
      <c r="F47" s="126"/>
      <c r="G47" s="99"/>
      <c r="H47" s="17"/>
    </row>
    <row r="48" spans="1:8" x14ac:dyDescent="0.25">
      <c r="A48" s="74" t="s">
        <v>75</v>
      </c>
      <c r="B48" s="102">
        <v>4</v>
      </c>
      <c r="C48" s="67"/>
      <c r="D48" s="96"/>
      <c r="E48" s="83"/>
      <c r="F48" s="126"/>
      <c r="G48" s="99"/>
      <c r="H48" s="17"/>
    </row>
    <row r="49" spans="1:110" x14ac:dyDescent="0.25">
      <c r="A49" s="74" t="s">
        <v>78</v>
      </c>
      <c r="B49" s="102">
        <v>5</v>
      </c>
      <c r="C49" s="67"/>
      <c r="D49" s="96"/>
      <c r="E49" s="83"/>
      <c r="F49" s="126"/>
      <c r="G49" s="99"/>
      <c r="H49" s="17"/>
    </row>
    <row r="50" spans="1:110" x14ac:dyDescent="0.25">
      <c r="A50" s="74" t="s">
        <v>79</v>
      </c>
      <c r="B50" s="102">
        <v>3</v>
      </c>
      <c r="C50" s="67"/>
      <c r="D50" s="96"/>
      <c r="E50" s="83"/>
      <c r="F50" s="126"/>
      <c r="G50" s="99"/>
      <c r="H50" s="17"/>
    </row>
    <row r="51" spans="1:110" x14ac:dyDescent="0.25">
      <c r="A51" s="74" t="s">
        <v>80</v>
      </c>
      <c r="B51" s="102">
        <v>3</v>
      </c>
      <c r="C51" s="67"/>
      <c r="D51" s="96"/>
      <c r="E51" s="83"/>
      <c r="F51" s="126"/>
      <c r="G51" s="99"/>
      <c r="H51" s="17"/>
    </row>
    <row r="52" spans="1:110" x14ac:dyDescent="0.25">
      <c r="A52" s="74" t="s">
        <v>69</v>
      </c>
      <c r="B52" s="102">
        <v>5</v>
      </c>
      <c r="C52" s="67"/>
      <c r="D52" s="96"/>
      <c r="E52" s="83"/>
      <c r="F52" s="126"/>
      <c r="G52" s="99"/>
      <c r="H52" s="17"/>
    </row>
    <row r="53" spans="1:110" x14ac:dyDescent="0.25">
      <c r="A53" s="74" t="s">
        <v>96</v>
      </c>
      <c r="B53" s="102">
        <v>5</v>
      </c>
      <c r="C53" s="67"/>
      <c r="D53" s="96"/>
      <c r="E53" s="83"/>
      <c r="F53" s="126"/>
      <c r="G53" s="99"/>
      <c r="H53" s="17"/>
    </row>
    <row r="54" spans="1:110" x14ac:dyDescent="0.25">
      <c r="A54" s="74" t="s">
        <v>97</v>
      </c>
      <c r="B54" s="102">
        <v>4</v>
      </c>
      <c r="C54" s="67"/>
      <c r="D54" s="96"/>
      <c r="E54" s="83"/>
      <c r="F54" s="126"/>
      <c r="G54" s="99"/>
      <c r="H54" s="17"/>
    </row>
    <row r="55" spans="1:110" x14ac:dyDescent="0.25">
      <c r="A55" s="74" t="s">
        <v>100</v>
      </c>
      <c r="B55" s="102">
        <v>5</v>
      </c>
      <c r="C55" s="67"/>
      <c r="D55" s="96"/>
      <c r="E55" s="83"/>
      <c r="F55" s="126"/>
      <c r="G55" s="99"/>
      <c r="H55" s="17"/>
    </row>
    <row r="56" spans="1:110" x14ac:dyDescent="0.25">
      <c r="A56" s="74" t="s">
        <v>101</v>
      </c>
      <c r="B56" s="102">
        <v>4</v>
      </c>
      <c r="C56" s="67"/>
      <c r="D56" s="96"/>
      <c r="E56" s="83"/>
      <c r="F56" s="126"/>
      <c r="G56" s="99"/>
      <c r="H56" s="17"/>
    </row>
    <row r="57" spans="1:110" s="5" customFormat="1" x14ac:dyDescent="0.25">
      <c r="A57" s="74" t="s">
        <v>59</v>
      </c>
      <c r="B57" s="102">
        <v>3</v>
      </c>
      <c r="C57" s="67"/>
      <c r="D57" s="96"/>
      <c r="E57" s="83"/>
      <c r="F57" s="126"/>
      <c r="G57" s="99"/>
      <c r="H57" s="17"/>
      <c r="I57" s="13"/>
      <c r="J57" s="13"/>
      <c r="K57" s="13"/>
      <c r="L57" s="13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9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</row>
    <row r="58" spans="1:110" s="5" customFormat="1" x14ac:dyDescent="0.25">
      <c r="A58" s="156" t="s">
        <v>58</v>
      </c>
      <c r="B58" s="145">
        <v>3</v>
      </c>
      <c r="C58" s="157"/>
      <c r="D58" s="158"/>
      <c r="E58" s="159"/>
      <c r="F58" s="127"/>
      <c r="G58" s="99"/>
      <c r="H58" s="17"/>
      <c r="I58" s="13"/>
      <c r="J58" s="13"/>
      <c r="K58" s="13"/>
      <c r="L58" s="13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9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</row>
    <row r="59" spans="1:110" s="5" customFormat="1" x14ac:dyDescent="0.25">
      <c r="A59" s="156" t="s">
        <v>81</v>
      </c>
      <c r="B59" s="145">
        <v>3</v>
      </c>
      <c r="C59" s="157"/>
      <c r="D59" s="158"/>
      <c r="E59" s="159"/>
      <c r="F59" s="127"/>
      <c r="G59" s="99"/>
      <c r="H59" s="17"/>
      <c r="I59" s="13"/>
      <c r="J59" s="13"/>
      <c r="K59" s="13"/>
      <c r="L59" s="13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9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</row>
    <row r="60" spans="1:110" s="5" customFormat="1" x14ac:dyDescent="0.25">
      <c r="A60" s="156" t="s">
        <v>82</v>
      </c>
      <c r="B60" s="145">
        <v>1</v>
      </c>
      <c r="C60" s="157"/>
      <c r="D60" s="158"/>
      <c r="E60" s="159"/>
      <c r="F60" s="127"/>
      <c r="G60" s="99"/>
      <c r="H60" s="17"/>
      <c r="I60" s="13"/>
      <c r="J60" s="13"/>
      <c r="K60" s="13"/>
      <c r="L60" s="13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9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</row>
    <row r="61" spans="1:110" s="5" customFormat="1" x14ac:dyDescent="0.25">
      <c r="A61" s="156" t="s">
        <v>83</v>
      </c>
      <c r="B61" s="145">
        <v>4</v>
      </c>
      <c r="C61" s="157"/>
      <c r="D61" s="158"/>
      <c r="E61" s="159"/>
      <c r="F61" s="127"/>
      <c r="G61" s="99"/>
      <c r="H61" s="17"/>
      <c r="I61" s="13"/>
      <c r="J61" s="13"/>
      <c r="K61" s="13"/>
      <c r="L61" s="13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9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</row>
    <row r="62" spans="1:110" s="5" customFormat="1" x14ac:dyDescent="0.25">
      <c r="A62" s="156" t="s">
        <v>84</v>
      </c>
      <c r="B62" s="145">
        <v>2</v>
      </c>
      <c r="C62" s="157"/>
      <c r="D62" s="158"/>
      <c r="E62" s="159"/>
      <c r="F62" s="127"/>
      <c r="G62" s="99"/>
      <c r="H62" s="17"/>
      <c r="I62" s="13"/>
      <c r="J62" s="13"/>
      <c r="K62" s="13"/>
      <c r="L62" s="13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9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</row>
    <row r="63" spans="1:110" s="5" customFormat="1" x14ac:dyDescent="0.25">
      <c r="A63" s="156" t="s">
        <v>85</v>
      </c>
      <c r="B63" s="145">
        <v>2</v>
      </c>
      <c r="C63" s="157"/>
      <c r="D63" s="158"/>
      <c r="E63" s="159"/>
      <c r="F63" s="127"/>
      <c r="G63" s="99"/>
      <c r="H63" s="17"/>
      <c r="I63" s="13"/>
      <c r="J63" s="13"/>
      <c r="K63" s="13"/>
      <c r="L63" s="1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9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</row>
    <row r="64" spans="1:110" s="5" customFormat="1" x14ac:dyDescent="0.25">
      <c r="A64" s="156" t="s">
        <v>86</v>
      </c>
      <c r="B64" s="145">
        <v>1</v>
      </c>
      <c r="C64" s="157"/>
      <c r="D64" s="158"/>
      <c r="E64" s="159"/>
      <c r="F64" s="127"/>
      <c r="G64" s="99"/>
      <c r="H64" s="17"/>
      <c r="I64" s="13"/>
      <c r="J64" s="13"/>
      <c r="K64" s="13"/>
      <c r="L64" s="13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9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</row>
    <row r="65" spans="1:110" s="5" customFormat="1" ht="22.5" x14ac:dyDescent="0.25">
      <c r="A65" s="156" t="s">
        <v>90</v>
      </c>
      <c r="B65" s="145">
        <v>4</v>
      </c>
      <c r="C65" s="157"/>
      <c r="D65" s="158"/>
      <c r="E65" s="159"/>
      <c r="F65" s="127"/>
      <c r="G65" s="99"/>
      <c r="H65" s="17"/>
      <c r="I65" s="13"/>
      <c r="J65" s="13"/>
      <c r="K65" s="13"/>
      <c r="L65" s="13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9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</row>
    <row r="66" spans="1:110" s="5" customFormat="1" x14ac:dyDescent="0.25">
      <c r="A66" s="156" t="s">
        <v>94</v>
      </c>
      <c r="B66" s="145">
        <v>3</v>
      </c>
      <c r="C66" s="157"/>
      <c r="D66" s="158"/>
      <c r="E66" s="159"/>
      <c r="F66" s="127"/>
      <c r="G66" s="99"/>
      <c r="H66" s="17"/>
      <c r="I66" s="13"/>
      <c r="J66" s="13"/>
      <c r="K66" s="13"/>
      <c r="L66" s="13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9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</row>
    <row r="67" spans="1:110" s="5" customFormat="1" x14ac:dyDescent="0.25">
      <c r="A67" s="156" t="s">
        <v>95</v>
      </c>
      <c r="B67" s="145">
        <v>2</v>
      </c>
      <c r="C67" s="157"/>
      <c r="D67" s="158"/>
      <c r="E67" s="159"/>
      <c r="F67" s="127"/>
      <c r="G67" s="99"/>
      <c r="H67" s="17"/>
      <c r="I67" s="13"/>
      <c r="J67" s="13"/>
      <c r="K67" s="13"/>
      <c r="L67" s="13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9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</row>
    <row r="68" spans="1:110" s="5" customFormat="1" x14ac:dyDescent="0.25">
      <c r="A68" s="156" t="s">
        <v>87</v>
      </c>
      <c r="B68" s="145">
        <v>2</v>
      </c>
      <c r="C68" s="157"/>
      <c r="D68" s="158"/>
      <c r="E68" s="159"/>
      <c r="F68" s="127"/>
      <c r="G68" s="99"/>
      <c r="H68" s="17"/>
      <c r="I68" s="13"/>
      <c r="J68" s="13"/>
      <c r="K68" s="13"/>
      <c r="L68" s="13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9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</row>
    <row r="69" spans="1:110" s="5" customFormat="1" x14ac:dyDescent="0.25">
      <c r="A69" s="156" t="s">
        <v>62</v>
      </c>
      <c r="B69" s="145">
        <v>1</v>
      </c>
      <c r="C69" s="157"/>
      <c r="D69" s="158"/>
      <c r="E69" s="159"/>
      <c r="F69" s="127"/>
      <c r="G69" s="99"/>
      <c r="H69" s="17"/>
      <c r="I69" s="13"/>
      <c r="J69" s="13"/>
      <c r="K69" s="13"/>
      <c r="L69" s="13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9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</row>
    <row r="70" spans="1:110" s="5" customFormat="1" ht="15.75" thickBot="1" x14ac:dyDescent="0.3">
      <c r="A70" s="77" t="s">
        <v>61</v>
      </c>
      <c r="B70" s="103">
        <v>2</v>
      </c>
      <c r="C70" s="68"/>
      <c r="D70" s="97"/>
      <c r="E70" s="84"/>
      <c r="F70" s="127"/>
      <c r="G70" s="99"/>
      <c r="H70" s="17"/>
      <c r="I70" s="13"/>
      <c r="J70" s="13"/>
      <c r="K70" s="13"/>
      <c r="L70" s="13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9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</row>
    <row r="71" spans="1:110" s="5" customFormat="1" ht="15.75" thickBot="1" x14ac:dyDescent="0.3">
      <c r="A71" s="30"/>
      <c r="B71" s="148" t="s">
        <v>15</v>
      </c>
      <c r="C71" s="154">
        <f>SUM(C22:C70)</f>
        <v>0</v>
      </c>
      <c r="D71" s="152">
        <f>SUM(D22:D70)</f>
        <v>0</v>
      </c>
      <c r="E71" s="152">
        <f>SUM(E22:E70)</f>
        <v>0</v>
      </c>
      <c r="F71" s="152">
        <f>SUM(F22:F70)</f>
        <v>0</v>
      </c>
      <c r="G71" s="153">
        <f>SUM(G22:G70)</f>
        <v>0</v>
      </c>
      <c r="H71" s="6"/>
      <c r="I71" s="13"/>
      <c r="J71" s="13"/>
      <c r="K71" s="13"/>
      <c r="L71" s="13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9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</row>
    <row r="72" spans="1:110" s="5" customFormat="1" ht="30.75" thickBot="1" x14ac:dyDescent="0.3">
      <c r="A72" s="30"/>
      <c r="B72" s="149" t="s">
        <v>13</v>
      </c>
      <c r="C72" s="152" t="e">
        <f>C71+($B$23*C23)+($B$24*C24)+($B$25*C25)+($B$26*C26)+(#REF!*#REF!)+($B$57*C57)+($B$70*C70)</f>
        <v>#REF!</v>
      </c>
      <c r="D72" s="152" t="e">
        <f>D71+($B$23*D23)+($B$24*D24)+($B$25*D25)+($B$26*D26)+(#REF!*#REF!)+($B$57*D57)+($B$70*D70)</f>
        <v>#REF!</v>
      </c>
      <c r="E72" s="152" t="e">
        <f>E71+($B$23*E23)+($B$24*E24)+($B$25*E25)+($B$26*E26)+(#REF!*#REF!)+($B$57*E57)+($B$70*E70)</f>
        <v>#REF!</v>
      </c>
      <c r="F72" s="152" t="e">
        <f>F71+($B$23*F23)+($B$24*F24)+($B$25*F25)+($B$26*F26)+(#REF!*#REF!)+($B$57*F57)+($B$70*F70)</f>
        <v>#REF!</v>
      </c>
      <c r="G72" s="153" t="e">
        <f>G71+($B$23*G23)+($B$24*G24)+($B$25*G25)+($B$26*G26)+(#REF!*#REF!)+($B$57*G57)+($B$70*G70)</f>
        <v>#REF!</v>
      </c>
      <c r="H72" s="6"/>
      <c r="I72" s="13"/>
      <c r="J72" s="13"/>
      <c r="K72" s="13"/>
      <c r="L72" s="13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9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</row>
    <row r="73" spans="1:110" s="5" customFormat="1" ht="30.75" thickBot="1" x14ac:dyDescent="0.3">
      <c r="A73" s="30"/>
      <c r="B73" s="149" t="s">
        <v>14</v>
      </c>
      <c r="C73" s="150">
        <f>SUM(C4:C20,C23:C70)</f>
        <v>0</v>
      </c>
      <c r="D73" s="150">
        <f>SUM(D4:D20,D23:D70)</f>
        <v>0</v>
      </c>
      <c r="E73" s="150">
        <f>SUM(E4:E20,E23:E70)</f>
        <v>0</v>
      </c>
      <c r="F73" s="150"/>
      <c r="G73" s="151">
        <f>SUM(G4:G20,G23:G70)</f>
        <v>0</v>
      </c>
      <c r="H73" s="6"/>
      <c r="I73" s="13"/>
      <c r="J73" s="13"/>
      <c r="K73" s="13"/>
      <c r="L73" s="1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9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</row>
    <row r="74" spans="1:110" s="5" customFormat="1" ht="45.75" thickBot="1" x14ac:dyDescent="0.3">
      <c r="A74" s="30"/>
      <c r="B74" s="149" t="s">
        <v>12</v>
      </c>
      <c r="C74" s="150" t="e">
        <f>C21+($B$23*C23)+($B$24*C24)+($B$25*C25)+($B$26*C26)+(#REF!*#REF!)+($B$57*C57)+($B$70*C70)</f>
        <v>#REF!</v>
      </c>
      <c r="D74" s="150" t="e">
        <f>D21+($B$23*D23)+($B$24*D24)+($B$25*D25)+($B$26*D26)+(#REF!*#REF!)+($B$57*D57)+($B$70*D70)</f>
        <v>#REF!</v>
      </c>
      <c r="E74" s="150" t="e">
        <f>E21+($B$23*E23)+($B$24*E24)+($B$25*E25)+($B$26*E26)+(#REF!*#REF!)+($B$57*E57)+($B$70*E70)</f>
        <v>#REF!</v>
      </c>
      <c r="F74" s="150"/>
      <c r="G74" s="151" t="e">
        <f>G21+($B$23*G23)+($B$24*G24)+($B$25*G25)+($B$26*G26)+(#REF!*#REF!)+($B$57*G57)+($B$70*G70)</f>
        <v>#REF!</v>
      </c>
      <c r="H74" s="6"/>
      <c r="I74" s="30"/>
      <c r="J74" s="30"/>
      <c r="K74" s="30"/>
      <c r="L74" s="30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0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</row>
  </sheetData>
  <sheetProtection insertColumns="0" insertRows="0" selectLockedCells="1" sort="0" autoFilter="0" pivotTables="0" selectUnlockedCells="1"/>
  <mergeCells count="3">
    <mergeCell ref="A1:H1"/>
    <mergeCell ref="C22:G22"/>
    <mergeCell ref="C3:G3"/>
  </mergeCells>
  <pageMargins left="0.7" right="0.7" top="0.75" bottom="0.75" header="0.3" footer="0.3"/>
  <pageSetup scale="88" orientation="portrait" r:id="rId1"/>
  <headerFooter alignWithMargins="0"/>
  <colBreaks count="1" manualBreakCount="1">
    <brk id="8" max="2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31"/>
  <sheetViews>
    <sheetView zoomScale="145" zoomScaleNormal="145" workbookViewId="0">
      <selection activeCell="A22" sqref="A22"/>
    </sheetView>
  </sheetViews>
  <sheetFormatPr defaultRowHeight="15" x14ac:dyDescent="0.25"/>
  <cols>
    <col min="1" max="1" width="30.28515625" style="6" bestFit="1" customWidth="1"/>
    <col min="2" max="2" width="10.28515625" customWidth="1"/>
    <col min="3" max="3" width="4.42578125" customWidth="1"/>
    <col min="4" max="5" width="4" bestFit="1" customWidth="1"/>
    <col min="6" max="6" width="39.5703125" style="6" customWidth="1"/>
    <col min="7" max="7" width="12.7109375" style="15" customWidth="1"/>
    <col min="8" max="8" width="10.42578125" style="15" bestFit="1" customWidth="1"/>
    <col min="9" max="9" width="12.140625" style="15" customWidth="1"/>
    <col min="10" max="10" width="12.85546875" style="15" customWidth="1"/>
    <col min="11" max="11" width="10.7109375" style="16" bestFit="1" customWidth="1"/>
    <col min="12" max="12" width="8.42578125" style="16" bestFit="1" customWidth="1"/>
    <col min="13" max="13" width="12.28515625" style="16" customWidth="1"/>
    <col min="14" max="31" width="9.140625" style="16"/>
    <col min="32" max="108" width="9.140625" style="7"/>
  </cols>
  <sheetData>
    <row r="1" spans="1:108" x14ac:dyDescent="0.25">
      <c r="A1" s="160" t="s">
        <v>32</v>
      </c>
      <c r="B1" s="160"/>
      <c r="C1" s="160"/>
      <c r="D1" s="160"/>
      <c r="E1" s="160"/>
      <c r="F1" s="160"/>
    </row>
    <row r="2" spans="1:108" s="1" customFormat="1" ht="65.25" customHeight="1" x14ac:dyDescent="0.25">
      <c r="A2" s="18" t="s">
        <v>1</v>
      </c>
      <c r="B2" s="80" t="s">
        <v>7</v>
      </c>
      <c r="C2" s="51" t="s">
        <v>34</v>
      </c>
      <c r="D2" s="52" t="s">
        <v>35</v>
      </c>
      <c r="E2" s="53" t="s">
        <v>36</v>
      </c>
      <c r="F2" s="79" t="s">
        <v>37</v>
      </c>
      <c r="G2" s="11"/>
      <c r="H2" s="11"/>
      <c r="I2" s="11"/>
      <c r="J2" s="11"/>
      <c r="K2" s="11"/>
      <c r="L2" s="11"/>
      <c r="M2" s="11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8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</row>
    <row r="3" spans="1:108" s="5" customFormat="1" ht="24.75" thickBot="1" x14ac:dyDescent="0.3">
      <c r="A3" s="72" t="s">
        <v>6</v>
      </c>
      <c r="B3" s="34" t="s">
        <v>8</v>
      </c>
      <c r="C3" s="167" t="s">
        <v>10</v>
      </c>
      <c r="D3" s="168"/>
      <c r="E3" s="169"/>
      <c r="F3" s="17"/>
      <c r="G3" s="13"/>
      <c r="H3" s="13"/>
      <c r="I3" s="13"/>
      <c r="J3" s="13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9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</row>
    <row r="4" spans="1:108" s="5" customFormat="1" ht="22.5" x14ac:dyDescent="0.25">
      <c r="A4" s="73" t="s">
        <v>21</v>
      </c>
      <c r="B4" s="44">
        <v>4</v>
      </c>
      <c r="C4" s="61">
        <v>4</v>
      </c>
      <c r="D4" s="20">
        <v>4</v>
      </c>
      <c r="E4" s="54">
        <v>4</v>
      </c>
      <c r="F4" s="17"/>
      <c r="G4" s="13"/>
      <c r="H4" s="13"/>
      <c r="I4" s="13"/>
      <c r="J4" s="13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9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</row>
    <row r="5" spans="1:108" s="5" customFormat="1" x14ac:dyDescent="0.25">
      <c r="A5" s="74" t="s">
        <v>22</v>
      </c>
      <c r="B5" s="45">
        <v>4</v>
      </c>
      <c r="C5" s="62">
        <v>3</v>
      </c>
      <c r="D5" s="25">
        <v>4</v>
      </c>
      <c r="E5" s="55">
        <v>5</v>
      </c>
      <c r="F5" s="17"/>
      <c r="G5" s="13"/>
      <c r="H5" s="13"/>
      <c r="I5" s="13"/>
      <c r="J5" s="13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9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</row>
    <row r="6" spans="1:108" s="5" customFormat="1" x14ac:dyDescent="0.25">
      <c r="A6" s="74" t="s">
        <v>0</v>
      </c>
      <c r="B6" s="45">
        <v>4</v>
      </c>
      <c r="C6" s="62">
        <v>1</v>
      </c>
      <c r="D6" s="25">
        <v>3</v>
      </c>
      <c r="E6" s="55">
        <v>5</v>
      </c>
      <c r="F6" s="17"/>
      <c r="G6" s="13"/>
      <c r="H6" s="13"/>
      <c r="I6" s="13"/>
      <c r="J6" s="13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9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</row>
    <row r="7" spans="1:108" s="5" customFormat="1" x14ac:dyDescent="0.25">
      <c r="A7" s="74" t="s">
        <v>2</v>
      </c>
      <c r="B7" s="45">
        <v>3</v>
      </c>
      <c r="C7" s="62">
        <v>3</v>
      </c>
      <c r="D7" s="25">
        <v>4</v>
      </c>
      <c r="E7" s="55">
        <v>5</v>
      </c>
      <c r="F7" s="17"/>
      <c r="G7" s="13"/>
      <c r="H7" s="13"/>
      <c r="I7" s="13"/>
      <c r="J7" s="13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9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</row>
    <row r="8" spans="1:108" s="5" customFormat="1" x14ac:dyDescent="0.25">
      <c r="A8" s="74" t="s">
        <v>20</v>
      </c>
      <c r="B8" s="45">
        <v>4</v>
      </c>
      <c r="C8" s="62">
        <v>3</v>
      </c>
      <c r="D8" s="25">
        <v>4</v>
      </c>
      <c r="E8" s="55">
        <v>5</v>
      </c>
      <c r="F8" s="17"/>
      <c r="G8" s="13"/>
      <c r="H8" s="13"/>
      <c r="I8" s="13"/>
      <c r="J8" s="13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9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</row>
    <row r="9" spans="1:108" s="5" customFormat="1" x14ac:dyDescent="0.25">
      <c r="A9" s="74" t="s">
        <v>26</v>
      </c>
      <c r="B9" s="45">
        <v>4</v>
      </c>
      <c r="C9" s="62">
        <v>4</v>
      </c>
      <c r="D9" s="25">
        <v>4</v>
      </c>
      <c r="E9" s="55">
        <v>5</v>
      </c>
      <c r="F9" s="17"/>
      <c r="G9" s="13"/>
      <c r="H9" s="13"/>
      <c r="I9" s="13"/>
      <c r="J9" s="13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9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</row>
    <row r="10" spans="1:108" s="4" customFormat="1" x14ac:dyDescent="0.25">
      <c r="A10" s="75" t="s">
        <v>33</v>
      </c>
      <c r="B10" s="45">
        <v>3</v>
      </c>
      <c r="C10" s="62">
        <v>2</v>
      </c>
      <c r="D10" s="25">
        <v>3</v>
      </c>
      <c r="E10" s="55">
        <v>4</v>
      </c>
      <c r="F10" s="43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9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</row>
    <row r="11" spans="1:108" s="5" customFormat="1" x14ac:dyDescent="0.25">
      <c r="A11" s="74" t="s">
        <v>3</v>
      </c>
      <c r="B11" s="45">
        <v>3</v>
      </c>
      <c r="C11" s="62">
        <v>3</v>
      </c>
      <c r="D11" s="25">
        <v>3</v>
      </c>
      <c r="E11" s="55">
        <v>3</v>
      </c>
      <c r="F11" s="17"/>
      <c r="G11" s="13"/>
      <c r="H11" s="13"/>
      <c r="I11" s="13"/>
      <c r="J11" s="13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9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</row>
    <row r="12" spans="1:108" s="5" customFormat="1" x14ac:dyDescent="0.25">
      <c r="A12" s="74" t="s">
        <v>9</v>
      </c>
      <c r="B12" s="45">
        <v>3</v>
      </c>
      <c r="C12" s="62">
        <v>2</v>
      </c>
      <c r="D12" s="25">
        <v>3</v>
      </c>
      <c r="E12" s="55">
        <v>4</v>
      </c>
      <c r="F12" s="17"/>
      <c r="G12" s="13"/>
      <c r="H12" s="13"/>
      <c r="I12" s="13"/>
      <c r="J12" s="13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9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</row>
    <row r="13" spans="1:108" s="5" customFormat="1" x14ac:dyDescent="0.25">
      <c r="A13" s="74" t="s">
        <v>25</v>
      </c>
      <c r="B13" s="45">
        <v>4</v>
      </c>
      <c r="C13" s="62">
        <v>3</v>
      </c>
      <c r="D13" s="25">
        <v>3</v>
      </c>
      <c r="E13" s="55">
        <v>3</v>
      </c>
      <c r="F13" s="17"/>
      <c r="G13" s="13"/>
      <c r="H13" s="13"/>
      <c r="I13" s="13"/>
      <c r="J13" s="13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9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</row>
    <row r="14" spans="1:108" s="5" customFormat="1" x14ac:dyDescent="0.25">
      <c r="A14" s="74" t="s">
        <v>29</v>
      </c>
      <c r="B14" s="45">
        <v>5</v>
      </c>
      <c r="C14" s="62">
        <v>3</v>
      </c>
      <c r="D14" s="25">
        <v>3</v>
      </c>
      <c r="E14" s="55">
        <v>3</v>
      </c>
      <c r="F14" s="17"/>
      <c r="G14" s="13"/>
      <c r="H14" s="13"/>
      <c r="I14" s="13"/>
      <c r="J14" s="13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9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</row>
    <row r="15" spans="1:108" s="5" customFormat="1" x14ac:dyDescent="0.25">
      <c r="A15" s="74" t="s">
        <v>4</v>
      </c>
      <c r="B15" s="45">
        <v>4</v>
      </c>
      <c r="C15" s="62">
        <v>3</v>
      </c>
      <c r="D15" s="25">
        <v>3</v>
      </c>
      <c r="E15" s="55">
        <v>3</v>
      </c>
      <c r="F15" s="17"/>
      <c r="G15" s="13"/>
      <c r="H15" s="13"/>
      <c r="I15" s="13"/>
      <c r="J15" s="13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9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</row>
    <row r="16" spans="1:108" s="5" customFormat="1" x14ac:dyDescent="0.25">
      <c r="A16" s="74" t="s">
        <v>27</v>
      </c>
      <c r="B16" s="45">
        <v>3</v>
      </c>
      <c r="C16" s="62">
        <v>3</v>
      </c>
      <c r="D16" s="25">
        <v>4</v>
      </c>
      <c r="E16" s="55">
        <v>5</v>
      </c>
      <c r="F16" s="17"/>
      <c r="G16" s="13"/>
      <c r="H16" s="13"/>
      <c r="I16" s="13"/>
      <c r="J16" s="13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9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</row>
    <row r="17" spans="1:108" s="5" customFormat="1" ht="15.75" thickBot="1" x14ac:dyDescent="0.3">
      <c r="A17" s="76" t="s">
        <v>23</v>
      </c>
      <c r="B17" s="46">
        <v>3</v>
      </c>
      <c r="C17" s="63">
        <v>2</v>
      </c>
      <c r="D17" s="35">
        <v>3</v>
      </c>
      <c r="E17" s="56">
        <v>4</v>
      </c>
      <c r="F17" s="17"/>
      <c r="G17" s="13"/>
      <c r="H17" s="13"/>
      <c r="I17" s="13"/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9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</row>
    <row r="18" spans="1:108" s="5" customFormat="1" x14ac:dyDescent="0.25">
      <c r="A18" s="30"/>
      <c r="B18" s="19" t="s">
        <v>15</v>
      </c>
      <c r="C18" s="64">
        <f>SUM(C4:C17)</f>
        <v>39</v>
      </c>
      <c r="D18" s="20">
        <f>SUM(D4:D17)</f>
        <v>48</v>
      </c>
      <c r="E18" s="54">
        <f>SUM(E4:E17)</f>
        <v>58</v>
      </c>
      <c r="F18" s="6"/>
      <c r="G18" s="13"/>
      <c r="H18" s="13"/>
      <c r="I18" s="13"/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9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</row>
    <row r="19" spans="1:108" s="5" customFormat="1" ht="30.75" thickBot="1" x14ac:dyDescent="0.3">
      <c r="A19" s="31"/>
      <c r="B19" s="37" t="s">
        <v>13</v>
      </c>
      <c r="C19" s="65">
        <f>($B$4*C4)+($B$5*C5)+($B$6*C6)+($B$7*C7)+($B$7*C7)+($B$8*C8)+($B$9*C9)+($B$11*C11)+($B$12*C12)+($B$13*C13)+($B$14*C14)+($B$15*C15)+($B$16*C16)+($B$17*C17)</f>
        <v>147</v>
      </c>
      <c r="D19" s="38">
        <f>($B$4*D4)+($B$5*D5)+($B$6*D6)+($B$7*D7)+($B$7*D7)+($B$8*D8)+($B$9*D9)+($B$11*D11)+($B$12*D12)+($B$13*D13)+($B$14*D14)+($B$15*D15)+($B$16*D16)+($B$17*D17)</f>
        <v>178</v>
      </c>
      <c r="E19" s="57">
        <f>($B$4*E4)+($B$5*E5)+($B$6*E6)+($B$7*E7)+($B$7*E7)+($B$8*E8)+($B$9*E9)+($B$11*E11)+($B$12*E12)+($B$13*E13)+($B$14*E14)+($B$15*E15)+($B$16*E16)+($B$17*E17)</f>
        <v>213</v>
      </c>
      <c r="F19" s="6"/>
      <c r="G19" s="13"/>
      <c r="H19" s="13"/>
      <c r="I19" s="13"/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9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</row>
    <row r="20" spans="1:108" s="5" customFormat="1" ht="24.75" thickBot="1" x14ac:dyDescent="0.3">
      <c r="A20" s="40" t="s">
        <v>18</v>
      </c>
      <c r="B20" s="41" t="s">
        <v>8</v>
      </c>
      <c r="C20" s="162" t="s">
        <v>10</v>
      </c>
      <c r="D20" s="170"/>
      <c r="E20" s="171"/>
      <c r="F20" s="36"/>
      <c r="G20" s="13"/>
      <c r="H20" s="13"/>
      <c r="I20" s="13"/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9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</row>
    <row r="21" spans="1:108" s="5" customFormat="1" x14ac:dyDescent="0.25">
      <c r="A21" s="73" t="s">
        <v>30</v>
      </c>
      <c r="B21" s="47">
        <v>5</v>
      </c>
      <c r="C21" s="66">
        <v>3</v>
      </c>
      <c r="D21" s="39">
        <v>4</v>
      </c>
      <c r="E21" s="58">
        <v>5</v>
      </c>
      <c r="F21" s="17"/>
      <c r="G21" s="13"/>
      <c r="H21" s="13"/>
      <c r="I21" s="13"/>
      <c r="J21" s="13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9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</row>
    <row r="22" spans="1:108" x14ac:dyDescent="0.25">
      <c r="A22" s="74" t="s">
        <v>31</v>
      </c>
      <c r="B22" s="48">
        <v>5</v>
      </c>
      <c r="C22" s="67">
        <v>2</v>
      </c>
      <c r="D22" s="24">
        <v>3</v>
      </c>
      <c r="E22" s="59">
        <v>4</v>
      </c>
      <c r="F22" s="17" t="s">
        <v>11</v>
      </c>
    </row>
    <row r="23" spans="1:108" s="5" customFormat="1" x14ac:dyDescent="0.25">
      <c r="A23" s="74" t="s">
        <v>24</v>
      </c>
      <c r="B23" s="49">
        <v>5</v>
      </c>
      <c r="C23" s="67">
        <v>2</v>
      </c>
      <c r="D23" s="24">
        <v>3</v>
      </c>
      <c r="E23" s="59">
        <v>4</v>
      </c>
      <c r="F23" s="17"/>
      <c r="G23" s="13"/>
      <c r="H23" s="13"/>
      <c r="I23" s="13"/>
      <c r="J23" s="13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9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</row>
    <row r="24" spans="1:108" x14ac:dyDescent="0.25">
      <c r="A24" s="74" t="s">
        <v>28</v>
      </c>
      <c r="B24" s="49">
        <v>5</v>
      </c>
      <c r="C24" s="67">
        <v>2</v>
      </c>
      <c r="D24" s="24">
        <v>3</v>
      </c>
      <c r="E24" s="59">
        <v>4</v>
      </c>
      <c r="F24" s="17"/>
    </row>
    <row r="25" spans="1:108" ht="22.5" x14ac:dyDescent="0.25">
      <c r="A25" s="74" t="s">
        <v>17</v>
      </c>
      <c r="B25" s="49">
        <v>3</v>
      </c>
      <c r="C25" s="67">
        <v>3</v>
      </c>
      <c r="D25" s="24">
        <v>3</v>
      </c>
      <c r="E25" s="59">
        <v>3</v>
      </c>
      <c r="F25" s="17"/>
    </row>
    <row r="26" spans="1:108" s="5" customFormat="1" x14ac:dyDescent="0.25">
      <c r="A26" s="74" t="s">
        <v>16</v>
      </c>
      <c r="B26" s="49">
        <v>4</v>
      </c>
      <c r="C26" s="67">
        <v>2</v>
      </c>
      <c r="D26" s="24">
        <v>3</v>
      </c>
      <c r="E26" s="59">
        <v>4</v>
      </c>
      <c r="F26" s="17"/>
      <c r="G26" s="13"/>
      <c r="H26" s="13"/>
      <c r="I26" s="13"/>
      <c r="J26" s="13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9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</row>
    <row r="27" spans="1:108" s="5" customFormat="1" ht="15.75" thickBot="1" x14ac:dyDescent="0.3">
      <c r="A27" s="77" t="s">
        <v>19</v>
      </c>
      <c r="B27" s="50">
        <v>5</v>
      </c>
      <c r="C27" s="68">
        <v>3</v>
      </c>
      <c r="D27" s="33">
        <v>3</v>
      </c>
      <c r="E27" s="60">
        <v>3</v>
      </c>
      <c r="F27" s="17"/>
      <c r="G27" s="13"/>
      <c r="H27" s="13"/>
      <c r="I27" s="13"/>
      <c r="J27" s="13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9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</row>
    <row r="28" spans="1:108" s="5" customFormat="1" x14ac:dyDescent="0.25">
      <c r="A28" s="32"/>
      <c r="B28" s="21" t="s">
        <v>15</v>
      </c>
      <c r="C28" s="64">
        <f>SUM(C20:C27)</f>
        <v>17</v>
      </c>
      <c r="D28" s="22">
        <f>SUM(D20:D27)</f>
        <v>22</v>
      </c>
      <c r="E28" s="54">
        <f>SUM(E20:E27)</f>
        <v>27</v>
      </c>
      <c r="F28" s="6"/>
      <c r="G28" s="13"/>
      <c r="H28" s="13"/>
      <c r="I28" s="13"/>
      <c r="J28" s="13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9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</row>
    <row r="29" spans="1:108" s="5" customFormat="1" ht="30.75" thickBot="1" x14ac:dyDescent="0.3">
      <c r="A29" s="30"/>
      <c r="B29" s="23" t="s">
        <v>13</v>
      </c>
      <c r="C29" s="69">
        <f>C28+($B$21*C21)+($B$22*C22)+($B$23*C23)+($B$24*C24)+($B$25*C25)+($B$26*C26)+($B$27*C27)</f>
        <v>94</v>
      </c>
      <c r="D29" s="42">
        <f>D18+($B$21*D20)+($B$22*D21)+($B$23*D22)+($B$24*D23)+($B$25*D24)+($B$26*D25)+($B$27*D26)</f>
        <v>134</v>
      </c>
      <c r="E29" s="78">
        <f>E18+($B$21*E20)+($B$22*E21)+($B$23*E22)+($B$24*E23)+($B$25*E24)+($B$26*E25)+($B$27*E26)</f>
        <v>167</v>
      </c>
      <c r="F29" s="6"/>
      <c r="G29" s="13"/>
      <c r="H29" s="13"/>
      <c r="I29" s="13"/>
      <c r="J29" s="13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9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</row>
    <row r="30" spans="1:108" s="5" customFormat="1" ht="30" x14ac:dyDescent="0.25">
      <c r="A30" s="30"/>
      <c r="B30" s="27" t="s">
        <v>14</v>
      </c>
      <c r="C30" s="28">
        <f>SUM(C4:C18,C21:C27)</f>
        <v>95</v>
      </c>
      <c r="D30" s="28">
        <f>SUM(D4:D18,D21:D27)</f>
        <v>118</v>
      </c>
      <c r="E30" s="29">
        <f>SUM(E4:E18,E21:E27)</f>
        <v>143</v>
      </c>
      <c r="F30" s="6"/>
      <c r="G30" s="13"/>
      <c r="H30" s="13"/>
      <c r="I30" s="13"/>
      <c r="J30" s="13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9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</row>
    <row r="31" spans="1:108" s="5" customFormat="1" ht="45.75" thickBot="1" x14ac:dyDescent="0.3">
      <c r="A31" s="30"/>
      <c r="B31" s="26" t="s">
        <v>12</v>
      </c>
      <c r="C31" s="70">
        <f>C19+($B$21*C21)+($B$22*C22)+($B$23*C23)+($B$24*C24)+($B$25*C25)+($B$26*C26)+($B$27*C27)</f>
        <v>224</v>
      </c>
      <c r="D31" s="70">
        <f>D19+($B$21*D21)+($B$22*D22)+($B$23*D23)+($B$24*D24)+($B$25*D25)+($B$26*D26)+($B$27*D27)</f>
        <v>279</v>
      </c>
      <c r="E31" s="71">
        <f>E19+($B$21*E21)+($B$22*E22)+($B$23*E23)+($B$24*E24)+($B$25*E25)+($B$26*E26)+($B$27*E27)</f>
        <v>338</v>
      </c>
      <c r="F31" s="6"/>
      <c r="G31" s="15"/>
      <c r="H31" s="15"/>
      <c r="I31" s="15"/>
      <c r="J31" s="15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0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</row>
  </sheetData>
  <sheetProtection insertColumns="0" insertRows="0" selectLockedCells="1" sort="0" autoFilter="0" pivotTables="0" selectUnlockedCells="1"/>
  <mergeCells count="3">
    <mergeCell ref="C3:E3"/>
    <mergeCell ref="A1:F1"/>
    <mergeCell ref="C20:E20"/>
  </mergeCells>
  <phoneticPr fontId="7" type="noConversion"/>
  <pageMargins left="0.7" right="0.7" top="0.75" bottom="0.75" header="0.3" footer="0.3"/>
  <pageSetup scale="88" orientation="portrait" r:id="rId1"/>
  <headerFooter alignWithMargins="0"/>
  <colBreaks count="1" manualBreakCount="1">
    <brk id="6" max="2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1"/>
  <sheetViews>
    <sheetView zoomScaleNormal="100" workbookViewId="0">
      <selection sqref="A1:H1"/>
    </sheetView>
  </sheetViews>
  <sheetFormatPr defaultRowHeight="15" x14ac:dyDescent="0.25"/>
  <cols>
    <col min="1" max="1" width="30.28515625" style="6" bestFit="1" customWidth="1"/>
    <col min="2" max="2" width="10.7109375" bestFit="1" customWidth="1"/>
    <col min="3" max="3" width="4" bestFit="1" customWidth="1"/>
    <col min="4" max="7" width="4" customWidth="1"/>
    <col min="8" max="8" width="39" style="6" customWidth="1"/>
    <col min="9" max="9" width="12.7109375" style="30" customWidth="1"/>
    <col min="10" max="10" width="10.42578125" style="30" bestFit="1" customWidth="1"/>
    <col min="11" max="11" width="12.140625" style="30" customWidth="1"/>
    <col min="12" max="12" width="12.85546875" style="30" customWidth="1"/>
    <col min="13" max="13" width="10.7109375" style="16" bestFit="1" customWidth="1"/>
    <col min="14" max="14" width="8.42578125" style="16" bestFit="1" customWidth="1"/>
    <col min="15" max="15" width="12.28515625" style="16" customWidth="1"/>
    <col min="16" max="33" width="9.140625" style="16"/>
    <col min="34" max="110" width="9.140625" style="7"/>
  </cols>
  <sheetData>
    <row r="1" spans="1:110" x14ac:dyDescent="0.25">
      <c r="A1" s="160" t="s">
        <v>40</v>
      </c>
      <c r="B1" s="160"/>
      <c r="C1" s="160"/>
      <c r="D1" s="160"/>
      <c r="E1" s="160"/>
      <c r="F1" s="160"/>
      <c r="G1" s="160"/>
      <c r="H1" s="160"/>
    </row>
    <row r="2" spans="1:110" s="1" customFormat="1" ht="65.25" customHeight="1" thickBot="1" x14ac:dyDescent="0.3">
      <c r="A2" s="18" t="s">
        <v>1</v>
      </c>
      <c r="B2" s="100" t="s">
        <v>7</v>
      </c>
      <c r="C2" s="118" t="s">
        <v>41</v>
      </c>
      <c r="D2" s="119" t="s">
        <v>42</v>
      </c>
      <c r="E2" s="120" t="s">
        <v>43</v>
      </c>
      <c r="F2" s="124" t="s">
        <v>45</v>
      </c>
      <c r="G2" s="121" t="s">
        <v>44</v>
      </c>
      <c r="H2" s="113" t="s">
        <v>5</v>
      </c>
      <c r="I2" s="11"/>
      <c r="J2" s="11"/>
      <c r="K2" s="11"/>
      <c r="L2" s="11"/>
      <c r="M2" s="11"/>
      <c r="N2" s="11"/>
      <c r="O2" s="11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8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</row>
    <row r="3" spans="1:110" s="5" customFormat="1" ht="24.75" customHeight="1" thickBot="1" x14ac:dyDescent="0.3">
      <c r="A3" s="72" t="s">
        <v>6</v>
      </c>
      <c r="B3" s="116" t="s">
        <v>8</v>
      </c>
      <c r="C3" s="172" t="s">
        <v>10</v>
      </c>
      <c r="D3" s="173"/>
      <c r="E3" s="173"/>
      <c r="F3" s="173"/>
      <c r="G3" s="174"/>
      <c r="H3" s="117"/>
      <c r="I3" s="13"/>
      <c r="J3" s="13"/>
      <c r="K3" s="13"/>
      <c r="L3" s="13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9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</row>
    <row r="4" spans="1:110" s="5" customFormat="1" ht="22.5" x14ac:dyDescent="0.25">
      <c r="A4" s="73" t="s">
        <v>47</v>
      </c>
      <c r="B4" s="101"/>
      <c r="C4" s="122"/>
      <c r="D4" s="95"/>
      <c r="E4" s="85"/>
      <c r="F4" s="125"/>
      <c r="G4" s="123"/>
      <c r="H4" s="17"/>
      <c r="I4" s="13"/>
      <c r="J4" s="13"/>
      <c r="K4" s="13"/>
      <c r="L4" s="13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9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</row>
    <row r="5" spans="1:110" s="5" customFormat="1" x14ac:dyDescent="0.25">
      <c r="A5" s="74" t="s">
        <v>22</v>
      </c>
      <c r="B5" s="102"/>
      <c r="C5" s="62"/>
      <c r="D5" s="96"/>
      <c r="E5" s="83"/>
      <c r="F5" s="126"/>
      <c r="G5" s="98"/>
      <c r="H5" s="17"/>
      <c r="I5" s="13"/>
      <c r="J5" s="13"/>
      <c r="K5" s="13"/>
      <c r="L5" s="13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9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</row>
    <row r="6" spans="1:110" s="5" customFormat="1" x14ac:dyDescent="0.25">
      <c r="A6" s="74" t="s">
        <v>48</v>
      </c>
      <c r="B6" s="102"/>
      <c r="C6" s="62"/>
      <c r="D6" s="96"/>
      <c r="E6" s="83"/>
      <c r="F6" s="126"/>
      <c r="G6" s="98"/>
      <c r="H6" s="17"/>
      <c r="I6" s="13"/>
      <c r="J6" s="13"/>
      <c r="K6" s="13"/>
      <c r="L6" s="1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9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</row>
    <row r="7" spans="1:110" s="5" customFormat="1" x14ac:dyDescent="0.25">
      <c r="A7" s="74" t="s">
        <v>2</v>
      </c>
      <c r="B7" s="102"/>
      <c r="C7" s="62"/>
      <c r="D7" s="96"/>
      <c r="E7" s="83"/>
      <c r="F7" s="126"/>
      <c r="G7" s="98"/>
      <c r="H7" s="17"/>
      <c r="I7" s="13"/>
      <c r="J7" s="13"/>
      <c r="K7" s="13"/>
      <c r="L7" s="1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9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</row>
    <row r="8" spans="1:110" s="5" customFormat="1" x14ac:dyDescent="0.25">
      <c r="A8" s="74" t="s">
        <v>20</v>
      </c>
      <c r="B8" s="102"/>
      <c r="C8" s="62"/>
      <c r="D8" s="96"/>
      <c r="E8" s="83"/>
      <c r="F8" s="126"/>
      <c r="G8" s="98"/>
      <c r="H8" s="17"/>
      <c r="I8" s="13"/>
      <c r="J8" s="13"/>
      <c r="K8" s="13"/>
      <c r="L8" s="13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9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</row>
    <row r="9" spans="1:110" s="5" customFormat="1" x14ac:dyDescent="0.25">
      <c r="A9" s="74" t="s">
        <v>26</v>
      </c>
      <c r="B9" s="102"/>
      <c r="C9" s="62"/>
      <c r="D9" s="96"/>
      <c r="E9" s="83"/>
      <c r="F9" s="126"/>
      <c r="G9" s="98"/>
      <c r="H9" s="17"/>
      <c r="I9" s="13"/>
      <c r="J9" s="13"/>
      <c r="K9" s="13"/>
      <c r="L9" s="1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9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</row>
    <row r="10" spans="1:110" s="4" customFormat="1" x14ac:dyDescent="0.25">
      <c r="A10" s="75" t="s">
        <v>33</v>
      </c>
      <c r="B10" s="102"/>
      <c r="C10" s="62"/>
      <c r="D10" s="96"/>
      <c r="E10" s="83"/>
      <c r="F10" s="126"/>
      <c r="G10" s="98"/>
      <c r="H10" s="4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9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</row>
    <row r="11" spans="1:110" s="5" customFormat="1" x14ac:dyDescent="0.25">
      <c r="A11" s="74" t="s">
        <v>3</v>
      </c>
      <c r="B11" s="102"/>
      <c r="C11" s="62"/>
      <c r="D11" s="96"/>
      <c r="E11" s="83"/>
      <c r="F11" s="126"/>
      <c r="G11" s="98"/>
      <c r="H11" s="17"/>
      <c r="I11" s="13"/>
      <c r="J11" s="13"/>
      <c r="K11" s="13"/>
      <c r="L11" s="1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9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</row>
    <row r="12" spans="1:110" s="5" customFormat="1" x14ac:dyDescent="0.25">
      <c r="A12" s="74" t="s">
        <v>9</v>
      </c>
      <c r="B12" s="102"/>
      <c r="C12" s="62"/>
      <c r="D12" s="96"/>
      <c r="E12" s="83"/>
      <c r="F12" s="126"/>
      <c r="G12" s="98"/>
      <c r="H12" s="17"/>
      <c r="I12" s="13"/>
      <c r="J12" s="13"/>
      <c r="K12" s="13"/>
      <c r="L12" s="13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9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</row>
    <row r="13" spans="1:110" s="5" customFormat="1" x14ac:dyDescent="0.25">
      <c r="A13" s="74" t="s">
        <v>49</v>
      </c>
      <c r="B13" s="102"/>
      <c r="C13" s="62"/>
      <c r="D13" s="96"/>
      <c r="E13" s="83"/>
      <c r="F13" s="126"/>
      <c r="G13" s="98"/>
      <c r="H13" s="17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9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</row>
    <row r="14" spans="1:110" s="5" customFormat="1" x14ac:dyDescent="0.25">
      <c r="A14" s="74" t="s">
        <v>29</v>
      </c>
      <c r="B14" s="102"/>
      <c r="C14" s="62"/>
      <c r="D14" s="96"/>
      <c r="E14" s="83"/>
      <c r="F14" s="126"/>
      <c r="G14" s="98"/>
      <c r="H14" s="17"/>
      <c r="I14" s="13"/>
      <c r="J14" s="13"/>
      <c r="K14" s="13"/>
      <c r="L14" s="13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9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</row>
    <row r="15" spans="1:110" s="5" customFormat="1" x14ac:dyDescent="0.25">
      <c r="A15" s="74" t="s">
        <v>4</v>
      </c>
      <c r="B15" s="102"/>
      <c r="C15" s="62"/>
      <c r="D15" s="96"/>
      <c r="E15" s="83"/>
      <c r="F15" s="126"/>
      <c r="G15" s="98"/>
      <c r="H15" s="17"/>
      <c r="I15" s="13"/>
      <c r="J15" s="13"/>
      <c r="K15" s="13"/>
      <c r="L15" s="13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9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</row>
    <row r="16" spans="1:110" s="5" customFormat="1" x14ac:dyDescent="0.25">
      <c r="A16" s="74" t="s">
        <v>27</v>
      </c>
      <c r="B16" s="102"/>
      <c r="C16" s="62"/>
      <c r="D16" s="96"/>
      <c r="E16" s="83"/>
      <c r="F16" s="126"/>
      <c r="G16" s="98"/>
      <c r="H16" s="17"/>
      <c r="I16" s="13"/>
      <c r="J16" s="13"/>
      <c r="K16" s="13"/>
      <c r="L16" s="13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9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</row>
    <row r="17" spans="1:110" s="5" customFormat="1" ht="15.75" thickBot="1" x14ac:dyDescent="0.3">
      <c r="A17" s="76" t="s">
        <v>50</v>
      </c>
      <c r="B17" s="103"/>
      <c r="C17" s="63"/>
      <c r="D17" s="97"/>
      <c r="E17" s="84"/>
      <c r="F17" s="127"/>
      <c r="G17" s="98"/>
      <c r="H17" s="17"/>
      <c r="I17" s="13"/>
      <c r="J17" s="13"/>
      <c r="K17" s="13"/>
      <c r="L17" s="13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9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</row>
    <row r="18" spans="1:110" s="5" customFormat="1" x14ac:dyDescent="0.25">
      <c r="A18" s="30"/>
      <c r="B18" s="104" t="s">
        <v>15</v>
      </c>
      <c r="C18" s="65">
        <f>SUM(C4:C17)</f>
        <v>0</v>
      </c>
      <c r="D18" s="65">
        <f>SUM(D4:D17)</f>
        <v>0</v>
      </c>
      <c r="E18" s="65">
        <f>SUM(E4:E17)</f>
        <v>0</v>
      </c>
      <c r="F18" s="65">
        <f>SUM(F4:F17)</f>
        <v>0</v>
      </c>
      <c r="G18" s="65">
        <f>SUM(G4:G17)</f>
        <v>0</v>
      </c>
      <c r="H18" s="6"/>
      <c r="I18" s="13"/>
      <c r="J18" s="13"/>
      <c r="K18" s="13"/>
      <c r="L18" s="13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9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</row>
    <row r="19" spans="1:110" s="5" customFormat="1" ht="30.75" thickBot="1" x14ac:dyDescent="0.3">
      <c r="A19" s="31"/>
      <c r="B19" s="105" t="s">
        <v>13</v>
      </c>
      <c r="C19" s="65">
        <f>($B$4*C4)+($B$5*C5)+($B$6*C6)+($B$7*C7)+($B$7*C7)+($B$8*C8)+($B$9*C9)+($B$11*C11)+($B$12*C12)+($B$13*C13)+($B$14*C14)+($B$15*C15)+($B$16*C16)+($B$17*C17)</f>
        <v>0</v>
      </c>
      <c r="D19" s="65">
        <f>($B$4*D4)+($B$5*D5)+($B$6*D6)+($B$7*D7)+($B$7*D7)+($B$8*D8)+($B$9*D9)+($B$11*D11)+($B$12*D12)+($B$13*D13)+($B$14*D14)+($B$15*D15)+($B$16*D16)+($B$17*D17)</f>
        <v>0</v>
      </c>
      <c r="E19" s="65">
        <f>($B$4*E4)+($B$5*E5)+($B$6*E6)+($B$7*E7)+($B$7*E7)+($B$8*E8)+($B$9*E9)+($B$11*E11)+($B$12*E12)+($B$13*E13)+($B$14*E14)+($B$15*E15)+($B$16*E16)+($B$17*E17)</f>
        <v>0</v>
      </c>
      <c r="F19" s="65">
        <f>($B$4*F4)+($B$5*F5)+($B$6*F6)+($B$7*F7)+($B$7*F7)+($B$8*F8)+($B$9*F9)+($B$11*F11)+($B$12*F12)+($B$13*F13)+($B$14*F14)+($B$15*F15)+($B$16*F16)+($B$17*F17)</f>
        <v>0</v>
      </c>
      <c r="G19" s="65">
        <f>($B$4*G4)+($B$5*G5)+($B$6*G6)+($B$7*G7)+($B$7*G7)+($B$8*G8)+($B$9*G9)+($B$11*G11)+($B$12*G12)+($B$13*G13)+($B$14*G14)+($B$15*G15)+($B$16*G16)+($B$17*G17)</f>
        <v>0</v>
      </c>
      <c r="H19" s="6"/>
      <c r="I19" s="13"/>
      <c r="J19" s="13"/>
      <c r="K19" s="13"/>
      <c r="L19" s="13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9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</row>
    <row r="20" spans="1:110" s="5" customFormat="1" ht="24.75" customHeight="1" thickBot="1" x14ac:dyDescent="0.3">
      <c r="A20" s="40" t="s">
        <v>46</v>
      </c>
      <c r="B20" s="114" t="s">
        <v>8</v>
      </c>
      <c r="C20" s="161" t="s">
        <v>10</v>
      </c>
      <c r="D20" s="162"/>
      <c r="E20" s="162"/>
      <c r="F20" s="162"/>
      <c r="G20" s="163"/>
      <c r="H20" s="36"/>
      <c r="I20" s="13"/>
      <c r="J20" s="13"/>
      <c r="K20" s="13"/>
      <c r="L20" s="13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9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</row>
    <row r="21" spans="1:110" s="5" customFormat="1" x14ac:dyDescent="0.25">
      <c r="A21" s="73" t="s">
        <v>30</v>
      </c>
      <c r="B21" s="106"/>
      <c r="C21" s="66"/>
      <c r="D21" s="95"/>
      <c r="E21" s="85"/>
      <c r="F21" s="125"/>
      <c r="G21" s="115"/>
      <c r="H21" s="17"/>
      <c r="I21" s="13"/>
      <c r="J21" s="13"/>
      <c r="K21" s="13"/>
      <c r="L21" s="13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9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</row>
    <row r="22" spans="1:110" x14ac:dyDescent="0.25">
      <c r="A22" s="74" t="s">
        <v>31</v>
      </c>
      <c r="B22" s="107"/>
      <c r="C22" s="67"/>
      <c r="D22" s="96"/>
      <c r="E22" s="83"/>
      <c r="F22" s="126"/>
      <c r="G22" s="99"/>
      <c r="H22" s="17" t="s">
        <v>11</v>
      </c>
    </row>
    <row r="23" spans="1:110" s="5" customFormat="1" x14ac:dyDescent="0.25">
      <c r="A23" s="74" t="s">
        <v>24</v>
      </c>
      <c r="B23" s="102"/>
      <c r="C23" s="67"/>
      <c r="D23" s="96"/>
      <c r="E23" s="83"/>
      <c r="F23" s="126"/>
      <c r="G23" s="99"/>
      <c r="H23" s="17"/>
      <c r="I23" s="13"/>
      <c r="J23" s="13"/>
      <c r="K23" s="13"/>
      <c r="L23" s="13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9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</row>
    <row r="24" spans="1:110" x14ac:dyDescent="0.25">
      <c r="A24" s="74" t="s">
        <v>28</v>
      </c>
      <c r="B24" s="102"/>
      <c r="C24" s="67"/>
      <c r="D24" s="96"/>
      <c r="E24" s="83"/>
      <c r="F24" s="126"/>
      <c r="G24" s="99"/>
      <c r="H24" s="17"/>
    </row>
    <row r="25" spans="1:110" ht="22.5" x14ac:dyDescent="0.25">
      <c r="A25" s="74" t="s">
        <v>17</v>
      </c>
      <c r="B25" s="102"/>
      <c r="C25" s="67"/>
      <c r="D25" s="96"/>
      <c r="E25" s="83"/>
      <c r="F25" s="126"/>
      <c r="G25" s="99"/>
      <c r="H25" s="17"/>
    </row>
    <row r="26" spans="1:110" s="5" customFormat="1" x14ac:dyDescent="0.25">
      <c r="A26" s="74" t="s">
        <v>16</v>
      </c>
      <c r="B26" s="102"/>
      <c r="C26" s="67"/>
      <c r="D26" s="96"/>
      <c r="E26" s="83"/>
      <c r="F26" s="126"/>
      <c r="G26" s="99"/>
      <c r="H26" s="17"/>
      <c r="I26" s="13"/>
      <c r="J26" s="13"/>
      <c r="K26" s="13"/>
      <c r="L26" s="13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9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</row>
    <row r="27" spans="1:110" s="5" customFormat="1" ht="15.75" thickBot="1" x14ac:dyDescent="0.3">
      <c r="A27" s="77" t="s">
        <v>19</v>
      </c>
      <c r="B27" s="103"/>
      <c r="C27" s="68"/>
      <c r="D27" s="97"/>
      <c r="E27" s="84"/>
      <c r="F27" s="127"/>
      <c r="G27" s="99"/>
      <c r="H27" s="17"/>
      <c r="I27" s="13"/>
      <c r="J27" s="13"/>
      <c r="K27" s="13"/>
      <c r="L27" s="13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9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</row>
    <row r="28" spans="1:110" s="5" customFormat="1" ht="15.75" thickBot="1" x14ac:dyDescent="0.3">
      <c r="A28" s="30"/>
      <c r="B28" s="108" t="s">
        <v>15</v>
      </c>
      <c r="C28" s="64">
        <f>SUM(C20:C27)</f>
        <v>0</v>
      </c>
      <c r="D28" s="64">
        <f>SUM(D20:D27)</f>
        <v>0</v>
      </c>
      <c r="E28" s="64">
        <f>SUM(E20:E27)</f>
        <v>0</v>
      </c>
      <c r="F28" s="64">
        <f>SUM(F20:F27)</f>
        <v>0</v>
      </c>
      <c r="G28" s="64">
        <f>SUM(G20:G27)</f>
        <v>0</v>
      </c>
      <c r="H28" s="6"/>
      <c r="I28" s="13"/>
      <c r="J28" s="13"/>
      <c r="K28" s="13"/>
      <c r="L28" s="13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9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</row>
    <row r="29" spans="1:110" s="5" customFormat="1" ht="30.75" thickBot="1" x14ac:dyDescent="0.3">
      <c r="A29" s="30"/>
      <c r="B29" s="109" t="s">
        <v>13</v>
      </c>
      <c r="C29" s="64">
        <f>C28+($B$21*C21)+($B$22*C22)+($B$23*C23)+($B$24*C24)+($B$25*C25)+($B$26*C26)+($B$27*C27)</f>
        <v>0</v>
      </c>
      <c r="D29" s="64">
        <f>D28+($B$21*D21)+($B$22*D22)+($B$23*D23)+($B$24*D24)+($B$25*D25)+($B$26*D26)+($B$27*D27)</f>
        <v>0</v>
      </c>
      <c r="E29" s="64">
        <f>E28+($B$21*E21)+($B$22*E22)+($B$23*E23)+($B$24*E24)+($B$25*E25)+($B$26*E26)+($B$27*E27)</f>
        <v>0</v>
      </c>
      <c r="F29" s="64">
        <f>F28+($B$21*F21)+($B$22*F22)+($B$23*F23)+($B$24*F24)+($B$25*F25)+($B$26*F26)+($B$27*F27)</f>
        <v>0</v>
      </c>
      <c r="G29" s="64">
        <f>G28+($B$21*G21)+($B$22*G22)+($B$23*G23)+($B$24*G24)+($B$25*G25)+($B$26*G26)+($B$27*G27)</f>
        <v>0</v>
      </c>
      <c r="H29" s="6"/>
      <c r="I29" s="13"/>
      <c r="J29" s="13"/>
      <c r="K29" s="13"/>
      <c r="L29" s="13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9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</row>
    <row r="30" spans="1:110" s="5" customFormat="1" x14ac:dyDescent="0.25">
      <c r="A30" s="30"/>
      <c r="B30" s="110" t="s">
        <v>14</v>
      </c>
      <c r="C30" s="111">
        <f>SUM(C4:C18,C21:C27)</f>
        <v>0</v>
      </c>
      <c r="D30" s="111">
        <f>SUM(D4:D18,D21:D27)</f>
        <v>0</v>
      </c>
      <c r="E30" s="111">
        <f>SUM(E4:E18,E21:E27)</f>
        <v>0</v>
      </c>
      <c r="F30" s="111"/>
      <c r="G30" s="111">
        <f>SUM(G4:G18,G21:G27)</f>
        <v>0</v>
      </c>
      <c r="H30" s="6"/>
      <c r="I30" s="13"/>
      <c r="J30" s="13"/>
      <c r="K30" s="13"/>
      <c r="L30" s="13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</row>
    <row r="31" spans="1:110" s="5" customFormat="1" ht="30.75" thickBot="1" x14ac:dyDescent="0.3">
      <c r="A31" s="30"/>
      <c r="B31" s="109" t="s">
        <v>12</v>
      </c>
      <c r="C31" s="112">
        <f>C19+($B$21*C21)+($B$22*C22)+($B$23*C23)+($B$24*C24)+($B$25*C25)+($B$26*C26)+($B$27*C27)</f>
        <v>0</v>
      </c>
      <c r="D31" s="112">
        <f>D19+($B$21*D21)+($B$22*D22)+($B$23*D23)+($B$24*D24)+($B$25*D25)+($B$26*D26)+($B$27*D27)</f>
        <v>0</v>
      </c>
      <c r="E31" s="112">
        <f>E19+($B$21*E21)+($B$22*E22)+($B$23*E23)+($B$24*E24)+($B$25*E25)+($B$26*E26)+($B$27*E27)</f>
        <v>0</v>
      </c>
      <c r="F31" s="112"/>
      <c r="G31" s="112">
        <f>G19+($B$21*G21)+($B$22*G22)+($B$23*G23)+($B$24*G24)+($B$25*G25)+($B$26*G26)+($B$27*G27)</f>
        <v>0</v>
      </c>
      <c r="H31" s="6"/>
      <c r="I31" s="30"/>
      <c r="J31" s="30"/>
      <c r="K31" s="30"/>
      <c r="L31" s="30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0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</row>
  </sheetData>
  <sheetProtection insertColumns="0" insertRows="0" selectLockedCells="1" sort="0" autoFilter="0" pivotTables="0" selectUnlockedCells="1"/>
  <mergeCells count="3">
    <mergeCell ref="A1:H1"/>
    <mergeCell ref="C3:G3"/>
    <mergeCell ref="C20:G20"/>
  </mergeCells>
  <pageMargins left="0.7" right="0.7" top="0.75" bottom="0.75" header="0.3" footer="0.3"/>
  <pageSetup scale="88" orientation="portrait" r:id="rId1"/>
  <headerFooter alignWithMargins="0"/>
  <colBreaks count="1" manualBreakCount="1">
    <brk id="8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1"/>
  <sheetViews>
    <sheetView zoomScaleNormal="100" workbookViewId="0">
      <selection activeCell="H17" sqref="H17"/>
    </sheetView>
  </sheetViews>
  <sheetFormatPr defaultRowHeight="15" x14ac:dyDescent="0.25"/>
  <cols>
    <col min="1" max="1" width="30.28515625" style="6" bestFit="1" customWidth="1"/>
    <col min="2" max="2" width="10.7109375" bestFit="1" customWidth="1"/>
    <col min="3" max="3" width="4" bestFit="1" customWidth="1"/>
    <col min="4" max="4" width="4" customWidth="1"/>
    <col min="5" max="5" width="39" style="6" customWidth="1"/>
    <col min="6" max="6" width="12.7109375" style="15" customWidth="1"/>
    <col min="7" max="7" width="10.42578125" style="15" bestFit="1" customWidth="1"/>
    <col min="8" max="8" width="12.140625" style="15" customWidth="1"/>
    <col min="9" max="9" width="12.85546875" style="15" customWidth="1"/>
    <col min="10" max="10" width="10.7109375" style="16" bestFit="1" customWidth="1"/>
    <col min="11" max="11" width="8.42578125" style="16" bestFit="1" customWidth="1"/>
    <col min="12" max="12" width="12.28515625" style="16" customWidth="1"/>
    <col min="13" max="30" width="9.140625" style="16"/>
    <col min="31" max="107" width="9.140625" style="7"/>
  </cols>
  <sheetData>
    <row r="1" spans="1:107" x14ac:dyDescent="0.25">
      <c r="A1" s="160" t="s">
        <v>32</v>
      </c>
      <c r="B1" s="160"/>
      <c r="C1" s="160"/>
      <c r="D1" s="160"/>
      <c r="E1" s="160"/>
    </row>
    <row r="2" spans="1:107" s="1" customFormat="1" ht="65.25" customHeight="1" x14ac:dyDescent="0.25">
      <c r="A2" s="18" t="s">
        <v>1</v>
      </c>
      <c r="B2" s="80" t="s">
        <v>7</v>
      </c>
      <c r="C2" s="51" t="s">
        <v>38</v>
      </c>
      <c r="D2" s="81" t="s">
        <v>39</v>
      </c>
      <c r="E2" s="79" t="s">
        <v>5</v>
      </c>
      <c r="F2" s="11"/>
      <c r="G2" s="11"/>
      <c r="H2" s="11"/>
      <c r="I2" s="11"/>
      <c r="J2" s="11"/>
      <c r="K2" s="11"/>
      <c r="L2" s="11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8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</row>
    <row r="3" spans="1:107" s="5" customFormat="1" ht="24.75" thickBot="1" x14ac:dyDescent="0.3">
      <c r="A3" s="72" t="s">
        <v>6</v>
      </c>
      <c r="B3" s="94" t="s">
        <v>8</v>
      </c>
      <c r="C3" s="175" t="s">
        <v>10</v>
      </c>
      <c r="D3" s="176"/>
      <c r="E3" s="17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9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</row>
    <row r="4" spans="1:107" s="5" customFormat="1" ht="22.5" x14ac:dyDescent="0.25">
      <c r="A4" s="73" t="s">
        <v>21</v>
      </c>
      <c r="B4" s="86">
        <v>4</v>
      </c>
      <c r="C4" s="61"/>
      <c r="D4" s="82"/>
      <c r="E4" s="17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9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</row>
    <row r="5" spans="1:107" s="5" customFormat="1" x14ac:dyDescent="0.25">
      <c r="A5" s="74" t="s">
        <v>22</v>
      </c>
      <c r="B5" s="87">
        <v>4</v>
      </c>
      <c r="C5" s="62"/>
      <c r="D5" s="83"/>
      <c r="E5" s="17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9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</row>
    <row r="6" spans="1:107" s="5" customFormat="1" x14ac:dyDescent="0.25">
      <c r="A6" s="74" t="s">
        <v>0</v>
      </c>
      <c r="B6" s="87">
        <v>4</v>
      </c>
      <c r="C6" s="62"/>
      <c r="D6" s="83"/>
      <c r="E6" s="17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9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</row>
    <row r="7" spans="1:107" s="5" customFormat="1" x14ac:dyDescent="0.25">
      <c r="A7" s="74" t="s">
        <v>2</v>
      </c>
      <c r="B7" s="87">
        <v>3</v>
      </c>
      <c r="C7" s="62"/>
      <c r="D7" s="83"/>
      <c r="E7" s="17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9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</row>
    <row r="8" spans="1:107" s="5" customFormat="1" x14ac:dyDescent="0.25">
      <c r="A8" s="74" t="s">
        <v>20</v>
      </c>
      <c r="B8" s="87">
        <v>4</v>
      </c>
      <c r="C8" s="62"/>
      <c r="D8" s="83"/>
      <c r="E8" s="17"/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9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</row>
    <row r="9" spans="1:107" s="5" customFormat="1" x14ac:dyDescent="0.25">
      <c r="A9" s="74" t="s">
        <v>26</v>
      </c>
      <c r="B9" s="87">
        <v>4</v>
      </c>
      <c r="C9" s="62"/>
      <c r="D9" s="83"/>
      <c r="E9" s="17"/>
      <c r="F9" s="13"/>
      <c r="G9" s="13"/>
      <c r="H9" s="13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9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</row>
    <row r="10" spans="1:107" s="4" customFormat="1" x14ac:dyDescent="0.25">
      <c r="A10" s="75" t="s">
        <v>33</v>
      </c>
      <c r="B10" s="87">
        <v>3</v>
      </c>
      <c r="C10" s="62"/>
      <c r="D10" s="83"/>
      <c r="E10" s="43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9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</row>
    <row r="11" spans="1:107" s="5" customFormat="1" x14ac:dyDescent="0.25">
      <c r="A11" s="74" t="s">
        <v>3</v>
      </c>
      <c r="B11" s="87">
        <v>3</v>
      </c>
      <c r="C11" s="62"/>
      <c r="D11" s="83"/>
      <c r="E11" s="17"/>
      <c r="F11" s="13"/>
      <c r="G11" s="13"/>
      <c r="H11" s="13"/>
      <c r="I11" s="13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9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</row>
    <row r="12" spans="1:107" s="5" customFormat="1" x14ac:dyDescent="0.25">
      <c r="A12" s="74" t="s">
        <v>9</v>
      </c>
      <c r="B12" s="87">
        <v>3</v>
      </c>
      <c r="C12" s="62"/>
      <c r="D12" s="83"/>
      <c r="E12" s="17"/>
      <c r="F12" s="13"/>
      <c r="G12" s="13"/>
      <c r="H12" s="13"/>
      <c r="I12" s="13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9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</row>
    <row r="13" spans="1:107" s="5" customFormat="1" x14ac:dyDescent="0.25">
      <c r="A13" s="74" t="s">
        <v>25</v>
      </c>
      <c r="B13" s="87">
        <v>4</v>
      </c>
      <c r="C13" s="62"/>
      <c r="D13" s="83"/>
      <c r="E13" s="17"/>
      <c r="F13" s="13"/>
      <c r="G13" s="13"/>
      <c r="H13" s="13"/>
      <c r="I13" s="13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9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</row>
    <row r="14" spans="1:107" s="5" customFormat="1" x14ac:dyDescent="0.25">
      <c r="A14" s="74" t="s">
        <v>29</v>
      </c>
      <c r="B14" s="87">
        <v>5</v>
      </c>
      <c r="C14" s="62"/>
      <c r="D14" s="83"/>
      <c r="E14" s="17"/>
      <c r="F14" s="13"/>
      <c r="G14" s="13"/>
      <c r="H14" s="13"/>
      <c r="I14" s="13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9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</row>
    <row r="15" spans="1:107" s="5" customFormat="1" x14ac:dyDescent="0.25">
      <c r="A15" s="74" t="s">
        <v>4</v>
      </c>
      <c r="B15" s="87">
        <v>4</v>
      </c>
      <c r="C15" s="62"/>
      <c r="D15" s="83"/>
      <c r="E15" s="17"/>
      <c r="F15" s="13"/>
      <c r="G15" s="13"/>
      <c r="H15" s="13"/>
      <c r="I15" s="13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9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</row>
    <row r="16" spans="1:107" s="5" customFormat="1" x14ac:dyDescent="0.25">
      <c r="A16" s="74" t="s">
        <v>27</v>
      </c>
      <c r="B16" s="87">
        <v>3</v>
      </c>
      <c r="C16" s="62"/>
      <c r="D16" s="83"/>
      <c r="E16" s="17"/>
      <c r="F16" s="13"/>
      <c r="G16" s="13"/>
      <c r="H16" s="13"/>
      <c r="I16" s="13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9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</row>
    <row r="17" spans="1:107" s="5" customFormat="1" ht="15.75" thickBot="1" x14ac:dyDescent="0.3">
      <c r="A17" s="76" t="s">
        <v>23</v>
      </c>
      <c r="B17" s="88">
        <v>3</v>
      </c>
      <c r="C17" s="63"/>
      <c r="D17" s="84"/>
      <c r="E17" s="17"/>
      <c r="F17" s="13"/>
      <c r="G17" s="13"/>
      <c r="H17" s="13"/>
      <c r="I17" s="13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9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</row>
    <row r="18" spans="1:107" s="5" customFormat="1" x14ac:dyDescent="0.25">
      <c r="A18" s="30"/>
      <c r="B18" s="89" t="s">
        <v>15</v>
      </c>
      <c r="C18" s="64">
        <f>SUM(C4:C17)</f>
        <v>0</v>
      </c>
      <c r="D18" s="64">
        <f>SUM(D4:D17)</f>
        <v>0</v>
      </c>
      <c r="E18" s="6"/>
      <c r="F18" s="13"/>
      <c r="G18" s="13"/>
      <c r="H18" s="13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9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</row>
    <row r="19" spans="1:107" s="5" customFormat="1" ht="30.75" thickBot="1" x14ac:dyDescent="0.3">
      <c r="A19" s="31"/>
      <c r="B19" s="90" t="s">
        <v>13</v>
      </c>
      <c r="C19" s="65">
        <f>($B$4*C4)+($B$5*C5)+($B$6*C6)+($B$7*C7)+($B$7*C7)+($B$8*C8)+($B$9*C9)+($B$11*C11)+($B$12*C12)+($B$13*C13)+($B$14*C14)+($B$15*C15)+($B$16*C16)+($B$17*C17)</f>
        <v>0</v>
      </c>
      <c r="D19" s="65">
        <f>($B$4*D4)+($B$5*D5)+($B$6*D6)+($B$7*D7)+($B$7*D7)+($B$8*D8)+($B$9*D9)+($B$11*D11)+($B$12*D12)+($B$13*D13)+($B$14*D14)+($B$15*D15)+($B$16*D16)+($B$17*D17)</f>
        <v>0</v>
      </c>
      <c r="E19" s="6"/>
      <c r="F19" s="13"/>
      <c r="G19" s="13"/>
      <c r="H19" s="13"/>
      <c r="I19" s="1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9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</row>
    <row r="20" spans="1:107" s="5" customFormat="1" ht="24.75" thickBot="1" x14ac:dyDescent="0.3">
      <c r="A20" s="40" t="s">
        <v>18</v>
      </c>
      <c r="B20" s="41" t="s">
        <v>8</v>
      </c>
      <c r="C20" s="162" t="s">
        <v>10</v>
      </c>
      <c r="D20" s="162"/>
      <c r="E20" s="36"/>
      <c r="F20" s="13"/>
      <c r="G20" s="13"/>
      <c r="H20" s="13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9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</row>
    <row r="21" spans="1:107" s="5" customFormat="1" x14ac:dyDescent="0.25">
      <c r="A21" s="73" t="s">
        <v>30</v>
      </c>
      <c r="B21" s="91">
        <v>5</v>
      </c>
      <c r="C21" s="66"/>
      <c r="D21" s="85"/>
      <c r="E21" s="17"/>
      <c r="F21" s="13"/>
      <c r="G21" s="13"/>
      <c r="H21" s="13"/>
      <c r="I21" s="13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9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</row>
    <row r="22" spans="1:107" x14ac:dyDescent="0.25">
      <c r="A22" s="74" t="s">
        <v>31</v>
      </c>
      <c r="B22" s="92">
        <v>5</v>
      </c>
      <c r="C22" s="67"/>
      <c r="D22" s="83"/>
      <c r="E22" s="17" t="s">
        <v>11</v>
      </c>
    </row>
    <row r="23" spans="1:107" s="5" customFormat="1" x14ac:dyDescent="0.25">
      <c r="A23" s="74" t="s">
        <v>24</v>
      </c>
      <c r="B23" s="87">
        <v>5</v>
      </c>
      <c r="C23" s="67"/>
      <c r="D23" s="83"/>
      <c r="E23" s="17"/>
      <c r="F23" s="13"/>
      <c r="G23" s="13"/>
      <c r="H23" s="13"/>
      <c r="I23" s="13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9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</row>
    <row r="24" spans="1:107" x14ac:dyDescent="0.25">
      <c r="A24" s="74" t="s">
        <v>28</v>
      </c>
      <c r="B24" s="87">
        <v>5</v>
      </c>
      <c r="C24" s="67"/>
      <c r="D24" s="83"/>
      <c r="E24" s="17"/>
    </row>
    <row r="25" spans="1:107" ht="22.5" x14ac:dyDescent="0.25">
      <c r="A25" s="74" t="s">
        <v>17</v>
      </c>
      <c r="B25" s="87">
        <v>3</v>
      </c>
      <c r="C25" s="67"/>
      <c r="D25" s="83"/>
      <c r="E25" s="17"/>
    </row>
    <row r="26" spans="1:107" s="5" customFormat="1" x14ac:dyDescent="0.25">
      <c r="A26" s="74" t="s">
        <v>16</v>
      </c>
      <c r="B26" s="87">
        <v>4</v>
      </c>
      <c r="C26" s="67"/>
      <c r="D26" s="83"/>
      <c r="E26" s="17"/>
      <c r="F26" s="13"/>
      <c r="G26" s="13"/>
      <c r="H26" s="13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9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</row>
    <row r="27" spans="1:107" s="5" customFormat="1" ht="15.75" thickBot="1" x14ac:dyDescent="0.3">
      <c r="A27" s="77" t="s">
        <v>19</v>
      </c>
      <c r="B27" s="88">
        <v>5</v>
      </c>
      <c r="C27" s="68"/>
      <c r="D27" s="84"/>
      <c r="E27" s="17"/>
      <c r="F27" s="13"/>
      <c r="G27" s="13"/>
      <c r="H27" s="13"/>
      <c r="I27" s="13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9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</row>
    <row r="28" spans="1:107" s="5" customFormat="1" x14ac:dyDescent="0.25">
      <c r="A28" s="30"/>
      <c r="B28" s="93" t="s">
        <v>15</v>
      </c>
      <c r="C28" s="64">
        <f>SUM(C20:C27)</f>
        <v>0</v>
      </c>
      <c r="D28" s="64">
        <f>SUM(D20:D27)</f>
        <v>0</v>
      </c>
      <c r="E28" s="6"/>
      <c r="F28" s="13"/>
      <c r="G28" s="13"/>
      <c r="H28" s="13"/>
      <c r="I28" s="13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9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</row>
    <row r="29" spans="1:107" s="5" customFormat="1" ht="30.75" thickBot="1" x14ac:dyDescent="0.3">
      <c r="A29" s="30"/>
      <c r="B29" s="26" t="s">
        <v>13</v>
      </c>
      <c r="C29" s="69">
        <f>C28+($B$21*C21)+($B$22*C22)+($B$23*C23)+($B$24*C24)+($B$25*C25)+($B$26*C26)+($B$27*C27)</f>
        <v>0</v>
      </c>
      <c r="D29" s="69">
        <f>D28+($B$21*D21)+($B$22*D22)+($B$23*D23)+($B$24*D24)+($B$25*D25)+($B$26*D26)+($B$27*D27)</f>
        <v>0</v>
      </c>
      <c r="E29" s="6"/>
      <c r="F29" s="13"/>
      <c r="G29" s="13"/>
      <c r="H29" s="13"/>
      <c r="I29" s="13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9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</row>
    <row r="30" spans="1:107" s="5" customFormat="1" x14ac:dyDescent="0.25">
      <c r="A30" s="30"/>
      <c r="B30" s="27" t="s">
        <v>14</v>
      </c>
      <c r="C30" s="28">
        <f>SUM(C4:C18,C21:C27)</f>
        <v>0</v>
      </c>
      <c r="D30" s="28">
        <f>SUM(D4:D18,D21:D27)</f>
        <v>0</v>
      </c>
      <c r="E30" s="6"/>
      <c r="F30" s="13"/>
      <c r="G30" s="13"/>
      <c r="H30" s="13"/>
      <c r="I30" s="13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9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</row>
    <row r="31" spans="1:107" s="5" customFormat="1" ht="30.75" thickBot="1" x14ac:dyDescent="0.3">
      <c r="A31" s="30"/>
      <c r="B31" s="26" t="s">
        <v>12</v>
      </c>
      <c r="C31" s="70">
        <f>C19+($B$21*C21)+($B$22*C22)+($B$23*C23)+($B$24*C24)+($B$25*C25)+($B$26*C26)+($B$27*C27)</f>
        <v>0</v>
      </c>
      <c r="D31" s="70">
        <f>D19+($B$21*D21)+($B$22*D22)+($B$23*D23)+($B$24*D24)+($B$25*D25)+($B$26*D26)+($B$27*D27)</f>
        <v>0</v>
      </c>
      <c r="E31" s="6"/>
      <c r="F31" s="15"/>
      <c r="G31" s="15"/>
      <c r="H31" s="15"/>
      <c r="I31" s="15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0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</row>
  </sheetData>
  <sheetProtection insertColumns="0" insertRows="0" selectLockedCells="1" sort="0" autoFilter="0" pivotTables="0" selectUnlockedCells="1"/>
  <mergeCells count="3">
    <mergeCell ref="C3:D3"/>
    <mergeCell ref="A1:E1"/>
    <mergeCell ref="C20:D20"/>
  </mergeCells>
  <phoneticPr fontId="7" type="noConversion"/>
  <pageMargins left="0.7" right="0.7" top="0.75" bottom="0.75" header="0.3" footer="0.3"/>
  <pageSetup scale="88" orientation="portrait" r:id="rId1"/>
  <headerFooter alignWithMargins="0"/>
  <colBreaks count="1" manualBreakCount="1">
    <brk id="5" max="2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Marketing Master</vt:lpstr>
      <vt:lpstr>Mktng Base Line</vt:lpstr>
      <vt:lpstr>Scheduling Master</vt:lpstr>
      <vt:lpstr>Master Sheet</vt:lpstr>
      <vt:lpstr>'Marketing Master'!Print_Area</vt:lpstr>
      <vt:lpstr>'Master Sheet'!Print_Area</vt:lpstr>
      <vt:lpstr>'Mktng Base Line'!Print_Area</vt:lpstr>
      <vt:lpstr>'Scheduling Master'!Print_Area</vt:lpstr>
    </vt:vector>
  </TitlesOfParts>
  <Company>Advisicon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Williamson</dc:creator>
  <cp:lastModifiedBy>Jeff Jacobson</cp:lastModifiedBy>
  <cp:lastPrinted>2010-09-21T18:07:44Z</cp:lastPrinted>
  <dcterms:created xsi:type="dcterms:W3CDTF">2009-04-13T18:56:30Z</dcterms:created>
  <dcterms:modified xsi:type="dcterms:W3CDTF">2012-09-27T17:36:57Z</dcterms:modified>
</cp:coreProperties>
</file>