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Sheet1!$A$1:$V$63</definedName>
    <definedName function="false" hidden="false" localSheetId="0" name="_xlnm.Print_Area" vbProcedure="false">Sheet1!$A$1:$I$63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<sst xmlns="http://schemas.openxmlformats.org/spreadsheetml/2006/main" count="224" uniqueCount="145">
  <si>
    <t xml:space="preserve">The American University in Cairo</t>
  </si>
  <si>
    <t xml:space="preserve">Department of Computer Science &amp; Engineering</t>
  </si>
  <si>
    <t xml:space="preserve">New Plan of Study - Fall 2022/Spring 2023</t>
  </si>
  <si>
    <t xml:space="preserve">Computer Engineering Major</t>
  </si>
  <si>
    <t xml:space="preserve">Updated August 2022</t>
  </si>
  <si>
    <t xml:space="preserve">First Year</t>
  </si>
  <si>
    <t xml:space="preserve">Semester 1</t>
  </si>
  <si>
    <t xml:space="preserve">Crs.</t>
  </si>
  <si>
    <t xml:space="preserve">Semester 2</t>
  </si>
  <si>
    <t xml:space="preserve">CSCE</t>
  </si>
  <si>
    <t xml:space="preserve">106/1001</t>
  </si>
  <si>
    <t xml:space="preserve">Fundamentals of Computing I</t>
  </si>
  <si>
    <t xml:space="preserve">ENGR</t>
  </si>
  <si>
    <t xml:space="preserve">000/2105</t>
  </si>
  <si>
    <t xml:space="preserve">Engineering Mechanics </t>
  </si>
  <si>
    <t xml:space="preserve">110/1101</t>
  </si>
  <si>
    <t xml:space="preserve">Fundamentals of Computing II</t>
  </si>
  <si>
    <t xml:space="preserve">345/3222</t>
  </si>
  <si>
    <t xml:space="preserve">Engineering Economy</t>
  </si>
  <si>
    <t xml:space="preserve">RHET</t>
  </si>
  <si>
    <t xml:space="preserve">110/1010</t>
  </si>
  <si>
    <t xml:space="preserve">Freshman Writing</t>
  </si>
  <si>
    <t xml:space="preserve">000/1102</t>
  </si>
  <si>
    <t xml:space="preserve">Fundamentals of Computing II Lab</t>
  </si>
  <si>
    <t xml:space="preserve">PHYS</t>
  </si>
  <si>
    <t xml:space="preserve">111/1011</t>
  </si>
  <si>
    <t xml:space="preserve">Classical Mechanics, Sound and Heat </t>
  </si>
  <si>
    <t xml:space="preserve">CORE</t>
  </si>
  <si>
    <t xml:space="preserve">Freshman Seminar</t>
  </si>
  <si>
    <t xml:space="preserve">000/2211</t>
  </si>
  <si>
    <t xml:space="preserve">Applied Data Structures</t>
  </si>
  <si>
    <t xml:space="preserve">PHYS </t>
  </si>
  <si>
    <t xml:space="preserve">123L/1012</t>
  </si>
  <si>
    <t xml:space="preserve">General Physics Laboratory I </t>
  </si>
  <si>
    <t xml:space="preserve">SCI</t>
  </si>
  <si>
    <t xml:space="preserve">120/1020</t>
  </si>
  <si>
    <t xml:space="preserve">Scientific Thinking</t>
  </si>
  <si>
    <t xml:space="preserve">321/2202</t>
  </si>
  <si>
    <t xml:space="preserve">Analysis &amp; Design of Algorithms</t>
  </si>
  <si>
    <t xml:space="preserve">CHEM</t>
  </si>
  <si>
    <t xml:space="preserve">105/1005</t>
  </si>
  <si>
    <t xml:space="preserve">General Chemistry I </t>
  </si>
  <si>
    <t xml:space="preserve">000/2203</t>
  </si>
  <si>
    <t xml:space="preserve">Analysis &amp; Design of Algorithms Lab </t>
  </si>
  <si>
    <t xml:space="preserve">115L/1015</t>
  </si>
  <si>
    <t xml:space="preserve">General Chemistry Laboratory </t>
  </si>
  <si>
    <t xml:space="preserve">Research Writing</t>
  </si>
  <si>
    <t xml:space="preserve">230/2301</t>
  </si>
  <si>
    <t xml:space="preserve">Digital  Design I </t>
  </si>
  <si>
    <t xml:space="preserve">112/1021</t>
  </si>
  <si>
    <t xml:space="preserve">Electricity and Magnetism </t>
  </si>
  <si>
    <t xml:space="preserve">LALT</t>
  </si>
  <si>
    <t xml:space="preserve">101/1020</t>
  </si>
  <si>
    <t xml:space="preserve">Libraries &amp; Learning Technologies</t>
  </si>
  <si>
    <t xml:space="preserve"> </t>
  </si>
  <si>
    <t xml:space="preserve">239L/2302</t>
  </si>
  <si>
    <t xml:space="preserve">Digital  Design I Lab </t>
  </si>
  <si>
    <t xml:space="preserve">124L/1022</t>
  </si>
  <si>
    <t xml:space="preserve">General Physics Laboratory II </t>
  </si>
  <si>
    <t xml:space="preserve">Total Credit Hours</t>
  </si>
  <si>
    <t xml:space="preserve">253/2501</t>
  </si>
  <si>
    <t xml:space="preserve">Fundamentals of Database Systems </t>
  </si>
  <si>
    <t xml:space="preserve">215/2211</t>
  </si>
  <si>
    <t xml:space="preserve">Introduction to Electronics</t>
  </si>
  <si>
    <t xml:space="preserve">222L/2213</t>
  </si>
  <si>
    <t xml:space="preserve">Electronics Lab for Computer Scientists &amp; Computer Engineers</t>
  </si>
  <si>
    <t xml:space="preserve">Second Year</t>
  </si>
  <si>
    <t xml:space="preserve">231/2303</t>
  </si>
  <si>
    <t xml:space="preserve">Computer Organization &amp; Assembly Language Programming </t>
  </si>
  <si>
    <t xml:space="preserve">MACT</t>
  </si>
  <si>
    <t xml:space="preserve">132/1122</t>
  </si>
  <si>
    <t xml:space="preserve">Calculus II </t>
  </si>
  <si>
    <t xml:space="preserve">Semester 3</t>
  </si>
  <si>
    <t xml:space="preserve">Semester 4</t>
  </si>
  <si>
    <t xml:space="preserve">332/3303</t>
  </si>
  <si>
    <t xml:space="preserve">Fundamental Microelectronics</t>
  </si>
  <si>
    <t xml:space="preserve">231/2123</t>
  </si>
  <si>
    <t xml:space="preserve">Calculus III </t>
  </si>
  <si>
    <t xml:space="preserve">341/3701</t>
  </si>
  <si>
    <t xml:space="preserve">Software Engineering </t>
  </si>
  <si>
    <t xml:space="preserve">200/2131</t>
  </si>
  <si>
    <t xml:space="preserve">Discrete Mathematics </t>
  </si>
  <si>
    <t xml:space="preserve">330/3301</t>
  </si>
  <si>
    <t xml:space="preserve">Computer Architecture </t>
  </si>
  <si>
    <t xml:space="preserve">240/2132</t>
  </si>
  <si>
    <t xml:space="preserve">Linear Algebra </t>
  </si>
  <si>
    <t xml:space="preserve">339L/3302</t>
  </si>
  <si>
    <t xml:space="preserve">Computer Architecture Lab</t>
  </si>
  <si>
    <t xml:space="preserve">317/3224</t>
  </si>
  <si>
    <t xml:space="preserve">Probability and Statistics</t>
  </si>
  <si>
    <t xml:space="preserve">345/3401</t>
  </si>
  <si>
    <t xml:space="preserve">Operating Systems </t>
  </si>
  <si>
    <t xml:space="preserve">233/2141</t>
  </si>
  <si>
    <t xml:space="preserve">Differential Equations</t>
  </si>
  <si>
    <t xml:space="preserve">000/3402</t>
  </si>
  <si>
    <t xml:space="preserve">Operating Systems Lab</t>
  </si>
  <si>
    <t xml:space="preserve">PHIL</t>
  </si>
  <si>
    <t xml:space="preserve">220/2100</t>
  </si>
  <si>
    <t xml:space="preserve">Philosophical Thinking</t>
  </si>
  <si>
    <t xml:space="preserve">363/3611</t>
  </si>
  <si>
    <t xml:space="preserve">Digital Signal Processing</t>
  </si>
  <si>
    <t xml:space="preserve">XXXX</t>
  </si>
  <si>
    <t xml:space="preserve">Pathways 2: Cultural Explorations</t>
  </si>
  <si>
    <t xml:space="preserve">337/3304</t>
  </si>
  <si>
    <t xml:space="preserve">Digital Design II</t>
  </si>
  <si>
    <t xml:space="preserve">435/3312</t>
  </si>
  <si>
    <t xml:space="preserve">Computer Networks </t>
  </si>
  <si>
    <t xml:space="preserve">439L/3313</t>
  </si>
  <si>
    <t xml:space="preserve">Computer Networks Lab</t>
  </si>
  <si>
    <t xml:space="preserve">Third Year</t>
  </si>
  <si>
    <t xml:space="preserve">445/4411 </t>
  </si>
  <si>
    <t xml:space="preserve">Fundamentals of Distributed Systems </t>
  </si>
  <si>
    <t xml:space="preserve">Semester 5</t>
  </si>
  <si>
    <t xml:space="preserve">Semester 6</t>
  </si>
  <si>
    <t xml:space="preserve">432/4301</t>
  </si>
  <si>
    <t xml:space="preserve">Embedded Systems </t>
  </si>
  <si>
    <t xml:space="preserve">438L/4302</t>
  </si>
  <si>
    <t xml:space="preserve">Embedded Systems Lab</t>
  </si>
  <si>
    <t xml:space="preserve">491/4980</t>
  </si>
  <si>
    <t xml:space="preserve">Senior Project I (Core Capstone I)</t>
  </si>
  <si>
    <t xml:space="preserve">490/4950</t>
  </si>
  <si>
    <t xml:space="preserve">Industrial Training </t>
  </si>
  <si>
    <t xml:space="preserve">492/4981</t>
  </si>
  <si>
    <t xml:space="preserve">Senior Project II (Core Capstone I)</t>
  </si>
  <si>
    <t xml:space="preserve">Total Concentration requirements </t>
  </si>
  <si>
    <t xml:space="preserve">Global Studies</t>
  </si>
  <si>
    <t xml:space="preserve">Humanities/Social Sciences (Secondary Level)</t>
  </si>
  <si>
    <t xml:space="preserve">Fourth Year</t>
  </si>
  <si>
    <t xml:space="preserve">Semester 7</t>
  </si>
  <si>
    <t xml:space="preserve">Semester 8</t>
  </si>
  <si>
    <t xml:space="preserve">Concentration Elective 2</t>
  </si>
  <si>
    <t xml:space="preserve">Concentration Elective 1</t>
  </si>
  <si>
    <t xml:space="preserve">Concentration Elective 3</t>
  </si>
  <si>
    <t xml:space="preserve">Arab World Studies 1 (Generic Arab)</t>
  </si>
  <si>
    <t xml:space="preserve">Concentration Elective 4</t>
  </si>
  <si>
    <t xml:space="preserve">Arab World Studies 2 (Egypt Category)</t>
  </si>
  <si>
    <t xml:space="preserve">Fifth Year</t>
  </si>
  <si>
    <t xml:space="preserve">Semester 9</t>
  </si>
  <si>
    <t xml:space="preserve">Concentration Elective 5</t>
  </si>
  <si>
    <t xml:space="preserve">General Elective</t>
  </si>
  <si>
    <t xml:space="preserve">Core Capstone II</t>
  </si>
  <si>
    <t xml:space="preserve">Total Credit Hours = </t>
  </si>
  <si>
    <t xml:space="preserve">Important Notes:</t>
  </si>
  <si>
    <t xml:space="preserve">1) Major Requirements are according to Fall 2022/Spring 2023 Catalog Admission &amp;/or Declaration.</t>
  </si>
  <si>
    <t xml:space="preserve">2) Core Curriculum Requirements are according to Fall 2019 Admission and later.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</si>
</sst>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8"/>
      <name val="Calibri"/>
      <family val="2"/>
    </font>
    <font>
      <b val="true"/>
      <sz val="14"/>
      <name val="Calibri"/>
      <family val="2"/>
    </font>
    <font>
      <u val="single"/>
      <sz val="10"/>
      <color rgb="FF0000FF"/>
      <name val="Arial"/>
      <family val="2"/>
    </font>
    <font>
      <b val="true"/>
      <sz val="22"/>
      <name val="Calibri"/>
      <family val="2"/>
    </font>
    <font>
      <b val="true"/>
      <sz val="20"/>
      <name val="Calibri"/>
      <family val="2"/>
    </font>
    <font>
      <sz val="8"/>
      <name val="Gill Sans MT"/>
      <family val="2"/>
    </font>
    <font>
      <b val="true"/>
      <sz val="12"/>
      <name val="Calibri"/>
      <family val="2"/>
    </font>
    <font>
      <u val="single"/>
      <sz val="10"/>
      <color rgb="FF0000FF"/>
      <name val="Calibri"/>
      <family val="2"/>
    </font>
    <font>
      <b val="true"/>
      <sz val="10"/>
      <name val="Calibri"/>
      <family val="2"/>
    </font>
    <font>
      <b val="true"/>
      <sz val="10"/>
      <color rgb="FFFF0000"/>
      <name val="Calibri"/>
      <family val="2"/>
    </font>
    <font>
      <b val="true"/>
      <u val="single"/>
      <sz val="10"/>
      <name val="Calibri"/>
      <family val="2"/>
    </font>
    <font>
      <b val="true"/>
      <sz val="9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left" vertical="center" textRotation="0" wrapText="true" indent="1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3" xfId="22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talog.aucegypt.edu/preview_program.php?catoid=38&amp;poid=6617&amp;returnto=189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63"/>
  <sheetViews>
    <sheetView showFormulas="false" showGridLines="true" showRowColHeaders="true" showZeros="true" rightToLeft="false" tabSelected="true" showOutlineSymbols="true" defaultGridColor="true" view="pageBreakPreview" topLeftCell="A6" colorId="64" zoomScale="90" zoomScaleNormal="106" zoomScalePageLayoutView="90" workbookViewId="0">
      <selection pane="topLeft" activeCell="E35" activeCellId="0" sqref="E35"/>
    </sheetView>
  </sheetViews>
  <sheetFormatPr defaultColWidth="8.8671875" defaultRowHeight="12.8" zeroHeight="false" outlineLevelRow="0" outlineLevelCol="0"/>
  <cols>
    <col collapsed="false" customWidth="true" hidden="false" outlineLevel="0" max="1" min="1" style="1" width="5.7"/>
    <col collapsed="false" customWidth="true" hidden="false" outlineLevel="0" max="2" min="2" style="1" width="9.58"/>
    <col collapsed="false" customWidth="true" hidden="false" outlineLevel="0" max="3" min="3" style="2" width="32"/>
    <col collapsed="false" customWidth="true" hidden="false" outlineLevel="0" max="4" min="4" style="1" width="3.99"/>
    <col collapsed="false" customWidth="true" hidden="false" outlineLevel="0" max="5" min="5" style="3" width="6.94"/>
    <col collapsed="false" customWidth="true" hidden="false" outlineLevel="0" max="6" min="6" style="1" width="5.7"/>
    <col collapsed="false" customWidth="true" hidden="false" outlineLevel="0" max="7" min="7" style="1" width="9.58"/>
    <col collapsed="false" customWidth="true" hidden="false" outlineLevel="0" max="8" min="8" style="2" width="31.28"/>
    <col collapsed="false" customWidth="true" hidden="false" outlineLevel="0" max="9" min="9" style="1" width="3.99"/>
    <col collapsed="false" customWidth="true" hidden="false" outlineLevel="0" max="10" min="10" style="1" width="10.29"/>
    <col collapsed="false" customWidth="true" hidden="false" outlineLevel="0" max="11" min="11" style="1" width="4.86"/>
    <col collapsed="false" customWidth="true" hidden="false" outlineLevel="0" max="12" min="12" style="1" width="17.04"/>
    <col collapsed="false" customWidth="true" hidden="false" outlineLevel="0" max="13" min="13" style="1" width="23.33"/>
    <col collapsed="false" customWidth="true" hidden="false" outlineLevel="0" max="14" min="14" style="1" width="25.68"/>
    <col collapsed="false" customWidth="false" hidden="false" outlineLevel="0" max="16" min="15" style="1" width="8.86"/>
    <col collapsed="false" customWidth="true" hidden="false" outlineLevel="0" max="17" min="17" style="1" width="6.55"/>
    <col collapsed="false" customWidth="true" hidden="false" outlineLevel="0" max="18" min="18" style="1" width="19.9"/>
    <col collapsed="false" customWidth="true" hidden="false" outlineLevel="0" max="19" min="19" style="1" width="23.93"/>
    <col collapsed="false" customWidth="false" hidden="false" outlineLevel="0" max="1024" min="20" style="1" width="8.86"/>
  </cols>
  <sheetData>
    <row r="1" customFormat="false" ht="17.3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5"/>
    </row>
    <row r="2" customFormat="false" ht="17.35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5"/>
    </row>
    <row r="3" customFormat="false" ht="26.8" hidden="false" customHeight="false" outlineLevel="0" collapsed="false">
      <c r="A3" s="6" t="s">
        <v>2</v>
      </c>
      <c r="B3" s="6"/>
      <c r="C3" s="6"/>
      <c r="D3" s="6"/>
      <c r="E3" s="6"/>
      <c r="F3" s="6"/>
      <c r="G3" s="6"/>
      <c r="H3" s="6"/>
      <c r="I3" s="6"/>
      <c r="J3" s="5"/>
    </row>
    <row r="4" customFormat="false" ht="24.45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7"/>
      <c r="I4" s="7"/>
      <c r="J4" s="5"/>
    </row>
    <row r="5" customFormat="false" ht="9.6" hidden="false" customHeight="true" outlineLevel="0" collapsed="false">
      <c r="A5" s="8" t="s">
        <v>4</v>
      </c>
      <c r="B5" s="8"/>
      <c r="C5" s="8"/>
      <c r="D5" s="8"/>
      <c r="E5" s="8"/>
      <c r="F5" s="8"/>
      <c r="G5" s="8"/>
      <c r="H5" s="8"/>
      <c r="I5" s="8"/>
      <c r="J5" s="5"/>
    </row>
    <row r="6" customFormat="false" ht="15" hidden="false" customHeight="false" outlineLevel="0" collapsed="false">
      <c r="A6" s="9" t="s">
        <v>5</v>
      </c>
      <c r="B6" s="9"/>
      <c r="C6" s="9"/>
      <c r="D6" s="9"/>
      <c r="E6" s="9"/>
      <c r="F6" s="9"/>
      <c r="G6" s="9"/>
      <c r="H6" s="9"/>
      <c r="I6" s="9"/>
      <c r="J6" s="10"/>
    </row>
    <row r="7" customFormat="false" ht="12.8" hidden="false" customHeight="false" outlineLevel="0" collapsed="false">
      <c r="A7" s="11" t="s">
        <v>6</v>
      </c>
      <c r="B7" s="11"/>
      <c r="C7" s="11"/>
      <c r="D7" s="11" t="s">
        <v>7</v>
      </c>
      <c r="E7" s="12"/>
      <c r="F7" s="11" t="s">
        <v>8</v>
      </c>
      <c r="G7" s="11"/>
      <c r="H7" s="11"/>
      <c r="I7" s="11" t="s">
        <v>7</v>
      </c>
      <c r="J7" s="10"/>
    </row>
    <row r="8" s="13" customFormat="true" ht="12.8" hidden="false" customHeight="false" outlineLevel="0" collapsed="false">
      <c r="A8" s="0"/>
      <c r="B8" s="0"/>
      <c r="C8" s="0"/>
      <c r="D8" s="0"/>
      <c r="E8" s="12"/>
      <c r="F8" s="0"/>
      <c r="G8" s="0"/>
      <c r="H8" s="0"/>
      <c r="I8" s="0"/>
      <c r="J8" s="10"/>
    </row>
    <row r="9" s="13" customFormat="true" ht="12.8" hidden="false" customHeight="false" outlineLevel="0" collapsed="false">
      <c r="A9" s="0"/>
      <c r="B9" s="0"/>
      <c r="C9" s="0"/>
      <c r="D9" s="0"/>
      <c r="E9" s="12"/>
      <c r="F9" s="0"/>
      <c r="G9" s="0"/>
      <c r="H9" s="0"/>
      <c r="I9" s="0"/>
      <c r="J9" s="10"/>
      <c r="L9" s="14" t="s">
        <v>9</v>
      </c>
      <c r="M9" s="14" t="s">
        <v>10</v>
      </c>
      <c r="N9" s="15" t="s">
        <v>11</v>
      </c>
      <c r="O9" s="14" t="n">
        <v>3</v>
      </c>
      <c r="Q9" s="14" t="s">
        <v>12</v>
      </c>
      <c r="R9" s="14" t="s">
        <v>13</v>
      </c>
      <c r="S9" s="15" t="s">
        <v>14</v>
      </c>
      <c r="T9" s="14" t="n">
        <v>3</v>
      </c>
    </row>
    <row r="10" s="13" customFormat="true" ht="12.8" hidden="false" customHeight="false" outlineLevel="0" collapsed="false">
      <c r="A10" s="0"/>
      <c r="B10" s="0"/>
      <c r="C10" s="0"/>
      <c r="D10" s="0"/>
      <c r="E10" s="12"/>
      <c r="F10" s="0"/>
      <c r="G10" s="0"/>
      <c r="H10" s="0"/>
      <c r="I10" s="0"/>
      <c r="J10" s="10"/>
      <c r="L10" s="14" t="s">
        <v>9</v>
      </c>
      <c r="M10" s="14" t="s">
        <v>15</v>
      </c>
      <c r="N10" s="15" t="s">
        <v>16</v>
      </c>
      <c r="O10" s="14" t="n">
        <v>3</v>
      </c>
      <c r="Q10" s="14" t="s">
        <v>12</v>
      </c>
      <c r="R10" s="14" t="s">
        <v>17</v>
      </c>
      <c r="S10" s="15" t="s">
        <v>18</v>
      </c>
      <c r="T10" s="14" t="n">
        <v>3</v>
      </c>
    </row>
    <row r="11" s="13" customFormat="true" ht="12.8" hidden="false" customHeight="false" outlineLevel="0" collapsed="false">
      <c r="A11" s="16" t="s">
        <v>19</v>
      </c>
      <c r="B11" s="16" t="s">
        <v>20</v>
      </c>
      <c r="C11" s="17" t="s">
        <v>21</v>
      </c>
      <c r="D11" s="16" t="n">
        <v>3</v>
      </c>
      <c r="E11" s="12"/>
      <c r="F11" s="0"/>
      <c r="G11" s="0"/>
      <c r="H11" s="0"/>
      <c r="I11" s="0"/>
      <c r="J11" s="10"/>
      <c r="L11" s="14" t="s">
        <v>9</v>
      </c>
      <c r="M11" s="14" t="s">
        <v>22</v>
      </c>
      <c r="N11" s="15" t="s">
        <v>23</v>
      </c>
      <c r="O11" s="14" t="n">
        <v>1</v>
      </c>
      <c r="Q11" s="14" t="s">
        <v>24</v>
      </c>
      <c r="R11" s="14" t="s">
        <v>25</v>
      </c>
      <c r="S11" s="15" t="s">
        <v>26</v>
      </c>
      <c r="T11" s="14" t="n">
        <v>3</v>
      </c>
    </row>
    <row r="12" s="13" customFormat="true" ht="12.8" hidden="false" customHeight="false" outlineLevel="0" collapsed="false">
      <c r="A12" s="16" t="s">
        <v>27</v>
      </c>
      <c r="B12" s="16" t="s">
        <v>20</v>
      </c>
      <c r="C12" s="17" t="s">
        <v>28</v>
      </c>
      <c r="D12" s="16" t="n">
        <v>3</v>
      </c>
      <c r="E12" s="12"/>
      <c r="F12" s="0"/>
      <c r="G12" s="0"/>
      <c r="H12" s="0"/>
      <c r="I12" s="0"/>
      <c r="J12" s="10"/>
      <c r="L12" s="14" t="s">
        <v>9</v>
      </c>
      <c r="M12" s="14" t="s">
        <v>29</v>
      </c>
      <c r="N12" s="18" t="s">
        <v>30</v>
      </c>
      <c r="O12" s="14" t="n">
        <v>3</v>
      </c>
      <c r="Q12" s="14" t="s">
        <v>31</v>
      </c>
      <c r="R12" s="14" t="s">
        <v>32</v>
      </c>
      <c r="S12" s="15" t="s">
        <v>33</v>
      </c>
      <c r="T12" s="14" t="n">
        <v>1</v>
      </c>
    </row>
    <row r="13" s="13" customFormat="true" ht="12.8" hidden="false" customHeight="false" outlineLevel="0" collapsed="false">
      <c r="A13" s="16" t="s">
        <v>34</v>
      </c>
      <c r="B13" s="16" t="s">
        <v>35</v>
      </c>
      <c r="C13" s="17" t="s">
        <v>36</v>
      </c>
      <c r="D13" s="16" t="n">
        <v>3</v>
      </c>
      <c r="E13" s="12"/>
      <c r="F13" s="0"/>
      <c r="G13" s="0"/>
      <c r="H13" s="0"/>
      <c r="I13" s="0"/>
      <c r="J13" s="10"/>
      <c r="L13" s="14" t="s">
        <v>9</v>
      </c>
      <c r="M13" s="14" t="s">
        <v>37</v>
      </c>
      <c r="N13" s="15" t="s">
        <v>38</v>
      </c>
      <c r="O13" s="14" t="n">
        <v>3</v>
      </c>
      <c r="Q13" s="14" t="s">
        <v>39</v>
      </c>
      <c r="R13" s="14" t="s">
        <v>40</v>
      </c>
      <c r="S13" s="15" t="s">
        <v>41</v>
      </c>
      <c r="T13" s="14" t="n">
        <v>3</v>
      </c>
    </row>
    <row r="14" s="13" customFormat="true" ht="12.8" hidden="false" customHeight="false" outlineLevel="0" collapsed="false">
      <c r="A14" s="14"/>
      <c r="B14" s="14"/>
      <c r="C14" s="14"/>
      <c r="D14" s="14"/>
      <c r="E14" s="12"/>
      <c r="F14" s="0"/>
      <c r="G14" s="0"/>
      <c r="H14" s="0"/>
      <c r="I14" s="0"/>
      <c r="L14" s="14" t="s">
        <v>9</v>
      </c>
      <c r="M14" s="14" t="s">
        <v>42</v>
      </c>
      <c r="N14" s="15" t="s">
        <v>43</v>
      </c>
      <c r="O14" s="14" t="n">
        <v>1</v>
      </c>
      <c r="Q14" s="14" t="s">
        <v>39</v>
      </c>
      <c r="R14" s="14" t="s">
        <v>44</v>
      </c>
      <c r="S14" s="15" t="s">
        <v>45</v>
      </c>
      <c r="T14" s="14" t="n">
        <v>1</v>
      </c>
    </row>
    <row r="15" s="13" customFormat="true" ht="12.8" hidden="false" customHeight="false" outlineLevel="0" collapsed="false">
      <c r="A15" s="14"/>
      <c r="B15" s="14"/>
      <c r="C15" s="14"/>
      <c r="D15" s="14"/>
      <c r="E15" s="12"/>
      <c r="F15" s="16" t="s">
        <v>19</v>
      </c>
      <c r="G15" s="16" t="s">
        <v>35</v>
      </c>
      <c r="H15" s="17" t="s">
        <v>46</v>
      </c>
      <c r="I15" s="16" t="n">
        <v>3</v>
      </c>
      <c r="J15" s="10"/>
      <c r="L15" s="14" t="s">
        <v>9</v>
      </c>
      <c r="M15" s="14" t="s">
        <v>47</v>
      </c>
      <c r="N15" s="15" t="s">
        <v>48</v>
      </c>
      <c r="O15" s="14" t="n">
        <v>3</v>
      </c>
      <c r="Q15" s="14" t="s">
        <v>24</v>
      </c>
      <c r="R15" s="14" t="s">
        <v>49</v>
      </c>
      <c r="S15" s="15" t="s">
        <v>50</v>
      </c>
      <c r="T15" s="14" t="n">
        <v>3</v>
      </c>
    </row>
    <row r="16" s="13" customFormat="true" ht="12.8" hidden="false" customHeight="false" outlineLevel="0" collapsed="false">
      <c r="A16" s="14"/>
      <c r="B16" s="14"/>
      <c r="C16" s="14"/>
      <c r="D16" s="14"/>
      <c r="E16" s="12"/>
      <c r="F16" s="16" t="s">
        <v>51</v>
      </c>
      <c r="G16" s="16" t="s">
        <v>52</v>
      </c>
      <c r="H16" s="17" t="s">
        <v>53</v>
      </c>
      <c r="I16" s="16" t="n">
        <v>0</v>
      </c>
      <c r="J16" s="10" t="s">
        <v>54</v>
      </c>
      <c r="L16" s="14" t="s">
        <v>9</v>
      </c>
      <c r="M16" s="14" t="s">
        <v>55</v>
      </c>
      <c r="N16" s="15" t="s">
        <v>56</v>
      </c>
      <c r="O16" s="14" t="n">
        <v>1</v>
      </c>
      <c r="Q16" s="14" t="s">
        <v>24</v>
      </c>
      <c r="R16" s="14" t="s">
        <v>57</v>
      </c>
      <c r="S16" s="15" t="s">
        <v>58</v>
      </c>
      <c r="T16" s="14" t="n">
        <v>1</v>
      </c>
    </row>
    <row r="17" customFormat="false" ht="12.8" hidden="false" customHeight="false" outlineLevel="0" collapsed="false">
      <c r="A17" s="19" t="s">
        <v>59</v>
      </c>
      <c r="B17" s="19"/>
      <c r="C17" s="19"/>
      <c r="D17" s="20" t="n">
        <f aca="false">SUM(D8:D16)</f>
        <v>9</v>
      </c>
      <c r="E17" s="12"/>
      <c r="F17" s="19" t="s">
        <v>59</v>
      </c>
      <c r="G17" s="19"/>
      <c r="H17" s="19"/>
      <c r="I17" s="20" t="n">
        <f aca="false">SUM(I8:I16)</f>
        <v>3</v>
      </c>
      <c r="J17" s="10"/>
      <c r="L17" s="14" t="s">
        <v>9</v>
      </c>
      <c r="M17" s="14" t="s">
        <v>60</v>
      </c>
      <c r="N17" s="15" t="s">
        <v>61</v>
      </c>
      <c r="O17" s="14" t="n">
        <v>3</v>
      </c>
      <c r="Q17" s="14" t="s">
        <v>24</v>
      </c>
      <c r="R17" s="14" t="s">
        <v>62</v>
      </c>
      <c r="S17" s="15" t="s">
        <v>63</v>
      </c>
      <c r="T17" s="14" t="n">
        <v>3</v>
      </c>
    </row>
    <row r="18" customFormat="false" ht="19.9" hidden="false" customHeight="true" outlineLevel="0" collapsed="false">
      <c r="A18" s="21"/>
      <c r="B18" s="21"/>
      <c r="C18" s="21"/>
      <c r="D18" s="21"/>
      <c r="E18" s="12"/>
      <c r="F18" s="21"/>
      <c r="G18" s="21"/>
      <c r="H18" s="21"/>
      <c r="I18" s="21"/>
      <c r="J18" s="10"/>
      <c r="Q18" s="14" t="s">
        <v>24</v>
      </c>
      <c r="R18" s="14" t="s">
        <v>64</v>
      </c>
      <c r="S18" s="22" t="s">
        <v>65</v>
      </c>
      <c r="T18" s="14" t="n">
        <v>1</v>
      </c>
    </row>
    <row r="19" customFormat="false" ht="15" hidden="false" customHeight="false" outlineLevel="0" collapsed="false">
      <c r="A19" s="9" t="s">
        <v>66</v>
      </c>
      <c r="B19" s="9"/>
      <c r="C19" s="9"/>
      <c r="D19" s="9"/>
      <c r="E19" s="9"/>
      <c r="F19" s="9"/>
      <c r="G19" s="9"/>
      <c r="H19" s="9"/>
      <c r="I19" s="9"/>
      <c r="J19" s="10"/>
      <c r="L19" s="14" t="s">
        <v>9</v>
      </c>
      <c r="M19" s="14" t="s">
        <v>67</v>
      </c>
      <c r="N19" s="22" t="s">
        <v>68</v>
      </c>
      <c r="O19" s="14" t="n">
        <v>3</v>
      </c>
      <c r="Q19" s="14" t="s">
        <v>69</v>
      </c>
      <c r="R19" s="14" t="s">
        <v>70</v>
      </c>
      <c r="S19" s="15" t="s">
        <v>71</v>
      </c>
      <c r="T19" s="14" t="n">
        <v>3</v>
      </c>
    </row>
    <row r="20" customFormat="false" ht="12.8" hidden="false" customHeight="false" outlineLevel="0" collapsed="false">
      <c r="A20" s="11" t="s">
        <v>72</v>
      </c>
      <c r="B20" s="11"/>
      <c r="C20" s="11"/>
      <c r="D20" s="11" t="s">
        <v>7</v>
      </c>
      <c r="E20" s="12"/>
      <c r="F20" s="11" t="s">
        <v>73</v>
      </c>
      <c r="G20" s="11"/>
      <c r="H20" s="11"/>
      <c r="I20" s="11" t="s">
        <v>7</v>
      </c>
      <c r="J20" s="10"/>
      <c r="L20" s="14" t="s">
        <v>9</v>
      </c>
      <c r="M20" s="14" t="s">
        <v>74</v>
      </c>
      <c r="N20" s="22" t="s">
        <v>75</v>
      </c>
      <c r="O20" s="14" t="n">
        <v>3</v>
      </c>
      <c r="Q20" s="14" t="s">
        <v>69</v>
      </c>
      <c r="R20" s="14" t="s">
        <v>76</v>
      </c>
      <c r="S20" s="15" t="s">
        <v>77</v>
      </c>
      <c r="T20" s="14" t="n">
        <v>3</v>
      </c>
    </row>
    <row r="21" s="13" customFormat="true" ht="12.8" hidden="false" customHeight="false" outlineLevel="0" collapsed="false">
      <c r="A21" s="0"/>
      <c r="B21" s="0"/>
      <c r="C21" s="0"/>
      <c r="D21" s="0"/>
      <c r="F21" s="0"/>
      <c r="G21" s="0"/>
      <c r="H21" s="0"/>
      <c r="I21" s="0"/>
      <c r="J21" s="10"/>
      <c r="L21" s="14" t="s">
        <v>9</v>
      </c>
      <c r="M21" s="14" t="s">
        <v>78</v>
      </c>
      <c r="N21" s="15" t="s">
        <v>79</v>
      </c>
      <c r="O21" s="14" t="n">
        <v>3</v>
      </c>
      <c r="Q21" s="14" t="s">
        <v>69</v>
      </c>
      <c r="R21" s="14" t="s">
        <v>80</v>
      </c>
      <c r="S21" s="15" t="s">
        <v>81</v>
      </c>
      <c r="T21" s="14" t="n">
        <v>3</v>
      </c>
    </row>
    <row r="22" s="13" customFormat="true" ht="12.8" hidden="false" customHeight="false" outlineLevel="0" collapsed="false">
      <c r="A22" s="0"/>
      <c r="B22" s="0"/>
      <c r="C22" s="0"/>
      <c r="D22" s="0"/>
      <c r="F22" s="0"/>
      <c r="G22" s="0"/>
      <c r="H22" s="0"/>
      <c r="I22" s="0"/>
      <c r="J22" s="10"/>
      <c r="L22" s="14" t="s">
        <v>9</v>
      </c>
      <c r="M22" s="14" t="s">
        <v>82</v>
      </c>
      <c r="N22" s="15" t="s">
        <v>83</v>
      </c>
      <c r="O22" s="14" t="n">
        <v>3</v>
      </c>
      <c r="Q22" s="14" t="s">
        <v>69</v>
      </c>
      <c r="R22" s="14" t="s">
        <v>84</v>
      </c>
      <c r="S22" s="15" t="s">
        <v>85</v>
      </c>
      <c r="T22" s="14" t="n">
        <v>3</v>
      </c>
    </row>
    <row r="23" s="13" customFormat="true" ht="12.8" hidden="false" customHeight="false" outlineLevel="0" collapsed="false">
      <c r="A23" s="0"/>
      <c r="B23" s="0"/>
      <c r="C23" s="0"/>
      <c r="D23" s="0"/>
      <c r="F23" s="0"/>
      <c r="G23" s="0"/>
      <c r="H23" s="0"/>
      <c r="I23" s="0"/>
      <c r="J23" s="10"/>
      <c r="L23" s="14" t="s">
        <v>9</v>
      </c>
      <c r="M23" s="14" t="s">
        <v>86</v>
      </c>
      <c r="N23" s="15" t="s">
        <v>87</v>
      </c>
      <c r="O23" s="14" t="n">
        <v>1</v>
      </c>
      <c r="Q23" s="14" t="s">
        <v>69</v>
      </c>
      <c r="R23" s="14" t="s">
        <v>88</v>
      </c>
      <c r="S23" s="23" t="s">
        <v>89</v>
      </c>
      <c r="T23" s="14" t="n">
        <v>3</v>
      </c>
    </row>
    <row r="24" s="13" customFormat="true" ht="12.8" hidden="false" customHeight="false" outlineLevel="0" collapsed="false">
      <c r="A24" s="0"/>
      <c r="B24" s="0"/>
      <c r="C24" s="0"/>
      <c r="D24" s="0"/>
      <c r="E24" s="12"/>
      <c r="F24" s="0"/>
      <c r="G24" s="0"/>
      <c r="H24" s="0"/>
      <c r="I24" s="0"/>
      <c r="J24" s="10"/>
      <c r="L24" s="14" t="s">
        <v>9</v>
      </c>
      <c r="M24" s="14" t="s">
        <v>90</v>
      </c>
      <c r="N24" s="15" t="s">
        <v>91</v>
      </c>
      <c r="O24" s="14" t="n">
        <v>3</v>
      </c>
      <c r="Q24" s="14" t="s">
        <v>69</v>
      </c>
      <c r="R24" s="14" t="s">
        <v>92</v>
      </c>
      <c r="S24" s="15" t="s">
        <v>93</v>
      </c>
      <c r="T24" s="14" t="n">
        <v>3</v>
      </c>
    </row>
    <row r="25" s="13" customFormat="true" ht="12.8" hidden="false" customHeight="false" outlineLevel="0" collapsed="false">
      <c r="A25" s="0"/>
      <c r="B25" s="0"/>
      <c r="C25" s="0"/>
      <c r="D25" s="0"/>
      <c r="E25" s="12"/>
      <c r="F25" s="0"/>
      <c r="G25" s="0"/>
      <c r="H25" s="0"/>
      <c r="I25" s="0"/>
      <c r="J25" s="10"/>
      <c r="L25" s="14" t="s">
        <v>9</v>
      </c>
      <c r="M25" s="14" t="s">
        <v>94</v>
      </c>
      <c r="N25" s="15" t="s">
        <v>95</v>
      </c>
      <c r="O25" s="14" t="n">
        <v>1</v>
      </c>
    </row>
    <row r="26" s="13" customFormat="true" ht="12.8" hidden="false" customHeight="false" outlineLevel="0" collapsed="false">
      <c r="A26" s="16" t="s">
        <v>96</v>
      </c>
      <c r="B26" s="16" t="s">
        <v>97</v>
      </c>
      <c r="C26" s="17" t="s">
        <v>98</v>
      </c>
      <c r="D26" s="16" t="n">
        <v>3</v>
      </c>
      <c r="E26" s="12"/>
      <c r="F26" s="0"/>
      <c r="G26" s="0"/>
      <c r="H26" s="0"/>
      <c r="I26" s="0"/>
      <c r="J26" s="10"/>
      <c r="L26" s="14" t="s">
        <v>9</v>
      </c>
      <c r="M26" s="14" t="s">
        <v>99</v>
      </c>
      <c r="N26" s="15" t="s">
        <v>100</v>
      </c>
      <c r="O26" s="14" t="n">
        <v>3</v>
      </c>
    </row>
    <row r="27" s="13" customFormat="true" ht="12.8" hidden="false" customHeight="false" outlineLevel="0" collapsed="false">
      <c r="A27" s="14"/>
      <c r="B27" s="14"/>
      <c r="C27" s="14"/>
      <c r="D27" s="14"/>
      <c r="E27" s="12"/>
      <c r="F27" s="16" t="s">
        <v>101</v>
      </c>
      <c r="G27" s="16" t="s">
        <v>101</v>
      </c>
      <c r="H27" s="17" t="s">
        <v>102</v>
      </c>
      <c r="I27" s="16" t="n">
        <v>3</v>
      </c>
      <c r="J27" s="10"/>
      <c r="L27" s="14" t="s">
        <v>9</v>
      </c>
      <c r="M27" s="14" t="s">
        <v>103</v>
      </c>
      <c r="N27" s="15" t="s">
        <v>104</v>
      </c>
      <c r="O27" s="14" t="n">
        <v>3</v>
      </c>
      <c r="Q27" s="0"/>
      <c r="R27" s="0"/>
      <c r="S27" s="0"/>
      <c r="T27" s="0"/>
    </row>
    <row r="28" customFormat="false" ht="12.8" hidden="false" customHeight="false" outlineLevel="0" collapsed="false">
      <c r="A28" s="19" t="s">
        <v>59</v>
      </c>
      <c r="B28" s="19"/>
      <c r="C28" s="19"/>
      <c r="D28" s="20" t="n">
        <f aca="false">SUM(D21:D27)</f>
        <v>3</v>
      </c>
      <c r="E28" s="12"/>
      <c r="F28" s="19" t="s">
        <v>59</v>
      </c>
      <c r="G28" s="19"/>
      <c r="H28" s="19"/>
      <c r="I28" s="20" t="n">
        <f aca="false">SUM(I21:I27)</f>
        <v>3</v>
      </c>
      <c r="J28" s="10"/>
      <c r="L28" s="14" t="s">
        <v>9</v>
      </c>
      <c r="M28" s="14" t="s">
        <v>105</v>
      </c>
      <c r="N28" s="15" t="s">
        <v>106</v>
      </c>
      <c r="O28" s="14" t="n">
        <v>3</v>
      </c>
      <c r="Q28" s="0"/>
      <c r="R28" s="0"/>
      <c r="S28" s="0"/>
      <c r="T28" s="0"/>
    </row>
    <row r="29" customFormat="false" ht="42.9" hidden="false" customHeight="true" outlineLevel="0" collapsed="false">
      <c r="A29" s="21"/>
      <c r="B29" s="21"/>
      <c r="C29" s="21"/>
      <c r="D29" s="21"/>
      <c r="E29" s="12"/>
      <c r="F29" s="21"/>
      <c r="G29" s="21"/>
      <c r="H29" s="21"/>
      <c r="I29" s="21"/>
      <c r="J29" s="10"/>
      <c r="L29" s="14" t="s">
        <v>9</v>
      </c>
      <c r="M29" s="14" t="s">
        <v>107</v>
      </c>
      <c r="N29" s="15" t="s">
        <v>108</v>
      </c>
      <c r="O29" s="14" t="n">
        <v>1</v>
      </c>
    </row>
    <row r="30" customFormat="false" ht="15" hidden="false" customHeight="false" outlineLevel="0" collapsed="false">
      <c r="A30" s="9" t="s">
        <v>109</v>
      </c>
      <c r="B30" s="9"/>
      <c r="C30" s="9"/>
      <c r="D30" s="9"/>
      <c r="E30" s="9"/>
      <c r="F30" s="9"/>
      <c r="G30" s="9"/>
      <c r="H30" s="9"/>
      <c r="I30" s="9"/>
      <c r="J30" s="10"/>
      <c r="L30" s="14" t="s">
        <v>9</v>
      </c>
      <c r="M30" s="14" t="s">
        <v>110</v>
      </c>
      <c r="N30" s="15" t="s">
        <v>111</v>
      </c>
      <c r="O30" s="14" t="n">
        <v>3</v>
      </c>
    </row>
    <row r="31" customFormat="false" ht="12.8" hidden="false" customHeight="false" outlineLevel="0" collapsed="false">
      <c r="A31" s="11" t="s">
        <v>112</v>
      </c>
      <c r="B31" s="11"/>
      <c r="C31" s="11"/>
      <c r="D31" s="11" t="s">
        <v>7</v>
      </c>
      <c r="E31" s="12"/>
      <c r="F31" s="11" t="s">
        <v>113</v>
      </c>
      <c r="G31" s="11"/>
      <c r="H31" s="11"/>
      <c r="I31" s="11" t="s">
        <v>7</v>
      </c>
      <c r="J31" s="10"/>
      <c r="L31" s="14" t="s">
        <v>9</v>
      </c>
      <c r="M31" s="14" t="s">
        <v>114</v>
      </c>
      <c r="N31" s="15" t="s">
        <v>115</v>
      </c>
      <c r="O31" s="14" t="n">
        <v>3</v>
      </c>
    </row>
    <row r="32" s="13" customFormat="true" ht="12.8" hidden="false" customHeight="false" outlineLevel="0" collapsed="false">
      <c r="A32" s="0"/>
      <c r="B32" s="0"/>
      <c r="C32" s="0"/>
      <c r="D32" s="0"/>
      <c r="E32" s="12"/>
      <c r="F32" s="0"/>
      <c r="G32" s="0"/>
      <c r="H32" s="0"/>
      <c r="I32" s="0"/>
      <c r="J32" s="10"/>
      <c r="L32" s="14" t="s">
        <v>9</v>
      </c>
      <c r="M32" s="14" t="s">
        <v>116</v>
      </c>
      <c r="N32" s="15" t="s">
        <v>117</v>
      </c>
      <c r="O32" s="14" t="n">
        <v>1</v>
      </c>
    </row>
    <row r="33" s="13" customFormat="true" ht="12.8" hidden="false" customHeight="false" outlineLevel="0" collapsed="false">
      <c r="A33" s="0"/>
      <c r="B33" s="0"/>
      <c r="C33" s="0"/>
      <c r="D33" s="0"/>
      <c r="E33" s="12"/>
      <c r="F33" s="0"/>
      <c r="G33" s="0"/>
      <c r="H33" s="0"/>
      <c r="I33" s="0"/>
      <c r="J33" s="10"/>
      <c r="L33" s="16" t="s">
        <v>9</v>
      </c>
      <c r="M33" s="16" t="s">
        <v>118</v>
      </c>
      <c r="N33" s="17" t="s">
        <v>119</v>
      </c>
      <c r="O33" s="16" t="n">
        <v>1</v>
      </c>
      <c r="T33" s="13" t="n">
        <f aca="false">SUMIF(Q9:Q24,"MACT",T9:T24)</f>
        <v>18</v>
      </c>
    </row>
    <row r="34" s="13" customFormat="true" ht="12.8" hidden="false" customHeight="false" outlineLevel="0" collapsed="false">
      <c r="A34" s="0"/>
      <c r="B34" s="0"/>
      <c r="C34" s="0"/>
      <c r="D34" s="0"/>
      <c r="E34" s="12"/>
      <c r="F34" s="0"/>
      <c r="G34" s="0"/>
      <c r="H34" s="0"/>
      <c r="I34" s="0"/>
      <c r="J34" s="10"/>
      <c r="L34" s="14" t="s">
        <v>9</v>
      </c>
      <c r="M34" s="14" t="s">
        <v>120</v>
      </c>
      <c r="N34" s="15" t="s">
        <v>121</v>
      </c>
      <c r="O34" s="14" t="n">
        <v>1</v>
      </c>
    </row>
    <row r="35" s="13" customFormat="true" ht="12.8" hidden="false" customHeight="false" outlineLevel="0" collapsed="false">
      <c r="A35" s="0"/>
      <c r="B35" s="0"/>
      <c r="C35" s="0"/>
      <c r="D35" s="0"/>
      <c r="E35" s="12"/>
      <c r="F35" s="0"/>
      <c r="G35" s="0"/>
      <c r="H35" s="0"/>
      <c r="I35" s="0"/>
      <c r="J35" s="10"/>
      <c r="L35" s="16" t="s">
        <v>9</v>
      </c>
      <c r="M35" s="16" t="s">
        <v>122</v>
      </c>
      <c r="N35" s="17" t="s">
        <v>123</v>
      </c>
      <c r="O35" s="16" t="n">
        <v>2</v>
      </c>
      <c r="P35" s="10"/>
      <c r="Q35" s="24" t="s">
        <v>124</v>
      </c>
      <c r="R35" s="0"/>
      <c r="T35" s="13" t="n">
        <f aca="false">SUM(T9:T24)</f>
        <v>40</v>
      </c>
      <c r="U35" s="0"/>
    </row>
    <row r="36" s="13" customFormat="true" ht="12.8" hidden="false" customHeight="false" outlineLevel="0" collapsed="false">
      <c r="A36" s="0"/>
      <c r="B36" s="0"/>
      <c r="C36" s="0"/>
      <c r="D36" s="0"/>
      <c r="E36" s="12"/>
      <c r="F36" s="0"/>
      <c r="G36" s="0"/>
      <c r="H36" s="0"/>
      <c r="I36" s="0"/>
      <c r="J36" s="10"/>
    </row>
    <row r="37" s="13" customFormat="true" ht="12.8" hidden="false" customHeight="false" outlineLevel="0" collapsed="false">
      <c r="A37" s="16" t="s">
        <v>101</v>
      </c>
      <c r="B37" s="16" t="s">
        <v>101</v>
      </c>
      <c r="C37" s="17" t="s">
        <v>125</v>
      </c>
      <c r="D37" s="16" t="n">
        <v>3</v>
      </c>
      <c r="E37" s="12"/>
      <c r="F37" s="0"/>
      <c r="G37" s="0"/>
      <c r="H37" s="0"/>
      <c r="I37" s="0"/>
      <c r="J37" s="10"/>
      <c r="L37" s="24" t="s">
        <v>124</v>
      </c>
      <c r="O37" s="13" t="n">
        <f aca="false">SUM(O9:O34)</f>
        <v>57</v>
      </c>
    </row>
    <row r="38" s="13" customFormat="true" ht="12.8" hidden="false" customHeight="false" outlineLevel="0" collapsed="false">
      <c r="A38" s="14"/>
      <c r="B38" s="14"/>
      <c r="C38" s="14"/>
      <c r="D38" s="14"/>
      <c r="E38" s="12"/>
      <c r="F38" s="16" t="s">
        <v>101</v>
      </c>
      <c r="G38" s="16" t="s">
        <v>101</v>
      </c>
      <c r="H38" s="25" t="s">
        <v>126</v>
      </c>
      <c r="I38" s="16" t="n">
        <v>3</v>
      </c>
      <c r="J38" s="10"/>
    </row>
    <row r="39" customFormat="false" ht="12.8" hidden="false" customHeight="false" outlineLevel="0" collapsed="false">
      <c r="A39" s="19" t="s">
        <v>59</v>
      </c>
      <c r="B39" s="19"/>
      <c r="C39" s="19"/>
      <c r="D39" s="20" t="n">
        <f aca="false">SUM(D32:D38)</f>
        <v>3</v>
      </c>
      <c r="E39" s="12"/>
      <c r="F39" s="19" t="s">
        <v>59</v>
      </c>
      <c r="G39" s="19"/>
      <c r="H39" s="19"/>
      <c r="I39" s="20" t="n">
        <f aca="false">SUM(I32:I38)</f>
        <v>3</v>
      </c>
      <c r="J39" s="10"/>
    </row>
    <row r="40" customFormat="false" ht="4.9" hidden="false" customHeight="true" outlineLevel="0" collapsed="false">
      <c r="A40" s="21"/>
      <c r="B40" s="21"/>
      <c r="C40" s="21"/>
      <c r="D40" s="21"/>
      <c r="E40" s="12"/>
      <c r="F40" s="21"/>
      <c r="G40" s="21"/>
      <c r="H40" s="21"/>
      <c r="I40" s="21"/>
      <c r="J40" s="10"/>
    </row>
    <row r="41" customFormat="false" ht="15" hidden="false" customHeight="false" outlineLevel="0" collapsed="false">
      <c r="A41" s="9" t="s">
        <v>127</v>
      </c>
      <c r="B41" s="9"/>
      <c r="C41" s="9"/>
      <c r="D41" s="9"/>
      <c r="E41" s="9"/>
      <c r="F41" s="9"/>
      <c r="G41" s="9"/>
      <c r="H41" s="9"/>
      <c r="I41" s="9"/>
      <c r="J41" s="10"/>
    </row>
    <row r="42" customFormat="false" ht="12.8" hidden="false" customHeight="false" outlineLevel="0" collapsed="false">
      <c r="A42" s="11" t="s">
        <v>128</v>
      </c>
      <c r="B42" s="11"/>
      <c r="C42" s="11"/>
      <c r="D42" s="11" t="s">
        <v>7</v>
      </c>
      <c r="E42" s="12"/>
      <c r="F42" s="11" t="s">
        <v>129</v>
      </c>
      <c r="G42" s="11"/>
      <c r="H42" s="11"/>
      <c r="I42" s="11" t="s">
        <v>7</v>
      </c>
    </row>
    <row r="43" s="13" customFormat="true" ht="12.8" hidden="false" customHeight="false" outlineLevel="0" collapsed="false">
      <c r="A43" s="0"/>
      <c r="B43" s="0"/>
      <c r="C43" s="0"/>
      <c r="D43" s="0"/>
      <c r="E43" s="12"/>
      <c r="F43" s="0"/>
      <c r="G43" s="0"/>
      <c r="H43" s="0"/>
      <c r="I43" s="0"/>
    </row>
    <row r="44" s="13" customFormat="true" ht="12.8" hidden="false" customHeight="false" outlineLevel="0" collapsed="false">
      <c r="A44" s="0"/>
      <c r="B44" s="0"/>
      <c r="C44" s="0"/>
      <c r="D44" s="0"/>
      <c r="E44" s="12"/>
      <c r="F44" s="0"/>
      <c r="G44" s="0"/>
      <c r="H44" s="0"/>
      <c r="I44" s="0"/>
    </row>
    <row r="45" s="13" customFormat="true" ht="12.8" hidden="false" customHeight="false" outlineLevel="0" collapsed="false">
      <c r="A45" s="0"/>
      <c r="B45" s="0"/>
      <c r="C45" s="0"/>
      <c r="D45" s="0"/>
      <c r="E45" s="12"/>
      <c r="F45" s="0"/>
      <c r="G45" s="0"/>
      <c r="H45" s="0"/>
      <c r="I45" s="0"/>
    </row>
    <row r="46" s="13" customFormat="true" ht="12.8" hidden="false" customHeight="false" outlineLevel="0" collapsed="false">
      <c r="A46" s="0"/>
      <c r="B46" s="0"/>
      <c r="C46" s="0"/>
      <c r="D46" s="0"/>
      <c r="E46" s="12"/>
      <c r="F46" s="14" t="s">
        <v>9</v>
      </c>
      <c r="G46" s="14" t="s">
        <v>101</v>
      </c>
      <c r="H46" s="15" t="s">
        <v>130</v>
      </c>
      <c r="I46" s="14" t="n">
        <v>3</v>
      </c>
    </row>
    <row r="47" s="13" customFormat="true" ht="12.8" hidden="false" customHeight="false" outlineLevel="0" collapsed="false">
      <c r="A47" s="14" t="s">
        <v>9</v>
      </c>
      <c r="B47" s="14" t="s">
        <v>101</v>
      </c>
      <c r="C47" s="15" t="s">
        <v>131</v>
      </c>
      <c r="D47" s="14" t="n">
        <v>3</v>
      </c>
      <c r="E47" s="12"/>
      <c r="F47" s="14" t="s">
        <v>9</v>
      </c>
      <c r="G47" s="14" t="s">
        <v>101</v>
      </c>
      <c r="H47" s="15" t="s">
        <v>132</v>
      </c>
      <c r="I47" s="14" t="n">
        <v>3</v>
      </c>
    </row>
    <row r="48" s="13" customFormat="true" ht="12.8" hidden="false" customHeight="false" outlineLevel="0" collapsed="false">
      <c r="A48" s="16" t="s">
        <v>101</v>
      </c>
      <c r="B48" s="16" t="s">
        <v>101</v>
      </c>
      <c r="C48" s="17" t="s">
        <v>133</v>
      </c>
      <c r="D48" s="16" t="n">
        <v>3</v>
      </c>
      <c r="E48" s="12"/>
      <c r="F48" s="14" t="s">
        <v>9</v>
      </c>
      <c r="G48" s="14" t="s">
        <v>101</v>
      </c>
      <c r="H48" s="15" t="s">
        <v>134</v>
      </c>
      <c r="I48" s="14" t="n">
        <v>3</v>
      </c>
    </row>
    <row r="49" s="13" customFormat="true" ht="12.8" hidden="false" customHeight="false" outlineLevel="0" collapsed="false">
      <c r="A49" s="14"/>
      <c r="B49" s="14"/>
      <c r="C49" s="15"/>
      <c r="D49" s="14"/>
      <c r="E49" s="12"/>
      <c r="F49" s="16" t="s">
        <v>101</v>
      </c>
      <c r="G49" s="16" t="s">
        <v>101</v>
      </c>
      <c r="H49" s="17" t="s">
        <v>135</v>
      </c>
      <c r="I49" s="16" t="n">
        <v>3</v>
      </c>
    </row>
    <row r="50" customFormat="false" ht="12.8" hidden="false" customHeight="false" outlineLevel="0" collapsed="false">
      <c r="A50" s="19" t="s">
        <v>59</v>
      </c>
      <c r="B50" s="19"/>
      <c r="C50" s="19"/>
      <c r="D50" s="20" t="n">
        <f aca="false">SUM(D43:D48)</f>
        <v>6</v>
      </c>
      <c r="E50" s="12"/>
      <c r="F50" s="19" t="s">
        <v>59</v>
      </c>
      <c r="G50" s="19"/>
      <c r="H50" s="19"/>
      <c r="I50" s="20" t="n">
        <f aca="false">SUM(I43:I49)</f>
        <v>12</v>
      </c>
      <c r="K50" s="26"/>
    </row>
    <row r="51" customFormat="false" ht="4.9" hidden="false" customHeight="true" outlineLevel="0" collapsed="false">
      <c r="A51" s="21"/>
      <c r="B51" s="21"/>
      <c r="C51" s="21"/>
      <c r="D51" s="21"/>
      <c r="E51" s="12"/>
      <c r="F51" s="21"/>
      <c r="G51" s="21"/>
      <c r="H51" s="21"/>
      <c r="I51" s="21"/>
    </row>
    <row r="52" customFormat="false" ht="15" hidden="false" customHeight="false" outlineLevel="0" collapsed="false">
      <c r="A52" s="9" t="s">
        <v>136</v>
      </c>
      <c r="B52" s="9"/>
      <c r="C52" s="9"/>
      <c r="D52" s="9"/>
      <c r="E52" s="9"/>
      <c r="F52" s="9"/>
      <c r="G52" s="9"/>
      <c r="H52" s="9"/>
      <c r="I52" s="9"/>
    </row>
    <row r="53" customFormat="false" ht="12.8" hidden="false" customHeight="false" outlineLevel="0" collapsed="false">
      <c r="A53" s="11" t="s">
        <v>137</v>
      </c>
      <c r="B53" s="11"/>
      <c r="C53" s="11"/>
      <c r="D53" s="11" t="s">
        <v>7</v>
      </c>
      <c r="E53" s="12"/>
      <c r="F53" s="27"/>
      <c r="G53" s="27"/>
      <c r="H53" s="27"/>
      <c r="I53" s="27"/>
    </row>
    <row r="54" s="13" customFormat="true" ht="12.8" hidden="false" customHeight="false" outlineLevel="0" collapsed="false">
      <c r="A54" s="0"/>
      <c r="B54" s="0"/>
      <c r="C54" s="0"/>
      <c r="D54" s="0"/>
      <c r="E54" s="12"/>
      <c r="F54" s="12"/>
      <c r="G54" s="12"/>
      <c r="H54" s="12"/>
      <c r="I54" s="12"/>
    </row>
    <row r="55" s="13" customFormat="true" ht="12.8" hidden="false" customHeight="false" outlineLevel="0" collapsed="false">
      <c r="A55" s="0"/>
      <c r="B55" s="0"/>
      <c r="C55" s="0"/>
      <c r="D55" s="0"/>
      <c r="E55" s="12"/>
    </row>
    <row r="56" s="13" customFormat="true" ht="12.8" hidden="false" customHeight="false" outlineLevel="0" collapsed="false">
      <c r="A56" s="14" t="s">
        <v>9</v>
      </c>
      <c r="B56" s="14" t="s">
        <v>101</v>
      </c>
      <c r="C56" s="15" t="s">
        <v>138</v>
      </c>
      <c r="D56" s="14" t="n">
        <v>3</v>
      </c>
      <c r="E56" s="12"/>
    </row>
    <row r="57" s="13" customFormat="true" ht="12.8" hidden="false" customHeight="false" outlineLevel="0" collapsed="false">
      <c r="A57" s="0"/>
      <c r="B57" s="0"/>
      <c r="C57" s="0"/>
      <c r="D57" s="0"/>
      <c r="E57" s="12"/>
      <c r="F57" s="12"/>
      <c r="G57" s="12"/>
      <c r="H57" s="28"/>
      <c r="I57" s="12"/>
    </row>
    <row r="58" s="13" customFormat="true" ht="12.8" hidden="false" customHeight="false" outlineLevel="0" collapsed="false">
      <c r="A58" s="14" t="s">
        <v>101</v>
      </c>
      <c r="B58" s="14" t="s">
        <v>101</v>
      </c>
      <c r="C58" s="15" t="s">
        <v>139</v>
      </c>
      <c r="D58" s="14" t="n">
        <v>3</v>
      </c>
      <c r="E58" s="12"/>
      <c r="F58" s="12"/>
      <c r="G58" s="12"/>
      <c r="H58" s="12"/>
      <c r="I58" s="12"/>
    </row>
    <row r="59" s="13" customFormat="true" ht="12.8" hidden="false" customHeight="false" outlineLevel="0" collapsed="false">
      <c r="A59" s="16" t="s">
        <v>101</v>
      </c>
      <c r="B59" s="16" t="s">
        <v>101</v>
      </c>
      <c r="C59" s="25" t="s">
        <v>140</v>
      </c>
      <c r="D59" s="16" t="n">
        <v>3</v>
      </c>
      <c r="E59" s="12"/>
      <c r="F59" s="12"/>
      <c r="G59" s="12"/>
      <c r="H59" s="29" t="s">
        <v>141</v>
      </c>
      <c r="I59" s="30" t="n">
        <f aca="false">D17+I17+D28+I28+D39+I39+D50+I50+D60</f>
        <v>51</v>
      </c>
    </row>
    <row r="60" s="32" customFormat="true" ht="12.8" hidden="false" customHeight="false" outlineLevel="0" collapsed="false">
      <c r="A60" s="19" t="s">
        <v>59</v>
      </c>
      <c r="B60" s="19"/>
      <c r="C60" s="19"/>
      <c r="D60" s="20" t="n">
        <f aca="false">SUM(D54:D59)</f>
        <v>9</v>
      </c>
      <c r="E60" s="31"/>
    </row>
    <row r="61" s="34" customFormat="true" ht="18.6" hidden="false" customHeight="true" outlineLevel="0" collapsed="false">
      <c r="A61" s="33" t="s">
        <v>142</v>
      </c>
      <c r="B61" s="33"/>
      <c r="C61" s="33"/>
      <c r="D61" s="33"/>
      <c r="E61" s="33"/>
      <c r="F61" s="33"/>
      <c r="G61" s="33"/>
      <c r="H61" s="33"/>
      <c r="I61" s="33"/>
    </row>
    <row r="62" s="36" customFormat="true" ht="12.8" hidden="false" customHeight="false" outlineLevel="0" collapsed="false">
      <c r="A62" s="35" t="s">
        <v>143</v>
      </c>
      <c r="B62" s="35"/>
      <c r="C62" s="35"/>
      <c r="D62" s="35"/>
      <c r="E62" s="35"/>
      <c r="F62" s="35"/>
      <c r="G62" s="35"/>
      <c r="H62" s="35"/>
      <c r="I62" s="35"/>
    </row>
    <row r="63" s="36" customFormat="true" ht="12.8" hidden="false" customHeight="false" outlineLevel="0" collapsed="false">
      <c r="A63" s="35" t="s">
        <v>144</v>
      </c>
      <c r="B63" s="35"/>
      <c r="C63" s="35"/>
      <c r="D63" s="35"/>
      <c r="E63" s="35"/>
      <c r="F63" s="35"/>
      <c r="G63" s="35"/>
      <c r="H63" s="35"/>
      <c r="I63" s="35"/>
    </row>
  </sheetData>
  <mergeCells count="32">
    <mergeCell ref="A1:I1"/>
    <mergeCell ref="A2:I2"/>
    <mergeCell ref="A3:I3"/>
    <mergeCell ref="A4:I4"/>
    <mergeCell ref="A5:I5"/>
    <mergeCell ref="A6:I6"/>
    <mergeCell ref="A7:C7"/>
    <mergeCell ref="F7:H7"/>
    <mergeCell ref="A17:C17"/>
    <mergeCell ref="F17:H17"/>
    <mergeCell ref="A19:I19"/>
    <mergeCell ref="A20:C20"/>
    <mergeCell ref="F20:H20"/>
    <mergeCell ref="A28:C28"/>
    <mergeCell ref="F28:H28"/>
    <mergeCell ref="A30:I30"/>
    <mergeCell ref="A31:C31"/>
    <mergeCell ref="F31:H31"/>
    <mergeCell ref="A39:C39"/>
    <mergeCell ref="F39:H39"/>
    <mergeCell ref="A41:I41"/>
    <mergeCell ref="A42:C42"/>
    <mergeCell ref="F42:H42"/>
    <mergeCell ref="A50:C50"/>
    <mergeCell ref="F50:H50"/>
    <mergeCell ref="A52:I52"/>
    <mergeCell ref="A53:C53"/>
    <mergeCell ref="F53:H53"/>
    <mergeCell ref="A60:C60"/>
    <mergeCell ref="A61:I61"/>
    <mergeCell ref="A62:I62"/>
    <mergeCell ref="A63:I63"/>
  </mergeCells>
  <hyperlinks>
    <hyperlink ref="J16" r:id="rId1" display=" "/>
  </hyperlinks>
  <printOptions headings="false" gridLines="false" gridLinesSet="true" horizontalCentered="true" verticalCentered="true"/>
  <pageMargins left="0" right="0" top="0" bottom="0.000694444444444442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&amp;R&amp;D,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LibreOffice/6.4.7.2$Linux_X86_64 LibreOffice_project/40$Build-2</Applicat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2008-11-07T13:28:44Z</dcterms:created>
  <dc:creator>User</dc:creator>
  <dc:description/>
  <dc:language>en-US</dc:language>
  <cp:lastModifiedBy/>
  <cp:lastPrinted>2022-08-16T08:28:31Z</cp:lastPrinted>
  <dcterms:modified xsi:type="dcterms:W3CDTF">2022-11-25T03:11:48Z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HOME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