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dated" sheetId="1" state="visible" r:id="rId2"/>
    <sheet name="Sheet2" sheetId="2" state="visible" r:id="rId3"/>
  </sheets>
  <definedNames>
    <definedName function="false" hidden="false" localSheetId="0" name="_xlnm.Print_Area" vbProcedure="false">Updated!$A$1:$Q$51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<sst xmlns="http://schemas.openxmlformats.org/spreadsheetml/2006/main" count="291" uniqueCount="115">
  <si>
    <t xml:space="preserve">The American University in Cairo</t>
  </si>
  <si>
    <t xml:space="preserve">Department of Computer Science &amp; Engineering </t>
  </si>
  <si>
    <t xml:space="preserve">Four-Year Plan of Study - Fall 2021/Spring 2022</t>
  </si>
  <si>
    <t xml:space="preserve">Computer Science Major</t>
  </si>
  <si>
    <t xml:space="preserve">Updated June 2021</t>
  </si>
  <si>
    <t xml:space="preserve">First Year </t>
  </si>
  <si>
    <t xml:space="preserve">Semester 1</t>
  </si>
  <si>
    <t xml:space="preserve">Crs.</t>
  </si>
  <si>
    <t xml:space="preserve">Semester 2</t>
  </si>
  <si>
    <t xml:space="preserve">CSCE</t>
  </si>
  <si>
    <t xml:space="preserve">106/1001</t>
  </si>
  <si>
    <t xml:space="preserve">Fundamentals of Computing I</t>
  </si>
  <si>
    <t xml:space="preserve">110/1101</t>
  </si>
  <si>
    <t xml:space="preserve">Fundamentals of Computing II</t>
  </si>
  <si>
    <t xml:space="preserve">PHYS</t>
  </si>
  <si>
    <t xml:space="preserve">111/1011</t>
  </si>
  <si>
    <t xml:space="preserve">Classical Mechanics, Sound and Heat </t>
  </si>
  <si>
    <t xml:space="preserve">000/1102</t>
  </si>
  <si>
    <t xml:space="preserve">Fundamentals of Computing II Lab (1 cr.)</t>
  </si>
  <si>
    <t xml:space="preserve">123L/1012</t>
  </si>
  <si>
    <t xml:space="preserve">General Physics Laboratory I </t>
  </si>
  <si>
    <t xml:space="preserve">112/1021</t>
  </si>
  <si>
    <t xml:space="preserve">Electricity and Magnetism </t>
  </si>
  <si>
    <t xml:space="preserve">MACT</t>
  </si>
  <si>
    <t xml:space="preserve">132/1122</t>
  </si>
  <si>
    <t xml:space="preserve">Calculus II </t>
  </si>
  <si>
    <t xml:space="preserve">124L/1022</t>
  </si>
  <si>
    <t xml:space="preserve">General Physics Laboratory II </t>
  </si>
  <si>
    <t xml:space="preserve">RHET</t>
  </si>
  <si>
    <t xml:space="preserve">110/1010</t>
  </si>
  <si>
    <t xml:space="preserve">Freshman Writing</t>
  </si>
  <si>
    <t xml:space="preserve">231/2123</t>
  </si>
  <si>
    <t xml:space="preserve">Calculus III</t>
  </si>
  <si>
    <t xml:space="preserve">CORE</t>
  </si>
  <si>
    <t xml:space="preserve">Freshman Seminar</t>
  </si>
  <si>
    <t xml:space="preserve">120/1020</t>
  </si>
  <si>
    <t xml:space="preserve">Research Writing</t>
  </si>
  <si>
    <t xml:space="preserve">LALT</t>
  </si>
  <si>
    <t xml:space="preserve">101/1020</t>
  </si>
  <si>
    <t xml:space="preserve">Libraries &amp; Learning Technologies</t>
  </si>
  <si>
    <t xml:space="preserve">SCI </t>
  </si>
  <si>
    <t xml:space="preserve">Scientific Thinking</t>
  </si>
  <si>
    <t xml:space="preserve">Total Credit Hours</t>
  </si>
  <si>
    <t xml:space="preserve">Second Year</t>
  </si>
  <si>
    <t xml:space="preserve">Semester 3</t>
  </si>
  <si>
    <t xml:space="preserve">Semester 4</t>
  </si>
  <si>
    <t xml:space="preserve">230/2301</t>
  </si>
  <si>
    <t xml:space="preserve">Digital Design I</t>
  </si>
  <si>
    <t xml:space="preserve">321/2202</t>
  </si>
  <si>
    <t xml:space="preserve">Analysis &amp; Design of Algorithms</t>
  </si>
  <si>
    <t xml:space="preserve">239L/2302</t>
  </si>
  <si>
    <t xml:space="preserve">Digital Design I Lab</t>
  </si>
  <si>
    <t xml:space="preserve">000/2203</t>
  </si>
  <si>
    <t xml:space="preserve">Analysis &amp; Design of Algorithms Lab </t>
  </si>
  <si>
    <t xml:space="preserve">240/2132</t>
  </si>
  <si>
    <t xml:space="preserve">Linear Algebra</t>
  </si>
  <si>
    <t xml:space="preserve">231/2303</t>
  </si>
  <si>
    <t xml:space="preserve">Computer Organization &amp; Assembly Language  Programming</t>
  </si>
  <si>
    <t xml:space="preserve">200/2131</t>
  </si>
  <si>
    <t xml:space="preserve">Discrete Mathematics</t>
  </si>
  <si>
    <t xml:space="preserve">253/2501</t>
  </si>
  <si>
    <t xml:space="preserve">Fundamentals of Database Systems </t>
  </si>
  <si>
    <t xml:space="preserve">XXXX</t>
  </si>
  <si>
    <t xml:space="preserve">Pathways 2: Cultural Explorations</t>
  </si>
  <si>
    <t xml:space="preserve">306/3211</t>
  </si>
  <si>
    <t xml:space="preserve">Applied Probability </t>
  </si>
  <si>
    <t xml:space="preserve">PHIL</t>
  </si>
  <si>
    <t xml:space="preserve">220/2100</t>
  </si>
  <si>
    <t xml:space="preserve">Philosophical Thinking</t>
  </si>
  <si>
    <t xml:space="preserve">Global Studies</t>
  </si>
  <si>
    <t xml:space="preserve">Third Year</t>
  </si>
  <si>
    <t xml:space="preserve">Semester 5</t>
  </si>
  <si>
    <t xml:space="preserve">Semester 6</t>
  </si>
  <si>
    <t xml:space="preserve">325/3104</t>
  </si>
  <si>
    <t xml:space="preserve">Concepts of Programming Languages</t>
  </si>
  <si>
    <t xml:space="preserve">345/3401</t>
  </si>
  <si>
    <t xml:space="preserve">Operating Systems </t>
  </si>
  <si>
    <t xml:space="preserve">330/3301</t>
  </si>
  <si>
    <t xml:space="preserve">Computer Architecture</t>
  </si>
  <si>
    <t xml:space="preserve">000/3402</t>
  </si>
  <si>
    <t xml:space="preserve">Operating Systems Lab</t>
  </si>
  <si>
    <t xml:space="preserve">339L/3302</t>
  </si>
  <si>
    <t xml:space="preserve">Computer Architecture Lab</t>
  </si>
  <si>
    <t xml:space="preserve">341/3701</t>
  </si>
  <si>
    <t xml:space="preserve">Software Engineering</t>
  </si>
  <si>
    <t xml:space="preserve">Computer Science Elective 1</t>
  </si>
  <si>
    <t xml:space="preserve">Computer Science Elective 2</t>
  </si>
  <si>
    <t xml:space="preserve">307/3223</t>
  </si>
  <si>
    <t xml:space="preserve">Statistical Inference</t>
  </si>
  <si>
    <t xml:space="preserve">Computer Science Elective 3</t>
  </si>
  <si>
    <t xml:space="preserve">Arab World Studies 1 (Generic Arab)</t>
  </si>
  <si>
    <t xml:space="preserve">Arab World Studies 2 (Egypt Category)</t>
  </si>
  <si>
    <t xml:space="preserve">Humanities/Social Sciences (Secondary Level)</t>
  </si>
  <si>
    <t xml:space="preserve">Fourth Year</t>
  </si>
  <si>
    <t xml:space="preserve">Semester 7</t>
  </si>
  <si>
    <t xml:space="preserve">Semester 8</t>
  </si>
  <si>
    <t xml:space="preserve">422/4201</t>
  </si>
  <si>
    <t xml:space="preserve">Theory of Computing</t>
  </si>
  <si>
    <t xml:space="preserve">447/4101</t>
  </si>
  <si>
    <t xml:space="preserve">Compiler Design</t>
  </si>
  <si>
    <t xml:space="preserve">490/4950</t>
  </si>
  <si>
    <t xml:space="preserve">Industrial Training</t>
  </si>
  <si>
    <t xml:space="preserve">492/4981</t>
  </si>
  <si>
    <t xml:space="preserve">Senior Project II (Core Capstone I)</t>
  </si>
  <si>
    <t xml:space="preserve">491/4980</t>
  </si>
  <si>
    <t xml:space="preserve">Senior Project I (Core Capstone I)</t>
  </si>
  <si>
    <t xml:space="preserve">Core Capstone II</t>
  </si>
  <si>
    <t xml:space="preserve">Computer Science Elective 4</t>
  </si>
  <si>
    <t xml:space="preserve">General Elective</t>
  </si>
  <si>
    <t xml:space="preserve">Computer Science Elective 5</t>
  </si>
  <si>
    <t xml:space="preserve">Computer Science Elective 6</t>
  </si>
  <si>
    <t xml:space="preserve">1) Major Requirements are according to Fall 2021/Spring 2022 Catalog Admission &amp;/or Declaration.</t>
  </si>
  <si>
    <t xml:space="preserve">Total</t>
  </si>
  <si>
    <t xml:space="preserve">2) Core Curriculum Requirements are according to Fall 2013 Admission and later. </t>
  </si>
  <si>
    <t xml:space="preserve">SCI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</si>
</sst>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8"/>
      <color rgb="FF000000"/>
      <name val="Arial Narrow"/>
      <family val="2"/>
      <charset val="1"/>
    </font>
    <font>
      <b val="true"/>
      <sz val="22"/>
      <color rgb="FF000000"/>
      <name val="Arial Narrow"/>
      <family val="2"/>
      <charset val="1"/>
    </font>
    <font>
      <i val="true"/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color rgb="FFFF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46" activeCellId="0" sqref="K46"/>
    </sheetView>
  </sheetViews>
  <sheetFormatPr defaultColWidth="8.82421875" defaultRowHeight="13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1" width="7.82"/>
    <col collapsed="false" customWidth="true" hidden="false" outlineLevel="0" max="3" min="3" style="2" width="32.72"/>
    <col collapsed="false" customWidth="true" hidden="false" outlineLevel="0" max="4" min="4" style="1" width="4"/>
    <col collapsed="false" customWidth="true" hidden="false" outlineLevel="0" max="5" min="5" style="1" width="1.27"/>
    <col collapsed="false" customWidth="true" hidden="false" outlineLevel="0" max="6" min="6" style="1" width="5.27"/>
    <col collapsed="false" customWidth="true" hidden="false" outlineLevel="0" max="7" min="7" style="1" width="7.82"/>
    <col collapsed="false" customWidth="true" hidden="false" outlineLevel="0" max="8" min="8" style="2" width="32.18"/>
    <col collapsed="false" customWidth="true" hidden="false" outlineLevel="0" max="9" min="9" style="1" width="4.73"/>
    <col collapsed="false" customWidth="true" hidden="false" outlineLevel="0" max="10" min="10" style="3" width="15.27"/>
    <col collapsed="false" customWidth="false" hidden="false" outlineLevel="0" max="12" min="11" style="3" width="8.82"/>
    <col collapsed="false" customWidth="true" hidden="false" outlineLevel="0" max="13" min="13" style="3" width="37.64"/>
    <col collapsed="false" customWidth="false" hidden="false" outlineLevel="0" max="1024" min="14" style="3" width="8.82"/>
  </cols>
  <sheetData>
    <row r="1" s="1" customFormat="true" ht="22.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</row>
    <row r="2" s="1" customFormat="true" ht="22.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</row>
    <row r="3" s="1" customFormat="true" ht="22.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5"/>
      <c r="K3" s="5"/>
      <c r="L3" s="5"/>
      <c r="M3" s="5"/>
      <c r="N3" s="5"/>
      <c r="O3" s="5"/>
    </row>
    <row r="4" s="1" customFormat="true" ht="27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5"/>
      <c r="K4" s="5"/>
      <c r="L4" s="5"/>
      <c r="M4" s="5"/>
      <c r="N4" s="5"/>
      <c r="O4" s="5"/>
    </row>
    <row r="5" s="1" customFormat="true" ht="22.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="1" customFormat="true" ht="22.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="1" customFormat="true" ht="22.5" hidden="false" customHeight="false" outlineLevel="0" collapsed="false">
      <c r="A7" s="8" t="s">
        <v>4</v>
      </c>
      <c r="B7" s="8"/>
      <c r="C7" s="8"/>
      <c r="D7" s="8"/>
      <c r="E7" s="8"/>
      <c r="F7" s="8"/>
      <c r="G7" s="8"/>
      <c r="H7" s="8"/>
      <c r="I7" s="8"/>
      <c r="J7" s="5"/>
      <c r="K7" s="5"/>
      <c r="L7" s="5"/>
      <c r="M7" s="5"/>
      <c r="N7" s="5"/>
      <c r="O7" s="5"/>
    </row>
    <row r="8" s="1" customFormat="true" ht="22.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5"/>
      <c r="K8" s="5"/>
      <c r="L8" s="5"/>
      <c r="M8" s="5"/>
      <c r="N8" s="5"/>
      <c r="O8" s="5"/>
    </row>
    <row r="9" s="1" customFormat="true" ht="15.7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5"/>
      <c r="K9" s="5"/>
      <c r="L9" s="5"/>
      <c r="M9" s="5"/>
      <c r="N9" s="5"/>
      <c r="O9" s="5"/>
    </row>
    <row r="10" s="1" customFormat="true" ht="15.75" hidden="false" customHeight="true" outlineLevel="0" collapsed="false">
      <c r="A10" s="10" t="s">
        <v>6</v>
      </c>
      <c r="B10" s="10"/>
      <c r="C10" s="10"/>
      <c r="D10" s="10" t="s">
        <v>7</v>
      </c>
      <c r="E10" s="11"/>
      <c r="F10" s="10" t="s">
        <v>8</v>
      </c>
      <c r="G10" s="10"/>
      <c r="H10" s="10"/>
      <c r="I10" s="10" t="s">
        <v>7</v>
      </c>
      <c r="J10" s="5"/>
      <c r="K10" s="5"/>
      <c r="L10" s="5"/>
      <c r="M10" s="5"/>
      <c r="N10" s="5"/>
      <c r="O10" s="5"/>
    </row>
    <row r="11" s="2" customFormat="true" ht="15.75" hidden="false" customHeight="true" outlineLevel="0" collapsed="false">
      <c r="A11" s="12" t="s">
        <v>9</v>
      </c>
      <c r="B11" s="12" t="s">
        <v>10</v>
      </c>
      <c r="C11" s="13" t="s">
        <v>11</v>
      </c>
      <c r="D11" s="12" t="n">
        <v>3</v>
      </c>
      <c r="E11" s="14"/>
      <c r="F11" s="12" t="s">
        <v>9</v>
      </c>
      <c r="G11" s="12" t="s">
        <v>12</v>
      </c>
      <c r="H11" s="13" t="s">
        <v>13</v>
      </c>
      <c r="I11" s="12" t="n">
        <v>3</v>
      </c>
      <c r="J11" s="5"/>
      <c r="K11" s="2" t="str">
        <f aca="false">IF(A11="Semester", ,A11)</f>
        <v>CSCE</v>
      </c>
      <c r="L11" s="2" t="str">
        <f aca="false">IF(B11="Semester", ,B11)</f>
        <v>106/1001</v>
      </c>
      <c r="M11" s="15" t="str">
        <f aca="false">IF(C11="Semester", ,C11)</f>
        <v>Fundamentals of Computing I</v>
      </c>
      <c r="N11" s="2" t="n">
        <v>1</v>
      </c>
      <c r="O11" s="5"/>
    </row>
    <row r="12" s="2" customFormat="true" ht="15.75" hidden="false" customHeight="true" outlineLevel="0" collapsed="false">
      <c r="A12" s="12" t="s">
        <v>14</v>
      </c>
      <c r="B12" s="12" t="s">
        <v>15</v>
      </c>
      <c r="C12" s="13" t="s">
        <v>16</v>
      </c>
      <c r="D12" s="12" t="n">
        <v>3</v>
      </c>
      <c r="E12" s="14"/>
      <c r="F12" s="12" t="s">
        <v>9</v>
      </c>
      <c r="G12" s="12" t="s">
        <v>17</v>
      </c>
      <c r="H12" s="13" t="s">
        <v>18</v>
      </c>
      <c r="I12" s="12" t="n">
        <v>1</v>
      </c>
      <c r="J12" s="5"/>
      <c r="K12" s="2" t="str">
        <f aca="false">IF(A12="Semester", ,A12)</f>
        <v>PHYS</v>
      </c>
      <c r="L12" s="2" t="str">
        <f aca="false">IF(B12="Semester", ,B12)</f>
        <v>111/1011</v>
      </c>
      <c r="M12" s="15" t="str">
        <f aca="false">IF(C12="Semester", ,C12)</f>
        <v>Classical Mechanics, Sound and Heat</v>
      </c>
      <c r="N12" s="2" t="n">
        <v>1</v>
      </c>
      <c r="O12" s="5"/>
    </row>
    <row r="13" s="2" customFormat="true" ht="15.75" hidden="false" customHeight="true" outlineLevel="0" collapsed="false">
      <c r="A13" s="12" t="s">
        <v>14</v>
      </c>
      <c r="B13" s="12" t="s">
        <v>19</v>
      </c>
      <c r="C13" s="13" t="s">
        <v>20</v>
      </c>
      <c r="D13" s="12" t="n">
        <v>1</v>
      </c>
      <c r="E13" s="14"/>
      <c r="F13" s="12" t="s">
        <v>14</v>
      </c>
      <c r="G13" s="12" t="s">
        <v>21</v>
      </c>
      <c r="H13" s="13" t="s">
        <v>22</v>
      </c>
      <c r="I13" s="12" t="n">
        <v>3</v>
      </c>
      <c r="J13" s="5"/>
      <c r="K13" s="2" t="str">
        <f aca="false">IF(A13="Semester", ,A13)</f>
        <v>PHYS</v>
      </c>
      <c r="L13" s="2" t="str">
        <f aca="false">IF(B13="Semester", ,B13)</f>
        <v>123L/1012</v>
      </c>
      <c r="M13" s="15" t="str">
        <f aca="false">IF(C13="Semester", ,C13)</f>
        <v>General Physics Laboratory I</v>
      </c>
      <c r="N13" s="2" t="n">
        <v>1</v>
      </c>
      <c r="O13" s="5"/>
    </row>
    <row r="14" s="2" customFormat="true" ht="15.75" hidden="false" customHeight="true" outlineLevel="0" collapsed="false">
      <c r="A14" s="12" t="s">
        <v>23</v>
      </c>
      <c r="B14" s="12" t="s">
        <v>24</v>
      </c>
      <c r="C14" s="13" t="s">
        <v>25</v>
      </c>
      <c r="D14" s="12" t="n">
        <v>3</v>
      </c>
      <c r="E14" s="14"/>
      <c r="F14" s="12" t="s">
        <v>14</v>
      </c>
      <c r="G14" s="12" t="s">
        <v>26</v>
      </c>
      <c r="H14" s="13" t="s">
        <v>27</v>
      </c>
      <c r="I14" s="12" t="n">
        <v>1</v>
      </c>
      <c r="J14" s="5"/>
      <c r="K14" s="2" t="str">
        <f aca="false">IF(A14="Semester", ,A14)</f>
        <v>MACT</v>
      </c>
      <c r="L14" s="2" t="str">
        <f aca="false">IF(B14="Semester", ,B14)</f>
        <v>132/1122</v>
      </c>
      <c r="M14" s="15" t="str">
        <f aca="false">IF(C14="Semester", ,C14)</f>
        <v>Calculus II</v>
      </c>
      <c r="N14" s="2" t="n">
        <v>1</v>
      </c>
      <c r="O14" s="5"/>
    </row>
    <row r="15" s="2" customFormat="true" ht="15.75" hidden="false" customHeight="true" outlineLevel="0" collapsed="false">
      <c r="A15" s="16" t="s">
        <v>28</v>
      </c>
      <c r="B15" s="17" t="s">
        <v>29</v>
      </c>
      <c r="C15" s="18" t="s">
        <v>30</v>
      </c>
      <c r="D15" s="16" t="n">
        <v>3</v>
      </c>
      <c r="E15" s="14"/>
      <c r="F15" s="12" t="s">
        <v>23</v>
      </c>
      <c r="G15" s="12" t="s">
        <v>31</v>
      </c>
      <c r="H15" s="13" t="s">
        <v>32</v>
      </c>
      <c r="I15" s="12" t="n">
        <v>3</v>
      </c>
      <c r="J15" s="5"/>
      <c r="K15" s="2" t="str">
        <f aca="false">IF(A15="Semester", ,A15)</f>
        <v>RHET</v>
      </c>
      <c r="L15" s="2" t="str">
        <f aca="false">IF(B15="Semester", ,B15)</f>
        <v>110/1010</v>
      </c>
      <c r="M15" s="15" t="str">
        <f aca="false">IF(C15="Semester", ,C15)</f>
        <v>Freshman Writing</v>
      </c>
      <c r="N15" s="2" t="n">
        <v>1</v>
      </c>
      <c r="O15" s="5"/>
    </row>
    <row r="16" s="2" customFormat="true" ht="15.75" hidden="false" customHeight="true" outlineLevel="0" collapsed="false">
      <c r="A16" s="16" t="s">
        <v>33</v>
      </c>
      <c r="B16" s="16" t="s">
        <v>29</v>
      </c>
      <c r="C16" s="18" t="s">
        <v>34</v>
      </c>
      <c r="D16" s="16" t="n">
        <v>3</v>
      </c>
      <c r="E16" s="14"/>
      <c r="F16" s="16" t="s">
        <v>28</v>
      </c>
      <c r="G16" s="17" t="s">
        <v>35</v>
      </c>
      <c r="H16" s="19" t="s">
        <v>36</v>
      </c>
      <c r="I16" s="16" t="n">
        <v>3</v>
      </c>
      <c r="J16" s="5"/>
      <c r="K16" s="2" t="str">
        <f aca="false">IF(A16="Semester", ,A16)</f>
        <v>CORE</v>
      </c>
      <c r="L16" s="2" t="str">
        <f aca="false">IF(B16="Semester", ,B16)</f>
        <v>110/1010</v>
      </c>
      <c r="M16" s="15" t="str">
        <f aca="false">IF(C16="Semester", ,C16)</f>
        <v>Freshman Seminar</v>
      </c>
      <c r="N16" s="2" t="n">
        <v>1</v>
      </c>
      <c r="O16" s="5"/>
    </row>
    <row r="17" s="2" customFormat="true" ht="15.75" hidden="false" customHeight="true" outlineLevel="0" collapsed="false">
      <c r="A17" s="12"/>
      <c r="B17" s="12"/>
      <c r="C17" s="13"/>
      <c r="D17" s="12"/>
      <c r="E17" s="14"/>
      <c r="F17" s="16" t="s">
        <v>37</v>
      </c>
      <c r="G17" s="16" t="s">
        <v>38</v>
      </c>
      <c r="H17" s="18" t="s">
        <v>39</v>
      </c>
      <c r="I17" s="16" t="n">
        <v>0</v>
      </c>
      <c r="J17" s="5"/>
      <c r="K17" s="2" t="str">
        <f aca="false">IF(F11="Semester", ,F11)</f>
        <v>CSCE</v>
      </c>
      <c r="L17" s="2" t="str">
        <f aca="false">IF(G11="Semester", ,G11)</f>
        <v>110/1101</v>
      </c>
      <c r="M17" s="15" t="str">
        <f aca="false">IF(H11="Semester", ,H11)</f>
        <v>Fundamentals of Computing II</v>
      </c>
      <c r="N17" s="2" t="n">
        <v>2</v>
      </c>
      <c r="O17" s="5"/>
    </row>
    <row r="18" s="2" customFormat="true" ht="15.75" hidden="false" customHeight="true" outlineLevel="0" collapsed="false">
      <c r="A18" s="13"/>
      <c r="B18" s="13"/>
      <c r="C18" s="13"/>
      <c r="D18" s="13"/>
      <c r="E18" s="14"/>
      <c r="F18" s="16" t="s">
        <v>40</v>
      </c>
      <c r="G18" s="17" t="s">
        <v>35</v>
      </c>
      <c r="H18" s="19" t="s">
        <v>41</v>
      </c>
      <c r="I18" s="16" t="n">
        <v>3</v>
      </c>
      <c r="J18" s="5"/>
      <c r="K18" s="2" t="str">
        <f aca="false">IF(F12="Semester", ,F12)</f>
        <v>CSCE</v>
      </c>
      <c r="L18" s="2" t="str">
        <f aca="false">IF(G12="Semester", ,G12)</f>
        <v>000/1102</v>
      </c>
      <c r="M18" s="15" t="str">
        <f aca="false">IF(H12="Semester", ,H12)</f>
        <v>Fundamentals of Computing II Lab (1 cr.)</v>
      </c>
      <c r="N18" s="2" t="n">
        <v>2</v>
      </c>
      <c r="O18" s="5"/>
    </row>
    <row r="19" s="1" customFormat="true" ht="15.75" hidden="false" customHeight="true" outlineLevel="0" collapsed="false">
      <c r="A19" s="20" t="s">
        <v>42</v>
      </c>
      <c r="B19" s="20"/>
      <c r="C19" s="20"/>
      <c r="D19" s="21" t="n">
        <f aca="false">SUM(D11:D18)</f>
        <v>16</v>
      </c>
      <c r="E19" s="11"/>
      <c r="F19" s="20" t="s">
        <v>42</v>
      </c>
      <c r="G19" s="20"/>
      <c r="H19" s="20"/>
      <c r="I19" s="21" t="n">
        <f aca="false">SUM(I11:I18)</f>
        <v>17</v>
      </c>
      <c r="K19" s="2" t="str">
        <f aca="false">IF(F13="Semester", ,F13)</f>
        <v>PHYS</v>
      </c>
      <c r="L19" s="2" t="str">
        <f aca="false">IF(G13="Semester", ,G13)</f>
        <v>112/1021</v>
      </c>
      <c r="M19" s="15" t="str">
        <f aca="false">IF(H13="Semester", ,H13)</f>
        <v>Electricity and Magnetism</v>
      </c>
      <c r="N19" s="2" t="n">
        <v>2</v>
      </c>
    </row>
    <row r="20" s="1" customFormat="true" ht="15.75" hidden="false" customHeight="true" outlineLevel="0" collapsed="false">
      <c r="A20" s="22" t="s">
        <v>43</v>
      </c>
      <c r="B20" s="22"/>
      <c r="C20" s="22"/>
      <c r="D20" s="22"/>
      <c r="E20" s="22"/>
      <c r="F20" s="22"/>
      <c r="G20" s="22"/>
      <c r="H20" s="22"/>
      <c r="I20" s="22"/>
      <c r="K20" s="2" t="str">
        <f aca="false">IF(F14="Semester", ,F14)</f>
        <v>PHYS</v>
      </c>
      <c r="L20" s="2" t="str">
        <f aca="false">IF(G14="Semester", ,G14)</f>
        <v>124L/1022</v>
      </c>
      <c r="M20" s="15" t="str">
        <f aca="false">IF(H14="Semester", ,H14)</f>
        <v>General Physics Laboratory II</v>
      </c>
      <c r="N20" s="2" t="n">
        <v>2</v>
      </c>
    </row>
    <row r="21" s="1" customFormat="true" ht="15.75" hidden="false" customHeight="true" outlineLevel="0" collapsed="false">
      <c r="A21" s="10" t="s">
        <v>44</v>
      </c>
      <c r="B21" s="10"/>
      <c r="C21" s="10"/>
      <c r="D21" s="10" t="s">
        <v>7</v>
      </c>
      <c r="E21" s="11"/>
      <c r="F21" s="10" t="s">
        <v>45</v>
      </c>
      <c r="G21" s="10"/>
      <c r="H21" s="10"/>
      <c r="I21" s="10" t="s">
        <v>7</v>
      </c>
      <c r="K21" s="2" t="str">
        <f aca="false">IF(F15="Semester", ,F15)</f>
        <v>MACT</v>
      </c>
      <c r="L21" s="2" t="str">
        <f aca="false">IF(G15="Semester", ,G15)</f>
        <v>231/2123</v>
      </c>
      <c r="M21" s="15" t="str">
        <f aca="false">IF(H15="Semester", ,H15)</f>
        <v>Calculus III</v>
      </c>
      <c r="N21" s="2" t="n">
        <v>2</v>
      </c>
    </row>
    <row r="22" s="2" customFormat="true" ht="15.75" hidden="false" customHeight="true" outlineLevel="0" collapsed="false">
      <c r="A22" s="12" t="s">
        <v>9</v>
      </c>
      <c r="B22" s="12" t="s">
        <v>46</v>
      </c>
      <c r="C22" s="13" t="s">
        <v>47</v>
      </c>
      <c r="D22" s="12" t="n">
        <v>3</v>
      </c>
      <c r="E22" s="14"/>
      <c r="F22" s="12" t="s">
        <v>9</v>
      </c>
      <c r="G22" s="12" t="s">
        <v>48</v>
      </c>
      <c r="H22" s="13" t="s">
        <v>49</v>
      </c>
      <c r="I22" s="12" t="n">
        <v>3</v>
      </c>
      <c r="K22" s="2" t="str">
        <f aca="false">IF(F16="Semester", ,F16)</f>
        <v>RHET</v>
      </c>
      <c r="L22" s="2" t="str">
        <f aca="false">IF(G16="Semester", ,G16)</f>
        <v>120/1020</v>
      </c>
      <c r="M22" s="15" t="str">
        <f aca="false">IF(H16="Semester", ,H16)</f>
        <v>Research Writing</v>
      </c>
      <c r="N22" s="2" t="n">
        <v>2</v>
      </c>
    </row>
    <row r="23" s="2" customFormat="true" ht="15.75" hidden="false" customHeight="true" outlineLevel="0" collapsed="false">
      <c r="A23" s="12" t="s">
        <v>9</v>
      </c>
      <c r="B23" s="12" t="s">
        <v>50</v>
      </c>
      <c r="C23" s="13" t="s">
        <v>51</v>
      </c>
      <c r="D23" s="12" t="n">
        <v>1</v>
      </c>
      <c r="E23" s="14"/>
      <c r="F23" s="12" t="s">
        <v>9</v>
      </c>
      <c r="G23" s="12" t="s">
        <v>52</v>
      </c>
      <c r="H23" s="13" t="s">
        <v>53</v>
      </c>
      <c r="I23" s="12" t="n">
        <v>1</v>
      </c>
      <c r="K23" s="2" t="str">
        <f aca="false">IF(F17="Semester", ,F17)</f>
        <v>LALT</v>
      </c>
      <c r="L23" s="2" t="str">
        <f aca="false">IF(G17="Semester", ,G17)</f>
        <v>101/1020</v>
      </c>
      <c r="M23" s="15" t="str">
        <f aca="false">IF(H17="Semester", ,H17)</f>
        <v>Libraries &amp; Learning Technologies</v>
      </c>
      <c r="N23" s="2" t="n">
        <v>2</v>
      </c>
    </row>
    <row r="24" s="2" customFormat="true" ht="15.75" hidden="false" customHeight="true" outlineLevel="0" collapsed="false">
      <c r="A24" s="12" t="s">
        <v>23</v>
      </c>
      <c r="B24" s="12" t="s">
        <v>54</v>
      </c>
      <c r="C24" s="13" t="s">
        <v>55</v>
      </c>
      <c r="D24" s="12" t="n">
        <v>3</v>
      </c>
      <c r="E24" s="14"/>
      <c r="F24" s="12" t="s">
        <v>9</v>
      </c>
      <c r="G24" s="12" t="s">
        <v>56</v>
      </c>
      <c r="H24" s="23" t="s">
        <v>57</v>
      </c>
      <c r="I24" s="12" t="n">
        <v>3</v>
      </c>
      <c r="K24" s="2" t="str">
        <f aca="false">IF(F18="Semester", ,F18)</f>
        <v>SCI</v>
      </c>
      <c r="L24" s="2" t="str">
        <f aca="false">IF(G18="Semester", ,G18)</f>
        <v>120/1020</v>
      </c>
      <c r="M24" s="15" t="str">
        <f aca="false">IF(H18="Semester", ,H18)</f>
        <v>Scientific Thinking</v>
      </c>
      <c r="N24" s="2" t="n">
        <v>2</v>
      </c>
    </row>
    <row r="25" s="2" customFormat="true" ht="15.75" hidden="false" customHeight="true" outlineLevel="0" collapsed="false">
      <c r="A25" s="12" t="s">
        <v>23</v>
      </c>
      <c r="B25" s="12" t="s">
        <v>58</v>
      </c>
      <c r="C25" s="13" t="s">
        <v>59</v>
      </c>
      <c r="D25" s="12" t="n">
        <v>3</v>
      </c>
      <c r="E25" s="14"/>
      <c r="F25" s="12" t="s">
        <v>9</v>
      </c>
      <c r="G25" s="12" t="s">
        <v>60</v>
      </c>
      <c r="H25" s="13" t="s">
        <v>61</v>
      </c>
      <c r="I25" s="12" t="n">
        <v>3</v>
      </c>
      <c r="K25" s="2" t="str">
        <f aca="false">A22</f>
        <v>CSCE</v>
      </c>
      <c r="L25" s="2" t="str">
        <f aca="false">B22</f>
        <v>230/2301</v>
      </c>
      <c r="M25" s="15" t="str">
        <f aca="false">C22</f>
        <v>Digital Design I</v>
      </c>
      <c r="N25" s="2" t="n">
        <v>3</v>
      </c>
    </row>
    <row r="26" s="2" customFormat="true" ht="15.75" hidden="false" customHeight="true" outlineLevel="0" collapsed="false">
      <c r="A26" s="16" t="s">
        <v>62</v>
      </c>
      <c r="B26" s="16" t="s">
        <v>62</v>
      </c>
      <c r="C26" s="18" t="s">
        <v>63</v>
      </c>
      <c r="D26" s="16" t="n">
        <v>3</v>
      </c>
      <c r="E26" s="14"/>
      <c r="F26" s="12" t="s">
        <v>23</v>
      </c>
      <c r="G26" s="12" t="s">
        <v>64</v>
      </c>
      <c r="H26" s="13" t="s">
        <v>65</v>
      </c>
      <c r="I26" s="12" t="n">
        <v>3</v>
      </c>
      <c r="K26" s="2" t="str">
        <f aca="false">A23</f>
        <v>CSCE</v>
      </c>
      <c r="L26" s="2" t="str">
        <f aca="false">B23</f>
        <v>239L/2302</v>
      </c>
      <c r="M26" s="15" t="str">
        <f aca="false">C23</f>
        <v>Digital Design I Lab</v>
      </c>
      <c r="N26" s="2" t="n">
        <v>3</v>
      </c>
    </row>
    <row r="27" s="2" customFormat="true" ht="15.75" hidden="false" customHeight="true" outlineLevel="0" collapsed="false">
      <c r="A27" s="16" t="s">
        <v>66</v>
      </c>
      <c r="B27" s="16" t="s">
        <v>67</v>
      </c>
      <c r="C27" s="18" t="s">
        <v>68</v>
      </c>
      <c r="D27" s="16" t="n">
        <v>3</v>
      </c>
      <c r="E27" s="14"/>
      <c r="F27" s="16" t="s">
        <v>62</v>
      </c>
      <c r="G27" s="16" t="s">
        <v>62</v>
      </c>
      <c r="H27" s="18" t="s">
        <v>69</v>
      </c>
      <c r="I27" s="16" t="n">
        <v>3</v>
      </c>
      <c r="K27" s="2" t="str">
        <f aca="false">A24</f>
        <v>MACT</v>
      </c>
      <c r="L27" s="2" t="str">
        <f aca="false">B24</f>
        <v>240/2132</v>
      </c>
      <c r="M27" s="15" t="str">
        <f aca="false">C24</f>
        <v>Linear Algebra</v>
      </c>
      <c r="N27" s="2" t="n">
        <v>3</v>
      </c>
    </row>
    <row r="28" s="1" customFormat="true" ht="15.75" hidden="false" customHeight="true" outlineLevel="0" collapsed="false">
      <c r="A28" s="20" t="s">
        <v>42</v>
      </c>
      <c r="B28" s="20"/>
      <c r="C28" s="20"/>
      <c r="D28" s="21" t="n">
        <f aca="false">SUM(D22:D27)</f>
        <v>16</v>
      </c>
      <c r="E28" s="11"/>
      <c r="F28" s="20" t="s">
        <v>42</v>
      </c>
      <c r="G28" s="20"/>
      <c r="H28" s="20"/>
      <c r="I28" s="21" t="n">
        <f aca="false">SUM(I22:I27)</f>
        <v>16</v>
      </c>
      <c r="K28" s="2" t="str">
        <f aca="false">A25</f>
        <v>MACT</v>
      </c>
      <c r="L28" s="2" t="str">
        <f aca="false">B25</f>
        <v>200/2131</v>
      </c>
      <c r="M28" s="15" t="str">
        <f aca="false">C25</f>
        <v>Discrete Mathematics</v>
      </c>
      <c r="N28" s="2" t="n">
        <v>3</v>
      </c>
    </row>
    <row r="29" s="1" customFormat="true" ht="15.75" hidden="false" customHeight="true" outlineLevel="0" collapsed="false">
      <c r="A29" s="9" t="s">
        <v>70</v>
      </c>
      <c r="B29" s="9"/>
      <c r="C29" s="9"/>
      <c r="D29" s="9"/>
      <c r="E29" s="9"/>
      <c r="F29" s="9"/>
      <c r="G29" s="9"/>
      <c r="H29" s="9"/>
      <c r="I29" s="9"/>
      <c r="K29" s="2" t="str">
        <f aca="false">A26</f>
        <v>XXXX</v>
      </c>
      <c r="L29" s="2" t="str">
        <f aca="false">B26</f>
        <v>XXXX</v>
      </c>
      <c r="M29" s="15" t="str">
        <f aca="false">C26</f>
        <v>Pathways 2: Cultural Explorations</v>
      </c>
      <c r="N29" s="2" t="n">
        <v>3</v>
      </c>
    </row>
    <row r="30" s="1" customFormat="true" ht="15.75" hidden="false" customHeight="true" outlineLevel="0" collapsed="false">
      <c r="A30" s="10" t="s">
        <v>71</v>
      </c>
      <c r="B30" s="10"/>
      <c r="C30" s="10"/>
      <c r="D30" s="10" t="s">
        <v>7</v>
      </c>
      <c r="E30" s="11"/>
      <c r="F30" s="10" t="s">
        <v>72</v>
      </c>
      <c r="G30" s="10"/>
      <c r="H30" s="10"/>
      <c r="I30" s="10" t="s">
        <v>7</v>
      </c>
      <c r="K30" s="2" t="str">
        <f aca="false">A27</f>
        <v>PHIL</v>
      </c>
      <c r="L30" s="2" t="str">
        <f aca="false">B27</f>
        <v>220/2100</v>
      </c>
      <c r="M30" s="15" t="str">
        <f aca="false">C27</f>
        <v>Philosophical Thinking</v>
      </c>
      <c r="N30" s="2" t="n">
        <v>3</v>
      </c>
    </row>
    <row r="31" s="1" customFormat="true" ht="15.75" hidden="false" customHeight="true" outlineLevel="0" collapsed="false">
      <c r="A31" s="12" t="s">
        <v>9</v>
      </c>
      <c r="B31" s="12" t="s">
        <v>73</v>
      </c>
      <c r="C31" s="13" t="s">
        <v>74</v>
      </c>
      <c r="D31" s="12" t="n">
        <v>3</v>
      </c>
      <c r="E31" s="11"/>
      <c r="F31" s="12" t="s">
        <v>9</v>
      </c>
      <c r="G31" s="12" t="s">
        <v>75</v>
      </c>
      <c r="H31" s="13" t="s">
        <v>76</v>
      </c>
      <c r="I31" s="12" t="n">
        <v>3</v>
      </c>
      <c r="K31" s="2" t="str">
        <f aca="false">F22</f>
        <v>CSCE</v>
      </c>
      <c r="L31" s="2" t="str">
        <f aca="false">G22</f>
        <v>321/2202</v>
      </c>
      <c r="M31" s="15" t="str">
        <f aca="false">H22</f>
        <v>Analysis &amp; Design of Algorithms</v>
      </c>
      <c r="N31" s="2" t="n">
        <v>4</v>
      </c>
    </row>
    <row r="32" s="2" customFormat="true" ht="15.75" hidden="false" customHeight="true" outlineLevel="0" collapsed="false">
      <c r="A32" s="12" t="s">
        <v>9</v>
      </c>
      <c r="B32" s="12" t="s">
        <v>77</v>
      </c>
      <c r="C32" s="13" t="s">
        <v>78</v>
      </c>
      <c r="D32" s="12" t="n">
        <v>3</v>
      </c>
      <c r="E32" s="14"/>
      <c r="F32" s="12" t="s">
        <v>9</v>
      </c>
      <c r="G32" s="12" t="s">
        <v>79</v>
      </c>
      <c r="H32" s="13" t="s">
        <v>80</v>
      </c>
      <c r="I32" s="12" t="n">
        <v>1</v>
      </c>
      <c r="K32" s="2" t="str">
        <f aca="false">F23</f>
        <v>CSCE</v>
      </c>
      <c r="L32" s="2" t="str">
        <f aca="false">G23</f>
        <v>000/2203</v>
      </c>
      <c r="M32" s="15" t="str">
        <f aca="false">H23</f>
        <v>Analysis &amp; Design of Algorithms Lab</v>
      </c>
      <c r="N32" s="2" t="n">
        <v>4</v>
      </c>
    </row>
    <row r="33" s="2" customFormat="true" ht="15.75" hidden="false" customHeight="true" outlineLevel="0" collapsed="false">
      <c r="A33" s="12" t="s">
        <v>9</v>
      </c>
      <c r="B33" s="12" t="s">
        <v>81</v>
      </c>
      <c r="C33" s="13" t="s">
        <v>82</v>
      </c>
      <c r="D33" s="12" t="n">
        <v>1</v>
      </c>
      <c r="E33" s="14"/>
      <c r="F33" s="12" t="s">
        <v>9</v>
      </c>
      <c r="G33" s="12" t="s">
        <v>83</v>
      </c>
      <c r="H33" s="13" t="s">
        <v>84</v>
      </c>
      <c r="I33" s="12" t="n">
        <v>3</v>
      </c>
      <c r="K33" s="2" t="str">
        <f aca="false">F24</f>
        <v>CSCE</v>
      </c>
      <c r="L33" s="2" t="str">
        <f aca="false">G24</f>
        <v>231/2303</v>
      </c>
      <c r="M33" s="15" t="str">
        <f aca="false">H24</f>
        <v>Computer Organization &amp; Assembly Language  Programming</v>
      </c>
      <c r="N33" s="2" t="n">
        <v>4</v>
      </c>
    </row>
    <row r="34" s="2" customFormat="true" ht="15.75" hidden="false" customHeight="true" outlineLevel="0" collapsed="false">
      <c r="A34" s="12" t="s">
        <v>9</v>
      </c>
      <c r="B34" s="12" t="s">
        <v>62</v>
      </c>
      <c r="C34" s="13" t="s">
        <v>85</v>
      </c>
      <c r="D34" s="12" t="n">
        <v>3</v>
      </c>
      <c r="E34" s="14"/>
      <c r="F34" s="12" t="s">
        <v>9</v>
      </c>
      <c r="G34" s="12" t="s">
        <v>62</v>
      </c>
      <c r="H34" s="13" t="s">
        <v>86</v>
      </c>
      <c r="I34" s="12" t="n">
        <v>3</v>
      </c>
      <c r="K34" s="2" t="str">
        <f aca="false">F25</f>
        <v>CSCE</v>
      </c>
      <c r="L34" s="2" t="str">
        <f aca="false">G25</f>
        <v>253/2501</v>
      </c>
      <c r="M34" s="15" t="str">
        <f aca="false">H25</f>
        <v>Fundamentals of Database Systems</v>
      </c>
      <c r="N34" s="2" t="n">
        <v>4</v>
      </c>
    </row>
    <row r="35" s="2" customFormat="true" ht="15.75" hidden="false" customHeight="true" outlineLevel="0" collapsed="false">
      <c r="A35" s="12" t="s">
        <v>23</v>
      </c>
      <c r="B35" s="12" t="s">
        <v>87</v>
      </c>
      <c r="C35" s="13" t="s">
        <v>88</v>
      </c>
      <c r="D35" s="12" t="n">
        <v>3</v>
      </c>
      <c r="E35" s="14"/>
      <c r="F35" s="12" t="s">
        <v>9</v>
      </c>
      <c r="G35" s="12" t="s">
        <v>62</v>
      </c>
      <c r="H35" s="13" t="s">
        <v>89</v>
      </c>
      <c r="I35" s="12" t="n">
        <v>3</v>
      </c>
      <c r="K35" s="2" t="str">
        <f aca="false">F26</f>
        <v>MACT</v>
      </c>
      <c r="L35" s="2" t="str">
        <f aca="false">G26</f>
        <v>306/3211</v>
      </c>
      <c r="M35" s="15" t="str">
        <f aca="false">H26</f>
        <v>Applied Probability</v>
      </c>
      <c r="N35" s="2" t="n">
        <v>4</v>
      </c>
    </row>
    <row r="36" s="2" customFormat="true" ht="15.75" hidden="false" customHeight="true" outlineLevel="0" collapsed="false">
      <c r="A36" s="16" t="s">
        <v>62</v>
      </c>
      <c r="B36" s="16" t="s">
        <v>62</v>
      </c>
      <c r="C36" s="18" t="s">
        <v>90</v>
      </c>
      <c r="D36" s="16" t="n">
        <v>3</v>
      </c>
      <c r="E36" s="14"/>
      <c r="F36" s="16" t="s">
        <v>62</v>
      </c>
      <c r="G36" s="16" t="s">
        <v>62</v>
      </c>
      <c r="H36" s="18" t="s">
        <v>91</v>
      </c>
      <c r="I36" s="16" t="n">
        <v>3</v>
      </c>
      <c r="K36" s="2" t="str">
        <f aca="false">F27</f>
        <v>XXXX</v>
      </c>
      <c r="L36" s="2" t="str">
        <f aca="false">G27</f>
        <v>XXXX</v>
      </c>
      <c r="M36" s="15" t="str">
        <f aca="false">H27</f>
        <v>Global Studies</v>
      </c>
      <c r="N36" s="2" t="n">
        <v>4</v>
      </c>
    </row>
    <row r="37" s="2" customFormat="true" ht="15.75" hidden="false" customHeight="true" outlineLevel="0" collapsed="false">
      <c r="A37" s="13"/>
      <c r="B37" s="13"/>
      <c r="C37" s="13"/>
      <c r="D37" s="13"/>
      <c r="E37" s="14"/>
      <c r="F37" s="16" t="s">
        <v>62</v>
      </c>
      <c r="G37" s="16" t="s">
        <v>62</v>
      </c>
      <c r="H37" s="18" t="s">
        <v>92</v>
      </c>
      <c r="I37" s="16" t="n">
        <v>3</v>
      </c>
      <c r="K37" s="2" t="str">
        <f aca="false">IF(A31="Semester", ,A31)</f>
        <v>CSCE</v>
      </c>
      <c r="L37" s="2" t="str">
        <f aca="false">IF(B31="Semester", ,B31)</f>
        <v>325/3104</v>
      </c>
      <c r="M37" s="15" t="str">
        <f aca="false">IF(C31="Semester", ,C31)</f>
        <v>Concepts of Programming Languages</v>
      </c>
      <c r="N37" s="2" t="n">
        <v>5</v>
      </c>
    </row>
    <row r="38" s="1" customFormat="true" ht="15.75" hidden="false" customHeight="true" outlineLevel="0" collapsed="false">
      <c r="A38" s="20" t="s">
        <v>42</v>
      </c>
      <c r="B38" s="20"/>
      <c r="C38" s="20"/>
      <c r="D38" s="21" t="n">
        <f aca="false">SUM(D31:D37)</f>
        <v>16</v>
      </c>
      <c r="E38" s="11"/>
      <c r="F38" s="20" t="s">
        <v>42</v>
      </c>
      <c r="G38" s="20"/>
      <c r="H38" s="20"/>
      <c r="I38" s="21" t="n">
        <f aca="false">SUM(I31:I37)</f>
        <v>19</v>
      </c>
      <c r="K38" s="2" t="str">
        <f aca="false">IF(A32="Semester", ,A32)</f>
        <v>CSCE</v>
      </c>
      <c r="L38" s="2" t="str">
        <f aca="false">IF(B32="Semester", ,B32)</f>
        <v>330/3301</v>
      </c>
      <c r="M38" s="15" t="str">
        <f aca="false">IF(C32="Semester", ,C32)</f>
        <v>Computer Architecture</v>
      </c>
      <c r="N38" s="2" t="n">
        <v>5</v>
      </c>
    </row>
    <row r="39" customFormat="false" ht="15.75" hidden="false" customHeight="true" outlineLevel="0" collapsed="false">
      <c r="A39" s="22" t="s">
        <v>93</v>
      </c>
      <c r="B39" s="22"/>
      <c r="C39" s="22"/>
      <c r="D39" s="22"/>
      <c r="E39" s="22"/>
      <c r="F39" s="22"/>
      <c r="G39" s="22"/>
      <c r="H39" s="22"/>
      <c r="I39" s="22"/>
      <c r="K39" s="2" t="str">
        <f aca="false">IF(A33="Semester", ,A33)</f>
        <v>CSCE</v>
      </c>
      <c r="L39" s="2" t="str">
        <f aca="false">IF(B33="Semester", ,B33)</f>
        <v>339L/3302</v>
      </c>
      <c r="M39" s="15" t="str">
        <f aca="false">IF(C33="Semester", ,C33)</f>
        <v>Computer Architecture Lab</v>
      </c>
      <c r="N39" s="2" t="n">
        <v>5</v>
      </c>
    </row>
    <row r="40" s="1" customFormat="true" ht="15.75" hidden="false" customHeight="true" outlineLevel="0" collapsed="false">
      <c r="A40" s="10" t="s">
        <v>94</v>
      </c>
      <c r="B40" s="10"/>
      <c r="C40" s="10"/>
      <c r="D40" s="10" t="s">
        <v>7</v>
      </c>
      <c r="E40" s="11"/>
      <c r="F40" s="10" t="s">
        <v>95</v>
      </c>
      <c r="G40" s="10"/>
      <c r="H40" s="10"/>
      <c r="I40" s="10" t="s">
        <v>7</v>
      </c>
      <c r="K40" s="2" t="str">
        <f aca="false">IF(A34="Semester", ,A34)</f>
        <v>CSCE</v>
      </c>
      <c r="L40" s="2" t="str">
        <f aca="false">IF(B34="Semester", ,B34)</f>
        <v>XXXX</v>
      </c>
      <c r="M40" s="15" t="str">
        <f aca="false">IF(C34="Semester", ,C34)</f>
        <v>Computer Science Elective 1</v>
      </c>
      <c r="N40" s="2" t="n">
        <v>5</v>
      </c>
    </row>
    <row r="41" s="2" customFormat="true" ht="15.75" hidden="false" customHeight="true" outlineLevel="0" collapsed="false">
      <c r="A41" s="12" t="s">
        <v>9</v>
      </c>
      <c r="B41" s="12" t="s">
        <v>96</v>
      </c>
      <c r="C41" s="13" t="s">
        <v>97</v>
      </c>
      <c r="D41" s="12" t="n">
        <v>3</v>
      </c>
      <c r="E41" s="14"/>
      <c r="F41" s="12" t="s">
        <v>9</v>
      </c>
      <c r="G41" s="12" t="s">
        <v>98</v>
      </c>
      <c r="H41" s="13" t="s">
        <v>99</v>
      </c>
      <c r="I41" s="12" t="n">
        <v>3</v>
      </c>
      <c r="K41" s="2" t="str">
        <f aca="false">IF(A35="Semester", ,A35)</f>
        <v>MACT</v>
      </c>
      <c r="L41" s="2" t="str">
        <f aca="false">IF(B35="Semester", ,B35)</f>
        <v>307/3223</v>
      </c>
      <c r="M41" s="15" t="str">
        <f aca="false">IF(C35="Semester", ,C35)</f>
        <v>Statistical Inference</v>
      </c>
      <c r="N41" s="2" t="n">
        <v>5</v>
      </c>
    </row>
    <row r="42" s="2" customFormat="true" ht="15.75" hidden="false" customHeight="true" outlineLevel="0" collapsed="false">
      <c r="A42" s="12" t="s">
        <v>9</v>
      </c>
      <c r="B42" s="12" t="s">
        <v>100</v>
      </c>
      <c r="C42" s="13" t="s">
        <v>101</v>
      </c>
      <c r="D42" s="12" t="n">
        <v>1</v>
      </c>
      <c r="E42" s="14"/>
      <c r="F42" s="16" t="s">
        <v>9</v>
      </c>
      <c r="G42" s="16" t="s">
        <v>102</v>
      </c>
      <c r="H42" s="18" t="s">
        <v>103</v>
      </c>
      <c r="I42" s="16" t="n">
        <v>2</v>
      </c>
      <c r="K42" s="2" t="str">
        <f aca="false">IF(A36="Semester", ,A36)</f>
        <v>XXXX</v>
      </c>
      <c r="L42" s="2" t="str">
        <f aca="false">IF(B36="Semester", ,B36)</f>
        <v>XXXX</v>
      </c>
      <c r="M42" s="15" t="str">
        <f aca="false">IF(C36="Semester", ,C36)</f>
        <v>Arab World Studies 1 (Generic Arab)</v>
      </c>
      <c r="N42" s="2" t="n">
        <v>5</v>
      </c>
    </row>
    <row r="43" s="2" customFormat="true" ht="15.75" hidden="false" customHeight="true" outlineLevel="0" collapsed="false">
      <c r="A43" s="16" t="s">
        <v>9</v>
      </c>
      <c r="B43" s="16" t="s">
        <v>104</v>
      </c>
      <c r="C43" s="18" t="s">
        <v>105</v>
      </c>
      <c r="D43" s="16" t="n">
        <v>1</v>
      </c>
      <c r="E43" s="14"/>
      <c r="F43" s="16" t="s">
        <v>62</v>
      </c>
      <c r="G43" s="16" t="s">
        <v>62</v>
      </c>
      <c r="H43" s="24" t="s">
        <v>106</v>
      </c>
      <c r="I43" s="16" t="n">
        <v>3</v>
      </c>
      <c r="K43" s="2" t="str">
        <f aca="false">IF(F31="Semester", ,F31)</f>
        <v>CSCE</v>
      </c>
      <c r="L43" s="2" t="str">
        <f aca="false">IF(G31="Semester", ,G31)</f>
        <v>345/3401</v>
      </c>
      <c r="M43" s="15" t="str">
        <f aca="false">IF(H31="Semester", ,H31)</f>
        <v>Operating Systems</v>
      </c>
      <c r="N43" s="2" t="n">
        <v>6</v>
      </c>
    </row>
    <row r="44" s="2" customFormat="true" ht="15.75" hidden="false" customHeight="true" outlineLevel="0" collapsed="false">
      <c r="A44" s="12" t="s">
        <v>9</v>
      </c>
      <c r="B44" s="12" t="s">
        <v>62</v>
      </c>
      <c r="C44" s="13" t="s">
        <v>107</v>
      </c>
      <c r="D44" s="12" t="n">
        <v>3</v>
      </c>
      <c r="E44" s="14"/>
      <c r="F44" s="12" t="s">
        <v>62</v>
      </c>
      <c r="G44" s="12" t="s">
        <v>62</v>
      </c>
      <c r="H44" s="13" t="s">
        <v>108</v>
      </c>
      <c r="I44" s="12" t="n">
        <v>3</v>
      </c>
      <c r="K44" s="2" t="str">
        <f aca="false">IF(F32="Semester", ,F32)</f>
        <v>CSCE</v>
      </c>
      <c r="L44" s="2" t="str">
        <f aca="false">IF(G32="Semester", ,G32)</f>
        <v>000/3402</v>
      </c>
      <c r="M44" s="15" t="str">
        <f aca="false">IF(H32="Semester", ,H32)</f>
        <v>Operating Systems Lab</v>
      </c>
      <c r="N44" s="2" t="n">
        <v>6</v>
      </c>
    </row>
    <row r="45" s="2" customFormat="true" ht="15.75" hidden="false" customHeight="true" outlineLevel="0" collapsed="false">
      <c r="A45" s="12" t="s">
        <v>9</v>
      </c>
      <c r="B45" s="12" t="s">
        <v>62</v>
      </c>
      <c r="C45" s="13" t="s">
        <v>109</v>
      </c>
      <c r="D45" s="12" t="n">
        <v>3</v>
      </c>
      <c r="E45" s="14"/>
      <c r="F45" s="12" t="s">
        <v>62</v>
      </c>
      <c r="G45" s="12" t="s">
        <v>62</v>
      </c>
      <c r="H45" s="13" t="s">
        <v>108</v>
      </c>
      <c r="I45" s="12" t="n">
        <v>3</v>
      </c>
      <c r="K45" s="2" t="str">
        <f aca="false">IF(F33="Semester", ,F33)</f>
        <v>CSCE</v>
      </c>
      <c r="L45" s="2" t="str">
        <f aca="false">IF(G33="Semester", ,G33)</f>
        <v>341/3701</v>
      </c>
      <c r="M45" s="15" t="str">
        <f aca="false">IF(H33="Semester", ,H33)</f>
        <v>Software Engineering</v>
      </c>
      <c r="N45" s="2" t="n">
        <v>6</v>
      </c>
    </row>
    <row r="46" s="2" customFormat="true" ht="15.75" hidden="false" customHeight="true" outlineLevel="0" collapsed="false">
      <c r="A46" s="12" t="s">
        <v>9</v>
      </c>
      <c r="B46" s="12" t="s">
        <v>62</v>
      </c>
      <c r="C46" s="13" t="s">
        <v>110</v>
      </c>
      <c r="D46" s="12" t="n">
        <v>3</v>
      </c>
      <c r="E46" s="14"/>
      <c r="F46" s="13"/>
      <c r="G46" s="13"/>
      <c r="H46" s="13"/>
      <c r="I46" s="13"/>
      <c r="K46" s="2" t="str">
        <f aca="false">IF(F34="Semester", ,F34)</f>
        <v>CSCE</v>
      </c>
      <c r="L46" s="2" t="str">
        <f aca="false">IF(G34="Semester", ,G34)</f>
        <v>XXXX</v>
      </c>
      <c r="M46" s="15" t="str">
        <f aca="false">IF(H34="Semester", ,H34)</f>
        <v>Computer Science Elective 2</v>
      </c>
      <c r="N46" s="2" t="n">
        <v>6</v>
      </c>
    </row>
    <row r="47" s="2" customFormat="true" ht="15.75" hidden="false" customHeight="true" outlineLevel="0" collapsed="false">
      <c r="A47" s="12" t="s">
        <v>62</v>
      </c>
      <c r="B47" s="12" t="s">
        <v>62</v>
      </c>
      <c r="C47" s="13" t="s">
        <v>108</v>
      </c>
      <c r="D47" s="12" t="n">
        <v>3</v>
      </c>
      <c r="E47" s="14"/>
      <c r="F47" s="12"/>
      <c r="G47" s="12"/>
      <c r="H47" s="13"/>
      <c r="I47" s="12"/>
      <c r="K47" s="2" t="str">
        <f aca="false">IF(F35="Semester", ,F35)</f>
        <v>CSCE</v>
      </c>
      <c r="L47" s="2" t="str">
        <f aca="false">IF(G35="Semester", ,G35)</f>
        <v>XXXX</v>
      </c>
      <c r="M47" s="15" t="str">
        <f aca="false">IF(H35="Semester", ,H35)</f>
        <v>Computer Science Elective 3</v>
      </c>
      <c r="N47" s="2" t="n">
        <v>6</v>
      </c>
    </row>
    <row r="48" s="1" customFormat="true" ht="15.75" hidden="false" customHeight="true" outlineLevel="0" collapsed="false">
      <c r="A48" s="20" t="s">
        <v>42</v>
      </c>
      <c r="B48" s="20"/>
      <c r="C48" s="20"/>
      <c r="D48" s="21" t="n">
        <f aca="false">SUM(D41:D47)</f>
        <v>17</v>
      </c>
      <c r="E48" s="11"/>
      <c r="F48" s="20" t="s">
        <v>42</v>
      </c>
      <c r="G48" s="20"/>
      <c r="H48" s="20"/>
      <c r="I48" s="21" t="n">
        <f aca="false">SUM(I41:I47)</f>
        <v>14</v>
      </c>
      <c r="K48" s="2" t="str">
        <f aca="false">IF(F36="Semester", ,F36)</f>
        <v>XXXX</v>
      </c>
      <c r="L48" s="2" t="str">
        <f aca="false">IF(G36="Semester", ,G36)</f>
        <v>XXXX</v>
      </c>
      <c r="M48" s="15" t="str">
        <f aca="false">IF(H36="Semester", ,H36)</f>
        <v>Arab World Studies 2 (Egypt Category)</v>
      </c>
      <c r="N48" s="2" t="n">
        <v>6</v>
      </c>
    </row>
    <row r="49" s="1" customFormat="true" ht="13" hidden="false" customHeight="false" outlineLevel="0" collapsed="false">
      <c r="A49" s="11"/>
      <c r="B49" s="11"/>
      <c r="C49" s="25"/>
      <c r="D49" s="11"/>
      <c r="E49" s="11"/>
      <c r="F49" s="11"/>
      <c r="G49" s="11"/>
      <c r="H49" s="25"/>
      <c r="I49" s="11"/>
      <c r="K49" s="2" t="str">
        <f aca="false">IF(F37="Semester", ,F37)</f>
        <v>XXXX</v>
      </c>
      <c r="L49" s="2" t="str">
        <f aca="false">IF(G37="Semester", ,G37)</f>
        <v>XXXX</v>
      </c>
      <c r="M49" s="15" t="str">
        <f aca="false">IF(H37="Semester", ,H37)</f>
        <v>Humanities/Social Sciences (Secondary Level)</v>
      </c>
      <c r="N49" s="2" t="n">
        <v>6</v>
      </c>
    </row>
    <row r="50" s="1" customFormat="true" ht="13" hidden="false" customHeight="false" outlineLevel="0" collapsed="false">
      <c r="A50" s="26" t="s">
        <v>111</v>
      </c>
      <c r="B50" s="26"/>
      <c r="C50" s="26"/>
      <c r="D50" s="26"/>
      <c r="E50" s="26"/>
      <c r="F50" s="26"/>
      <c r="G50" s="26"/>
      <c r="H50" s="26"/>
      <c r="I50" s="27" t="s">
        <v>112</v>
      </c>
      <c r="K50" s="2" t="str">
        <f aca="false">IF(A41="Semester", ,A41)</f>
        <v>CSCE</v>
      </c>
      <c r="L50" s="2" t="str">
        <f aca="false">IF(B41="Semester", ,B41)</f>
        <v>422/4201</v>
      </c>
      <c r="M50" s="15" t="str">
        <f aca="false">IF(C41="Semester", ,C41)</f>
        <v>Theory of Computing</v>
      </c>
      <c r="N50" s="2" t="n">
        <v>7</v>
      </c>
    </row>
    <row r="51" s="1" customFormat="true" ht="13" hidden="false" customHeight="false" outlineLevel="0" collapsed="false">
      <c r="A51" s="26" t="s">
        <v>113</v>
      </c>
      <c r="B51" s="26"/>
      <c r="C51" s="26"/>
      <c r="D51" s="26"/>
      <c r="E51" s="26"/>
      <c r="F51" s="26"/>
      <c r="G51" s="26"/>
      <c r="H51" s="26"/>
      <c r="I51" s="27" t="n">
        <f aca="false">D19+I19+D28+I28+D38+I38+D48+I48</f>
        <v>131</v>
      </c>
      <c r="K51" s="2" t="str">
        <f aca="false">IF(A42="Semester", ,A42)</f>
        <v>CSCE</v>
      </c>
      <c r="L51" s="2" t="str">
        <f aca="false">IF(B42="Semester", ,B42)</f>
        <v>490/4950</v>
      </c>
      <c r="M51" s="15" t="str">
        <f aca="false">IF(C42="Semester", ,C42)</f>
        <v>Industrial Training</v>
      </c>
      <c r="N51" s="2" t="n">
        <v>7</v>
      </c>
    </row>
    <row r="52" customFormat="false" ht="13" hidden="false" customHeight="fals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K52" s="2" t="str">
        <f aca="false">IF(A43="Semester", ,A43)</f>
        <v>CSCE</v>
      </c>
      <c r="L52" s="2" t="str">
        <f aca="false">IF(B43="Semester", ,B43)</f>
        <v>491/4980</v>
      </c>
      <c r="M52" s="15" t="str">
        <f aca="false">IF(C43="Semester", ,C43)</f>
        <v>Senior Project I (Core Capstone I)</v>
      </c>
      <c r="N52" s="2" t="n">
        <v>7</v>
      </c>
    </row>
    <row r="53" customFormat="false" ht="13" hidden="false" customHeight="false" outlineLevel="0" collapsed="false">
      <c r="K53" s="2" t="str">
        <f aca="false">IF(A44="Semester", ,A44)</f>
        <v>CSCE</v>
      </c>
      <c r="L53" s="2" t="str">
        <f aca="false">IF(B44="Semester", ,B44)</f>
        <v>XXXX</v>
      </c>
      <c r="M53" s="15" t="str">
        <f aca="false">IF(C44="Semester", ,C44)</f>
        <v>Computer Science Elective 4</v>
      </c>
      <c r="N53" s="2" t="n">
        <v>7</v>
      </c>
    </row>
    <row r="54" customFormat="false" ht="13" hidden="false" customHeight="false" outlineLevel="0" collapsed="false">
      <c r="K54" s="2" t="str">
        <f aca="false">IF(A45="Semester", ,A45)</f>
        <v>CSCE</v>
      </c>
      <c r="L54" s="2" t="str">
        <f aca="false">IF(B45="Semester", ,B45)</f>
        <v>XXXX</v>
      </c>
      <c r="M54" s="15" t="str">
        <f aca="false">IF(C45="Semester", ,C45)</f>
        <v>Computer Science Elective 5</v>
      </c>
      <c r="N54" s="2" t="n">
        <v>7</v>
      </c>
    </row>
    <row r="55" customFormat="false" ht="13" hidden="false" customHeight="false" outlineLevel="0" collapsed="false">
      <c r="K55" s="2" t="str">
        <f aca="false">IF(A46="Semester", ,A46)</f>
        <v>CSCE</v>
      </c>
      <c r="L55" s="2" t="str">
        <f aca="false">IF(B46="Semester", ,B46)</f>
        <v>XXXX</v>
      </c>
      <c r="M55" s="15" t="str">
        <f aca="false">IF(C46="Semester", ,C46)</f>
        <v>Computer Science Elective 6</v>
      </c>
      <c r="N55" s="2" t="n">
        <v>7</v>
      </c>
    </row>
    <row r="56" customFormat="false" ht="13" hidden="false" customHeight="false" outlineLevel="0" collapsed="false">
      <c r="K56" s="2" t="str">
        <f aca="false">IF(A47="Semester", ,A47)</f>
        <v>XXXX</v>
      </c>
      <c r="L56" s="2" t="str">
        <f aca="false">IF(B47="Semester", ,B47)</f>
        <v>XXXX</v>
      </c>
      <c r="M56" s="15" t="str">
        <f aca="false">IF(C47="Semester", ,C47)</f>
        <v>General Elective</v>
      </c>
      <c r="N56" s="2" t="n">
        <v>7</v>
      </c>
    </row>
    <row r="57" customFormat="false" ht="13" hidden="false" customHeight="false" outlineLevel="0" collapsed="false">
      <c r="K57" s="2" t="str">
        <f aca="false">IF(F41="Semester", ,F41)</f>
        <v>CSCE</v>
      </c>
      <c r="L57" s="2" t="str">
        <f aca="false">IF(G41="Semester", ,G41)</f>
        <v>447/4101</v>
      </c>
      <c r="M57" s="15" t="str">
        <f aca="false">IF(H41="Semester", ,H41)</f>
        <v>Compiler Design</v>
      </c>
      <c r="N57" s="2" t="n">
        <v>8</v>
      </c>
    </row>
    <row r="58" customFormat="false" ht="13" hidden="false" customHeight="false" outlineLevel="0" collapsed="false">
      <c r="K58" s="2" t="str">
        <f aca="false">IF(F42="Semester", ,F42)</f>
        <v>CSCE</v>
      </c>
      <c r="L58" s="2" t="str">
        <f aca="false">IF(G42="Semester", ,G42)</f>
        <v>492/4981</v>
      </c>
      <c r="M58" s="15" t="str">
        <f aca="false">IF(H42="Semester", ,H42)</f>
        <v>Senior Project II (Core Capstone I)</v>
      </c>
      <c r="N58" s="2" t="n">
        <v>8</v>
      </c>
    </row>
    <row r="59" customFormat="false" ht="13" hidden="false" customHeight="false" outlineLevel="0" collapsed="false">
      <c r="K59" s="2" t="str">
        <f aca="false">IF(F43="Semester", ,F43)</f>
        <v>XXXX</v>
      </c>
      <c r="L59" s="2" t="str">
        <f aca="false">IF(G43="Semester", ,G43)</f>
        <v>XXXX</v>
      </c>
      <c r="M59" s="15" t="str">
        <f aca="false">IF(H43="Semester", ,H43)</f>
        <v>Core Capstone II</v>
      </c>
      <c r="N59" s="2" t="n">
        <v>8</v>
      </c>
    </row>
    <row r="60" customFormat="false" ht="13" hidden="false" customHeight="false" outlineLevel="0" collapsed="false">
      <c r="K60" s="2" t="str">
        <f aca="false">IF(F44="Semester", ,F44)</f>
        <v>XXXX</v>
      </c>
      <c r="L60" s="2" t="str">
        <f aca="false">IF(G44="Semester", ,G44)</f>
        <v>XXXX</v>
      </c>
      <c r="M60" s="15" t="str">
        <f aca="false">IF(H44="Semester", ,H44)</f>
        <v>General Elective</v>
      </c>
      <c r="N60" s="2" t="n">
        <v>8</v>
      </c>
    </row>
    <row r="61" customFormat="false" ht="13" hidden="false" customHeight="false" outlineLevel="0" collapsed="false">
      <c r="K61" s="2" t="str">
        <f aca="false">IF(F45="Semester", ,F45)</f>
        <v>XXXX</v>
      </c>
      <c r="L61" s="2" t="str">
        <f aca="false">IF(G45="Semester", ,G45)</f>
        <v>XXXX</v>
      </c>
      <c r="M61" s="15" t="str">
        <f aca="false">IF(H45="Semester", ,H45)</f>
        <v>General Elective</v>
      </c>
      <c r="N61" s="2" t="n">
        <v>8</v>
      </c>
    </row>
  </sheetData>
  <mergeCells count="26">
    <mergeCell ref="A1:I1"/>
    <mergeCell ref="A2:I2"/>
    <mergeCell ref="A4:I4"/>
    <mergeCell ref="A5:I5"/>
    <mergeCell ref="A7:I7"/>
    <mergeCell ref="A9:I9"/>
    <mergeCell ref="A10:C10"/>
    <mergeCell ref="F10:H10"/>
    <mergeCell ref="A19:C19"/>
    <mergeCell ref="F19:H19"/>
    <mergeCell ref="A20:I20"/>
    <mergeCell ref="A21:C21"/>
    <mergeCell ref="F21:H21"/>
    <mergeCell ref="A28:C28"/>
    <mergeCell ref="F28:H28"/>
    <mergeCell ref="A29:I29"/>
    <mergeCell ref="A30:C30"/>
    <mergeCell ref="F30:H30"/>
    <mergeCell ref="A38:C38"/>
    <mergeCell ref="F38:H38"/>
    <mergeCell ref="A39:I39"/>
    <mergeCell ref="A40:C40"/>
    <mergeCell ref="F40:H40"/>
    <mergeCell ref="A48:C48"/>
    <mergeCell ref="F48:H48"/>
    <mergeCell ref="A52:I52"/>
  </mergeCells>
  <conditionalFormatting sqref="M1:M1048576">
    <cfRule type="duplicateValues" priority="2" aboveAverage="0" equalAverage="0" bottom="0" percent="0" rank="0" text="" dxfId="0"/>
  </conditionalFormatting>
  <printOptions headings="false" gridLines="false" gridLinesSet="true" horizontalCentered="true" verticalCentered="true"/>
  <pageMargins left="0" right="0" top="0" bottom="0.00138888888888888" header="0.511805555555555" footer="0.3"/>
  <pageSetup paperSize="9" scale="9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29" t="s">
        <v>9</v>
      </c>
      <c r="B1" s="29" t="s">
        <v>10</v>
      </c>
      <c r="D1" s="2" t="n">
        <v>1</v>
      </c>
    </row>
    <row r="2" customFormat="false" ht="13.8" hidden="false" customHeight="false" outlineLevel="0" collapsed="false">
      <c r="A2" s="29" t="s">
        <v>14</v>
      </c>
      <c r="B2" s="29" t="s">
        <v>15</v>
      </c>
      <c r="D2" s="2" t="n">
        <v>1</v>
      </c>
    </row>
    <row r="3" customFormat="false" ht="13.8" hidden="false" customHeight="false" outlineLevel="0" collapsed="false">
      <c r="A3" s="29" t="s">
        <v>14</v>
      </c>
      <c r="B3" s="29" t="s">
        <v>19</v>
      </c>
      <c r="D3" s="2" t="n">
        <v>1</v>
      </c>
    </row>
    <row r="4" customFormat="false" ht="13.8" hidden="false" customHeight="false" outlineLevel="0" collapsed="false">
      <c r="A4" s="29" t="s">
        <v>23</v>
      </c>
      <c r="B4" s="29" t="s">
        <v>24</v>
      </c>
      <c r="D4" s="2" t="n">
        <v>1</v>
      </c>
    </row>
    <row r="5" customFormat="false" ht="13.8" hidden="false" customHeight="false" outlineLevel="0" collapsed="false">
      <c r="A5" s="29" t="s">
        <v>28</v>
      </c>
      <c r="B5" s="29" t="s">
        <v>29</v>
      </c>
      <c r="D5" s="2" t="n">
        <v>1</v>
      </c>
    </row>
    <row r="6" customFormat="false" ht="13.8" hidden="false" customHeight="false" outlineLevel="0" collapsed="false">
      <c r="A6" s="29" t="s">
        <v>33</v>
      </c>
      <c r="B6" s="29" t="s">
        <v>29</v>
      </c>
      <c r="D6" s="2" t="n">
        <v>1</v>
      </c>
    </row>
    <row r="7" customFormat="false" ht="13.8" hidden="false" customHeight="false" outlineLevel="0" collapsed="false">
      <c r="A7" s="29" t="s">
        <v>9</v>
      </c>
      <c r="B7" s="29" t="s">
        <v>12</v>
      </c>
      <c r="D7" s="2" t="n">
        <v>2</v>
      </c>
    </row>
    <row r="8" customFormat="false" ht="13.8" hidden="false" customHeight="false" outlineLevel="0" collapsed="false">
      <c r="A8" s="29" t="s">
        <v>9</v>
      </c>
      <c r="B8" s="29" t="s">
        <v>17</v>
      </c>
      <c r="D8" s="2" t="n">
        <v>2</v>
      </c>
    </row>
    <row r="9" customFormat="false" ht="13.8" hidden="false" customHeight="false" outlineLevel="0" collapsed="false">
      <c r="A9" s="29" t="s">
        <v>14</v>
      </c>
      <c r="B9" s="29" t="s">
        <v>21</v>
      </c>
      <c r="D9" s="2" t="n">
        <v>2</v>
      </c>
    </row>
    <row r="10" customFormat="false" ht="13.8" hidden="false" customHeight="false" outlineLevel="0" collapsed="false">
      <c r="A10" s="29" t="s">
        <v>14</v>
      </c>
      <c r="B10" s="29" t="s">
        <v>26</v>
      </c>
      <c r="D10" s="2" t="n">
        <v>2</v>
      </c>
    </row>
    <row r="11" customFormat="false" ht="13.8" hidden="false" customHeight="false" outlineLevel="0" collapsed="false">
      <c r="A11" s="29" t="s">
        <v>23</v>
      </c>
      <c r="B11" s="29" t="s">
        <v>31</v>
      </c>
      <c r="D11" s="2" t="n">
        <v>2</v>
      </c>
    </row>
    <row r="12" customFormat="false" ht="13.8" hidden="false" customHeight="false" outlineLevel="0" collapsed="false">
      <c r="A12" s="29" t="s">
        <v>28</v>
      </c>
      <c r="B12" s="29" t="s">
        <v>35</v>
      </c>
      <c r="D12" s="2" t="n">
        <v>2</v>
      </c>
    </row>
    <row r="13" customFormat="false" ht="13.8" hidden="false" customHeight="false" outlineLevel="0" collapsed="false">
      <c r="A13" s="29" t="s">
        <v>37</v>
      </c>
      <c r="B13" s="29" t="s">
        <v>38</v>
      </c>
      <c r="D13" s="2" t="n">
        <v>2</v>
      </c>
    </row>
    <row r="14" customFormat="false" ht="13.8" hidden="false" customHeight="false" outlineLevel="0" collapsed="false">
      <c r="A14" s="29" t="s">
        <v>114</v>
      </c>
      <c r="B14" s="29" t="s">
        <v>35</v>
      </c>
      <c r="D14" s="2" t="n">
        <v>2</v>
      </c>
    </row>
    <row r="15" customFormat="false" ht="13.8" hidden="false" customHeight="false" outlineLevel="0" collapsed="false">
      <c r="A15" s="29" t="s">
        <v>9</v>
      </c>
      <c r="B15" s="29" t="s">
        <v>46</v>
      </c>
      <c r="D15" s="2" t="n">
        <v>3</v>
      </c>
    </row>
    <row r="16" customFormat="false" ht="13.8" hidden="false" customHeight="false" outlineLevel="0" collapsed="false">
      <c r="A16" s="29" t="s">
        <v>9</v>
      </c>
      <c r="B16" s="29" t="s">
        <v>50</v>
      </c>
      <c r="D16" s="2" t="n">
        <v>3</v>
      </c>
    </row>
    <row r="17" customFormat="false" ht="13.8" hidden="false" customHeight="false" outlineLevel="0" collapsed="false">
      <c r="A17" s="29" t="s">
        <v>23</v>
      </c>
      <c r="B17" s="29" t="s">
        <v>54</v>
      </c>
      <c r="D17" s="2" t="n">
        <v>3</v>
      </c>
    </row>
    <row r="18" customFormat="false" ht="13.8" hidden="false" customHeight="false" outlineLevel="0" collapsed="false">
      <c r="A18" s="29" t="s">
        <v>23</v>
      </c>
      <c r="B18" s="29" t="s">
        <v>58</v>
      </c>
      <c r="D18" s="2" t="n">
        <v>3</v>
      </c>
    </row>
    <row r="19" customFormat="false" ht="13.8" hidden="false" customHeight="false" outlineLevel="0" collapsed="false">
      <c r="A19" s="29" t="s">
        <v>62</v>
      </c>
      <c r="B19" s="29" t="s">
        <v>62</v>
      </c>
      <c r="D19" s="2" t="n">
        <v>3</v>
      </c>
    </row>
    <row r="20" customFormat="false" ht="13.8" hidden="false" customHeight="false" outlineLevel="0" collapsed="false">
      <c r="A20" s="29" t="s">
        <v>66</v>
      </c>
      <c r="B20" s="29" t="s">
        <v>67</v>
      </c>
      <c r="D20" s="2" t="n">
        <v>3</v>
      </c>
    </row>
    <row r="21" customFormat="false" ht="13.8" hidden="false" customHeight="false" outlineLevel="0" collapsed="false">
      <c r="A21" s="29" t="s">
        <v>9</v>
      </c>
      <c r="B21" s="29" t="s">
        <v>48</v>
      </c>
      <c r="D21" s="2" t="n">
        <v>4</v>
      </c>
    </row>
    <row r="22" customFormat="false" ht="13.8" hidden="false" customHeight="false" outlineLevel="0" collapsed="false">
      <c r="A22" s="29" t="s">
        <v>9</v>
      </c>
      <c r="B22" s="29" t="s">
        <v>52</v>
      </c>
      <c r="D22" s="2" t="n">
        <v>4</v>
      </c>
    </row>
    <row r="23" customFormat="false" ht="13.8" hidden="false" customHeight="false" outlineLevel="0" collapsed="false">
      <c r="A23" s="29" t="s">
        <v>9</v>
      </c>
      <c r="B23" s="29" t="s">
        <v>56</v>
      </c>
      <c r="D23" s="2" t="n">
        <v>4</v>
      </c>
    </row>
    <row r="24" customFormat="false" ht="13.8" hidden="false" customHeight="false" outlineLevel="0" collapsed="false">
      <c r="A24" s="29" t="s">
        <v>9</v>
      </c>
      <c r="B24" s="29" t="s">
        <v>60</v>
      </c>
      <c r="D24" s="2" t="n">
        <v>4</v>
      </c>
    </row>
    <row r="25" customFormat="false" ht="13.8" hidden="false" customHeight="false" outlineLevel="0" collapsed="false">
      <c r="A25" s="29" t="s">
        <v>23</v>
      </c>
      <c r="B25" s="29" t="s">
        <v>64</v>
      </c>
      <c r="D25" s="2" t="n">
        <v>4</v>
      </c>
    </row>
    <row r="26" customFormat="false" ht="13.8" hidden="false" customHeight="false" outlineLevel="0" collapsed="false">
      <c r="A26" s="29" t="s">
        <v>62</v>
      </c>
      <c r="B26" s="29" t="s">
        <v>62</v>
      </c>
      <c r="D26" s="2" t="n">
        <v>4</v>
      </c>
    </row>
    <row r="27" customFormat="false" ht="13.8" hidden="false" customHeight="false" outlineLevel="0" collapsed="false">
      <c r="A27" s="29" t="s">
        <v>9</v>
      </c>
      <c r="B27" s="29" t="s">
        <v>73</v>
      </c>
      <c r="D27" s="2" t="n">
        <v>5</v>
      </c>
    </row>
    <row r="28" customFormat="false" ht="13.8" hidden="false" customHeight="false" outlineLevel="0" collapsed="false">
      <c r="A28" s="29" t="s">
        <v>9</v>
      </c>
      <c r="B28" s="29" t="s">
        <v>77</v>
      </c>
      <c r="D28" s="2" t="n">
        <v>5</v>
      </c>
    </row>
    <row r="29" customFormat="false" ht="13.8" hidden="false" customHeight="false" outlineLevel="0" collapsed="false">
      <c r="A29" s="29" t="s">
        <v>9</v>
      </c>
      <c r="B29" s="29" t="s">
        <v>81</v>
      </c>
      <c r="D29" s="2" t="n">
        <v>5</v>
      </c>
    </row>
    <row r="30" customFormat="false" ht="13.8" hidden="false" customHeight="false" outlineLevel="0" collapsed="false">
      <c r="A30" s="29" t="s">
        <v>9</v>
      </c>
      <c r="B30" s="29" t="s">
        <v>62</v>
      </c>
      <c r="D30" s="2" t="n">
        <v>5</v>
      </c>
    </row>
    <row r="31" customFormat="false" ht="13.8" hidden="false" customHeight="false" outlineLevel="0" collapsed="false">
      <c r="A31" s="29" t="s">
        <v>23</v>
      </c>
      <c r="B31" s="29" t="s">
        <v>87</v>
      </c>
      <c r="D31" s="2" t="n">
        <v>5</v>
      </c>
    </row>
    <row r="32" customFormat="false" ht="13.8" hidden="false" customHeight="false" outlineLevel="0" collapsed="false">
      <c r="A32" s="29" t="s">
        <v>62</v>
      </c>
      <c r="B32" s="29" t="s">
        <v>62</v>
      </c>
      <c r="D32" s="2" t="n">
        <v>5</v>
      </c>
    </row>
    <row r="33" customFormat="false" ht="13.8" hidden="false" customHeight="false" outlineLevel="0" collapsed="false">
      <c r="A33" s="29" t="s">
        <v>9</v>
      </c>
      <c r="B33" s="29" t="s">
        <v>75</v>
      </c>
      <c r="D33" s="2" t="n">
        <v>6</v>
      </c>
    </row>
    <row r="34" customFormat="false" ht="13.8" hidden="false" customHeight="false" outlineLevel="0" collapsed="false">
      <c r="A34" s="29" t="s">
        <v>9</v>
      </c>
      <c r="B34" s="29" t="s">
        <v>79</v>
      </c>
      <c r="D34" s="2" t="n">
        <v>6</v>
      </c>
    </row>
    <row r="35" customFormat="false" ht="13.8" hidden="false" customHeight="false" outlineLevel="0" collapsed="false">
      <c r="A35" s="29" t="s">
        <v>9</v>
      </c>
      <c r="B35" s="29" t="s">
        <v>83</v>
      </c>
      <c r="D35" s="2" t="n">
        <v>6</v>
      </c>
    </row>
    <row r="36" customFormat="false" ht="13.8" hidden="false" customHeight="false" outlineLevel="0" collapsed="false">
      <c r="A36" s="29" t="s">
        <v>9</v>
      </c>
      <c r="B36" s="29" t="s">
        <v>62</v>
      </c>
      <c r="D36" s="2" t="n">
        <v>6</v>
      </c>
    </row>
    <row r="37" customFormat="false" ht="13.8" hidden="false" customHeight="false" outlineLevel="0" collapsed="false">
      <c r="A37" s="29" t="s">
        <v>9</v>
      </c>
      <c r="B37" s="29" t="s">
        <v>62</v>
      </c>
      <c r="D37" s="2" t="n">
        <v>6</v>
      </c>
    </row>
    <row r="38" customFormat="false" ht="13.8" hidden="false" customHeight="false" outlineLevel="0" collapsed="false">
      <c r="A38" s="29" t="s">
        <v>62</v>
      </c>
      <c r="B38" s="29" t="s">
        <v>62</v>
      </c>
      <c r="D38" s="2" t="n">
        <v>6</v>
      </c>
    </row>
    <row r="39" customFormat="false" ht="13.8" hidden="false" customHeight="false" outlineLevel="0" collapsed="false">
      <c r="A39" s="29" t="s">
        <v>62</v>
      </c>
      <c r="B39" s="29" t="s">
        <v>62</v>
      </c>
      <c r="D39" s="2" t="n">
        <v>6</v>
      </c>
    </row>
    <row r="40" customFormat="false" ht="13.8" hidden="false" customHeight="false" outlineLevel="0" collapsed="false">
      <c r="A40" s="29" t="s">
        <v>9</v>
      </c>
      <c r="B40" s="29" t="s">
        <v>96</v>
      </c>
      <c r="D40" s="2" t="n">
        <v>7</v>
      </c>
    </row>
    <row r="41" customFormat="false" ht="13.8" hidden="false" customHeight="false" outlineLevel="0" collapsed="false">
      <c r="A41" s="29" t="s">
        <v>9</v>
      </c>
      <c r="B41" s="29" t="s">
        <v>100</v>
      </c>
      <c r="D41" s="2" t="n">
        <v>7</v>
      </c>
    </row>
    <row r="42" customFormat="false" ht="13.8" hidden="false" customHeight="false" outlineLevel="0" collapsed="false">
      <c r="A42" s="29" t="s">
        <v>9</v>
      </c>
      <c r="B42" s="29" t="s">
        <v>104</v>
      </c>
      <c r="D42" s="2" t="n">
        <v>7</v>
      </c>
    </row>
    <row r="43" customFormat="false" ht="13.8" hidden="false" customHeight="false" outlineLevel="0" collapsed="false">
      <c r="A43" s="29" t="s">
        <v>9</v>
      </c>
      <c r="B43" s="29" t="s">
        <v>62</v>
      </c>
      <c r="D43" s="2" t="n">
        <v>7</v>
      </c>
    </row>
    <row r="44" customFormat="false" ht="13.8" hidden="false" customHeight="false" outlineLevel="0" collapsed="false">
      <c r="A44" s="29" t="s">
        <v>9</v>
      </c>
      <c r="B44" s="29" t="s">
        <v>62</v>
      </c>
      <c r="D44" s="2" t="n">
        <v>7</v>
      </c>
    </row>
    <row r="45" customFormat="false" ht="13.8" hidden="false" customHeight="false" outlineLevel="0" collapsed="false">
      <c r="A45" s="29" t="s">
        <v>9</v>
      </c>
      <c r="B45" s="29" t="s">
        <v>62</v>
      </c>
      <c r="D45" s="2" t="n">
        <v>7</v>
      </c>
    </row>
    <row r="46" customFormat="false" ht="13.8" hidden="false" customHeight="false" outlineLevel="0" collapsed="false">
      <c r="A46" s="29" t="s">
        <v>62</v>
      </c>
      <c r="B46" s="29" t="s">
        <v>62</v>
      </c>
      <c r="D46" s="2" t="n">
        <v>7</v>
      </c>
    </row>
    <row r="47" customFormat="false" ht="13.8" hidden="false" customHeight="false" outlineLevel="0" collapsed="false">
      <c r="A47" s="29" t="s">
        <v>9</v>
      </c>
      <c r="B47" s="29" t="s">
        <v>98</v>
      </c>
      <c r="D47" s="2" t="n">
        <v>8</v>
      </c>
    </row>
    <row r="48" customFormat="false" ht="13.8" hidden="false" customHeight="false" outlineLevel="0" collapsed="false">
      <c r="A48" s="29" t="s">
        <v>9</v>
      </c>
      <c r="B48" s="29" t="s">
        <v>102</v>
      </c>
      <c r="D48" s="2" t="n">
        <v>8</v>
      </c>
    </row>
    <row r="49" customFormat="false" ht="13.8" hidden="false" customHeight="false" outlineLevel="0" collapsed="false">
      <c r="A49" s="29" t="s">
        <v>62</v>
      </c>
      <c r="B49" s="29" t="s">
        <v>62</v>
      </c>
      <c r="D49" s="2" t="n">
        <v>8</v>
      </c>
    </row>
    <row r="50" customFormat="false" ht="13.8" hidden="false" customHeight="false" outlineLevel="0" collapsed="false">
      <c r="A50" s="29" t="s">
        <v>62</v>
      </c>
      <c r="B50" s="29" t="s">
        <v>62</v>
      </c>
      <c r="D50" s="2" t="n">
        <v>8</v>
      </c>
    </row>
    <row r="51" customFormat="false" ht="13.8" hidden="false" customHeight="false" outlineLevel="0" collapsed="false">
      <c r="A51" s="29" t="s">
        <v>62</v>
      </c>
      <c r="B51" s="29" t="s">
        <v>62</v>
      </c>
      <c r="D51" s="2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  <Company>AUC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2008-11-12T10:04:33Z</dcterms:created>
  <dc:creator>Noha Awad</dc:creator>
  <dc:description/>
  <dc:language>en-US</dc:language>
  <cp:lastModifiedBy/>
  <cp:lastPrinted>2021-06-20T21:42:13Z</cp:lastPrinted>
  <dcterms:modified xsi:type="dcterms:W3CDTF">2021-11-22T17:06:06Z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AUC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