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Бланк" sheetId="1" r:id="rId1"/>
    <sheet name="Копія аркуша для акта інвентари" sheetId="2" r:id="rId2"/>
    <sheet name="Копія аркуша для акта інвент(2)" sheetId="3" r:id="rId3"/>
  </sheets>
  <calcPr calcId="124519"/>
</workbook>
</file>

<file path=xl/calcChain.xml><?xml version="1.0" encoding="utf-8"?>
<calcChain xmlns="http://schemas.openxmlformats.org/spreadsheetml/2006/main">
  <c r="A1" i="3" a="1"/>
  <c r="FC10" s="1"/>
  <c r="GU65" i="2"/>
  <c r="GT65"/>
  <c r="GS65"/>
  <c r="GR65"/>
  <c r="GQ65"/>
  <c r="GU64"/>
  <c r="GT64"/>
  <c r="GS64"/>
  <c r="GR64"/>
  <c r="GQ64"/>
  <c r="GU63"/>
  <c r="GT63"/>
  <c r="GS63"/>
  <c r="GR63"/>
  <c r="GQ63"/>
  <c r="GU62"/>
  <c r="GT62"/>
  <c r="GS62"/>
  <c r="GR62"/>
  <c r="GQ62"/>
  <c r="GU61"/>
  <c r="GT61"/>
  <c r="GS61"/>
  <c r="GR61"/>
  <c r="GQ61"/>
  <c r="GU60"/>
  <c r="GT60"/>
  <c r="GS60"/>
  <c r="GR60"/>
  <c r="GQ60"/>
  <c r="GU59"/>
  <c r="GT59"/>
  <c r="GS59"/>
  <c r="GR59"/>
  <c r="GQ59"/>
  <c r="GU58"/>
  <c r="GT58"/>
  <c r="GS58"/>
  <c r="GR58"/>
  <c r="GQ58"/>
  <c r="GU57"/>
  <c r="GT57"/>
  <c r="GS57"/>
  <c r="GR57"/>
  <c r="GQ57"/>
  <c r="GU55"/>
  <c r="GT55"/>
  <c r="GS55"/>
  <c r="GR55"/>
  <c r="GQ55"/>
  <c r="GU54"/>
  <c r="GT54"/>
  <c r="GS54"/>
  <c r="GR54"/>
  <c r="GQ54"/>
  <c r="GU53"/>
  <c r="GU56" s="1"/>
  <c r="GT53"/>
  <c r="GT56" s="1"/>
  <c r="GS53"/>
  <c r="GS56" s="1"/>
  <c r="GR53"/>
  <c r="GR56" s="1"/>
  <c r="GQ53"/>
  <c r="GQ56" s="1"/>
  <c r="GU52"/>
  <c r="GT52"/>
  <c r="GS52"/>
  <c r="GR52"/>
  <c r="GQ52"/>
  <c r="GU51"/>
  <c r="GT51"/>
  <c r="GS51"/>
  <c r="GR51"/>
  <c r="GQ51"/>
  <c r="GU50"/>
  <c r="GT50"/>
  <c r="GS50"/>
  <c r="GR50"/>
  <c r="GQ50"/>
  <c r="GU49"/>
  <c r="GT49"/>
  <c r="GS49"/>
  <c r="GR49"/>
  <c r="GQ49"/>
  <c r="GU48"/>
  <c r="GT48"/>
  <c r="GS48"/>
  <c r="GR48"/>
  <c r="GQ48"/>
  <c r="GU47"/>
  <c r="GT47"/>
  <c r="GS47"/>
  <c r="GR47"/>
  <c r="GQ47"/>
  <c r="GU46"/>
  <c r="GT46"/>
  <c r="GS46"/>
  <c r="GR46"/>
  <c r="GQ46"/>
  <c r="GU45"/>
  <c r="GT45"/>
  <c r="GS45"/>
  <c r="GR45"/>
  <c r="GQ45"/>
  <c r="GU44"/>
  <c r="GT44"/>
  <c r="GS44"/>
  <c r="GR44"/>
  <c r="GQ44"/>
  <c r="GU43"/>
  <c r="GT43"/>
  <c r="GS43"/>
  <c r="GR43"/>
  <c r="GQ43"/>
  <c r="GU42"/>
  <c r="GT42"/>
  <c r="GS42"/>
  <c r="GR42"/>
  <c r="GQ42"/>
  <c r="GU41"/>
  <c r="GT41"/>
  <c r="GS41"/>
  <c r="GR41"/>
  <c r="GQ41"/>
  <c r="T80" i="1"/>
  <c r="H80"/>
  <c r="T79"/>
  <c r="H79"/>
  <c r="T78"/>
  <c r="H78"/>
  <c r="T77"/>
  <c r="H77"/>
  <c r="T76"/>
  <c r="H76"/>
  <c r="H75"/>
  <c r="H74"/>
  <c r="H73"/>
  <c r="T72"/>
  <c r="H72"/>
  <c r="H71"/>
  <c r="T70"/>
  <c r="H70"/>
  <c r="H69"/>
  <c r="T68"/>
  <c r="H68"/>
  <c r="T67"/>
  <c r="H67"/>
  <c r="H66"/>
  <c r="T65"/>
  <c r="H65"/>
  <c r="T64"/>
  <c r="H64"/>
  <c r="H63"/>
  <c r="T62"/>
  <c r="H62"/>
  <c r="T61"/>
  <c r="H61"/>
  <c r="T60"/>
  <c r="H60"/>
  <c r="T59"/>
  <c r="H59"/>
  <c r="T58"/>
  <c r="H58"/>
  <c r="T57"/>
  <c r="H57"/>
  <c r="T56"/>
  <c r="H56"/>
  <c r="T55"/>
  <c r="H55"/>
  <c r="T54"/>
  <c r="H54"/>
  <c r="T53"/>
  <c r="H53"/>
  <c r="H52"/>
  <c r="T51"/>
  <c r="H51"/>
  <c r="T50"/>
  <c r="H50"/>
  <c r="T49"/>
  <c r="H49"/>
  <c r="T48"/>
  <c r="H48"/>
  <c r="H47"/>
  <c r="H46"/>
  <c r="H45"/>
  <c r="T44"/>
  <c r="H44"/>
  <c r="H43"/>
  <c r="T42"/>
  <c r="H42"/>
  <c r="T41"/>
  <c r="H41"/>
  <c r="H40"/>
  <c r="H39"/>
  <c r="H38"/>
  <c r="H37"/>
  <c r="T36"/>
  <c r="H36"/>
  <c r="T35"/>
  <c r="H35"/>
  <c r="T34"/>
  <c r="H34"/>
  <c r="T33"/>
  <c r="H33"/>
  <c r="T32"/>
  <c r="H32"/>
  <c r="H31"/>
  <c r="H30"/>
  <c r="T29"/>
  <c r="H29"/>
  <c r="T28"/>
  <c r="H28"/>
  <c r="H27"/>
  <c r="T26"/>
  <c r="H26"/>
  <c r="T25"/>
  <c r="H25"/>
  <c r="T24"/>
  <c r="H24"/>
  <c r="T23"/>
  <c r="H23"/>
  <c r="H22"/>
  <c r="H21"/>
  <c r="T20"/>
  <c r="H20"/>
  <c r="H19"/>
  <c r="H18"/>
  <c r="T17"/>
  <c r="H17"/>
  <c r="T16"/>
  <c r="H16"/>
  <c r="H15"/>
  <c r="T14"/>
  <c r="H14"/>
  <c r="H13"/>
  <c r="H12"/>
  <c r="H11"/>
  <c r="H10"/>
  <c r="T9"/>
  <c r="H9"/>
  <c r="H8"/>
  <c r="T7"/>
  <c r="H7"/>
  <c r="A1" i="2" s="1" a="1"/>
  <c r="T6" i="1"/>
  <c r="H6"/>
  <c r="T5"/>
  <c r="H5"/>
  <c r="H4"/>
  <c r="B1" i="3" l="1"/>
  <c r="N1"/>
  <c r="Z1"/>
  <c r="AL1"/>
  <c r="AX1"/>
  <c r="BJ1"/>
  <c r="BV1"/>
  <c r="CH1"/>
  <c r="CT1"/>
  <c r="DF1"/>
  <c r="DR1"/>
  <c r="ED1"/>
  <c r="EP1"/>
  <c r="FB1"/>
  <c r="FN1"/>
  <c r="FZ1"/>
  <c r="GL1"/>
  <c r="H2"/>
  <c r="T2"/>
  <c r="AF2"/>
  <c r="AR2"/>
  <c r="BD2"/>
  <c r="BP2"/>
  <c r="CB2"/>
  <c r="CN2"/>
  <c r="CZ2"/>
  <c r="DL2"/>
  <c r="DX2"/>
  <c r="EJ2"/>
  <c r="EV2"/>
  <c r="FH2"/>
  <c r="FT2"/>
  <c r="GF2"/>
  <c r="B3"/>
  <c r="N3"/>
  <c r="Z3"/>
  <c r="AL3"/>
  <c r="AX3"/>
  <c r="BJ3"/>
  <c r="BV3"/>
  <c r="CH3"/>
  <c r="CT3"/>
  <c r="DF3"/>
  <c r="DR3"/>
  <c r="ED3"/>
  <c r="EP3"/>
  <c r="FB3"/>
  <c r="FN3"/>
  <c r="FZ3"/>
  <c r="GL3"/>
  <c r="H4"/>
  <c r="T4"/>
  <c r="AF4"/>
  <c r="AR4"/>
  <c r="BD4"/>
  <c r="BP4"/>
  <c r="CB4"/>
  <c r="CN4"/>
  <c r="CZ4"/>
  <c r="DL4"/>
  <c r="DX4"/>
  <c r="EJ4"/>
  <c r="EV4"/>
  <c r="FH4"/>
  <c r="FT4"/>
  <c r="GF4"/>
  <c r="B5"/>
  <c r="N5"/>
  <c r="Z5"/>
  <c r="AL5"/>
  <c r="AX5"/>
  <c r="BL5"/>
  <c r="CA5"/>
  <c r="CS5"/>
  <c r="DH5"/>
  <c r="DW5"/>
  <c r="EO5"/>
  <c r="FD5"/>
  <c r="FS5"/>
  <c r="GK5"/>
  <c r="J6"/>
  <c r="Y6"/>
  <c r="AQ6"/>
  <c r="BF6"/>
  <c r="BU6"/>
  <c r="CM6"/>
  <c r="DB6"/>
  <c r="DQ6"/>
  <c r="EI6"/>
  <c r="EX6"/>
  <c r="FM6"/>
  <c r="GE6"/>
  <c r="E7"/>
  <c r="U7"/>
  <c r="AO7"/>
  <c r="BE7"/>
  <c r="BY7"/>
  <c r="CO7"/>
  <c r="DI7"/>
  <c r="ED7"/>
  <c r="FB7"/>
  <c r="FZ7"/>
  <c r="H8"/>
  <c r="AF8"/>
  <c r="BD8"/>
  <c r="CB8"/>
  <c r="CZ8"/>
  <c r="DX8"/>
  <c r="EV8"/>
  <c r="FT8"/>
  <c r="B9"/>
  <c r="Z9"/>
  <c r="AX9"/>
  <c r="BV9"/>
  <c r="CT9"/>
  <c r="DR9"/>
  <c r="EP9"/>
  <c r="FN9"/>
  <c r="GL9"/>
  <c r="V10"/>
  <c r="BR10"/>
  <c r="DN10"/>
  <c r="FO10"/>
  <c r="A1"/>
  <c r="M1"/>
  <c r="Y1"/>
  <c r="AK1"/>
  <c r="AW1"/>
  <c r="BI1"/>
  <c r="BU1"/>
  <c r="CG1"/>
  <c r="CS1"/>
  <c r="DE1"/>
  <c r="DQ1"/>
  <c r="EC1"/>
  <c r="EO1"/>
  <c r="FA1"/>
  <c r="FM1"/>
  <c r="FY1"/>
  <c r="GK1"/>
  <c r="G2"/>
  <c r="S2"/>
  <c r="AE2"/>
  <c r="AQ2"/>
  <c r="BC2"/>
  <c r="BO2"/>
  <c r="CA2"/>
  <c r="CM2"/>
  <c r="CY2"/>
  <c r="DK2"/>
  <c r="DW2"/>
  <c r="EI2"/>
  <c r="EU2"/>
  <c r="FG2"/>
  <c r="FS2"/>
  <c r="GE2"/>
  <c r="A3"/>
  <c r="M3"/>
  <c r="Y3"/>
  <c r="AK3"/>
  <c r="AW3"/>
  <c r="BI3"/>
  <c r="BU3"/>
  <c r="CG3"/>
  <c r="CS3"/>
  <c r="DE3"/>
  <c r="DQ3"/>
  <c r="EC3"/>
  <c r="EO3"/>
  <c r="FA3"/>
  <c r="FM3"/>
  <c r="FY3"/>
  <c r="GK3"/>
  <c r="G4"/>
  <c r="S4"/>
  <c r="AE4"/>
  <c r="AQ4"/>
  <c r="BC4"/>
  <c r="BO4"/>
  <c r="CA4"/>
  <c r="CM4"/>
  <c r="CY4"/>
  <c r="DK4"/>
  <c r="DW4"/>
  <c r="EI4"/>
  <c r="EU4"/>
  <c r="FG4"/>
  <c r="FS4"/>
  <c r="GE4"/>
  <c r="A5"/>
  <c r="M5"/>
  <c r="Y5"/>
  <c r="AK5"/>
  <c r="AW5"/>
  <c r="BK5"/>
  <c r="BZ5"/>
  <c r="CO5"/>
  <c r="DG5"/>
  <c r="DV5"/>
  <c r="EK5"/>
  <c r="FC5"/>
  <c r="FR5"/>
  <c r="GG5"/>
  <c r="I6"/>
  <c r="X6"/>
  <c r="AM6"/>
  <c r="BE6"/>
  <c r="BT6"/>
  <c r="CI6"/>
  <c r="DA6"/>
  <c r="DP6"/>
  <c r="EE6"/>
  <c r="EW6"/>
  <c r="FL6"/>
  <c r="GA6"/>
  <c r="D7"/>
  <c r="T7"/>
  <c r="AN7"/>
  <c r="BD7"/>
  <c r="BX7"/>
  <c r="CN7"/>
  <c r="DH7"/>
  <c r="EC7"/>
  <c r="FA7"/>
  <c r="FY7"/>
  <c r="G8"/>
  <c r="AE8"/>
  <c r="BC8"/>
  <c r="CA8"/>
  <c r="CY8"/>
  <c r="DW8"/>
  <c r="EU8"/>
  <c r="FS8"/>
  <c r="A9"/>
  <c r="Y9"/>
  <c r="AW9"/>
  <c r="BU9"/>
  <c r="CS9"/>
  <c r="DQ9"/>
  <c r="EO9"/>
  <c r="FM9"/>
  <c r="GK9"/>
  <c r="T10"/>
  <c r="BK10"/>
  <c r="DG10"/>
  <c r="GP33"/>
  <c r="GD33"/>
  <c r="FR33"/>
  <c r="FF33"/>
  <c r="ET33"/>
  <c r="EH33"/>
  <c r="DV33"/>
  <c r="DJ33"/>
  <c r="CX33"/>
  <c r="CL33"/>
  <c r="BZ33"/>
  <c r="BN33"/>
  <c r="BB33"/>
  <c r="AP33"/>
  <c r="AD33"/>
  <c r="R33"/>
  <c r="F33"/>
  <c r="GJ32"/>
  <c r="FX32"/>
  <c r="FL32"/>
  <c r="EZ32"/>
  <c r="EN32"/>
  <c r="EB32"/>
  <c r="GE33"/>
  <c r="FS33"/>
  <c r="FG33"/>
  <c r="EU33"/>
  <c r="EI33"/>
  <c r="DW33"/>
  <c r="DK33"/>
  <c r="CY33"/>
  <c r="CM33"/>
  <c r="CA33"/>
  <c r="BO33"/>
  <c r="BC33"/>
  <c r="AQ33"/>
  <c r="AE33"/>
  <c r="S33"/>
  <c r="G33"/>
  <c r="GK32"/>
  <c r="FY32"/>
  <c r="FM32"/>
  <c r="FA32"/>
  <c r="EO32"/>
  <c r="EC32"/>
  <c r="DQ32"/>
  <c r="DE32"/>
  <c r="CS32"/>
  <c r="CG32"/>
  <c r="BU32"/>
  <c r="BI32"/>
  <c r="AW32"/>
  <c r="AK32"/>
  <c r="Y32"/>
  <c r="M32"/>
  <c r="A32"/>
  <c r="GE31"/>
  <c r="FS31"/>
  <c r="FG31"/>
  <c r="EU31"/>
  <c r="EI31"/>
  <c r="DW31"/>
  <c r="GF33"/>
  <c r="FT33"/>
  <c r="FH33"/>
  <c r="EV33"/>
  <c r="EJ33"/>
  <c r="DX33"/>
  <c r="DL33"/>
  <c r="CZ33"/>
  <c r="CN33"/>
  <c r="CB33"/>
  <c r="BP33"/>
  <c r="BD33"/>
  <c r="AR33"/>
  <c r="AF33"/>
  <c r="T33"/>
  <c r="H33"/>
  <c r="GL32"/>
  <c r="FZ32"/>
  <c r="FN32"/>
  <c r="FB32"/>
  <c r="EP32"/>
  <c r="ED32"/>
  <c r="DR32"/>
  <c r="DF32"/>
  <c r="CT32"/>
  <c r="CH32"/>
  <c r="BV32"/>
  <c r="BJ32"/>
  <c r="AX32"/>
  <c r="AL32"/>
  <c r="Z32"/>
  <c r="N32"/>
  <c r="B32"/>
  <c r="GF31"/>
  <c r="FT31"/>
  <c r="FH31"/>
  <c r="EV31"/>
  <c r="EJ31"/>
  <c r="DX31"/>
  <c r="GG33"/>
  <c r="FU33"/>
  <c r="FI33"/>
  <c r="EW33"/>
  <c r="EK33"/>
  <c r="DY33"/>
  <c r="DM33"/>
  <c r="DA33"/>
  <c r="CO33"/>
  <c r="CC33"/>
  <c r="BQ33"/>
  <c r="BE33"/>
  <c r="AS33"/>
  <c r="AG33"/>
  <c r="U33"/>
  <c r="I33"/>
  <c r="GM32"/>
  <c r="GA32"/>
  <c r="FO32"/>
  <c r="FC32"/>
  <c r="EQ32"/>
  <c r="EE32"/>
  <c r="DS32"/>
  <c r="DG32"/>
  <c r="CU32"/>
  <c r="CI32"/>
  <c r="BW32"/>
  <c r="BK32"/>
  <c r="AY32"/>
  <c r="AM32"/>
  <c r="AA32"/>
  <c r="O32"/>
  <c r="C32"/>
  <c r="GG31"/>
  <c r="FU31"/>
  <c r="FI31"/>
  <c r="EW31"/>
  <c r="EK31"/>
  <c r="DY31"/>
  <c r="DM31"/>
  <c r="DA31"/>
  <c r="CO31"/>
  <c r="CC31"/>
  <c r="BQ31"/>
  <c r="BE31"/>
  <c r="AS31"/>
  <c r="AG31"/>
  <c r="U31"/>
  <c r="I31"/>
  <c r="GM30"/>
  <c r="GA30"/>
  <c r="FO30"/>
  <c r="FC30"/>
  <c r="EQ30"/>
  <c r="EE30"/>
  <c r="DS30"/>
  <c r="DG30"/>
  <c r="CU30"/>
  <c r="CI30"/>
  <c r="BW30"/>
  <c r="BK30"/>
  <c r="GH33"/>
  <c r="FV33"/>
  <c r="FJ33"/>
  <c r="EX33"/>
  <c r="EL33"/>
  <c r="DZ33"/>
  <c r="DN33"/>
  <c r="DB33"/>
  <c r="CP33"/>
  <c r="CD33"/>
  <c r="BR33"/>
  <c r="BF33"/>
  <c r="AT33"/>
  <c r="AH33"/>
  <c r="V33"/>
  <c r="J33"/>
  <c r="GN32"/>
  <c r="GB32"/>
  <c r="FP32"/>
  <c r="FD32"/>
  <c r="ER32"/>
  <c r="EF32"/>
  <c r="DT32"/>
  <c r="DH32"/>
  <c r="CV32"/>
  <c r="CJ32"/>
  <c r="BX32"/>
  <c r="BL32"/>
  <c r="AZ32"/>
  <c r="AN32"/>
  <c r="AB32"/>
  <c r="P32"/>
  <c r="D32"/>
  <c r="GH31"/>
  <c r="FV31"/>
  <c r="FJ31"/>
  <c r="EX31"/>
  <c r="EL31"/>
  <c r="DZ31"/>
  <c r="DN31"/>
  <c r="DB31"/>
  <c r="CP31"/>
  <c r="CD31"/>
  <c r="BR31"/>
  <c r="BF31"/>
  <c r="AT31"/>
  <c r="AH31"/>
  <c r="V31"/>
  <c r="J31"/>
  <c r="GN30"/>
  <c r="GB30"/>
  <c r="FP30"/>
  <c r="FD30"/>
  <c r="ER30"/>
  <c r="EF30"/>
  <c r="DT30"/>
  <c r="DH30"/>
  <c r="CV30"/>
  <c r="CJ30"/>
  <c r="BX30"/>
  <c r="BL30"/>
  <c r="AZ30"/>
  <c r="AN30"/>
  <c r="AB30"/>
  <c r="P30"/>
  <c r="D30"/>
  <c r="GH29"/>
  <c r="FV29"/>
  <c r="FJ29"/>
  <c r="EX29"/>
  <c r="EL29"/>
  <c r="DZ29"/>
  <c r="DN29"/>
  <c r="DB29"/>
  <c r="CP29"/>
  <c r="CD29"/>
  <c r="BR29"/>
  <c r="BF29"/>
  <c r="AT29"/>
  <c r="AH29"/>
  <c r="V29"/>
  <c r="J29"/>
  <c r="GN28"/>
  <c r="GB28"/>
  <c r="FP28"/>
  <c r="GI33"/>
  <c r="FW33"/>
  <c r="FK33"/>
  <c r="EY33"/>
  <c r="EM33"/>
  <c r="EA33"/>
  <c r="DO33"/>
  <c r="DC33"/>
  <c r="CQ33"/>
  <c r="CE33"/>
  <c r="BS33"/>
  <c r="BG33"/>
  <c r="AU33"/>
  <c r="AI33"/>
  <c r="W33"/>
  <c r="K33"/>
  <c r="GO32"/>
  <c r="GC32"/>
  <c r="FQ32"/>
  <c r="FE32"/>
  <c r="ES32"/>
  <c r="EG32"/>
  <c r="DU32"/>
  <c r="DI32"/>
  <c r="CW32"/>
  <c r="CK32"/>
  <c r="BY32"/>
  <c r="BM32"/>
  <c r="BA32"/>
  <c r="AO32"/>
  <c r="AC32"/>
  <c r="Q32"/>
  <c r="E32"/>
  <c r="GI31"/>
  <c r="GJ33"/>
  <c r="FX33"/>
  <c r="FL33"/>
  <c r="EZ33"/>
  <c r="EN33"/>
  <c r="EB33"/>
  <c r="DP33"/>
  <c r="DD33"/>
  <c r="CR33"/>
  <c r="CF33"/>
  <c r="BT33"/>
  <c r="BH33"/>
  <c r="AV33"/>
  <c r="AJ33"/>
  <c r="X33"/>
  <c r="L33"/>
  <c r="GP32"/>
  <c r="GD32"/>
  <c r="FR32"/>
  <c r="FF32"/>
  <c r="ET32"/>
  <c r="EH32"/>
  <c r="DV32"/>
  <c r="DJ32"/>
  <c r="CX32"/>
  <c r="CL32"/>
  <c r="BZ32"/>
  <c r="BN32"/>
  <c r="BB32"/>
  <c r="AP32"/>
  <c r="GK33"/>
  <c r="FY33"/>
  <c r="FM33"/>
  <c r="FA33"/>
  <c r="EO33"/>
  <c r="EC33"/>
  <c r="DQ33"/>
  <c r="DE33"/>
  <c r="CS33"/>
  <c r="CG33"/>
  <c r="BU33"/>
  <c r="BI33"/>
  <c r="AW33"/>
  <c r="AK33"/>
  <c r="Y33"/>
  <c r="M33"/>
  <c r="A33"/>
  <c r="GE32"/>
  <c r="FS32"/>
  <c r="FG32"/>
  <c r="EU32"/>
  <c r="EI32"/>
  <c r="GN33"/>
  <c r="FD33"/>
  <c r="DT33"/>
  <c r="CJ33"/>
  <c r="AZ33"/>
  <c r="P33"/>
  <c r="FV32"/>
  <c r="EL32"/>
  <c r="DL32"/>
  <c r="CN32"/>
  <c r="BP32"/>
  <c r="AR32"/>
  <c r="U32"/>
  <c r="GO31"/>
  <c r="FX31"/>
  <c r="FD31"/>
  <c r="EN31"/>
  <c r="DT31"/>
  <c r="DF31"/>
  <c r="CR31"/>
  <c r="CB31"/>
  <c r="BN31"/>
  <c r="AZ31"/>
  <c r="AL31"/>
  <c r="X31"/>
  <c r="H31"/>
  <c r="GJ30"/>
  <c r="FV30"/>
  <c r="FH30"/>
  <c r="ET30"/>
  <c r="ED30"/>
  <c r="DP30"/>
  <c r="DB30"/>
  <c r="CN30"/>
  <c r="BZ30"/>
  <c r="BJ30"/>
  <c r="AW30"/>
  <c r="AJ30"/>
  <c r="W30"/>
  <c r="J30"/>
  <c r="GM29"/>
  <c r="FZ29"/>
  <c r="FM29"/>
  <c r="EZ29"/>
  <c r="EM29"/>
  <c r="DY29"/>
  <c r="DL29"/>
  <c r="CY29"/>
  <c r="CL29"/>
  <c r="BY29"/>
  <c r="BL29"/>
  <c r="AY29"/>
  <c r="AL29"/>
  <c r="Y29"/>
  <c r="L29"/>
  <c r="GO28"/>
  <c r="GA28"/>
  <c r="FN28"/>
  <c r="FB28"/>
  <c r="EP28"/>
  <c r="ED28"/>
  <c r="DR28"/>
  <c r="DF28"/>
  <c r="CT28"/>
  <c r="CH28"/>
  <c r="BV28"/>
  <c r="BJ28"/>
  <c r="AX28"/>
  <c r="AL28"/>
  <c r="Z28"/>
  <c r="N28"/>
  <c r="B28"/>
  <c r="GF27"/>
  <c r="FT27"/>
  <c r="FH27"/>
  <c r="EV27"/>
  <c r="EJ27"/>
  <c r="DX27"/>
  <c r="DL27"/>
  <c r="CZ27"/>
  <c r="CN27"/>
  <c r="CB27"/>
  <c r="BP27"/>
  <c r="BD27"/>
  <c r="AR27"/>
  <c r="AF27"/>
  <c r="T27"/>
  <c r="H27"/>
  <c r="GL26"/>
  <c r="FZ26"/>
  <c r="FN26"/>
  <c r="FB26"/>
  <c r="EP26"/>
  <c r="ED26"/>
  <c r="DR26"/>
  <c r="DF26"/>
  <c r="CT26"/>
  <c r="CH26"/>
  <c r="BV26"/>
  <c r="BJ26"/>
  <c r="AX26"/>
  <c r="AL26"/>
  <c r="Z26"/>
  <c r="N26"/>
  <c r="B26"/>
  <c r="GF25"/>
  <c r="FT25"/>
  <c r="FH25"/>
  <c r="EV25"/>
  <c r="EJ25"/>
  <c r="DX25"/>
  <c r="DL25"/>
  <c r="CZ25"/>
  <c r="CN25"/>
  <c r="CB25"/>
  <c r="BP25"/>
  <c r="BD25"/>
  <c r="AR25"/>
  <c r="AF25"/>
  <c r="T25"/>
  <c r="H25"/>
  <c r="GL24"/>
  <c r="FZ24"/>
  <c r="FN24"/>
  <c r="FB24"/>
  <c r="EP24"/>
  <c r="ED24"/>
  <c r="DR24"/>
  <c r="DF24"/>
  <c r="CT24"/>
  <c r="CH24"/>
  <c r="BV24"/>
  <c r="BJ24"/>
  <c r="AX24"/>
  <c r="AL24"/>
  <c r="Z24"/>
  <c r="N24"/>
  <c r="B24"/>
  <c r="GF23"/>
  <c r="FT23"/>
  <c r="FH23"/>
  <c r="EV23"/>
  <c r="EJ23"/>
  <c r="DX23"/>
  <c r="DL23"/>
  <c r="CZ23"/>
  <c r="CN23"/>
  <c r="CB23"/>
  <c r="BP23"/>
  <c r="BD23"/>
  <c r="AR23"/>
  <c r="AF23"/>
  <c r="T23"/>
  <c r="H23"/>
  <c r="GL22"/>
  <c r="FZ22"/>
  <c r="FN22"/>
  <c r="FB22"/>
  <c r="EP22"/>
  <c r="ED22"/>
  <c r="DR22"/>
  <c r="DF22"/>
  <c r="CT22"/>
  <c r="CH22"/>
  <c r="BV22"/>
  <c r="BJ22"/>
  <c r="AX22"/>
  <c r="AL22"/>
  <c r="Z22"/>
  <c r="N22"/>
  <c r="B22"/>
  <c r="GF21"/>
  <c r="FT21"/>
  <c r="FH21"/>
  <c r="EV21"/>
  <c r="EJ21"/>
  <c r="DX21"/>
  <c r="DL21"/>
  <c r="CZ21"/>
  <c r="CN21"/>
  <c r="CB21"/>
  <c r="BP21"/>
  <c r="BD21"/>
  <c r="AR21"/>
  <c r="AF21"/>
  <c r="T21"/>
  <c r="H21"/>
  <c r="GL20"/>
  <c r="FZ20"/>
  <c r="FN20"/>
  <c r="FB20"/>
  <c r="EP20"/>
  <c r="ED20"/>
  <c r="DR20"/>
  <c r="DF20"/>
  <c r="CT20"/>
  <c r="CH20"/>
  <c r="BV20"/>
  <c r="BJ20"/>
  <c r="AX20"/>
  <c r="AL20"/>
  <c r="Z20"/>
  <c r="N20"/>
  <c r="B20"/>
  <c r="GF19"/>
  <c r="FT19"/>
  <c r="FH19"/>
  <c r="EV19"/>
  <c r="EJ19"/>
  <c r="DX19"/>
  <c r="DL19"/>
  <c r="CZ19"/>
  <c r="CN19"/>
  <c r="CB19"/>
  <c r="BP19"/>
  <c r="BD19"/>
  <c r="AR19"/>
  <c r="AF19"/>
  <c r="T19"/>
  <c r="H19"/>
  <c r="GL18"/>
  <c r="FZ18"/>
  <c r="FN18"/>
  <c r="FB18"/>
  <c r="EP18"/>
  <c r="ED18"/>
  <c r="DR18"/>
  <c r="DF18"/>
  <c r="CT18"/>
  <c r="CH18"/>
  <c r="BV18"/>
  <c r="BJ18"/>
  <c r="AX18"/>
  <c r="AL18"/>
  <c r="Z18"/>
  <c r="N18"/>
  <c r="B18"/>
  <c r="GF17"/>
  <c r="FT17"/>
  <c r="FH17"/>
  <c r="EV17"/>
  <c r="EJ17"/>
  <c r="DX17"/>
  <c r="DL17"/>
  <c r="CZ17"/>
  <c r="CN17"/>
  <c r="CB17"/>
  <c r="BP17"/>
  <c r="GO33"/>
  <c r="FE33"/>
  <c r="DU33"/>
  <c r="CK33"/>
  <c r="BA33"/>
  <c r="Q33"/>
  <c r="FW32"/>
  <c r="EM32"/>
  <c r="DM32"/>
  <c r="CO32"/>
  <c r="BQ32"/>
  <c r="AS32"/>
  <c r="V32"/>
  <c r="GP31"/>
  <c r="FY31"/>
  <c r="FE31"/>
  <c r="EO31"/>
  <c r="DU31"/>
  <c r="DG31"/>
  <c r="CS31"/>
  <c r="CE31"/>
  <c r="BO31"/>
  <c r="BA31"/>
  <c r="AM31"/>
  <c r="Y31"/>
  <c r="K31"/>
  <c r="GK30"/>
  <c r="FW30"/>
  <c r="FI30"/>
  <c r="EU30"/>
  <c r="EG30"/>
  <c r="DQ30"/>
  <c r="DC30"/>
  <c r="CO30"/>
  <c r="CA30"/>
  <c r="BM30"/>
  <c r="AX30"/>
  <c r="AK30"/>
  <c r="X30"/>
  <c r="K30"/>
  <c r="GN29"/>
  <c r="GA29"/>
  <c r="FN29"/>
  <c r="FA29"/>
  <c r="EN29"/>
  <c r="EA29"/>
  <c r="DM29"/>
  <c r="CZ29"/>
  <c r="CM29"/>
  <c r="BZ29"/>
  <c r="BM29"/>
  <c r="AZ29"/>
  <c r="AM29"/>
  <c r="Z29"/>
  <c r="M29"/>
  <c r="GP28"/>
  <c r="GC28"/>
  <c r="FO28"/>
  <c r="FC28"/>
  <c r="EQ28"/>
  <c r="EE28"/>
  <c r="DS28"/>
  <c r="DG28"/>
  <c r="CU28"/>
  <c r="CI28"/>
  <c r="BW28"/>
  <c r="BK28"/>
  <c r="AY28"/>
  <c r="AM28"/>
  <c r="AA28"/>
  <c r="O28"/>
  <c r="C28"/>
  <c r="GG27"/>
  <c r="FU27"/>
  <c r="FI27"/>
  <c r="EW27"/>
  <c r="EK27"/>
  <c r="DY27"/>
  <c r="DM27"/>
  <c r="DA27"/>
  <c r="CO27"/>
  <c r="CC27"/>
  <c r="BQ27"/>
  <c r="BE27"/>
  <c r="AS27"/>
  <c r="AG27"/>
  <c r="U27"/>
  <c r="I27"/>
  <c r="GM26"/>
  <c r="GA26"/>
  <c r="FO26"/>
  <c r="FC26"/>
  <c r="EQ26"/>
  <c r="EE26"/>
  <c r="DS26"/>
  <c r="DG26"/>
  <c r="CU26"/>
  <c r="CI26"/>
  <c r="BW26"/>
  <c r="BK26"/>
  <c r="AY26"/>
  <c r="AM26"/>
  <c r="AA26"/>
  <c r="O26"/>
  <c r="C26"/>
  <c r="GG25"/>
  <c r="FU25"/>
  <c r="FI25"/>
  <c r="EW25"/>
  <c r="EK25"/>
  <c r="DY25"/>
  <c r="DM25"/>
  <c r="DA25"/>
  <c r="CO25"/>
  <c r="CC25"/>
  <c r="BQ25"/>
  <c r="BE25"/>
  <c r="AS25"/>
  <c r="AG25"/>
  <c r="U25"/>
  <c r="I25"/>
  <c r="GM24"/>
  <c r="GA24"/>
  <c r="FO24"/>
  <c r="FC24"/>
  <c r="EQ24"/>
  <c r="EE24"/>
  <c r="DS24"/>
  <c r="DG24"/>
  <c r="CU24"/>
  <c r="CI24"/>
  <c r="BW24"/>
  <c r="BK24"/>
  <c r="AY24"/>
  <c r="AM24"/>
  <c r="AA24"/>
  <c r="O24"/>
  <c r="C24"/>
  <c r="GG23"/>
  <c r="FU23"/>
  <c r="FI23"/>
  <c r="EW23"/>
  <c r="EK23"/>
  <c r="DY23"/>
  <c r="DM23"/>
  <c r="DA23"/>
  <c r="CO23"/>
  <c r="CC23"/>
  <c r="BQ23"/>
  <c r="BE23"/>
  <c r="AS23"/>
  <c r="AG23"/>
  <c r="U23"/>
  <c r="I23"/>
  <c r="GM22"/>
  <c r="GA22"/>
  <c r="FO22"/>
  <c r="FC22"/>
  <c r="EQ22"/>
  <c r="EE22"/>
  <c r="DS22"/>
  <c r="DG22"/>
  <c r="CU22"/>
  <c r="CI22"/>
  <c r="BW22"/>
  <c r="BK22"/>
  <c r="AY22"/>
  <c r="AM22"/>
  <c r="AA22"/>
  <c r="O22"/>
  <c r="C22"/>
  <c r="GG21"/>
  <c r="FU21"/>
  <c r="FI21"/>
  <c r="EW21"/>
  <c r="EK21"/>
  <c r="DY21"/>
  <c r="DM21"/>
  <c r="DA21"/>
  <c r="CO21"/>
  <c r="CC21"/>
  <c r="BQ21"/>
  <c r="BE21"/>
  <c r="AS21"/>
  <c r="AG21"/>
  <c r="U21"/>
  <c r="I21"/>
  <c r="GM20"/>
  <c r="GA20"/>
  <c r="FO20"/>
  <c r="FC20"/>
  <c r="EQ20"/>
  <c r="EE20"/>
  <c r="DS20"/>
  <c r="DG20"/>
  <c r="CU20"/>
  <c r="CI20"/>
  <c r="BW20"/>
  <c r="BK20"/>
  <c r="AY20"/>
  <c r="AM20"/>
  <c r="AA20"/>
  <c r="O20"/>
  <c r="C20"/>
  <c r="GG19"/>
  <c r="FU19"/>
  <c r="FI19"/>
  <c r="EW19"/>
  <c r="EK19"/>
  <c r="DY19"/>
  <c r="DM19"/>
  <c r="DA19"/>
  <c r="CO19"/>
  <c r="CC19"/>
  <c r="BQ19"/>
  <c r="BE19"/>
  <c r="AS19"/>
  <c r="AG19"/>
  <c r="U19"/>
  <c r="I19"/>
  <c r="GM18"/>
  <c r="GA18"/>
  <c r="FO18"/>
  <c r="FC18"/>
  <c r="EQ18"/>
  <c r="EE18"/>
  <c r="DS18"/>
  <c r="DG18"/>
  <c r="CU18"/>
  <c r="CI18"/>
  <c r="BW18"/>
  <c r="BK18"/>
  <c r="AY18"/>
  <c r="AM18"/>
  <c r="AA18"/>
  <c r="O18"/>
  <c r="C18"/>
  <c r="GG17"/>
  <c r="FU17"/>
  <c r="FI17"/>
  <c r="EW17"/>
  <c r="EK17"/>
  <c r="DY17"/>
  <c r="DM17"/>
  <c r="DA17"/>
  <c r="CO17"/>
  <c r="CC17"/>
  <c r="BQ17"/>
  <c r="FN33"/>
  <c r="ED33"/>
  <c r="CT33"/>
  <c r="BJ33"/>
  <c r="Z33"/>
  <c r="GF32"/>
  <c r="EV32"/>
  <c r="DN32"/>
  <c r="CP32"/>
  <c r="BR32"/>
  <c r="AT32"/>
  <c r="W32"/>
  <c r="F32"/>
  <c r="FZ31"/>
  <c r="FF31"/>
  <c r="EP31"/>
  <c r="DV31"/>
  <c r="DH31"/>
  <c r="CT31"/>
  <c r="CF31"/>
  <c r="BP31"/>
  <c r="BB31"/>
  <c r="AN31"/>
  <c r="Z31"/>
  <c r="L31"/>
  <c r="GL30"/>
  <c r="FX30"/>
  <c r="FJ30"/>
  <c r="EV30"/>
  <c r="EH30"/>
  <c r="DR30"/>
  <c r="DD30"/>
  <c r="CP30"/>
  <c r="CB30"/>
  <c r="BN30"/>
  <c r="AY30"/>
  <c r="AL30"/>
  <c r="Y30"/>
  <c r="L30"/>
  <c r="GO29"/>
  <c r="GB29"/>
  <c r="FO29"/>
  <c r="FB29"/>
  <c r="EO29"/>
  <c r="EB29"/>
  <c r="DO29"/>
  <c r="DA29"/>
  <c r="CN29"/>
  <c r="CA29"/>
  <c r="BN29"/>
  <c r="BA29"/>
  <c r="AN29"/>
  <c r="AA29"/>
  <c r="N29"/>
  <c r="A29"/>
  <c r="GD28"/>
  <c r="FQ28"/>
  <c r="FD28"/>
  <c r="ER28"/>
  <c r="EF28"/>
  <c r="DT28"/>
  <c r="DH28"/>
  <c r="CV28"/>
  <c r="CJ28"/>
  <c r="BX28"/>
  <c r="BL28"/>
  <c r="AZ28"/>
  <c r="AN28"/>
  <c r="AB28"/>
  <c r="P28"/>
  <c r="D28"/>
  <c r="GH27"/>
  <c r="FV27"/>
  <c r="FJ27"/>
  <c r="EX27"/>
  <c r="EL27"/>
  <c r="DZ27"/>
  <c r="DN27"/>
  <c r="DB27"/>
  <c r="CP27"/>
  <c r="CD27"/>
  <c r="BR27"/>
  <c r="BF27"/>
  <c r="AT27"/>
  <c r="AH27"/>
  <c r="V27"/>
  <c r="J27"/>
  <c r="GN26"/>
  <c r="GB26"/>
  <c r="FP26"/>
  <c r="FD26"/>
  <c r="ER26"/>
  <c r="EF26"/>
  <c r="DT26"/>
  <c r="DH26"/>
  <c r="CV26"/>
  <c r="CJ26"/>
  <c r="BX26"/>
  <c r="BL26"/>
  <c r="AZ26"/>
  <c r="AN26"/>
  <c r="AB26"/>
  <c r="P26"/>
  <c r="D26"/>
  <c r="GH25"/>
  <c r="FV25"/>
  <c r="FJ25"/>
  <c r="EX25"/>
  <c r="EL25"/>
  <c r="DZ25"/>
  <c r="DN25"/>
  <c r="DB25"/>
  <c r="CP25"/>
  <c r="CD25"/>
  <c r="BR25"/>
  <c r="BF25"/>
  <c r="AT25"/>
  <c r="AH25"/>
  <c r="V25"/>
  <c r="J25"/>
  <c r="GN24"/>
  <c r="GB24"/>
  <c r="FP24"/>
  <c r="FD24"/>
  <c r="ER24"/>
  <c r="EF24"/>
  <c r="DT24"/>
  <c r="DH24"/>
  <c r="CV24"/>
  <c r="CJ24"/>
  <c r="BX24"/>
  <c r="BL24"/>
  <c r="AZ24"/>
  <c r="AN24"/>
  <c r="AB24"/>
  <c r="P24"/>
  <c r="D24"/>
  <c r="GH23"/>
  <c r="FV23"/>
  <c r="FJ23"/>
  <c r="EX23"/>
  <c r="EL23"/>
  <c r="DZ23"/>
  <c r="DN23"/>
  <c r="DB23"/>
  <c r="CP23"/>
  <c r="CD23"/>
  <c r="BR23"/>
  <c r="BF23"/>
  <c r="AT23"/>
  <c r="AH23"/>
  <c r="V23"/>
  <c r="J23"/>
  <c r="GN22"/>
  <c r="GB22"/>
  <c r="FP22"/>
  <c r="FD22"/>
  <c r="ER22"/>
  <c r="EF22"/>
  <c r="DT22"/>
  <c r="DH22"/>
  <c r="CV22"/>
  <c r="CJ22"/>
  <c r="BX22"/>
  <c r="BL22"/>
  <c r="AZ22"/>
  <c r="AN22"/>
  <c r="AB22"/>
  <c r="P22"/>
  <c r="D22"/>
  <c r="GH21"/>
  <c r="FV21"/>
  <c r="FJ21"/>
  <c r="EX21"/>
  <c r="EL21"/>
  <c r="DZ21"/>
  <c r="DN21"/>
  <c r="DB21"/>
  <c r="CP21"/>
  <c r="CD21"/>
  <c r="BR21"/>
  <c r="BF21"/>
  <c r="AT21"/>
  <c r="AH21"/>
  <c r="V21"/>
  <c r="J21"/>
  <c r="GN20"/>
  <c r="GB20"/>
  <c r="FP20"/>
  <c r="FD20"/>
  <c r="ER20"/>
  <c r="EF20"/>
  <c r="DT20"/>
  <c r="DH20"/>
  <c r="CV20"/>
  <c r="CJ20"/>
  <c r="BX20"/>
  <c r="BL20"/>
  <c r="AZ20"/>
  <c r="AN20"/>
  <c r="AB20"/>
  <c r="P20"/>
  <c r="D20"/>
  <c r="GH19"/>
  <c r="FV19"/>
  <c r="FJ19"/>
  <c r="EX19"/>
  <c r="EL19"/>
  <c r="DZ19"/>
  <c r="DN19"/>
  <c r="DB19"/>
  <c r="CP19"/>
  <c r="CD19"/>
  <c r="BR19"/>
  <c r="BF19"/>
  <c r="AT19"/>
  <c r="AH19"/>
  <c r="V19"/>
  <c r="J19"/>
  <c r="GN18"/>
  <c r="GB18"/>
  <c r="FP18"/>
  <c r="FO33"/>
  <c r="EE33"/>
  <c r="CU33"/>
  <c r="BK33"/>
  <c r="AA33"/>
  <c r="GG32"/>
  <c r="EW32"/>
  <c r="DO32"/>
  <c r="CQ32"/>
  <c r="BS32"/>
  <c r="AU32"/>
  <c r="X32"/>
  <c r="G32"/>
  <c r="GA31"/>
  <c r="FK31"/>
  <c r="EQ31"/>
  <c r="EA31"/>
  <c r="DI31"/>
  <c r="CU31"/>
  <c r="CG31"/>
  <c r="BS31"/>
  <c r="BC31"/>
  <c r="AO31"/>
  <c r="AA31"/>
  <c r="M31"/>
  <c r="GO30"/>
  <c r="FY30"/>
  <c r="FK30"/>
  <c r="EW30"/>
  <c r="EI30"/>
  <c r="DU30"/>
  <c r="DE30"/>
  <c r="CQ30"/>
  <c r="CC30"/>
  <c r="BO30"/>
  <c r="BA30"/>
  <c r="AM30"/>
  <c r="Z30"/>
  <c r="M30"/>
  <c r="GP29"/>
  <c r="GC29"/>
  <c r="FP29"/>
  <c r="FC29"/>
  <c r="EP29"/>
  <c r="EC29"/>
  <c r="DP29"/>
  <c r="DC29"/>
  <c r="CO29"/>
  <c r="CB29"/>
  <c r="BO29"/>
  <c r="BB29"/>
  <c r="AO29"/>
  <c r="AB29"/>
  <c r="O29"/>
  <c r="B29"/>
  <c r="GE28"/>
  <c r="FR28"/>
  <c r="FE28"/>
  <c r="ES28"/>
  <c r="EG28"/>
  <c r="DU28"/>
  <c r="DI28"/>
  <c r="CW28"/>
  <c r="CK28"/>
  <c r="BY28"/>
  <c r="BM28"/>
  <c r="BA28"/>
  <c r="AO28"/>
  <c r="AC28"/>
  <c r="Q28"/>
  <c r="E28"/>
  <c r="GI27"/>
  <c r="FW27"/>
  <c r="FK27"/>
  <c r="EY27"/>
  <c r="EM27"/>
  <c r="EA27"/>
  <c r="DO27"/>
  <c r="DC27"/>
  <c r="CQ27"/>
  <c r="CE27"/>
  <c r="BS27"/>
  <c r="BG27"/>
  <c r="AU27"/>
  <c r="AI27"/>
  <c r="W27"/>
  <c r="K27"/>
  <c r="GO26"/>
  <c r="GC26"/>
  <c r="FQ26"/>
  <c r="FE26"/>
  <c r="ES26"/>
  <c r="EG26"/>
  <c r="DU26"/>
  <c r="DI26"/>
  <c r="CW26"/>
  <c r="CK26"/>
  <c r="BY26"/>
  <c r="BM26"/>
  <c r="BA26"/>
  <c r="AO26"/>
  <c r="AC26"/>
  <c r="Q26"/>
  <c r="E26"/>
  <c r="GI25"/>
  <c r="FW25"/>
  <c r="FK25"/>
  <c r="EY25"/>
  <c r="EM25"/>
  <c r="EA25"/>
  <c r="DO25"/>
  <c r="DC25"/>
  <c r="CQ25"/>
  <c r="CE25"/>
  <c r="BS25"/>
  <c r="BG25"/>
  <c r="AU25"/>
  <c r="AI25"/>
  <c r="W25"/>
  <c r="K25"/>
  <c r="GO24"/>
  <c r="GC24"/>
  <c r="FQ24"/>
  <c r="FE24"/>
  <c r="ES24"/>
  <c r="EG24"/>
  <c r="DU24"/>
  <c r="DI24"/>
  <c r="CW24"/>
  <c r="CK24"/>
  <c r="BY24"/>
  <c r="BM24"/>
  <c r="BA24"/>
  <c r="AO24"/>
  <c r="AC24"/>
  <c r="Q24"/>
  <c r="E24"/>
  <c r="GI23"/>
  <c r="FW23"/>
  <c r="FK23"/>
  <c r="EY23"/>
  <c r="EM23"/>
  <c r="EA23"/>
  <c r="DO23"/>
  <c r="DC23"/>
  <c r="CQ23"/>
  <c r="CE23"/>
  <c r="BS23"/>
  <c r="BG23"/>
  <c r="AU23"/>
  <c r="AI23"/>
  <c r="W23"/>
  <c r="K23"/>
  <c r="GO22"/>
  <c r="GC22"/>
  <c r="FQ22"/>
  <c r="FE22"/>
  <c r="ES22"/>
  <c r="EG22"/>
  <c r="DU22"/>
  <c r="DI22"/>
  <c r="CW22"/>
  <c r="CK22"/>
  <c r="BY22"/>
  <c r="BM22"/>
  <c r="BA22"/>
  <c r="AO22"/>
  <c r="AC22"/>
  <c r="Q22"/>
  <c r="E22"/>
  <c r="GI21"/>
  <c r="FW21"/>
  <c r="FK21"/>
  <c r="EY21"/>
  <c r="EM21"/>
  <c r="EA21"/>
  <c r="DO21"/>
  <c r="DC21"/>
  <c r="CQ21"/>
  <c r="CE21"/>
  <c r="BS21"/>
  <c r="BG21"/>
  <c r="AU21"/>
  <c r="AI21"/>
  <c r="W21"/>
  <c r="K21"/>
  <c r="GO20"/>
  <c r="GC20"/>
  <c r="FQ20"/>
  <c r="FE20"/>
  <c r="ES20"/>
  <c r="EG20"/>
  <c r="DU20"/>
  <c r="DI20"/>
  <c r="CW20"/>
  <c r="CK20"/>
  <c r="BY20"/>
  <c r="BM20"/>
  <c r="BA20"/>
  <c r="AO20"/>
  <c r="AC20"/>
  <c r="Q20"/>
  <c r="E20"/>
  <c r="GI19"/>
  <c r="FW19"/>
  <c r="FK19"/>
  <c r="EY19"/>
  <c r="EM19"/>
  <c r="EA19"/>
  <c r="DO19"/>
  <c r="DC19"/>
  <c r="CQ19"/>
  <c r="CE19"/>
  <c r="BS19"/>
  <c r="BG19"/>
  <c r="AU19"/>
  <c r="AI19"/>
  <c r="W19"/>
  <c r="K19"/>
  <c r="GO18"/>
  <c r="GC18"/>
  <c r="FQ18"/>
  <c r="FP33"/>
  <c r="EF33"/>
  <c r="CV33"/>
  <c r="BL33"/>
  <c r="AB33"/>
  <c r="GH32"/>
  <c r="EX32"/>
  <c r="DP32"/>
  <c r="CR32"/>
  <c r="BT32"/>
  <c r="AV32"/>
  <c r="AD32"/>
  <c r="H32"/>
  <c r="GB31"/>
  <c r="FL31"/>
  <c r="ER31"/>
  <c r="EB31"/>
  <c r="DJ31"/>
  <c r="CV31"/>
  <c r="CH31"/>
  <c r="BT31"/>
  <c r="BD31"/>
  <c r="AP31"/>
  <c r="AB31"/>
  <c r="N31"/>
  <c r="GP30"/>
  <c r="FZ30"/>
  <c r="FL30"/>
  <c r="EX30"/>
  <c r="EJ30"/>
  <c r="DV30"/>
  <c r="DF30"/>
  <c r="CR30"/>
  <c r="CD30"/>
  <c r="BP30"/>
  <c r="BB30"/>
  <c r="AO30"/>
  <c r="AA30"/>
  <c r="N30"/>
  <c r="A30"/>
  <c r="GD29"/>
  <c r="FQ29"/>
  <c r="FD29"/>
  <c r="EQ29"/>
  <c r="ED29"/>
  <c r="DQ29"/>
  <c r="DD29"/>
  <c r="CQ29"/>
  <c r="CC29"/>
  <c r="BP29"/>
  <c r="BC29"/>
  <c r="AP29"/>
  <c r="AC29"/>
  <c r="P29"/>
  <c r="C29"/>
  <c r="GF28"/>
  <c r="FS28"/>
  <c r="FF28"/>
  <c r="ET28"/>
  <c r="EH28"/>
  <c r="DV28"/>
  <c r="DJ28"/>
  <c r="CX28"/>
  <c r="CL28"/>
  <c r="BZ28"/>
  <c r="BN28"/>
  <c r="BB28"/>
  <c r="AP28"/>
  <c r="AD28"/>
  <c r="R28"/>
  <c r="F28"/>
  <c r="GJ27"/>
  <c r="FX27"/>
  <c r="FL27"/>
  <c r="EZ27"/>
  <c r="EN27"/>
  <c r="EB27"/>
  <c r="DP27"/>
  <c r="DD27"/>
  <c r="CR27"/>
  <c r="CF27"/>
  <c r="BT27"/>
  <c r="BH27"/>
  <c r="AV27"/>
  <c r="AJ27"/>
  <c r="X27"/>
  <c r="L27"/>
  <c r="GP26"/>
  <c r="GD26"/>
  <c r="FR26"/>
  <c r="FF26"/>
  <c r="ET26"/>
  <c r="EH26"/>
  <c r="DV26"/>
  <c r="DJ26"/>
  <c r="CX26"/>
  <c r="CL26"/>
  <c r="BZ26"/>
  <c r="BN26"/>
  <c r="BB26"/>
  <c r="AP26"/>
  <c r="AD26"/>
  <c r="R26"/>
  <c r="F26"/>
  <c r="GJ25"/>
  <c r="FX25"/>
  <c r="FL25"/>
  <c r="EZ25"/>
  <c r="EN25"/>
  <c r="EB25"/>
  <c r="DP25"/>
  <c r="DD25"/>
  <c r="CR25"/>
  <c r="CF25"/>
  <c r="BT25"/>
  <c r="BH25"/>
  <c r="AV25"/>
  <c r="AJ25"/>
  <c r="X25"/>
  <c r="L25"/>
  <c r="GP24"/>
  <c r="GD24"/>
  <c r="FR24"/>
  <c r="FF24"/>
  <c r="ET24"/>
  <c r="EH24"/>
  <c r="DV24"/>
  <c r="DJ24"/>
  <c r="CX24"/>
  <c r="CL24"/>
  <c r="BZ24"/>
  <c r="BN24"/>
  <c r="BB24"/>
  <c r="AP24"/>
  <c r="AD24"/>
  <c r="R24"/>
  <c r="F24"/>
  <c r="GJ23"/>
  <c r="FX23"/>
  <c r="FL23"/>
  <c r="EZ23"/>
  <c r="EN23"/>
  <c r="EB23"/>
  <c r="DP23"/>
  <c r="DD23"/>
  <c r="CR23"/>
  <c r="CF23"/>
  <c r="BT23"/>
  <c r="BH23"/>
  <c r="AV23"/>
  <c r="AJ23"/>
  <c r="X23"/>
  <c r="L23"/>
  <c r="GP22"/>
  <c r="GD22"/>
  <c r="FR22"/>
  <c r="FF22"/>
  <c r="ET22"/>
  <c r="EH22"/>
  <c r="DV22"/>
  <c r="DJ22"/>
  <c r="CX22"/>
  <c r="CL22"/>
  <c r="BZ22"/>
  <c r="BN22"/>
  <c r="BB22"/>
  <c r="AP22"/>
  <c r="AD22"/>
  <c r="R22"/>
  <c r="F22"/>
  <c r="GJ21"/>
  <c r="FX21"/>
  <c r="FL21"/>
  <c r="EZ21"/>
  <c r="EN21"/>
  <c r="EB21"/>
  <c r="DP21"/>
  <c r="DD21"/>
  <c r="CR21"/>
  <c r="CF21"/>
  <c r="BT21"/>
  <c r="BH21"/>
  <c r="AV21"/>
  <c r="AJ21"/>
  <c r="X21"/>
  <c r="L21"/>
  <c r="GP20"/>
  <c r="GD20"/>
  <c r="FR20"/>
  <c r="FF20"/>
  <c r="ET20"/>
  <c r="EH20"/>
  <c r="DV20"/>
  <c r="DJ20"/>
  <c r="CX20"/>
  <c r="CL20"/>
  <c r="BZ20"/>
  <c r="BN20"/>
  <c r="BB20"/>
  <c r="AP20"/>
  <c r="AD20"/>
  <c r="R20"/>
  <c r="F20"/>
  <c r="GJ19"/>
  <c r="FX19"/>
  <c r="FL19"/>
  <c r="EZ19"/>
  <c r="EN19"/>
  <c r="EB19"/>
  <c r="DP19"/>
  <c r="DD19"/>
  <c r="CR19"/>
  <c r="CF19"/>
  <c r="BT19"/>
  <c r="BH19"/>
  <c r="AV19"/>
  <c r="AJ19"/>
  <c r="X19"/>
  <c r="L19"/>
  <c r="GP18"/>
  <c r="GD18"/>
  <c r="FR18"/>
  <c r="FQ33"/>
  <c r="EG33"/>
  <c r="CW33"/>
  <c r="BM33"/>
  <c r="AC33"/>
  <c r="GI32"/>
  <c r="EY32"/>
  <c r="DW32"/>
  <c r="CY32"/>
  <c r="CA32"/>
  <c r="BC32"/>
  <c r="AE32"/>
  <c r="I32"/>
  <c r="GC31"/>
  <c r="FM31"/>
  <c r="ES31"/>
  <c r="EC31"/>
  <c r="DK31"/>
  <c r="CW31"/>
  <c r="CI31"/>
  <c r="BU31"/>
  <c r="BG31"/>
  <c r="AQ31"/>
  <c r="AC31"/>
  <c r="O31"/>
  <c r="A31"/>
  <c r="GC30"/>
  <c r="FM30"/>
  <c r="EY30"/>
  <c r="EK30"/>
  <c r="DW30"/>
  <c r="DI30"/>
  <c r="CS30"/>
  <c r="CE30"/>
  <c r="BQ30"/>
  <c r="BC30"/>
  <c r="AP30"/>
  <c r="AC30"/>
  <c r="O30"/>
  <c r="B30"/>
  <c r="GE29"/>
  <c r="FR29"/>
  <c r="FE29"/>
  <c r="ER29"/>
  <c r="EE29"/>
  <c r="DR29"/>
  <c r="DE29"/>
  <c r="CR29"/>
  <c r="CE29"/>
  <c r="BQ29"/>
  <c r="BD29"/>
  <c r="AQ29"/>
  <c r="AD29"/>
  <c r="Q29"/>
  <c r="D29"/>
  <c r="GG28"/>
  <c r="FT28"/>
  <c r="FG28"/>
  <c r="EU28"/>
  <c r="EI28"/>
  <c r="DW28"/>
  <c r="DK28"/>
  <c r="CY28"/>
  <c r="CM28"/>
  <c r="CA28"/>
  <c r="BO28"/>
  <c r="BC28"/>
  <c r="AQ28"/>
  <c r="AE28"/>
  <c r="S28"/>
  <c r="G28"/>
  <c r="GK27"/>
  <c r="FY27"/>
  <c r="FM27"/>
  <c r="FA27"/>
  <c r="EO27"/>
  <c r="EC27"/>
  <c r="DQ27"/>
  <c r="DE27"/>
  <c r="CS27"/>
  <c r="CG27"/>
  <c r="BU27"/>
  <c r="BI27"/>
  <c r="AW27"/>
  <c r="AK27"/>
  <c r="Y27"/>
  <c r="M27"/>
  <c r="A27"/>
  <c r="GE26"/>
  <c r="FS26"/>
  <c r="FG26"/>
  <c r="EU26"/>
  <c r="EI26"/>
  <c r="DW26"/>
  <c r="DK26"/>
  <c r="CY26"/>
  <c r="CM26"/>
  <c r="CA26"/>
  <c r="BO26"/>
  <c r="BC26"/>
  <c r="AQ26"/>
  <c r="AE26"/>
  <c r="S26"/>
  <c r="G26"/>
  <c r="GK25"/>
  <c r="FY25"/>
  <c r="FM25"/>
  <c r="FA25"/>
  <c r="EO25"/>
  <c r="EC25"/>
  <c r="DQ25"/>
  <c r="DE25"/>
  <c r="CS25"/>
  <c r="CG25"/>
  <c r="BU25"/>
  <c r="BI25"/>
  <c r="AW25"/>
  <c r="AK25"/>
  <c r="Y25"/>
  <c r="M25"/>
  <c r="A25"/>
  <c r="GE24"/>
  <c r="FS24"/>
  <c r="FG24"/>
  <c r="EU24"/>
  <c r="EI24"/>
  <c r="DW24"/>
  <c r="DK24"/>
  <c r="CY24"/>
  <c r="CM24"/>
  <c r="CA24"/>
  <c r="BO24"/>
  <c r="BC24"/>
  <c r="AQ24"/>
  <c r="AE24"/>
  <c r="S24"/>
  <c r="G24"/>
  <c r="GK23"/>
  <c r="FY23"/>
  <c r="FM23"/>
  <c r="FA23"/>
  <c r="EO23"/>
  <c r="EC23"/>
  <c r="DQ23"/>
  <c r="DE23"/>
  <c r="CS23"/>
  <c r="CG23"/>
  <c r="BU23"/>
  <c r="BI23"/>
  <c r="AW23"/>
  <c r="AK23"/>
  <c r="Y23"/>
  <c r="M23"/>
  <c r="A23"/>
  <c r="GE22"/>
  <c r="FS22"/>
  <c r="FG22"/>
  <c r="EU22"/>
  <c r="EI22"/>
  <c r="DW22"/>
  <c r="DK22"/>
  <c r="CY22"/>
  <c r="CM22"/>
  <c r="CA22"/>
  <c r="BO22"/>
  <c r="BC22"/>
  <c r="AQ22"/>
  <c r="AE22"/>
  <c r="S22"/>
  <c r="G22"/>
  <c r="GK21"/>
  <c r="FY21"/>
  <c r="FM21"/>
  <c r="FA21"/>
  <c r="EO21"/>
  <c r="EC21"/>
  <c r="DQ21"/>
  <c r="DE21"/>
  <c r="CS21"/>
  <c r="CG21"/>
  <c r="BU21"/>
  <c r="BI21"/>
  <c r="AW21"/>
  <c r="AK21"/>
  <c r="Y21"/>
  <c r="M21"/>
  <c r="A21"/>
  <c r="GE20"/>
  <c r="FS20"/>
  <c r="FG20"/>
  <c r="EU20"/>
  <c r="EI20"/>
  <c r="DW20"/>
  <c r="DK20"/>
  <c r="CY20"/>
  <c r="CM20"/>
  <c r="CA20"/>
  <c r="BO20"/>
  <c r="BC20"/>
  <c r="AQ20"/>
  <c r="AE20"/>
  <c r="S20"/>
  <c r="G20"/>
  <c r="GK19"/>
  <c r="FY19"/>
  <c r="FM19"/>
  <c r="FA19"/>
  <c r="FZ33"/>
  <c r="EP33"/>
  <c r="DF33"/>
  <c r="BV33"/>
  <c r="AL33"/>
  <c r="B33"/>
  <c r="FH32"/>
  <c r="DX32"/>
  <c r="CZ32"/>
  <c r="CB32"/>
  <c r="BD32"/>
  <c r="AF32"/>
  <c r="J32"/>
  <c r="GD31"/>
  <c r="FN31"/>
  <c r="ET31"/>
  <c r="ED31"/>
  <c r="DL31"/>
  <c r="CX31"/>
  <c r="CJ31"/>
  <c r="BV31"/>
  <c r="BH31"/>
  <c r="AR31"/>
  <c r="AD31"/>
  <c r="P31"/>
  <c r="B31"/>
  <c r="GD30"/>
  <c r="FN30"/>
  <c r="EZ30"/>
  <c r="EL30"/>
  <c r="DX30"/>
  <c r="DJ30"/>
  <c r="CT30"/>
  <c r="CF30"/>
  <c r="BR30"/>
  <c r="BD30"/>
  <c r="AQ30"/>
  <c r="AD30"/>
  <c r="Q30"/>
  <c r="C30"/>
  <c r="GF29"/>
  <c r="FS29"/>
  <c r="FF29"/>
  <c r="ES29"/>
  <c r="EF29"/>
  <c r="DS29"/>
  <c r="DF29"/>
  <c r="CS29"/>
  <c r="CF29"/>
  <c r="BS29"/>
  <c r="BE29"/>
  <c r="AR29"/>
  <c r="AE29"/>
  <c r="R29"/>
  <c r="E29"/>
  <c r="GH28"/>
  <c r="FU28"/>
  <c r="FH28"/>
  <c r="EV28"/>
  <c r="EJ28"/>
  <c r="DX28"/>
  <c r="DL28"/>
  <c r="CZ28"/>
  <c r="CN28"/>
  <c r="CB28"/>
  <c r="BP28"/>
  <c r="BD28"/>
  <c r="AR28"/>
  <c r="AF28"/>
  <c r="T28"/>
  <c r="H28"/>
  <c r="GL27"/>
  <c r="FZ27"/>
  <c r="FN27"/>
  <c r="FB27"/>
  <c r="EP27"/>
  <c r="ED27"/>
  <c r="DR27"/>
  <c r="DF27"/>
  <c r="CT27"/>
  <c r="CH27"/>
  <c r="BV27"/>
  <c r="BJ27"/>
  <c r="AX27"/>
  <c r="AL27"/>
  <c r="Z27"/>
  <c r="N27"/>
  <c r="B27"/>
  <c r="GF26"/>
  <c r="FT26"/>
  <c r="FH26"/>
  <c r="EV26"/>
  <c r="EJ26"/>
  <c r="DX26"/>
  <c r="DL26"/>
  <c r="CZ26"/>
  <c r="CN26"/>
  <c r="CB26"/>
  <c r="BP26"/>
  <c r="BD26"/>
  <c r="AR26"/>
  <c r="AF26"/>
  <c r="T26"/>
  <c r="H26"/>
  <c r="GL25"/>
  <c r="FZ25"/>
  <c r="FN25"/>
  <c r="FB25"/>
  <c r="EP25"/>
  <c r="ED25"/>
  <c r="DR25"/>
  <c r="DF25"/>
  <c r="CT25"/>
  <c r="CH25"/>
  <c r="BV25"/>
  <c r="BJ25"/>
  <c r="AX25"/>
  <c r="AL25"/>
  <c r="Z25"/>
  <c r="N25"/>
  <c r="B25"/>
  <c r="GF24"/>
  <c r="FT24"/>
  <c r="FH24"/>
  <c r="EV24"/>
  <c r="EJ24"/>
  <c r="DX24"/>
  <c r="DL24"/>
  <c r="CZ24"/>
  <c r="CN24"/>
  <c r="CB24"/>
  <c r="BP24"/>
  <c r="BD24"/>
  <c r="AR24"/>
  <c r="AF24"/>
  <c r="T24"/>
  <c r="H24"/>
  <c r="GL23"/>
  <c r="FZ23"/>
  <c r="FN23"/>
  <c r="FB23"/>
  <c r="EP23"/>
  <c r="ED23"/>
  <c r="DR23"/>
  <c r="DF23"/>
  <c r="CT23"/>
  <c r="CH23"/>
  <c r="BV23"/>
  <c r="BJ23"/>
  <c r="AX23"/>
  <c r="AL23"/>
  <c r="Z23"/>
  <c r="N23"/>
  <c r="B23"/>
  <c r="GF22"/>
  <c r="FT22"/>
  <c r="FH22"/>
  <c r="EV22"/>
  <c r="EJ22"/>
  <c r="DX22"/>
  <c r="DL22"/>
  <c r="CZ22"/>
  <c r="CN22"/>
  <c r="CB22"/>
  <c r="BP22"/>
  <c r="BD22"/>
  <c r="AR22"/>
  <c r="AF22"/>
  <c r="T22"/>
  <c r="H22"/>
  <c r="GL21"/>
  <c r="FZ21"/>
  <c r="FN21"/>
  <c r="FB21"/>
  <c r="EP21"/>
  <c r="ED21"/>
  <c r="DR21"/>
  <c r="DF21"/>
  <c r="CT21"/>
  <c r="CH21"/>
  <c r="BV21"/>
  <c r="BJ21"/>
  <c r="AX21"/>
  <c r="AL21"/>
  <c r="Z21"/>
  <c r="N21"/>
  <c r="B21"/>
  <c r="GF20"/>
  <c r="FT20"/>
  <c r="FH20"/>
  <c r="EV20"/>
  <c r="EJ20"/>
  <c r="DX20"/>
  <c r="DL20"/>
  <c r="CZ20"/>
  <c r="CN20"/>
  <c r="CB20"/>
  <c r="BP20"/>
  <c r="BD20"/>
  <c r="AR20"/>
  <c r="AF20"/>
  <c r="T20"/>
  <c r="H20"/>
  <c r="GL19"/>
  <c r="FZ19"/>
  <c r="FN19"/>
  <c r="FB19"/>
  <c r="EP19"/>
  <c r="GA33"/>
  <c r="EQ33"/>
  <c r="DG33"/>
  <c r="BW33"/>
  <c r="AM33"/>
  <c r="C33"/>
  <c r="FI32"/>
  <c r="DY32"/>
  <c r="DA32"/>
  <c r="CC32"/>
  <c r="BE32"/>
  <c r="AG32"/>
  <c r="K32"/>
  <c r="GJ31"/>
  <c r="FO31"/>
  <c r="EY31"/>
  <c r="EE31"/>
  <c r="DO31"/>
  <c r="CY31"/>
  <c r="CK31"/>
  <c r="BW31"/>
  <c r="BI31"/>
  <c r="AU31"/>
  <c r="AE31"/>
  <c r="Q31"/>
  <c r="C31"/>
  <c r="GE30"/>
  <c r="FQ30"/>
  <c r="FA30"/>
  <c r="EM30"/>
  <c r="DY30"/>
  <c r="DK30"/>
  <c r="CW30"/>
  <c r="CG30"/>
  <c r="BS30"/>
  <c r="BE30"/>
  <c r="AR30"/>
  <c r="AE30"/>
  <c r="R30"/>
  <c r="E30"/>
  <c r="GG29"/>
  <c r="FT29"/>
  <c r="FG29"/>
  <c r="ET29"/>
  <c r="EG29"/>
  <c r="DT29"/>
  <c r="DG29"/>
  <c r="CT29"/>
  <c r="CG29"/>
  <c r="BT29"/>
  <c r="BG29"/>
  <c r="AS29"/>
  <c r="AF29"/>
  <c r="S29"/>
  <c r="F29"/>
  <c r="GI28"/>
  <c r="FV28"/>
  <c r="FI28"/>
  <c r="EW28"/>
  <c r="EK28"/>
  <c r="DY28"/>
  <c r="DM28"/>
  <c r="DA28"/>
  <c r="CO28"/>
  <c r="CC28"/>
  <c r="BQ28"/>
  <c r="BE28"/>
  <c r="AS28"/>
  <c r="AG28"/>
  <c r="U28"/>
  <c r="I28"/>
  <c r="GM27"/>
  <c r="GA27"/>
  <c r="FO27"/>
  <c r="FC27"/>
  <c r="EQ27"/>
  <c r="EE27"/>
  <c r="DS27"/>
  <c r="DG27"/>
  <c r="CU27"/>
  <c r="CI27"/>
  <c r="BW27"/>
  <c r="BK27"/>
  <c r="AY27"/>
  <c r="AM27"/>
  <c r="AA27"/>
  <c r="O27"/>
  <c r="C27"/>
  <c r="GG26"/>
  <c r="FU26"/>
  <c r="FI26"/>
  <c r="EW26"/>
  <c r="EK26"/>
  <c r="DY26"/>
  <c r="DM26"/>
  <c r="DA26"/>
  <c r="CO26"/>
  <c r="CC26"/>
  <c r="BQ26"/>
  <c r="BE26"/>
  <c r="AS26"/>
  <c r="AG26"/>
  <c r="U26"/>
  <c r="I26"/>
  <c r="GM25"/>
  <c r="GA25"/>
  <c r="FO25"/>
  <c r="FC25"/>
  <c r="EQ25"/>
  <c r="EE25"/>
  <c r="DS25"/>
  <c r="DG25"/>
  <c r="CU25"/>
  <c r="CI25"/>
  <c r="BW25"/>
  <c r="BK25"/>
  <c r="AY25"/>
  <c r="AM25"/>
  <c r="AA25"/>
  <c r="O25"/>
  <c r="C25"/>
  <c r="GG24"/>
  <c r="FU24"/>
  <c r="FI24"/>
  <c r="EW24"/>
  <c r="EK24"/>
  <c r="DY24"/>
  <c r="DM24"/>
  <c r="DA24"/>
  <c r="CO24"/>
  <c r="CC24"/>
  <c r="BQ24"/>
  <c r="BE24"/>
  <c r="AS24"/>
  <c r="AG24"/>
  <c r="U24"/>
  <c r="I24"/>
  <c r="GM23"/>
  <c r="GA23"/>
  <c r="FO23"/>
  <c r="FC23"/>
  <c r="EQ23"/>
  <c r="EE23"/>
  <c r="DS23"/>
  <c r="DG23"/>
  <c r="CU23"/>
  <c r="CI23"/>
  <c r="BW23"/>
  <c r="BK23"/>
  <c r="AY23"/>
  <c r="AM23"/>
  <c r="AA23"/>
  <c r="O23"/>
  <c r="C23"/>
  <c r="GG22"/>
  <c r="FU22"/>
  <c r="FI22"/>
  <c r="EW22"/>
  <c r="EK22"/>
  <c r="DY22"/>
  <c r="DM22"/>
  <c r="DA22"/>
  <c r="CO22"/>
  <c r="CC22"/>
  <c r="BQ22"/>
  <c r="BE22"/>
  <c r="AS22"/>
  <c r="AG22"/>
  <c r="U22"/>
  <c r="I22"/>
  <c r="GM21"/>
  <c r="GA21"/>
  <c r="FO21"/>
  <c r="FC21"/>
  <c r="EQ21"/>
  <c r="EE21"/>
  <c r="DS21"/>
  <c r="DG21"/>
  <c r="CU21"/>
  <c r="CI21"/>
  <c r="BW21"/>
  <c r="BK21"/>
  <c r="AY21"/>
  <c r="AM21"/>
  <c r="AA21"/>
  <c r="O21"/>
  <c r="C21"/>
  <c r="GG20"/>
  <c r="FU20"/>
  <c r="FI20"/>
  <c r="EW20"/>
  <c r="EK20"/>
  <c r="DY20"/>
  <c r="DM20"/>
  <c r="DA20"/>
  <c r="CO20"/>
  <c r="GB33"/>
  <c r="ER33"/>
  <c r="DH33"/>
  <c r="BX33"/>
  <c r="AN33"/>
  <c r="D33"/>
  <c r="FJ32"/>
  <c r="DZ32"/>
  <c r="DB32"/>
  <c r="CD32"/>
  <c r="BF32"/>
  <c r="AH32"/>
  <c r="L32"/>
  <c r="GK31"/>
  <c r="FP31"/>
  <c r="EZ31"/>
  <c r="EF31"/>
  <c r="DP31"/>
  <c r="CZ31"/>
  <c r="CL31"/>
  <c r="BX31"/>
  <c r="BJ31"/>
  <c r="AV31"/>
  <c r="AF31"/>
  <c r="R31"/>
  <c r="D31"/>
  <c r="GF30"/>
  <c r="FR30"/>
  <c r="FB30"/>
  <c r="EN30"/>
  <c r="DZ30"/>
  <c r="DL30"/>
  <c r="CX30"/>
  <c r="CH30"/>
  <c r="BT30"/>
  <c r="BF30"/>
  <c r="AS30"/>
  <c r="AF30"/>
  <c r="S30"/>
  <c r="F30"/>
  <c r="GI29"/>
  <c r="FU29"/>
  <c r="FH29"/>
  <c r="EU29"/>
  <c r="EH29"/>
  <c r="DU29"/>
  <c r="DH29"/>
  <c r="CU29"/>
  <c r="CH29"/>
  <c r="BU29"/>
  <c r="BH29"/>
  <c r="AU29"/>
  <c r="AG29"/>
  <c r="T29"/>
  <c r="G29"/>
  <c r="GJ28"/>
  <c r="FW28"/>
  <c r="FJ28"/>
  <c r="EX28"/>
  <c r="EL28"/>
  <c r="DZ28"/>
  <c r="DN28"/>
  <c r="DB28"/>
  <c r="CP28"/>
  <c r="CD28"/>
  <c r="BR28"/>
  <c r="BF28"/>
  <c r="AT28"/>
  <c r="AH28"/>
  <c r="V28"/>
  <c r="J28"/>
  <c r="GN27"/>
  <c r="GB27"/>
  <c r="FP27"/>
  <c r="FD27"/>
  <c r="ER27"/>
  <c r="EF27"/>
  <c r="DT27"/>
  <c r="DH27"/>
  <c r="CV27"/>
  <c r="CJ27"/>
  <c r="BX27"/>
  <c r="BL27"/>
  <c r="AZ27"/>
  <c r="AN27"/>
  <c r="AB27"/>
  <c r="P27"/>
  <c r="D27"/>
  <c r="GH26"/>
  <c r="FV26"/>
  <c r="FJ26"/>
  <c r="EX26"/>
  <c r="EL26"/>
  <c r="DZ26"/>
  <c r="DN26"/>
  <c r="DB26"/>
  <c r="CP26"/>
  <c r="CD26"/>
  <c r="BR26"/>
  <c r="BF26"/>
  <c r="AT26"/>
  <c r="AH26"/>
  <c r="V26"/>
  <c r="J26"/>
  <c r="GN25"/>
  <c r="GB25"/>
  <c r="FP25"/>
  <c r="FD25"/>
  <c r="ER25"/>
  <c r="EF25"/>
  <c r="DT25"/>
  <c r="DH25"/>
  <c r="CV25"/>
  <c r="CJ25"/>
  <c r="BX25"/>
  <c r="BL25"/>
  <c r="AZ25"/>
  <c r="AN25"/>
  <c r="AB25"/>
  <c r="P25"/>
  <c r="D25"/>
  <c r="GH24"/>
  <c r="FV24"/>
  <c r="FJ24"/>
  <c r="EX24"/>
  <c r="EL24"/>
  <c r="DZ24"/>
  <c r="DN24"/>
  <c r="DB24"/>
  <c r="CP24"/>
  <c r="CD24"/>
  <c r="BR24"/>
  <c r="BF24"/>
  <c r="AT24"/>
  <c r="AH24"/>
  <c r="V24"/>
  <c r="J24"/>
  <c r="GN23"/>
  <c r="GB23"/>
  <c r="FP23"/>
  <c r="FD23"/>
  <c r="ER23"/>
  <c r="EF23"/>
  <c r="DT23"/>
  <c r="DH23"/>
  <c r="CV23"/>
  <c r="CJ23"/>
  <c r="BX23"/>
  <c r="BL23"/>
  <c r="AZ23"/>
  <c r="AN23"/>
  <c r="AB23"/>
  <c r="P23"/>
  <c r="D23"/>
  <c r="GH22"/>
  <c r="FV22"/>
  <c r="FJ22"/>
  <c r="EX22"/>
  <c r="EL22"/>
  <c r="DZ22"/>
  <c r="DN22"/>
  <c r="DB22"/>
  <c r="CP22"/>
  <c r="CD22"/>
  <c r="BR22"/>
  <c r="BF22"/>
  <c r="AT22"/>
  <c r="AH22"/>
  <c r="V22"/>
  <c r="J22"/>
  <c r="GN21"/>
  <c r="GB21"/>
  <c r="FP21"/>
  <c r="FD21"/>
  <c r="ER21"/>
  <c r="EF21"/>
  <c r="DT21"/>
  <c r="DH21"/>
  <c r="CV21"/>
  <c r="CJ21"/>
  <c r="BX21"/>
  <c r="BL21"/>
  <c r="AZ21"/>
  <c r="AN21"/>
  <c r="AB21"/>
  <c r="P21"/>
  <c r="D21"/>
  <c r="GH20"/>
  <c r="FV20"/>
  <c r="FJ20"/>
  <c r="EX20"/>
  <c r="EL20"/>
  <c r="DZ20"/>
  <c r="DN20"/>
  <c r="DB20"/>
  <c r="CP20"/>
  <c r="CD20"/>
  <c r="GC33"/>
  <c r="ES33"/>
  <c r="DI33"/>
  <c r="BY33"/>
  <c r="AO33"/>
  <c r="E33"/>
  <c r="FK32"/>
  <c r="EA32"/>
  <c r="DC32"/>
  <c r="CE32"/>
  <c r="BG32"/>
  <c r="AI32"/>
  <c r="R32"/>
  <c r="GL31"/>
  <c r="FQ31"/>
  <c r="FA31"/>
  <c r="EG31"/>
  <c r="DQ31"/>
  <c r="DC31"/>
  <c r="CM31"/>
  <c r="BY31"/>
  <c r="BK31"/>
  <c r="AW31"/>
  <c r="AI31"/>
  <c r="S31"/>
  <c r="E31"/>
  <c r="GG30"/>
  <c r="FS30"/>
  <c r="FE30"/>
  <c r="EO30"/>
  <c r="EA30"/>
  <c r="DM30"/>
  <c r="CY30"/>
  <c r="CK30"/>
  <c r="BU30"/>
  <c r="BG30"/>
  <c r="AT30"/>
  <c r="AG30"/>
  <c r="T30"/>
  <c r="G30"/>
  <c r="GJ29"/>
  <c r="FW29"/>
  <c r="FI29"/>
  <c r="EV29"/>
  <c r="EI29"/>
  <c r="DV29"/>
  <c r="DI29"/>
  <c r="CV29"/>
  <c r="CI29"/>
  <c r="BV29"/>
  <c r="BI29"/>
  <c r="AV29"/>
  <c r="AI29"/>
  <c r="U29"/>
  <c r="H29"/>
  <c r="GK28"/>
  <c r="FX28"/>
  <c r="FK28"/>
  <c r="EY28"/>
  <c r="EM28"/>
  <c r="EA28"/>
  <c r="DO28"/>
  <c r="DC28"/>
  <c r="CQ28"/>
  <c r="CE28"/>
  <c r="BS28"/>
  <c r="BG28"/>
  <c r="AU28"/>
  <c r="AI28"/>
  <c r="W28"/>
  <c r="K28"/>
  <c r="GO27"/>
  <c r="GC27"/>
  <c r="FQ27"/>
  <c r="FE27"/>
  <c r="ES27"/>
  <c r="EG27"/>
  <c r="DU27"/>
  <c r="DI27"/>
  <c r="CW27"/>
  <c r="CK27"/>
  <c r="BY27"/>
  <c r="BM27"/>
  <c r="BA27"/>
  <c r="AO27"/>
  <c r="AC27"/>
  <c r="Q27"/>
  <c r="E27"/>
  <c r="GI26"/>
  <c r="FW26"/>
  <c r="FK26"/>
  <c r="EY26"/>
  <c r="EM26"/>
  <c r="EA26"/>
  <c r="DO26"/>
  <c r="DC26"/>
  <c r="CQ26"/>
  <c r="CE26"/>
  <c r="BS26"/>
  <c r="BG26"/>
  <c r="AU26"/>
  <c r="AI26"/>
  <c r="W26"/>
  <c r="K26"/>
  <c r="GO25"/>
  <c r="GC25"/>
  <c r="FQ25"/>
  <c r="FE25"/>
  <c r="ES25"/>
  <c r="EG25"/>
  <c r="DU25"/>
  <c r="DI25"/>
  <c r="CW25"/>
  <c r="CK25"/>
  <c r="BY25"/>
  <c r="BM25"/>
  <c r="BA25"/>
  <c r="AO25"/>
  <c r="AC25"/>
  <c r="Q25"/>
  <c r="E25"/>
  <c r="GI24"/>
  <c r="FW24"/>
  <c r="FK24"/>
  <c r="EY24"/>
  <c r="EM24"/>
  <c r="EA24"/>
  <c r="DO24"/>
  <c r="DC24"/>
  <c r="CQ24"/>
  <c r="CE24"/>
  <c r="BS24"/>
  <c r="BG24"/>
  <c r="AU24"/>
  <c r="AI24"/>
  <c r="W24"/>
  <c r="GL33"/>
  <c r="FB33"/>
  <c r="DR33"/>
  <c r="CH33"/>
  <c r="AX33"/>
  <c r="N33"/>
  <c r="FT32"/>
  <c r="EJ32"/>
  <c r="DD32"/>
  <c r="CF32"/>
  <c r="BH32"/>
  <c r="AJ32"/>
  <c r="S32"/>
  <c r="GM31"/>
  <c r="FR31"/>
  <c r="FB31"/>
  <c r="EH31"/>
  <c r="DR31"/>
  <c r="DD31"/>
  <c r="CN31"/>
  <c r="BZ31"/>
  <c r="BL31"/>
  <c r="AX31"/>
  <c r="AJ31"/>
  <c r="T31"/>
  <c r="F31"/>
  <c r="GH30"/>
  <c r="FT30"/>
  <c r="FF30"/>
  <c r="EP30"/>
  <c r="EB30"/>
  <c r="DN30"/>
  <c r="CZ30"/>
  <c r="CL30"/>
  <c r="BV30"/>
  <c r="BH30"/>
  <c r="AU30"/>
  <c r="AH30"/>
  <c r="U30"/>
  <c r="H30"/>
  <c r="GK29"/>
  <c r="FX29"/>
  <c r="FK29"/>
  <c r="EW29"/>
  <c r="EJ29"/>
  <c r="DW29"/>
  <c r="DJ29"/>
  <c r="CW29"/>
  <c r="CJ29"/>
  <c r="BW29"/>
  <c r="BJ29"/>
  <c r="AW29"/>
  <c r="AJ29"/>
  <c r="W29"/>
  <c r="I29"/>
  <c r="GL28"/>
  <c r="FY28"/>
  <c r="FL28"/>
  <c r="EZ28"/>
  <c r="EN28"/>
  <c r="EB28"/>
  <c r="DP28"/>
  <c r="DD28"/>
  <c r="CR28"/>
  <c r="CF28"/>
  <c r="BT28"/>
  <c r="BH28"/>
  <c r="AV28"/>
  <c r="AJ28"/>
  <c r="X28"/>
  <c r="L28"/>
  <c r="GP27"/>
  <c r="GD27"/>
  <c r="FR27"/>
  <c r="FF27"/>
  <c r="ET27"/>
  <c r="EH27"/>
  <c r="DV27"/>
  <c r="DJ27"/>
  <c r="CX27"/>
  <c r="CL27"/>
  <c r="BZ27"/>
  <c r="BN27"/>
  <c r="BB27"/>
  <c r="AP27"/>
  <c r="AD27"/>
  <c r="R27"/>
  <c r="F27"/>
  <c r="GJ26"/>
  <c r="FX26"/>
  <c r="FL26"/>
  <c r="EZ26"/>
  <c r="EN26"/>
  <c r="EB26"/>
  <c r="DP26"/>
  <c r="DD26"/>
  <c r="CR26"/>
  <c r="CF26"/>
  <c r="BT26"/>
  <c r="BH26"/>
  <c r="AV26"/>
  <c r="AJ26"/>
  <c r="X26"/>
  <c r="L26"/>
  <c r="GP25"/>
  <c r="GD25"/>
  <c r="FR25"/>
  <c r="FF25"/>
  <c r="ET25"/>
  <c r="EH25"/>
  <c r="DV25"/>
  <c r="DJ25"/>
  <c r="CX25"/>
  <c r="CL25"/>
  <c r="BZ25"/>
  <c r="BN25"/>
  <c r="BB25"/>
  <c r="AP25"/>
  <c r="AD25"/>
  <c r="R25"/>
  <c r="F25"/>
  <c r="GJ24"/>
  <c r="FX24"/>
  <c r="FL24"/>
  <c r="EZ24"/>
  <c r="EN24"/>
  <c r="EB24"/>
  <c r="DP24"/>
  <c r="DD24"/>
  <c r="CR24"/>
  <c r="CF24"/>
  <c r="BT24"/>
  <c r="BH24"/>
  <c r="AV24"/>
  <c r="AJ24"/>
  <c r="X24"/>
  <c r="L24"/>
  <c r="GP23"/>
  <c r="GD23"/>
  <c r="FR23"/>
  <c r="FF23"/>
  <c r="ET23"/>
  <c r="EH23"/>
  <c r="DV23"/>
  <c r="DJ23"/>
  <c r="CX23"/>
  <c r="CL23"/>
  <c r="BZ23"/>
  <c r="BN23"/>
  <c r="BB23"/>
  <c r="AP23"/>
  <c r="AD23"/>
  <c r="R23"/>
  <c r="F23"/>
  <c r="GJ22"/>
  <c r="FX22"/>
  <c r="FL22"/>
  <c r="EZ22"/>
  <c r="EN22"/>
  <c r="EB22"/>
  <c r="DP22"/>
  <c r="DD22"/>
  <c r="CR22"/>
  <c r="CF22"/>
  <c r="BT22"/>
  <c r="BH22"/>
  <c r="AV22"/>
  <c r="AJ22"/>
  <c r="X22"/>
  <c r="L22"/>
  <c r="CI33"/>
  <c r="FC31"/>
  <c r="FU30"/>
  <c r="I30"/>
  <c r="AX29"/>
  <c r="CS28"/>
  <c r="EU27"/>
  <c r="G27"/>
  <c r="BI26"/>
  <c r="DK25"/>
  <c r="FM24"/>
  <c r="Y24"/>
  <c r="ES23"/>
  <c r="BY23"/>
  <c r="E23"/>
  <c r="EA22"/>
  <c r="BG22"/>
  <c r="GE21"/>
  <c r="EI21"/>
  <c r="CM21"/>
  <c r="AQ21"/>
  <c r="GK20"/>
  <c r="EO20"/>
  <c r="CS20"/>
  <c r="BI20"/>
  <c r="AI20"/>
  <c r="I20"/>
  <c r="FR19"/>
  <c r="ER19"/>
  <c r="DU19"/>
  <c r="CY19"/>
  <c r="CH19"/>
  <c r="BL19"/>
  <c r="AP19"/>
  <c r="Y19"/>
  <c r="C19"/>
  <c r="FW18"/>
  <c r="FF18"/>
  <c r="ER18"/>
  <c r="EB18"/>
  <c r="DN18"/>
  <c r="CZ18"/>
  <c r="CL18"/>
  <c r="BX18"/>
  <c r="BH18"/>
  <c r="AT18"/>
  <c r="AF18"/>
  <c r="R18"/>
  <c r="D18"/>
  <c r="GD17"/>
  <c r="FP17"/>
  <c r="FB17"/>
  <c r="EN17"/>
  <c r="DZ17"/>
  <c r="DJ17"/>
  <c r="CV17"/>
  <c r="CH17"/>
  <c r="BT17"/>
  <c r="BF17"/>
  <c r="AT17"/>
  <c r="AH17"/>
  <c r="V17"/>
  <c r="J17"/>
  <c r="GN16"/>
  <c r="GB16"/>
  <c r="FP16"/>
  <c r="FD16"/>
  <c r="ER16"/>
  <c r="EF16"/>
  <c r="DT16"/>
  <c r="DH16"/>
  <c r="CV16"/>
  <c r="CJ16"/>
  <c r="BX16"/>
  <c r="BL16"/>
  <c r="AZ16"/>
  <c r="AN16"/>
  <c r="AB16"/>
  <c r="P16"/>
  <c r="D16"/>
  <c r="GH15"/>
  <c r="FV15"/>
  <c r="FJ15"/>
  <c r="EX15"/>
  <c r="EL15"/>
  <c r="DZ15"/>
  <c r="DN15"/>
  <c r="DB15"/>
  <c r="CP15"/>
  <c r="CD15"/>
  <c r="BR15"/>
  <c r="BF15"/>
  <c r="AT15"/>
  <c r="AH15"/>
  <c r="V15"/>
  <c r="J15"/>
  <c r="GN14"/>
  <c r="GB14"/>
  <c r="FP14"/>
  <c r="FD14"/>
  <c r="ER14"/>
  <c r="EF14"/>
  <c r="DT14"/>
  <c r="DH14"/>
  <c r="CV14"/>
  <c r="CJ14"/>
  <c r="BX14"/>
  <c r="BL14"/>
  <c r="AZ14"/>
  <c r="AN14"/>
  <c r="AB14"/>
  <c r="P14"/>
  <c r="D14"/>
  <c r="GH13"/>
  <c r="FV13"/>
  <c r="FJ13"/>
  <c r="EX13"/>
  <c r="EL13"/>
  <c r="DZ13"/>
  <c r="DN13"/>
  <c r="DB13"/>
  <c r="CP13"/>
  <c r="CD13"/>
  <c r="BR13"/>
  <c r="BF13"/>
  <c r="AT13"/>
  <c r="AH13"/>
  <c r="V13"/>
  <c r="J13"/>
  <c r="GN12"/>
  <c r="GB12"/>
  <c r="FP12"/>
  <c r="FD12"/>
  <c r="ER12"/>
  <c r="EF12"/>
  <c r="DT12"/>
  <c r="DH12"/>
  <c r="CV12"/>
  <c r="CJ12"/>
  <c r="BX12"/>
  <c r="BL12"/>
  <c r="AZ12"/>
  <c r="AN12"/>
  <c r="AB12"/>
  <c r="P12"/>
  <c r="D12"/>
  <c r="GH11"/>
  <c r="FV11"/>
  <c r="FJ11"/>
  <c r="EX11"/>
  <c r="EL11"/>
  <c r="DZ11"/>
  <c r="DN11"/>
  <c r="DB11"/>
  <c r="CP11"/>
  <c r="CD11"/>
  <c r="BR11"/>
  <c r="BF11"/>
  <c r="AT11"/>
  <c r="AH11"/>
  <c r="V11"/>
  <c r="J11"/>
  <c r="GN10"/>
  <c r="GB10"/>
  <c r="FP10"/>
  <c r="FD10"/>
  <c r="ER10"/>
  <c r="EF10"/>
  <c r="DT10"/>
  <c r="DH10"/>
  <c r="CV10"/>
  <c r="CJ10"/>
  <c r="BX10"/>
  <c r="BL10"/>
  <c r="AZ10"/>
  <c r="AN10"/>
  <c r="AB10"/>
  <c r="P10"/>
  <c r="D10"/>
  <c r="GH9"/>
  <c r="FV9"/>
  <c r="FJ9"/>
  <c r="EX9"/>
  <c r="EL9"/>
  <c r="DZ9"/>
  <c r="DN9"/>
  <c r="DB9"/>
  <c r="CP9"/>
  <c r="CD9"/>
  <c r="BR9"/>
  <c r="BF9"/>
  <c r="AT9"/>
  <c r="AH9"/>
  <c r="V9"/>
  <c r="J9"/>
  <c r="GN8"/>
  <c r="GB8"/>
  <c r="FP8"/>
  <c r="FD8"/>
  <c r="ER8"/>
  <c r="EF8"/>
  <c r="DT8"/>
  <c r="DH8"/>
  <c r="CV8"/>
  <c r="CJ8"/>
  <c r="BX8"/>
  <c r="BL8"/>
  <c r="AZ8"/>
  <c r="AN8"/>
  <c r="AB8"/>
  <c r="P8"/>
  <c r="D8"/>
  <c r="GH7"/>
  <c r="FV7"/>
  <c r="FJ7"/>
  <c r="EX7"/>
  <c r="EL7"/>
  <c r="DZ7"/>
  <c r="DN7"/>
  <c r="DB7"/>
  <c r="CP7"/>
  <c r="CD7"/>
  <c r="BR7"/>
  <c r="BF7"/>
  <c r="AT7"/>
  <c r="AH7"/>
  <c r="V7"/>
  <c r="J7"/>
  <c r="GN6"/>
  <c r="GB6"/>
  <c r="FP6"/>
  <c r="FD6"/>
  <c r="ER6"/>
  <c r="EF6"/>
  <c r="DT6"/>
  <c r="DH6"/>
  <c r="CV6"/>
  <c r="CJ6"/>
  <c r="BX6"/>
  <c r="BL6"/>
  <c r="AZ6"/>
  <c r="AN6"/>
  <c r="AB6"/>
  <c r="P6"/>
  <c r="D6"/>
  <c r="GH5"/>
  <c r="FV5"/>
  <c r="FJ5"/>
  <c r="EX5"/>
  <c r="EL5"/>
  <c r="DZ5"/>
  <c r="DN5"/>
  <c r="DB5"/>
  <c r="CP5"/>
  <c r="CD5"/>
  <c r="BR5"/>
  <c r="DS33"/>
  <c r="FW31"/>
  <c r="GI30"/>
  <c r="V30"/>
  <c r="BK29"/>
  <c r="DE28"/>
  <c r="FG27"/>
  <c r="S27"/>
  <c r="BU26"/>
  <c r="DW25"/>
  <c r="FY24"/>
  <c r="AK24"/>
  <c r="EU23"/>
  <c r="CA23"/>
  <c r="G23"/>
  <c r="EC22"/>
  <c r="BI22"/>
  <c r="GO21"/>
  <c r="ES21"/>
  <c r="CW21"/>
  <c r="BA21"/>
  <c r="E21"/>
  <c r="EY20"/>
  <c r="DC20"/>
  <c r="BQ20"/>
  <c r="AJ20"/>
  <c r="J20"/>
  <c r="FS19"/>
  <c r="ES19"/>
  <c r="DV19"/>
  <c r="DE19"/>
  <c r="CI19"/>
  <c r="BM19"/>
  <c r="AQ19"/>
  <c r="Z19"/>
  <c r="D19"/>
  <c r="FX18"/>
  <c r="FG18"/>
  <c r="ES18"/>
  <c r="EC18"/>
  <c r="DO18"/>
  <c r="DA18"/>
  <c r="CM18"/>
  <c r="BY18"/>
  <c r="BI18"/>
  <c r="AU18"/>
  <c r="AG18"/>
  <c r="S18"/>
  <c r="E18"/>
  <c r="GE17"/>
  <c r="FQ17"/>
  <c r="FC17"/>
  <c r="EO17"/>
  <c r="EA17"/>
  <c r="DK17"/>
  <c r="CW17"/>
  <c r="CI17"/>
  <c r="BU17"/>
  <c r="BG17"/>
  <c r="AU17"/>
  <c r="AI17"/>
  <c r="W17"/>
  <c r="K17"/>
  <c r="GO16"/>
  <c r="GC16"/>
  <c r="FQ16"/>
  <c r="FE16"/>
  <c r="ES16"/>
  <c r="EG16"/>
  <c r="DU16"/>
  <c r="DI16"/>
  <c r="CW16"/>
  <c r="CK16"/>
  <c r="BY16"/>
  <c r="BM16"/>
  <c r="BA16"/>
  <c r="AO16"/>
  <c r="AC16"/>
  <c r="Q16"/>
  <c r="E16"/>
  <c r="GI15"/>
  <c r="FW15"/>
  <c r="FK15"/>
  <c r="EY15"/>
  <c r="EM15"/>
  <c r="EA15"/>
  <c r="DO15"/>
  <c r="DC15"/>
  <c r="CQ15"/>
  <c r="CE15"/>
  <c r="BS15"/>
  <c r="BG15"/>
  <c r="AU15"/>
  <c r="AI15"/>
  <c r="W15"/>
  <c r="K15"/>
  <c r="GO14"/>
  <c r="GC14"/>
  <c r="FQ14"/>
  <c r="FE14"/>
  <c r="ES14"/>
  <c r="EG14"/>
  <c r="DU14"/>
  <c r="DI14"/>
  <c r="CW14"/>
  <c r="CK14"/>
  <c r="BY14"/>
  <c r="BM14"/>
  <c r="BA14"/>
  <c r="AO14"/>
  <c r="AC14"/>
  <c r="Q14"/>
  <c r="E14"/>
  <c r="GI13"/>
  <c r="FW13"/>
  <c r="FK13"/>
  <c r="EY13"/>
  <c r="EM13"/>
  <c r="EA13"/>
  <c r="DO13"/>
  <c r="DC13"/>
  <c r="CQ13"/>
  <c r="CE13"/>
  <c r="BS13"/>
  <c r="BG13"/>
  <c r="AU13"/>
  <c r="AI13"/>
  <c r="W13"/>
  <c r="K13"/>
  <c r="GO12"/>
  <c r="GC12"/>
  <c r="FQ12"/>
  <c r="FE12"/>
  <c r="ES12"/>
  <c r="EG12"/>
  <c r="DU12"/>
  <c r="DI12"/>
  <c r="CW12"/>
  <c r="CK12"/>
  <c r="BY12"/>
  <c r="BM12"/>
  <c r="BA12"/>
  <c r="AO12"/>
  <c r="AC12"/>
  <c r="Q12"/>
  <c r="E12"/>
  <c r="GI11"/>
  <c r="FW11"/>
  <c r="FK11"/>
  <c r="EY11"/>
  <c r="EM11"/>
  <c r="EA11"/>
  <c r="DO11"/>
  <c r="DC11"/>
  <c r="CQ11"/>
  <c r="CE11"/>
  <c r="BS11"/>
  <c r="BG11"/>
  <c r="AU11"/>
  <c r="AI11"/>
  <c r="W11"/>
  <c r="K11"/>
  <c r="GO10"/>
  <c r="GC10"/>
  <c r="FQ10"/>
  <c r="FE10"/>
  <c r="ES10"/>
  <c r="EG10"/>
  <c r="DU10"/>
  <c r="DI10"/>
  <c r="CW10"/>
  <c r="CK10"/>
  <c r="BY10"/>
  <c r="BM10"/>
  <c r="BA10"/>
  <c r="AO10"/>
  <c r="AC10"/>
  <c r="Q10"/>
  <c r="E10"/>
  <c r="GI9"/>
  <c r="FW9"/>
  <c r="FK9"/>
  <c r="EY9"/>
  <c r="EM9"/>
  <c r="EA9"/>
  <c r="DO9"/>
  <c r="DC9"/>
  <c r="CQ9"/>
  <c r="CE9"/>
  <c r="BS9"/>
  <c r="BG9"/>
  <c r="AU9"/>
  <c r="AI9"/>
  <c r="W9"/>
  <c r="K9"/>
  <c r="GO8"/>
  <c r="GC8"/>
  <c r="FQ8"/>
  <c r="FE8"/>
  <c r="ES8"/>
  <c r="EG8"/>
  <c r="DU8"/>
  <c r="DI8"/>
  <c r="CW8"/>
  <c r="CK8"/>
  <c r="BY8"/>
  <c r="BM8"/>
  <c r="BA8"/>
  <c r="AO8"/>
  <c r="AC8"/>
  <c r="Q8"/>
  <c r="E8"/>
  <c r="GI7"/>
  <c r="FW7"/>
  <c r="FK7"/>
  <c r="EY7"/>
  <c r="EM7"/>
  <c r="EA7"/>
  <c r="DO7"/>
  <c r="DC7"/>
  <c r="CQ7"/>
  <c r="CE7"/>
  <c r="BS7"/>
  <c r="BG7"/>
  <c r="AU7"/>
  <c r="AI7"/>
  <c r="W7"/>
  <c r="K7"/>
  <c r="GO6"/>
  <c r="GC6"/>
  <c r="FQ6"/>
  <c r="FE6"/>
  <c r="ES6"/>
  <c r="EG6"/>
  <c r="DU6"/>
  <c r="DI6"/>
  <c r="CW6"/>
  <c r="CK6"/>
  <c r="BY6"/>
  <c r="BM6"/>
  <c r="BA6"/>
  <c r="AO6"/>
  <c r="AC6"/>
  <c r="Q6"/>
  <c r="E6"/>
  <c r="GI5"/>
  <c r="FW5"/>
  <c r="FK5"/>
  <c r="EY5"/>
  <c r="EM5"/>
  <c r="EA5"/>
  <c r="DO5"/>
  <c r="DC5"/>
  <c r="CQ5"/>
  <c r="CE5"/>
  <c r="BS5"/>
  <c r="BG5"/>
  <c r="FC33"/>
  <c r="GN31"/>
  <c r="G31"/>
  <c r="AI30"/>
  <c r="BX29"/>
  <c r="DQ28"/>
  <c r="FS27"/>
  <c r="AE27"/>
  <c r="CG26"/>
  <c r="EI25"/>
  <c r="GK24"/>
  <c r="AW24"/>
  <c r="FE23"/>
  <c r="CK23"/>
  <c r="Q23"/>
  <c r="EM22"/>
  <c r="BS22"/>
  <c r="GP21"/>
  <c r="ET21"/>
  <c r="CX21"/>
  <c r="BB21"/>
  <c r="F21"/>
  <c r="EZ20"/>
  <c r="DD20"/>
  <c r="BR20"/>
  <c r="AK20"/>
  <c r="K20"/>
  <c r="GA19"/>
  <c r="ET19"/>
  <c r="DW19"/>
  <c r="DF19"/>
  <c r="CJ19"/>
  <c r="BN19"/>
  <c r="AW19"/>
  <c r="AA19"/>
  <c r="E19"/>
  <c r="FY18"/>
  <c r="FH18"/>
  <c r="ET18"/>
  <c r="EF18"/>
  <c r="DP18"/>
  <c r="DB18"/>
  <c r="CN18"/>
  <c r="BZ18"/>
  <c r="BL18"/>
  <c r="AV18"/>
  <c r="AH18"/>
  <c r="T18"/>
  <c r="F18"/>
  <c r="GH17"/>
  <c r="FR17"/>
  <c r="FD17"/>
  <c r="EP17"/>
  <c r="EB17"/>
  <c r="DN17"/>
  <c r="CX17"/>
  <c r="CJ17"/>
  <c r="BV17"/>
  <c r="BH17"/>
  <c r="AV17"/>
  <c r="AJ17"/>
  <c r="X17"/>
  <c r="L17"/>
  <c r="GP16"/>
  <c r="GD16"/>
  <c r="FR16"/>
  <c r="FF16"/>
  <c r="ET16"/>
  <c r="EH16"/>
  <c r="DV16"/>
  <c r="DJ16"/>
  <c r="CX16"/>
  <c r="CL16"/>
  <c r="BZ16"/>
  <c r="BN16"/>
  <c r="BB16"/>
  <c r="AP16"/>
  <c r="AD16"/>
  <c r="R16"/>
  <c r="F16"/>
  <c r="GJ15"/>
  <c r="FX15"/>
  <c r="FL15"/>
  <c r="EZ15"/>
  <c r="EN15"/>
  <c r="EB15"/>
  <c r="DP15"/>
  <c r="DD15"/>
  <c r="CR15"/>
  <c r="CF15"/>
  <c r="BT15"/>
  <c r="BH15"/>
  <c r="AV15"/>
  <c r="AJ15"/>
  <c r="X15"/>
  <c r="L15"/>
  <c r="GP14"/>
  <c r="GD14"/>
  <c r="FR14"/>
  <c r="FF14"/>
  <c r="ET14"/>
  <c r="EH14"/>
  <c r="DV14"/>
  <c r="DJ14"/>
  <c r="CX14"/>
  <c r="CL14"/>
  <c r="BZ14"/>
  <c r="BN14"/>
  <c r="BB14"/>
  <c r="AP14"/>
  <c r="AD14"/>
  <c r="R14"/>
  <c r="F14"/>
  <c r="GJ13"/>
  <c r="FX13"/>
  <c r="FL13"/>
  <c r="EZ13"/>
  <c r="EN13"/>
  <c r="EB13"/>
  <c r="DP13"/>
  <c r="DD13"/>
  <c r="CR13"/>
  <c r="CF13"/>
  <c r="BT13"/>
  <c r="BH13"/>
  <c r="AV13"/>
  <c r="AJ13"/>
  <c r="X13"/>
  <c r="L13"/>
  <c r="GP12"/>
  <c r="GD12"/>
  <c r="FR12"/>
  <c r="FF12"/>
  <c r="ET12"/>
  <c r="EH12"/>
  <c r="DV12"/>
  <c r="DJ12"/>
  <c r="CX12"/>
  <c r="CL12"/>
  <c r="BZ12"/>
  <c r="BN12"/>
  <c r="BB12"/>
  <c r="AP12"/>
  <c r="AD12"/>
  <c r="R12"/>
  <c r="F12"/>
  <c r="GJ11"/>
  <c r="FX11"/>
  <c r="FL11"/>
  <c r="EZ11"/>
  <c r="EN11"/>
  <c r="EB11"/>
  <c r="DP11"/>
  <c r="DD11"/>
  <c r="CR11"/>
  <c r="CF11"/>
  <c r="BT11"/>
  <c r="BH11"/>
  <c r="AV11"/>
  <c r="AJ11"/>
  <c r="X11"/>
  <c r="L11"/>
  <c r="GP10"/>
  <c r="GD10"/>
  <c r="FR10"/>
  <c r="FF10"/>
  <c r="ET10"/>
  <c r="EH10"/>
  <c r="DV10"/>
  <c r="DJ10"/>
  <c r="CX10"/>
  <c r="CL10"/>
  <c r="BZ10"/>
  <c r="BN10"/>
  <c r="BB10"/>
  <c r="AP10"/>
  <c r="AD10"/>
  <c r="R10"/>
  <c r="F10"/>
  <c r="GJ9"/>
  <c r="FX9"/>
  <c r="FL9"/>
  <c r="EZ9"/>
  <c r="EN9"/>
  <c r="EB9"/>
  <c r="DP9"/>
  <c r="DD9"/>
  <c r="CR9"/>
  <c r="CF9"/>
  <c r="BT9"/>
  <c r="BH9"/>
  <c r="AV9"/>
  <c r="AJ9"/>
  <c r="X9"/>
  <c r="L9"/>
  <c r="GP8"/>
  <c r="GD8"/>
  <c r="FR8"/>
  <c r="FF8"/>
  <c r="ET8"/>
  <c r="EH8"/>
  <c r="DV8"/>
  <c r="DJ8"/>
  <c r="CX8"/>
  <c r="CL8"/>
  <c r="BZ8"/>
  <c r="BN8"/>
  <c r="BB8"/>
  <c r="AP8"/>
  <c r="AD8"/>
  <c r="R8"/>
  <c r="F8"/>
  <c r="GJ7"/>
  <c r="FX7"/>
  <c r="FL7"/>
  <c r="EZ7"/>
  <c r="EN7"/>
  <c r="EB7"/>
  <c r="DP7"/>
  <c r="DD7"/>
  <c r="CR7"/>
  <c r="CF7"/>
  <c r="BT7"/>
  <c r="BH7"/>
  <c r="AV7"/>
  <c r="AJ7"/>
  <c r="X7"/>
  <c r="L7"/>
  <c r="GP6"/>
  <c r="GD6"/>
  <c r="FR6"/>
  <c r="FF6"/>
  <c r="ET6"/>
  <c r="EH6"/>
  <c r="DV6"/>
  <c r="DJ6"/>
  <c r="CX6"/>
  <c r="CL6"/>
  <c r="BZ6"/>
  <c r="BN6"/>
  <c r="BB6"/>
  <c r="AP6"/>
  <c r="AD6"/>
  <c r="R6"/>
  <c r="F6"/>
  <c r="GJ5"/>
  <c r="FX5"/>
  <c r="FL5"/>
  <c r="EZ5"/>
  <c r="EN5"/>
  <c r="EB5"/>
  <c r="DP5"/>
  <c r="DD5"/>
  <c r="CR5"/>
  <c r="CF5"/>
  <c r="BT5"/>
  <c r="BH5"/>
  <c r="GM33"/>
  <c r="T32"/>
  <c r="W31"/>
  <c r="AV30"/>
  <c r="CK29"/>
  <c r="EC28"/>
  <c r="GE27"/>
  <c r="AQ27"/>
  <c r="CS26"/>
  <c r="EU25"/>
  <c r="G25"/>
  <c r="BI24"/>
  <c r="FG23"/>
  <c r="CM23"/>
  <c r="S23"/>
  <c r="EO22"/>
  <c r="BU22"/>
  <c r="A22"/>
  <c r="EU21"/>
  <c r="CY21"/>
  <c r="BC21"/>
  <c r="G21"/>
  <c r="FA20"/>
  <c r="DE20"/>
  <c r="BS20"/>
  <c r="AS20"/>
  <c r="L20"/>
  <c r="GB19"/>
  <c r="EU19"/>
  <c r="EC19"/>
  <c r="DG19"/>
  <c r="CK19"/>
  <c r="BO19"/>
  <c r="AX19"/>
  <c r="AB19"/>
  <c r="F19"/>
  <c r="GE18"/>
  <c r="FI18"/>
  <c r="EU18"/>
  <c r="EG18"/>
  <c r="DQ18"/>
  <c r="DC18"/>
  <c r="CO18"/>
  <c r="CA18"/>
  <c r="BM18"/>
  <c r="AW18"/>
  <c r="AI18"/>
  <c r="U18"/>
  <c r="G18"/>
  <c r="GI17"/>
  <c r="FS17"/>
  <c r="FE17"/>
  <c r="EQ17"/>
  <c r="EC17"/>
  <c r="DO17"/>
  <c r="CY17"/>
  <c r="CK17"/>
  <c r="BW17"/>
  <c r="BI17"/>
  <c r="AW17"/>
  <c r="AK17"/>
  <c r="Y17"/>
  <c r="M17"/>
  <c r="A17"/>
  <c r="GE16"/>
  <c r="FS16"/>
  <c r="FG16"/>
  <c r="EU16"/>
  <c r="EI16"/>
  <c r="DW16"/>
  <c r="DK16"/>
  <c r="CY16"/>
  <c r="CM16"/>
  <c r="CA16"/>
  <c r="BO16"/>
  <c r="BC16"/>
  <c r="AQ16"/>
  <c r="AE16"/>
  <c r="S16"/>
  <c r="G16"/>
  <c r="GK15"/>
  <c r="FY15"/>
  <c r="FM15"/>
  <c r="FA15"/>
  <c r="EO15"/>
  <c r="EC15"/>
  <c r="DQ15"/>
  <c r="DE15"/>
  <c r="CS15"/>
  <c r="CG15"/>
  <c r="BU15"/>
  <c r="BI15"/>
  <c r="AW15"/>
  <c r="AK15"/>
  <c r="Y15"/>
  <c r="M15"/>
  <c r="A15"/>
  <c r="GE14"/>
  <c r="FS14"/>
  <c r="FG14"/>
  <c r="EU14"/>
  <c r="EI14"/>
  <c r="DW14"/>
  <c r="DK14"/>
  <c r="CY14"/>
  <c r="CM14"/>
  <c r="CA14"/>
  <c r="BO14"/>
  <c r="BC14"/>
  <c r="AQ14"/>
  <c r="AE14"/>
  <c r="S14"/>
  <c r="G14"/>
  <c r="GK13"/>
  <c r="FY13"/>
  <c r="FM13"/>
  <c r="FA13"/>
  <c r="EO13"/>
  <c r="EC13"/>
  <c r="DQ13"/>
  <c r="DE13"/>
  <c r="CS13"/>
  <c r="CG13"/>
  <c r="BU13"/>
  <c r="BI13"/>
  <c r="AW13"/>
  <c r="AK13"/>
  <c r="Y13"/>
  <c r="M13"/>
  <c r="A13"/>
  <c r="GE12"/>
  <c r="FS12"/>
  <c r="FG12"/>
  <c r="EU12"/>
  <c r="EI12"/>
  <c r="DW12"/>
  <c r="DK12"/>
  <c r="CY12"/>
  <c r="CM12"/>
  <c r="CA12"/>
  <c r="BO12"/>
  <c r="BC12"/>
  <c r="AQ12"/>
  <c r="AE12"/>
  <c r="S12"/>
  <c r="G12"/>
  <c r="GK11"/>
  <c r="FY11"/>
  <c r="FM11"/>
  <c r="FA11"/>
  <c r="EO11"/>
  <c r="EC11"/>
  <c r="DQ11"/>
  <c r="DE11"/>
  <c r="CS11"/>
  <c r="CG11"/>
  <c r="BU11"/>
  <c r="BI11"/>
  <c r="AW11"/>
  <c r="AK11"/>
  <c r="Y11"/>
  <c r="M11"/>
  <c r="A11"/>
  <c r="GE10"/>
  <c r="FS10"/>
  <c r="FG10"/>
  <c r="EU10"/>
  <c r="EI10"/>
  <c r="DW10"/>
  <c r="DK10"/>
  <c r="CY10"/>
  <c r="CM10"/>
  <c r="CA10"/>
  <c r="BO10"/>
  <c r="BC10"/>
  <c r="AQ10"/>
  <c r="AE10"/>
  <c r="S10"/>
  <c r="AQ32"/>
  <c r="AK31"/>
  <c r="BI30"/>
  <c r="CX29"/>
  <c r="EO28"/>
  <c r="A28"/>
  <c r="BC27"/>
  <c r="DE26"/>
  <c r="FG25"/>
  <c r="S25"/>
  <c r="BU24"/>
  <c r="FQ23"/>
  <c r="CW23"/>
  <c r="AC23"/>
  <c r="EY22"/>
  <c r="CE22"/>
  <c r="K22"/>
  <c r="FE21"/>
  <c r="DI21"/>
  <c r="BM21"/>
  <c r="Q21"/>
  <c r="FK20"/>
  <c r="DO20"/>
  <c r="BT20"/>
  <c r="AT20"/>
  <c r="M20"/>
  <c r="GC19"/>
  <c r="FC19"/>
  <c r="ED19"/>
  <c r="DH19"/>
  <c r="CL19"/>
  <c r="BU19"/>
  <c r="AY19"/>
  <c r="AC19"/>
  <c r="G19"/>
  <c r="GF18"/>
  <c r="FJ18"/>
  <c r="EV18"/>
  <c r="EH18"/>
  <c r="DT18"/>
  <c r="DD18"/>
  <c r="CP18"/>
  <c r="CB18"/>
  <c r="BN18"/>
  <c r="AZ18"/>
  <c r="AJ18"/>
  <c r="V18"/>
  <c r="H18"/>
  <c r="GJ17"/>
  <c r="FV17"/>
  <c r="FF17"/>
  <c r="ER17"/>
  <c r="ED17"/>
  <c r="DP17"/>
  <c r="DB17"/>
  <c r="CL17"/>
  <c r="BX17"/>
  <c r="BJ17"/>
  <c r="AX17"/>
  <c r="AL17"/>
  <c r="Z17"/>
  <c r="N17"/>
  <c r="B17"/>
  <c r="GF16"/>
  <c r="FT16"/>
  <c r="FH16"/>
  <c r="EV16"/>
  <c r="EJ16"/>
  <c r="DX16"/>
  <c r="DL16"/>
  <c r="CZ16"/>
  <c r="CN16"/>
  <c r="CB16"/>
  <c r="BP16"/>
  <c r="BD16"/>
  <c r="AR16"/>
  <c r="AF16"/>
  <c r="T16"/>
  <c r="H16"/>
  <c r="GL15"/>
  <c r="FZ15"/>
  <c r="FN15"/>
  <c r="FB15"/>
  <c r="EP15"/>
  <c r="ED15"/>
  <c r="DR15"/>
  <c r="DF15"/>
  <c r="CT15"/>
  <c r="CH15"/>
  <c r="BV15"/>
  <c r="BJ15"/>
  <c r="AX15"/>
  <c r="AL15"/>
  <c r="Z15"/>
  <c r="N15"/>
  <c r="B15"/>
  <c r="GF14"/>
  <c r="FT14"/>
  <c r="FH14"/>
  <c r="EV14"/>
  <c r="EJ14"/>
  <c r="DX14"/>
  <c r="DL14"/>
  <c r="CZ14"/>
  <c r="CN14"/>
  <c r="CB14"/>
  <c r="BP14"/>
  <c r="BD14"/>
  <c r="AR14"/>
  <c r="AF14"/>
  <c r="T14"/>
  <c r="H14"/>
  <c r="GL13"/>
  <c r="FZ13"/>
  <c r="FN13"/>
  <c r="FB13"/>
  <c r="EP13"/>
  <c r="ED13"/>
  <c r="DR13"/>
  <c r="DF13"/>
  <c r="CT13"/>
  <c r="CH13"/>
  <c r="BV13"/>
  <c r="BJ13"/>
  <c r="AX13"/>
  <c r="AL13"/>
  <c r="Z13"/>
  <c r="N13"/>
  <c r="B13"/>
  <c r="GF12"/>
  <c r="FT12"/>
  <c r="FH12"/>
  <c r="EV12"/>
  <c r="EJ12"/>
  <c r="DX12"/>
  <c r="DL12"/>
  <c r="CZ12"/>
  <c r="CN12"/>
  <c r="CB12"/>
  <c r="BP12"/>
  <c r="BD12"/>
  <c r="AR12"/>
  <c r="AF12"/>
  <c r="T12"/>
  <c r="H12"/>
  <c r="GL11"/>
  <c r="FZ11"/>
  <c r="FN11"/>
  <c r="FB11"/>
  <c r="EP11"/>
  <c r="ED11"/>
  <c r="DR11"/>
  <c r="DF11"/>
  <c r="CT11"/>
  <c r="CH11"/>
  <c r="BV11"/>
  <c r="BJ11"/>
  <c r="AX11"/>
  <c r="AL11"/>
  <c r="Z11"/>
  <c r="N11"/>
  <c r="B11"/>
  <c r="GF10"/>
  <c r="FT10"/>
  <c r="FH10"/>
  <c r="EV10"/>
  <c r="EJ10"/>
  <c r="DX10"/>
  <c r="DL10"/>
  <c r="CZ10"/>
  <c r="CN10"/>
  <c r="CB10"/>
  <c r="BP10"/>
  <c r="BD10"/>
  <c r="AR10"/>
  <c r="AF10"/>
  <c r="BO32"/>
  <c r="AY31"/>
  <c r="BY30"/>
  <c r="DK29"/>
  <c r="FA28"/>
  <c r="M28"/>
  <c r="BO27"/>
  <c r="DQ26"/>
  <c r="FS25"/>
  <c r="AE25"/>
  <c r="CG24"/>
  <c r="FS23"/>
  <c r="CY23"/>
  <c r="AE23"/>
  <c r="FA22"/>
  <c r="CG22"/>
  <c r="M22"/>
  <c r="FF21"/>
  <c r="DJ21"/>
  <c r="BN21"/>
  <c r="R21"/>
  <c r="FL20"/>
  <c r="DP20"/>
  <c r="BU20"/>
  <c r="AU20"/>
  <c r="U20"/>
  <c r="GD19"/>
  <c r="FD19"/>
  <c r="EE19"/>
  <c r="DI19"/>
  <c r="CM19"/>
  <c r="BV19"/>
  <c r="AZ19"/>
  <c r="AD19"/>
  <c r="M19"/>
  <c r="GG18"/>
  <c r="FK18"/>
  <c r="EW18"/>
  <c r="EI18"/>
  <c r="DU18"/>
  <c r="DE18"/>
  <c r="CQ18"/>
  <c r="CC18"/>
  <c r="BO18"/>
  <c r="BA18"/>
  <c r="AK18"/>
  <c r="W18"/>
  <c r="I18"/>
  <c r="GK17"/>
  <c r="FW17"/>
  <c r="FG17"/>
  <c r="ES17"/>
  <c r="EE17"/>
  <c r="DQ17"/>
  <c r="DC17"/>
  <c r="CM17"/>
  <c r="BY17"/>
  <c r="BK17"/>
  <c r="AY17"/>
  <c r="AM17"/>
  <c r="AA17"/>
  <c r="O17"/>
  <c r="C17"/>
  <c r="GG16"/>
  <c r="FU16"/>
  <c r="FI16"/>
  <c r="EW16"/>
  <c r="EK16"/>
  <c r="DY16"/>
  <c r="DM16"/>
  <c r="DA16"/>
  <c r="CO16"/>
  <c r="CC16"/>
  <c r="BQ16"/>
  <c r="BE16"/>
  <c r="AS16"/>
  <c r="AG16"/>
  <c r="U16"/>
  <c r="I16"/>
  <c r="GM15"/>
  <c r="GA15"/>
  <c r="FO15"/>
  <c r="FC15"/>
  <c r="EQ15"/>
  <c r="EE15"/>
  <c r="DS15"/>
  <c r="DG15"/>
  <c r="CU15"/>
  <c r="CI15"/>
  <c r="BW15"/>
  <c r="BK15"/>
  <c r="AY15"/>
  <c r="AM15"/>
  <c r="AA15"/>
  <c r="O15"/>
  <c r="C15"/>
  <c r="GG14"/>
  <c r="FU14"/>
  <c r="FI14"/>
  <c r="EW14"/>
  <c r="EK14"/>
  <c r="DY14"/>
  <c r="DM14"/>
  <c r="DA14"/>
  <c r="CO14"/>
  <c r="CC14"/>
  <c r="BQ14"/>
  <c r="BE14"/>
  <c r="AS14"/>
  <c r="AG14"/>
  <c r="U14"/>
  <c r="I14"/>
  <c r="GM13"/>
  <c r="GA13"/>
  <c r="FO13"/>
  <c r="FC13"/>
  <c r="EQ13"/>
  <c r="EE13"/>
  <c r="DS13"/>
  <c r="DG13"/>
  <c r="CU13"/>
  <c r="CI13"/>
  <c r="BW13"/>
  <c r="BK13"/>
  <c r="AY13"/>
  <c r="AM13"/>
  <c r="AA13"/>
  <c r="O13"/>
  <c r="C13"/>
  <c r="GG12"/>
  <c r="FU12"/>
  <c r="FI12"/>
  <c r="EW12"/>
  <c r="EK12"/>
  <c r="DY12"/>
  <c r="DM12"/>
  <c r="DA12"/>
  <c r="CO12"/>
  <c r="CC12"/>
  <c r="BQ12"/>
  <c r="BE12"/>
  <c r="AS12"/>
  <c r="AG12"/>
  <c r="U12"/>
  <c r="I12"/>
  <c r="GM11"/>
  <c r="GA11"/>
  <c r="FO11"/>
  <c r="FC11"/>
  <c r="EQ11"/>
  <c r="EE11"/>
  <c r="DS11"/>
  <c r="DG11"/>
  <c r="CU11"/>
  <c r="CI11"/>
  <c r="BW11"/>
  <c r="BK11"/>
  <c r="AY11"/>
  <c r="AM11"/>
  <c r="AA11"/>
  <c r="O11"/>
  <c r="C11"/>
  <c r="GG10"/>
  <c r="FU10"/>
  <c r="FI10"/>
  <c r="EW10"/>
  <c r="EK10"/>
  <c r="DY10"/>
  <c r="DM10"/>
  <c r="DA10"/>
  <c r="CO10"/>
  <c r="CC10"/>
  <c r="BQ10"/>
  <c r="BE10"/>
  <c r="AS10"/>
  <c r="AG10"/>
  <c r="U10"/>
  <c r="I10"/>
  <c r="GM9"/>
  <c r="GA9"/>
  <c r="FO9"/>
  <c r="FC9"/>
  <c r="EQ9"/>
  <c r="EE9"/>
  <c r="DS9"/>
  <c r="DG9"/>
  <c r="CU9"/>
  <c r="CI9"/>
  <c r="BW9"/>
  <c r="BK9"/>
  <c r="AY9"/>
  <c r="AM9"/>
  <c r="AA9"/>
  <c r="O9"/>
  <c r="C9"/>
  <c r="GG8"/>
  <c r="FU8"/>
  <c r="FI8"/>
  <c r="EW8"/>
  <c r="EK8"/>
  <c r="DY8"/>
  <c r="DM8"/>
  <c r="DA8"/>
  <c r="CO8"/>
  <c r="CC8"/>
  <c r="BQ8"/>
  <c r="BE8"/>
  <c r="AS8"/>
  <c r="AG8"/>
  <c r="U8"/>
  <c r="I8"/>
  <c r="GM7"/>
  <c r="GA7"/>
  <c r="FO7"/>
  <c r="FC7"/>
  <c r="EQ7"/>
  <c r="EE7"/>
  <c r="DS7"/>
  <c r="DG7"/>
  <c r="CU7"/>
  <c r="CI7"/>
  <c r="BW7"/>
  <c r="BK7"/>
  <c r="AY7"/>
  <c r="AM7"/>
  <c r="AA7"/>
  <c r="O7"/>
  <c r="C7"/>
  <c r="CM32"/>
  <c r="BM31"/>
  <c r="CM30"/>
  <c r="DX29"/>
  <c r="FM28"/>
  <c r="Y28"/>
  <c r="CA27"/>
  <c r="EC26"/>
  <c r="GE25"/>
  <c r="AQ25"/>
  <c r="CS24"/>
  <c r="GC23"/>
  <c r="DI23"/>
  <c r="AO23"/>
  <c r="FK22"/>
  <c r="CQ22"/>
  <c r="W22"/>
  <c r="FG21"/>
  <c r="DK21"/>
  <c r="BO21"/>
  <c r="S21"/>
  <c r="FM20"/>
  <c r="DQ20"/>
  <c r="CC20"/>
  <c r="AV20"/>
  <c r="V20"/>
  <c r="GE19"/>
  <c r="FE19"/>
  <c r="EF19"/>
  <c r="DJ19"/>
  <c r="CS19"/>
  <c r="BW19"/>
  <c r="BA19"/>
  <c r="AE19"/>
  <c r="N19"/>
  <c r="GH18"/>
  <c r="FL18"/>
  <c r="EX18"/>
  <c r="EJ18"/>
  <c r="DV18"/>
  <c r="DH18"/>
  <c r="CR18"/>
  <c r="CD18"/>
  <c r="BP18"/>
  <c r="BB18"/>
  <c r="AN18"/>
  <c r="X18"/>
  <c r="J18"/>
  <c r="GL17"/>
  <c r="FX17"/>
  <c r="FJ17"/>
  <c r="ET17"/>
  <c r="EF17"/>
  <c r="DR17"/>
  <c r="DD17"/>
  <c r="CP17"/>
  <c r="BZ17"/>
  <c r="BL17"/>
  <c r="AZ17"/>
  <c r="AN17"/>
  <c r="AB17"/>
  <c r="P17"/>
  <c r="D17"/>
  <c r="GH16"/>
  <c r="FV16"/>
  <c r="FJ16"/>
  <c r="EX16"/>
  <c r="EL16"/>
  <c r="DZ16"/>
  <c r="DN16"/>
  <c r="DB16"/>
  <c r="CP16"/>
  <c r="CD16"/>
  <c r="BR16"/>
  <c r="BF16"/>
  <c r="AT16"/>
  <c r="AH16"/>
  <c r="V16"/>
  <c r="J16"/>
  <c r="GN15"/>
  <c r="GB15"/>
  <c r="FP15"/>
  <c r="FD15"/>
  <c r="ER15"/>
  <c r="EF15"/>
  <c r="DT15"/>
  <c r="DH15"/>
  <c r="CV15"/>
  <c r="CJ15"/>
  <c r="BX15"/>
  <c r="BL15"/>
  <c r="AZ15"/>
  <c r="AN15"/>
  <c r="AB15"/>
  <c r="P15"/>
  <c r="D15"/>
  <c r="GH14"/>
  <c r="FV14"/>
  <c r="FJ14"/>
  <c r="EX14"/>
  <c r="EL14"/>
  <c r="DZ14"/>
  <c r="DN14"/>
  <c r="DB14"/>
  <c r="CP14"/>
  <c r="CD14"/>
  <c r="BR14"/>
  <c r="BF14"/>
  <c r="AT14"/>
  <c r="AH14"/>
  <c r="V14"/>
  <c r="J14"/>
  <c r="GN13"/>
  <c r="GB13"/>
  <c r="FP13"/>
  <c r="FD13"/>
  <c r="ER13"/>
  <c r="EF13"/>
  <c r="DT13"/>
  <c r="DH13"/>
  <c r="CV13"/>
  <c r="CJ13"/>
  <c r="BX13"/>
  <c r="BL13"/>
  <c r="AZ13"/>
  <c r="AN13"/>
  <c r="AB13"/>
  <c r="P13"/>
  <c r="D13"/>
  <c r="GH12"/>
  <c r="FV12"/>
  <c r="FJ12"/>
  <c r="EX12"/>
  <c r="EL12"/>
  <c r="DZ12"/>
  <c r="DN12"/>
  <c r="DB12"/>
  <c r="CP12"/>
  <c r="CD12"/>
  <c r="BR12"/>
  <c r="BF12"/>
  <c r="AT12"/>
  <c r="AH12"/>
  <c r="V12"/>
  <c r="J12"/>
  <c r="GN11"/>
  <c r="GB11"/>
  <c r="FP11"/>
  <c r="FD11"/>
  <c r="ER11"/>
  <c r="EF11"/>
  <c r="DT11"/>
  <c r="DH11"/>
  <c r="CV11"/>
  <c r="CJ11"/>
  <c r="BX11"/>
  <c r="BL11"/>
  <c r="AZ11"/>
  <c r="AN11"/>
  <c r="AB11"/>
  <c r="P11"/>
  <c r="D11"/>
  <c r="GH10"/>
  <c r="FV10"/>
  <c r="FJ10"/>
  <c r="DK32"/>
  <c r="CA31"/>
  <c r="DA30"/>
  <c r="EK29"/>
  <c r="FZ28"/>
  <c r="AK28"/>
  <c r="CM27"/>
  <c r="EO26"/>
  <c r="A26"/>
  <c r="BC25"/>
  <c r="DE24"/>
  <c r="GE23"/>
  <c r="DK23"/>
  <c r="AQ23"/>
  <c r="FM22"/>
  <c r="CS22"/>
  <c r="Y22"/>
  <c r="FQ21"/>
  <c r="DU21"/>
  <c r="BY21"/>
  <c r="AC21"/>
  <c r="FW20"/>
  <c r="EA20"/>
  <c r="CE20"/>
  <c r="AW20"/>
  <c r="W20"/>
  <c r="GM19"/>
  <c r="FF19"/>
  <c r="EG19"/>
  <c r="DK19"/>
  <c r="CT19"/>
  <c r="BX19"/>
  <c r="BB19"/>
  <c r="AK19"/>
  <c r="O19"/>
  <c r="GI18"/>
  <c r="FM18"/>
  <c r="EY18"/>
  <c r="EK18"/>
  <c r="DW18"/>
  <c r="DI18"/>
  <c r="CS18"/>
  <c r="CE18"/>
  <c r="BQ18"/>
  <c r="BC18"/>
  <c r="AO18"/>
  <c r="Y18"/>
  <c r="K18"/>
  <c r="GM17"/>
  <c r="FY17"/>
  <c r="FK17"/>
  <c r="EU17"/>
  <c r="EG17"/>
  <c r="DS17"/>
  <c r="DE17"/>
  <c r="CQ17"/>
  <c r="CA17"/>
  <c r="BM17"/>
  <c r="BA17"/>
  <c r="AO17"/>
  <c r="AC17"/>
  <c r="Q17"/>
  <c r="E17"/>
  <c r="GI16"/>
  <c r="FW16"/>
  <c r="FK16"/>
  <c r="EY16"/>
  <c r="EM16"/>
  <c r="EA16"/>
  <c r="DO16"/>
  <c r="DC16"/>
  <c r="CQ16"/>
  <c r="CE16"/>
  <c r="BS16"/>
  <c r="BG16"/>
  <c r="AU16"/>
  <c r="AI16"/>
  <c r="W16"/>
  <c r="K16"/>
  <c r="GO15"/>
  <c r="GC15"/>
  <c r="FQ15"/>
  <c r="FE15"/>
  <c r="ES15"/>
  <c r="EG15"/>
  <c r="DU15"/>
  <c r="DI15"/>
  <c r="CW15"/>
  <c r="CK15"/>
  <c r="BY15"/>
  <c r="BM15"/>
  <c r="BA15"/>
  <c r="AO15"/>
  <c r="AC15"/>
  <c r="Q15"/>
  <c r="E15"/>
  <c r="GI14"/>
  <c r="FW14"/>
  <c r="FK14"/>
  <c r="EY14"/>
  <c r="EM14"/>
  <c r="EA14"/>
  <c r="DO14"/>
  <c r="DC14"/>
  <c r="CQ14"/>
  <c r="CE14"/>
  <c r="BS14"/>
  <c r="BG14"/>
  <c r="AU14"/>
  <c r="AI14"/>
  <c r="W14"/>
  <c r="K14"/>
  <c r="GO13"/>
  <c r="GC13"/>
  <c r="FQ13"/>
  <c r="FE13"/>
  <c r="ES13"/>
  <c r="EG13"/>
  <c r="DU13"/>
  <c r="DI13"/>
  <c r="CW13"/>
  <c r="CK13"/>
  <c r="BY13"/>
  <c r="BM13"/>
  <c r="BA13"/>
  <c r="AO13"/>
  <c r="AC13"/>
  <c r="Q13"/>
  <c r="E13"/>
  <c r="GI12"/>
  <c r="FW12"/>
  <c r="FK12"/>
  <c r="EY12"/>
  <c r="EM12"/>
  <c r="EA12"/>
  <c r="DO12"/>
  <c r="DC12"/>
  <c r="CQ12"/>
  <c r="CE12"/>
  <c r="BS12"/>
  <c r="BG12"/>
  <c r="AU12"/>
  <c r="AI12"/>
  <c r="W12"/>
  <c r="K12"/>
  <c r="GO11"/>
  <c r="GC11"/>
  <c r="FQ11"/>
  <c r="FE11"/>
  <c r="ES11"/>
  <c r="EG11"/>
  <c r="DU11"/>
  <c r="DI11"/>
  <c r="CW11"/>
  <c r="CK11"/>
  <c r="BY11"/>
  <c r="BM11"/>
  <c r="BA11"/>
  <c r="AO11"/>
  <c r="AC11"/>
  <c r="Q11"/>
  <c r="E11"/>
  <c r="GI10"/>
  <c r="FW10"/>
  <c r="FK10"/>
  <c r="EK32"/>
  <c r="CQ31"/>
  <c r="DO30"/>
  <c r="EY29"/>
  <c r="GM28"/>
  <c r="AW28"/>
  <c r="CY27"/>
  <c r="FA26"/>
  <c r="M26"/>
  <c r="BO25"/>
  <c r="DQ24"/>
  <c r="GO23"/>
  <c r="DU23"/>
  <c r="BA23"/>
  <c r="FW22"/>
  <c r="DC22"/>
  <c r="AI22"/>
  <c r="FR21"/>
  <c r="DV21"/>
  <c r="BZ21"/>
  <c r="AD21"/>
  <c r="FX20"/>
  <c r="EB20"/>
  <c r="CF20"/>
  <c r="BE20"/>
  <c r="X20"/>
  <c r="GN19"/>
  <c r="FG19"/>
  <c r="EH19"/>
  <c r="DQ19"/>
  <c r="CU19"/>
  <c r="BY19"/>
  <c r="BC19"/>
  <c r="AL19"/>
  <c r="P19"/>
  <c r="GJ18"/>
  <c r="FS18"/>
  <c r="EZ18"/>
  <c r="EL18"/>
  <c r="DX18"/>
  <c r="DJ18"/>
  <c r="CV18"/>
  <c r="CF18"/>
  <c r="BR18"/>
  <c r="BD18"/>
  <c r="AP18"/>
  <c r="AB18"/>
  <c r="L18"/>
  <c r="GN17"/>
  <c r="FZ17"/>
  <c r="FL17"/>
  <c r="EX17"/>
  <c r="EH17"/>
  <c r="DT17"/>
  <c r="DF17"/>
  <c r="CR17"/>
  <c r="CD17"/>
  <c r="BN17"/>
  <c r="BB17"/>
  <c r="AP17"/>
  <c r="AD17"/>
  <c r="R17"/>
  <c r="F17"/>
  <c r="GJ16"/>
  <c r="FX16"/>
  <c r="FL16"/>
  <c r="EZ16"/>
  <c r="EN16"/>
  <c r="EB16"/>
  <c r="DP16"/>
  <c r="DD16"/>
  <c r="CR16"/>
  <c r="CF16"/>
  <c r="BT16"/>
  <c r="BH16"/>
  <c r="AV16"/>
  <c r="AJ16"/>
  <c r="X16"/>
  <c r="L16"/>
  <c r="GP15"/>
  <c r="GD15"/>
  <c r="FR15"/>
  <c r="FF15"/>
  <c r="ET15"/>
  <c r="EH15"/>
  <c r="DV15"/>
  <c r="DJ15"/>
  <c r="CX15"/>
  <c r="CL15"/>
  <c r="BZ15"/>
  <c r="BN15"/>
  <c r="BB15"/>
  <c r="AP15"/>
  <c r="AD15"/>
  <c r="R15"/>
  <c r="F15"/>
  <c r="GJ14"/>
  <c r="FX14"/>
  <c r="FL14"/>
  <c r="EZ14"/>
  <c r="EN14"/>
  <c r="EB14"/>
  <c r="DP14"/>
  <c r="DD14"/>
  <c r="CR14"/>
  <c r="CF14"/>
  <c r="BT14"/>
  <c r="BH14"/>
  <c r="AV14"/>
  <c r="AJ14"/>
  <c r="X14"/>
  <c r="L14"/>
  <c r="GP13"/>
  <c r="GD13"/>
  <c r="FR13"/>
  <c r="FF13"/>
  <c r="ET13"/>
  <c r="EH13"/>
  <c r="DV13"/>
  <c r="DJ13"/>
  <c r="CX13"/>
  <c r="CL13"/>
  <c r="BZ13"/>
  <c r="BN13"/>
  <c r="BB13"/>
  <c r="AP13"/>
  <c r="AD13"/>
  <c r="R13"/>
  <c r="F13"/>
  <c r="GJ12"/>
  <c r="FX12"/>
  <c r="FL12"/>
  <c r="EZ12"/>
  <c r="EN12"/>
  <c r="EB12"/>
  <c r="DP12"/>
  <c r="DD12"/>
  <c r="CR12"/>
  <c r="CF12"/>
  <c r="BT12"/>
  <c r="BH12"/>
  <c r="AV12"/>
  <c r="AJ12"/>
  <c r="X12"/>
  <c r="L12"/>
  <c r="GP11"/>
  <c r="GD11"/>
  <c r="FR11"/>
  <c r="FF11"/>
  <c r="ET11"/>
  <c r="EH11"/>
  <c r="DV11"/>
  <c r="DJ11"/>
  <c r="CX11"/>
  <c r="CL11"/>
  <c r="BZ11"/>
  <c r="BN11"/>
  <c r="BB11"/>
  <c r="AP11"/>
  <c r="AD11"/>
  <c r="R11"/>
  <c r="F11"/>
  <c r="GJ10"/>
  <c r="FX10"/>
  <c r="FL10"/>
  <c r="EZ10"/>
  <c r="EN10"/>
  <c r="EB10"/>
  <c r="DP10"/>
  <c r="DD10"/>
  <c r="CR10"/>
  <c r="CF10"/>
  <c r="BT10"/>
  <c r="BH10"/>
  <c r="AV10"/>
  <c r="AJ10"/>
  <c r="X10"/>
  <c r="FU32"/>
  <c r="DE31"/>
  <c r="EC30"/>
  <c r="FL29"/>
  <c r="K29"/>
  <c r="BI28"/>
  <c r="DK27"/>
  <c r="FM26"/>
  <c r="Y26"/>
  <c r="CA25"/>
  <c r="EC24"/>
  <c r="A24"/>
  <c r="DW23"/>
  <c r="BC23"/>
  <c r="FY22"/>
  <c r="DE22"/>
  <c r="AK22"/>
  <c r="FS21"/>
  <c r="DW21"/>
  <c r="CA21"/>
  <c r="AE21"/>
  <c r="FY20"/>
  <c r="EC20"/>
  <c r="CG20"/>
  <c r="BF20"/>
  <c r="Y20"/>
  <c r="GO19"/>
  <c r="FO19"/>
  <c r="EI19"/>
  <c r="DR19"/>
  <c r="CV19"/>
  <c r="BZ19"/>
  <c r="BI19"/>
  <c r="AM19"/>
  <c r="Q19"/>
  <c r="GK18"/>
  <c r="FT18"/>
  <c r="FA18"/>
  <c r="EM18"/>
  <c r="DY18"/>
  <c r="DK18"/>
  <c r="CW18"/>
  <c r="CG18"/>
  <c r="BS18"/>
  <c r="BE18"/>
  <c r="AQ18"/>
  <c r="AC18"/>
  <c r="M18"/>
  <c r="GO17"/>
  <c r="GA17"/>
  <c r="FM17"/>
  <c r="EY17"/>
  <c r="EI17"/>
  <c r="DU17"/>
  <c r="DG17"/>
  <c r="CS17"/>
  <c r="CE17"/>
  <c r="BO17"/>
  <c r="BC17"/>
  <c r="AQ17"/>
  <c r="AE17"/>
  <c r="S17"/>
  <c r="G17"/>
  <c r="GK16"/>
  <c r="FY16"/>
  <c r="FM16"/>
  <c r="FA16"/>
  <c r="EO16"/>
  <c r="EC16"/>
  <c r="DQ16"/>
  <c r="DE16"/>
  <c r="CS16"/>
  <c r="CG16"/>
  <c r="BU16"/>
  <c r="BI16"/>
  <c r="AW16"/>
  <c r="AK16"/>
  <c r="Y16"/>
  <c r="M16"/>
  <c r="A16"/>
  <c r="GE15"/>
  <c r="FS15"/>
  <c r="FG15"/>
  <c r="EU15"/>
  <c r="EI15"/>
  <c r="DW15"/>
  <c r="DK15"/>
  <c r="CY15"/>
  <c r="CM15"/>
  <c r="CA15"/>
  <c r="BO15"/>
  <c r="BC15"/>
  <c r="AQ15"/>
  <c r="AE15"/>
  <c r="S15"/>
  <c r="G15"/>
  <c r="GK14"/>
  <c r="FY14"/>
  <c r="FM14"/>
  <c r="FA14"/>
  <c r="EO14"/>
  <c r="EC14"/>
  <c r="DQ14"/>
  <c r="DE14"/>
  <c r="CS14"/>
  <c r="CG14"/>
  <c r="BU14"/>
  <c r="BI14"/>
  <c r="AW14"/>
  <c r="AK14"/>
  <c r="Y14"/>
  <c r="M14"/>
  <c r="A14"/>
  <c r="GE13"/>
  <c r="FS13"/>
  <c r="FG13"/>
  <c r="EU13"/>
  <c r="EI13"/>
  <c r="DW13"/>
  <c r="DK13"/>
  <c r="CY13"/>
  <c r="CM13"/>
  <c r="CA13"/>
  <c r="BO13"/>
  <c r="BC13"/>
  <c r="AQ13"/>
  <c r="AE13"/>
  <c r="S13"/>
  <c r="G13"/>
  <c r="GK12"/>
  <c r="FY12"/>
  <c r="FM12"/>
  <c r="FA12"/>
  <c r="EO12"/>
  <c r="EC12"/>
  <c r="DQ12"/>
  <c r="DE12"/>
  <c r="CS12"/>
  <c r="CG12"/>
  <c r="BU12"/>
  <c r="BI12"/>
  <c r="AW12"/>
  <c r="AK12"/>
  <c r="Y12"/>
  <c r="M12"/>
  <c r="A12"/>
  <c r="GE11"/>
  <c r="FS11"/>
  <c r="FG11"/>
  <c r="EU11"/>
  <c r="EI11"/>
  <c r="DW11"/>
  <c r="DK11"/>
  <c r="CY11"/>
  <c r="CM11"/>
  <c r="CA11"/>
  <c r="BO11"/>
  <c r="BC11"/>
  <c r="AQ11"/>
  <c r="AE11"/>
  <c r="S11"/>
  <c r="G11"/>
  <c r="GK10"/>
  <c r="FY10"/>
  <c r="FM10"/>
  <c r="FA10"/>
  <c r="EO10"/>
  <c r="EC10"/>
  <c r="DQ10"/>
  <c r="DE10"/>
  <c r="CS10"/>
  <c r="CG10"/>
  <c r="BU10"/>
  <c r="BI10"/>
  <c r="AW10"/>
  <c r="AK10"/>
  <c r="Y10"/>
  <c r="M10"/>
  <c r="A10"/>
  <c r="GE9"/>
  <c r="FS9"/>
  <c r="FG9"/>
  <c r="EU9"/>
  <c r="EI9"/>
  <c r="DW9"/>
  <c r="DK9"/>
  <c r="CY9"/>
  <c r="CM9"/>
  <c r="CA9"/>
  <c r="BO9"/>
  <c r="BC9"/>
  <c r="AQ9"/>
  <c r="AE9"/>
  <c r="S9"/>
  <c r="G9"/>
  <c r="GK8"/>
  <c r="FY8"/>
  <c r="FM8"/>
  <c r="FA8"/>
  <c r="EO8"/>
  <c r="EC8"/>
  <c r="DQ8"/>
  <c r="DE8"/>
  <c r="CS8"/>
  <c r="CG8"/>
  <c r="BU8"/>
  <c r="BI8"/>
  <c r="AW8"/>
  <c r="AK8"/>
  <c r="Y8"/>
  <c r="M8"/>
  <c r="A8"/>
  <c r="GE7"/>
  <c r="FS7"/>
  <c r="FG7"/>
  <c r="EU7"/>
  <c r="EI7"/>
  <c r="O33"/>
  <c r="DS31"/>
  <c r="ES30"/>
  <c r="FY29"/>
  <c r="X29"/>
  <c r="BU28"/>
  <c r="DW27"/>
  <c r="FY26"/>
  <c r="AK26"/>
  <c r="CM25"/>
  <c r="EO24"/>
  <c r="K24"/>
  <c r="EG23"/>
  <c r="BM23"/>
  <c r="GI22"/>
  <c r="DO22"/>
  <c r="AU22"/>
  <c r="GC21"/>
  <c r="EG21"/>
  <c r="CK21"/>
  <c r="AO21"/>
  <c r="GI20"/>
  <c r="EM20"/>
  <c r="CQ20"/>
  <c r="BG20"/>
  <c r="AG20"/>
  <c r="GP19"/>
  <c r="FP19"/>
  <c r="EO19"/>
  <c r="DS19"/>
  <c r="CW19"/>
  <c r="CA19"/>
  <c r="BJ19"/>
  <c r="AN19"/>
  <c r="R19"/>
  <c r="A19"/>
  <c r="FU18"/>
  <c r="FD18"/>
  <c r="EN18"/>
  <c r="DZ18"/>
  <c r="DL18"/>
  <c r="CX18"/>
  <c r="CJ18"/>
  <c r="BT18"/>
  <c r="BF18"/>
  <c r="AR18"/>
  <c r="AD18"/>
  <c r="P18"/>
  <c r="GP17"/>
  <c r="GB17"/>
  <c r="FN17"/>
  <c r="EZ17"/>
  <c r="EL17"/>
  <c r="DV17"/>
  <c r="DH17"/>
  <c r="CT17"/>
  <c r="CF17"/>
  <c r="BR17"/>
  <c r="BD17"/>
  <c r="AR17"/>
  <c r="AF17"/>
  <c r="T17"/>
  <c r="H17"/>
  <c r="GL16"/>
  <c r="FZ16"/>
  <c r="FN16"/>
  <c r="FB16"/>
  <c r="EP16"/>
  <c r="ED16"/>
  <c r="DR16"/>
  <c r="DF16"/>
  <c r="CT16"/>
  <c r="CH16"/>
  <c r="BV16"/>
  <c r="BJ16"/>
  <c r="AX16"/>
  <c r="AL16"/>
  <c r="Z16"/>
  <c r="N16"/>
  <c r="B16"/>
  <c r="GF15"/>
  <c r="FT15"/>
  <c r="FH15"/>
  <c r="EV15"/>
  <c r="EJ15"/>
  <c r="DX15"/>
  <c r="DL15"/>
  <c r="CZ15"/>
  <c r="CN15"/>
  <c r="CB15"/>
  <c r="BP15"/>
  <c r="BD15"/>
  <c r="AR15"/>
  <c r="AF15"/>
  <c r="T15"/>
  <c r="H15"/>
  <c r="GL14"/>
  <c r="FZ14"/>
  <c r="FN14"/>
  <c r="FB14"/>
  <c r="EP14"/>
  <c r="ED14"/>
  <c r="DR14"/>
  <c r="DF14"/>
  <c r="CT14"/>
  <c r="CH14"/>
  <c r="BV14"/>
  <c r="BJ14"/>
  <c r="AX14"/>
  <c r="AL14"/>
  <c r="Z14"/>
  <c r="N14"/>
  <c r="B14"/>
  <c r="GF13"/>
  <c r="FT13"/>
  <c r="FH13"/>
  <c r="EV13"/>
  <c r="EJ13"/>
  <c r="DX13"/>
  <c r="DL13"/>
  <c r="CZ13"/>
  <c r="CN13"/>
  <c r="CB13"/>
  <c r="BP13"/>
  <c r="BD13"/>
  <c r="AR13"/>
  <c r="AF13"/>
  <c r="T13"/>
  <c r="H13"/>
  <c r="GL12"/>
  <c r="FZ12"/>
  <c r="FN12"/>
  <c r="FB12"/>
  <c r="EP12"/>
  <c r="ED12"/>
  <c r="DR12"/>
  <c r="DF12"/>
  <c r="CT12"/>
  <c r="CH12"/>
  <c r="BV12"/>
  <c r="BJ12"/>
  <c r="AX12"/>
  <c r="AL12"/>
  <c r="Z12"/>
  <c r="N12"/>
  <c r="B12"/>
  <c r="GF11"/>
  <c r="FT11"/>
  <c r="FH11"/>
  <c r="EV11"/>
  <c r="EJ11"/>
  <c r="DX11"/>
  <c r="DL11"/>
  <c r="CZ11"/>
  <c r="CN11"/>
  <c r="CB11"/>
  <c r="BP11"/>
  <c r="BD11"/>
  <c r="AR11"/>
  <c r="AF11"/>
  <c r="T11"/>
  <c r="H11"/>
  <c r="GL10"/>
  <c r="FZ10"/>
  <c r="FN10"/>
  <c r="FB10"/>
  <c r="EP10"/>
  <c r="ED10"/>
  <c r="DR10"/>
  <c r="DF10"/>
  <c r="CT10"/>
  <c r="CH10"/>
  <c r="BV10"/>
  <c r="BJ10"/>
  <c r="AX10"/>
  <c r="AL10"/>
  <c r="Z10"/>
  <c r="N10"/>
  <c r="B10"/>
  <c r="GF9"/>
  <c r="FT9"/>
  <c r="FH9"/>
  <c r="EV9"/>
  <c r="EJ9"/>
  <c r="DX9"/>
  <c r="DL9"/>
  <c r="CZ9"/>
  <c r="CN9"/>
  <c r="CB9"/>
  <c r="BP9"/>
  <c r="BD9"/>
  <c r="AR9"/>
  <c r="AF9"/>
  <c r="T9"/>
  <c r="H9"/>
  <c r="GL8"/>
  <c r="FZ8"/>
  <c r="FN8"/>
  <c r="FB8"/>
  <c r="EP8"/>
  <c r="ED8"/>
  <c r="DR8"/>
  <c r="DF8"/>
  <c r="CT8"/>
  <c r="CH8"/>
  <c r="BV8"/>
  <c r="BJ8"/>
  <c r="AX8"/>
  <c r="AL8"/>
  <c r="Z8"/>
  <c r="N8"/>
  <c r="B8"/>
  <c r="GF7"/>
  <c r="FT7"/>
  <c r="FH7"/>
  <c r="EV7"/>
  <c r="EJ7"/>
  <c r="DX7"/>
  <c r="DL7"/>
  <c r="AY33"/>
  <c r="EM31"/>
  <c r="FG30"/>
  <c r="GL29"/>
  <c r="AK29"/>
  <c r="CG28"/>
  <c r="EI27"/>
  <c r="GK26"/>
  <c r="AW26"/>
  <c r="CY25"/>
  <c r="FA24"/>
  <c r="M24"/>
  <c r="EI23"/>
  <c r="BO23"/>
  <c r="GK22"/>
  <c r="DQ22"/>
  <c r="AW22"/>
  <c r="GD21"/>
  <c r="EH21"/>
  <c r="CL21"/>
  <c r="AP21"/>
  <c r="GJ20"/>
  <c r="EN20"/>
  <c r="CR20"/>
  <c r="BH20"/>
  <c r="AH20"/>
  <c r="A20"/>
  <c r="FQ19"/>
  <c r="EQ19"/>
  <c r="DT19"/>
  <c r="CX19"/>
  <c r="CG19"/>
  <c r="BK19"/>
  <c r="AO19"/>
  <c r="S19"/>
  <c r="B19"/>
  <c r="FV18"/>
  <c r="FE18"/>
  <c r="EO18"/>
  <c r="EA18"/>
  <c r="DM18"/>
  <c r="CY18"/>
  <c r="CK18"/>
  <c r="BU18"/>
  <c r="BG18"/>
  <c r="AS18"/>
  <c r="AE18"/>
  <c r="Q18"/>
  <c r="A18"/>
  <c r="GC17"/>
  <c r="FO17"/>
  <c r="FA17"/>
  <c r="EM17"/>
  <c r="DW17"/>
  <c r="DI17"/>
  <c r="CU17"/>
  <c r="CG17"/>
  <c r="BS17"/>
  <c r="BE17"/>
  <c r="AS17"/>
  <c r="AG17"/>
  <c r="U17"/>
  <c r="I17"/>
  <c r="GM16"/>
  <c r="GA16"/>
  <c r="FO16"/>
  <c r="FC16"/>
  <c r="EQ16"/>
  <c r="EE16"/>
  <c r="DS16"/>
  <c r="DG16"/>
  <c r="CU16"/>
  <c r="CI16"/>
  <c r="BW16"/>
  <c r="BK16"/>
  <c r="AY16"/>
  <c r="AM16"/>
  <c r="AA16"/>
  <c r="O16"/>
  <c r="C16"/>
  <c r="GG15"/>
  <c r="FU15"/>
  <c r="FI15"/>
  <c r="EW15"/>
  <c r="EK15"/>
  <c r="DY15"/>
  <c r="DM15"/>
  <c r="DA15"/>
  <c r="CO15"/>
  <c r="CC15"/>
  <c r="BQ15"/>
  <c r="BE15"/>
  <c r="AS15"/>
  <c r="AG15"/>
  <c r="U15"/>
  <c r="I15"/>
  <c r="GM14"/>
  <c r="GA14"/>
  <c r="FO14"/>
  <c r="FC14"/>
  <c r="EQ14"/>
  <c r="EE14"/>
  <c r="DS14"/>
  <c r="DG14"/>
  <c r="CU14"/>
  <c r="CI14"/>
  <c r="BW14"/>
  <c r="BK14"/>
  <c r="AY14"/>
  <c r="AM14"/>
  <c r="AA14"/>
  <c r="O14"/>
  <c r="C14"/>
  <c r="GG13"/>
  <c r="FU13"/>
  <c r="FI13"/>
  <c r="EW13"/>
  <c r="EK13"/>
  <c r="DY13"/>
  <c r="DM13"/>
  <c r="DA13"/>
  <c r="CO13"/>
  <c r="CC13"/>
  <c r="BQ13"/>
  <c r="BE13"/>
  <c r="AS13"/>
  <c r="AG13"/>
  <c r="U13"/>
  <c r="I13"/>
  <c r="GM12"/>
  <c r="GA12"/>
  <c r="FO12"/>
  <c r="FC12"/>
  <c r="EQ12"/>
  <c r="EE12"/>
  <c r="DS12"/>
  <c r="DG12"/>
  <c r="CU12"/>
  <c r="CI12"/>
  <c r="BW12"/>
  <c r="BK12"/>
  <c r="AY12"/>
  <c r="AM12"/>
  <c r="AA12"/>
  <c r="O12"/>
  <c r="C12"/>
  <c r="GG11"/>
  <c r="FU11"/>
  <c r="FI11"/>
  <c r="EW11"/>
  <c r="EK11"/>
  <c r="DY11"/>
  <c r="DM11"/>
  <c r="DA11"/>
  <c r="CO11"/>
  <c r="CC11"/>
  <c r="BQ11"/>
  <c r="BE11"/>
  <c r="AS11"/>
  <c r="AG11"/>
  <c r="U11"/>
  <c r="I11"/>
  <c r="GM10"/>
  <c r="GA10"/>
  <c r="L1"/>
  <c r="X1"/>
  <c r="AJ1"/>
  <c r="AV1"/>
  <c r="BH1"/>
  <c r="BT1"/>
  <c r="CF1"/>
  <c r="CR1"/>
  <c r="DD1"/>
  <c r="DP1"/>
  <c r="EB1"/>
  <c r="EN1"/>
  <c r="EZ1"/>
  <c r="FL1"/>
  <c r="FX1"/>
  <c r="GJ1"/>
  <c r="F2"/>
  <c r="R2"/>
  <c r="AD2"/>
  <c r="AP2"/>
  <c r="BB2"/>
  <c r="BN2"/>
  <c r="BZ2"/>
  <c r="CL2"/>
  <c r="CX2"/>
  <c r="DJ2"/>
  <c r="DV2"/>
  <c r="EH2"/>
  <c r="ET2"/>
  <c r="FF2"/>
  <c r="FR2"/>
  <c r="GD2"/>
  <c r="GP2"/>
  <c r="L3"/>
  <c r="X3"/>
  <c r="AJ3"/>
  <c r="AV3"/>
  <c r="BH3"/>
  <c r="BT3"/>
  <c r="CF3"/>
  <c r="CR3"/>
  <c r="DD3"/>
  <c r="DP3"/>
  <c r="EB3"/>
  <c r="EN3"/>
  <c r="EZ3"/>
  <c r="FL3"/>
  <c r="FX3"/>
  <c r="GJ3"/>
  <c r="F4"/>
  <c r="R4"/>
  <c r="AD4"/>
  <c r="AP4"/>
  <c r="BB4"/>
  <c r="BN4"/>
  <c r="BZ4"/>
  <c r="CL4"/>
  <c r="CX4"/>
  <c r="DJ4"/>
  <c r="DV4"/>
  <c r="EH4"/>
  <c r="ET4"/>
  <c r="FF4"/>
  <c r="FR4"/>
  <c r="GD4"/>
  <c r="GP4"/>
  <c r="L5"/>
  <c r="X5"/>
  <c r="AJ5"/>
  <c r="AV5"/>
  <c r="BJ5"/>
  <c r="BY5"/>
  <c r="CN5"/>
  <c r="DF5"/>
  <c r="DU5"/>
  <c r="EJ5"/>
  <c r="FB5"/>
  <c r="FQ5"/>
  <c r="GF5"/>
  <c r="H6"/>
  <c r="W6"/>
  <c r="AL6"/>
  <c r="BD6"/>
  <c r="BS6"/>
  <c r="CH6"/>
  <c r="CZ6"/>
  <c r="DO6"/>
  <c r="ED6"/>
  <c r="EV6"/>
  <c r="FK6"/>
  <c r="FZ6"/>
  <c r="B7"/>
  <c r="S7"/>
  <c r="AL7"/>
  <c r="BC7"/>
  <c r="BV7"/>
  <c r="CM7"/>
  <c r="DF7"/>
  <c r="DY7"/>
  <c r="EW7"/>
  <c r="FU7"/>
  <c r="C8"/>
  <c r="AA8"/>
  <c r="AY8"/>
  <c r="BW8"/>
  <c r="CU8"/>
  <c r="DS8"/>
  <c r="EQ8"/>
  <c r="FO8"/>
  <c r="GM8"/>
  <c r="U9"/>
  <c r="AS9"/>
  <c r="BQ9"/>
  <c r="CO9"/>
  <c r="DM9"/>
  <c r="EK9"/>
  <c r="FI9"/>
  <c r="GG9"/>
  <c r="O10"/>
  <c r="BG10"/>
  <c r="DC10"/>
  <c r="EY10"/>
  <c r="K1"/>
  <c r="W1"/>
  <c r="AI1"/>
  <c r="AU1"/>
  <c r="BG1"/>
  <c r="BS1"/>
  <c r="CE1"/>
  <c r="CQ1"/>
  <c r="DC1"/>
  <c r="DO1"/>
  <c r="EA1"/>
  <c r="EM1"/>
  <c r="EY1"/>
  <c r="FK1"/>
  <c r="FW1"/>
  <c r="GI1"/>
  <c r="E2"/>
  <c r="Q2"/>
  <c r="AC2"/>
  <c r="AO2"/>
  <c r="BA2"/>
  <c r="BM2"/>
  <c r="BY2"/>
  <c r="CK2"/>
  <c r="CW2"/>
  <c r="DI2"/>
  <c r="DU2"/>
  <c r="EG2"/>
  <c r="ES2"/>
  <c r="FE2"/>
  <c r="FQ2"/>
  <c r="GC2"/>
  <c r="GO2"/>
  <c r="K3"/>
  <c r="W3"/>
  <c r="AI3"/>
  <c r="AU3"/>
  <c r="BG3"/>
  <c r="BS3"/>
  <c r="CE3"/>
  <c r="CQ3"/>
  <c r="DC3"/>
  <c r="DO3"/>
  <c r="EA3"/>
  <c r="EM3"/>
  <c r="EY3"/>
  <c r="FK3"/>
  <c r="FW3"/>
  <c r="GI3"/>
  <c r="E4"/>
  <c r="Q4"/>
  <c r="AC4"/>
  <c r="AO4"/>
  <c r="BA4"/>
  <c r="BM4"/>
  <c r="BY4"/>
  <c r="CK4"/>
  <c r="CW4"/>
  <c r="DI4"/>
  <c r="DU4"/>
  <c r="EG4"/>
  <c r="ES4"/>
  <c r="FE4"/>
  <c r="FQ4"/>
  <c r="GC4"/>
  <c r="GO4"/>
  <c r="K5"/>
  <c r="W5"/>
  <c r="AI5"/>
  <c r="AU5"/>
  <c r="BI5"/>
  <c r="BX5"/>
  <c r="CM5"/>
  <c r="DE5"/>
  <c r="DT5"/>
  <c r="EI5"/>
  <c r="FA5"/>
  <c r="FP5"/>
  <c r="GE5"/>
  <c r="G6"/>
  <c r="V6"/>
  <c r="AK6"/>
  <c r="BC6"/>
  <c r="BR6"/>
  <c r="CG6"/>
  <c r="CY6"/>
  <c r="DN6"/>
  <c r="EC6"/>
  <c r="EU6"/>
  <c r="FJ6"/>
  <c r="FY6"/>
  <c r="A7"/>
  <c r="R7"/>
  <c r="AK7"/>
  <c r="BB7"/>
  <c r="BU7"/>
  <c r="CL7"/>
  <c r="DE7"/>
  <c r="DW7"/>
  <c r="ET7"/>
  <c r="FR7"/>
  <c r="GP7"/>
  <c r="X8"/>
  <c r="AV8"/>
  <c r="BT8"/>
  <c r="CR8"/>
  <c r="DP8"/>
  <c r="EN8"/>
  <c r="FL8"/>
  <c r="GJ8"/>
  <c r="R9"/>
  <c r="AP9"/>
  <c r="BN9"/>
  <c r="CL9"/>
  <c r="DJ9"/>
  <c r="EH9"/>
  <c r="FF9"/>
  <c r="GD9"/>
  <c r="L10"/>
  <c r="BF10"/>
  <c r="DB10"/>
  <c r="EX10"/>
  <c r="J1"/>
  <c r="V1"/>
  <c r="AH1"/>
  <c r="AT1"/>
  <c r="BF1"/>
  <c r="BR1"/>
  <c r="CD1"/>
  <c r="CP1"/>
  <c r="DB1"/>
  <c r="DN1"/>
  <c r="DZ1"/>
  <c r="EL1"/>
  <c r="EX1"/>
  <c r="FJ1"/>
  <c r="FV1"/>
  <c r="GH1"/>
  <c r="D2"/>
  <c r="P2"/>
  <c r="AB2"/>
  <c r="AN2"/>
  <c r="AZ2"/>
  <c r="BL2"/>
  <c r="BX2"/>
  <c r="CJ2"/>
  <c r="CV2"/>
  <c r="DH2"/>
  <c r="DT2"/>
  <c r="EF2"/>
  <c r="ER2"/>
  <c r="FD2"/>
  <c r="FP2"/>
  <c r="GB2"/>
  <c r="GN2"/>
  <c r="J3"/>
  <c r="V3"/>
  <c r="AH3"/>
  <c r="AT3"/>
  <c r="BF3"/>
  <c r="BR3"/>
  <c r="CD3"/>
  <c r="CP3"/>
  <c r="DB3"/>
  <c r="DN3"/>
  <c r="DZ3"/>
  <c r="EL3"/>
  <c r="EX3"/>
  <c r="FJ3"/>
  <c r="FV3"/>
  <c r="GH3"/>
  <c r="D4"/>
  <c r="P4"/>
  <c r="AB4"/>
  <c r="AN4"/>
  <c r="AZ4"/>
  <c r="BL4"/>
  <c r="BX4"/>
  <c r="CJ4"/>
  <c r="CV4"/>
  <c r="DH4"/>
  <c r="DT4"/>
  <c r="EF4"/>
  <c r="ER4"/>
  <c r="FD4"/>
  <c r="FP4"/>
  <c r="GB4"/>
  <c r="GN4"/>
  <c r="J5"/>
  <c r="V5"/>
  <c r="AH5"/>
  <c r="AT5"/>
  <c r="BF5"/>
  <c r="BW5"/>
  <c r="CL5"/>
  <c r="DA5"/>
  <c r="DS5"/>
  <c r="EH5"/>
  <c r="EW5"/>
  <c r="FO5"/>
  <c r="GD5"/>
  <c r="C6"/>
  <c r="U6"/>
  <c r="AJ6"/>
  <c r="AY6"/>
  <c r="BQ6"/>
  <c r="CF6"/>
  <c r="CU6"/>
  <c r="DM6"/>
  <c r="EB6"/>
  <c r="EQ6"/>
  <c r="FI6"/>
  <c r="FX6"/>
  <c r="GM6"/>
  <c r="Q7"/>
  <c r="AG7"/>
  <c r="BA7"/>
  <c r="BQ7"/>
  <c r="CK7"/>
  <c r="DA7"/>
  <c r="DV7"/>
  <c r="ES7"/>
  <c r="FQ7"/>
  <c r="GO7"/>
  <c r="W8"/>
  <c r="AU8"/>
  <c r="BS8"/>
  <c r="CQ8"/>
  <c r="DO8"/>
  <c r="EM8"/>
  <c r="FK8"/>
  <c r="GI8"/>
  <c r="Q9"/>
  <c r="AO9"/>
  <c r="BM9"/>
  <c r="CK9"/>
  <c r="DI9"/>
  <c r="EG9"/>
  <c r="FE9"/>
  <c r="GC9"/>
  <c r="K10"/>
  <c r="AY10"/>
  <c r="CU10"/>
  <c r="EQ10"/>
  <c r="I1"/>
  <c r="U1"/>
  <c r="AG1"/>
  <c r="AS1"/>
  <c r="BE1"/>
  <c r="BQ1"/>
  <c r="CC1"/>
  <c r="CO1"/>
  <c r="DA1"/>
  <c r="DM1"/>
  <c r="DY1"/>
  <c r="EK1"/>
  <c r="EW1"/>
  <c r="FI1"/>
  <c r="FU1"/>
  <c r="GG1"/>
  <c r="C2"/>
  <c r="O2"/>
  <c r="AA2"/>
  <c r="AM2"/>
  <c r="AY2"/>
  <c r="BK2"/>
  <c r="BW2"/>
  <c r="CI2"/>
  <c r="CU2"/>
  <c r="DG2"/>
  <c r="DS2"/>
  <c r="EE2"/>
  <c r="EQ2"/>
  <c r="FC2"/>
  <c r="FO2"/>
  <c r="GA2"/>
  <c r="GM2"/>
  <c r="I3"/>
  <c r="U3"/>
  <c r="AG3"/>
  <c r="AS3"/>
  <c r="BE3"/>
  <c r="BQ3"/>
  <c r="CC3"/>
  <c r="CO3"/>
  <c r="DA3"/>
  <c r="DM3"/>
  <c r="DY3"/>
  <c r="EK3"/>
  <c r="EW3"/>
  <c r="FI3"/>
  <c r="FU3"/>
  <c r="GG3"/>
  <c r="C4"/>
  <c r="O4"/>
  <c r="AA4"/>
  <c r="AM4"/>
  <c r="AY4"/>
  <c r="BK4"/>
  <c r="BW4"/>
  <c r="CI4"/>
  <c r="CU4"/>
  <c r="DG4"/>
  <c r="DS4"/>
  <c r="EE4"/>
  <c r="EQ4"/>
  <c r="FC4"/>
  <c r="FO4"/>
  <c r="GA4"/>
  <c r="GM4"/>
  <c r="I5"/>
  <c r="U5"/>
  <c r="AG5"/>
  <c r="AS5"/>
  <c r="BE5"/>
  <c r="BV5"/>
  <c r="CK5"/>
  <c r="CZ5"/>
  <c r="DR5"/>
  <c r="EG5"/>
  <c r="EV5"/>
  <c r="FN5"/>
  <c r="GC5"/>
  <c r="B6"/>
  <c r="T6"/>
  <c r="AI6"/>
  <c r="AX6"/>
  <c r="BP6"/>
  <c r="CE6"/>
  <c r="CT6"/>
  <c r="DL6"/>
  <c r="EA6"/>
  <c r="EP6"/>
  <c r="FH6"/>
  <c r="FW6"/>
  <c r="GL6"/>
  <c r="P7"/>
  <c r="AF7"/>
  <c r="AZ7"/>
  <c r="BP7"/>
  <c r="CJ7"/>
  <c r="CZ7"/>
  <c r="DU7"/>
  <c r="ER7"/>
  <c r="FP7"/>
  <c r="GN7"/>
  <c r="V8"/>
  <c r="AT8"/>
  <c r="BR8"/>
  <c r="CP8"/>
  <c r="DN8"/>
  <c r="EL8"/>
  <c r="FJ8"/>
  <c r="GH8"/>
  <c r="P9"/>
  <c r="AN9"/>
  <c r="BL9"/>
  <c r="CJ9"/>
  <c r="DH9"/>
  <c r="EF9"/>
  <c r="FD9"/>
  <c r="GB9"/>
  <c r="J10"/>
  <c r="AU10"/>
  <c r="CQ10"/>
  <c r="EM10"/>
  <c r="H1"/>
  <c r="T1"/>
  <c r="AF1"/>
  <c r="AR1"/>
  <c r="BD1"/>
  <c r="BP1"/>
  <c r="CB1"/>
  <c r="CN1"/>
  <c r="CZ1"/>
  <c r="DL1"/>
  <c r="DX1"/>
  <c r="EJ1"/>
  <c r="EV1"/>
  <c r="FH1"/>
  <c r="FT1"/>
  <c r="GF1"/>
  <c r="B2"/>
  <c r="N2"/>
  <c r="Z2"/>
  <c r="AL2"/>
  <c r="AX2"/>
  <c r="BJ2"/>
  <c r="BV2"/>
  <c r="CH2"/>
  <c r="CT2"/>
  <c r="DF2"/>
  <c r="DR2"/>
  <c r="ED2"/>
  <c r="EP2"/>
  <c r="FB2"/>
  <c r="FN2"/>
  <c r="FZ2"/>
  <c r="GL2"/>
  <c r="H3"/>
  <c r="T3"/>
  <c r="AF3"/>
  <c r="AR3"/>
  <c r="BD3"/>
  <c r="BP3"/>
  <c r="CB3"/>
  <c r="CN3"/>
  <c r="CZ3"/>
  <c r="DL3"/>
  <c r="DX3"/>
  <c r="EJ3"/>
  <c r="EV3"/>
  <c r="FH3"/>
  <c r="FT3"/>
  <c r="GF3"/>
  <c r="B4"/>
  <c r="N4"/>
  <c r="Z4"/>
  <c r="AL4"/>
  <c r="AX4"/>
  <c r="BJ4"/>
  <c r="BV4"/>
  <c r="CH4"/>
  <c r="CT4"/>
  <c r="DF4"/>
  <c r="DR4"/>
  <c r="ED4"/>
  <c r="EP4"/>
  <c r="FB4"/>
  <c r="FN4"/>
  <c r="FZ4"/>
  <c r="GL4"/>
  <c r="H5"/>
  <c r="T5"/>
  <c r="AF5"/>
  <c r="AR5"/>
  <c r="BD5"/>
  <c r="BU5"/>
  <c r="CJ5"/>
  <c r="CY5"/>
  <c r="DQ5"/>
  <c r="EF5"/>
  <c r="EU5"/>
  <c r="FM5"/>
  <c r="GB5"/>
  <c r="A6"/>
  <c r="S6"/>
  <c r="AH6"/>
  <c r="AW6"/>
  <c r="BO6"/>
  <c r="CD6"/>
  <c r="CS6"/>
  <c r="DK6"/>
  <c r="DZ6"/>
  <c r="EO6"/>
  <c r="FG6"/>
  <c r="FV6"/>
  <c r="GK6"/>
  <c r="N7"/>
  <c r="AE7"/>
  <c r="AX7"/>
  <c r="BO7"/>
  <c r="CH7"/>
  <c r="CY7"/>
  <c r="DT7"/>
  <c r="EP7"/>
  <c r="FN7"/>
  <c r="GL7"/>
  <c r="T8"/>
  <c r="AR8"/>
  <c r="BP8"/>
  <c r="CN8"/>
  <c r="DL8"/>
  <c r="EJ8"/>
  <c r="FH8"/>
  <c r="GF8"/>
  <c r="N9"/>
  <c r="AL9"/>
  <c r="BJ9"/>
  <c r="CH9"/>
  <c r="DF9"/>
  <c r="ED9"/>
  <c r="FB9"/>
  <c r="FZ9"/>
  <c r="H10"/>
  <c r="AT10"/>
  <c r="CP10"/>
  <c r="EL10"/>
  <c r="G1"/>
  <c r="S1"/>
  <c r="AE1"/>
  <c r="AQ1"/>
  <c r="BC1"/>
  <c r="BO1"/>
  <c r="CA1"/>
  <c r="CM1"/>
  <c r="CY1"/>
  <c r="DK1"/>
  <c r="DW1"/>
  <c r="EI1"/>
  <c r="EU1"/>
  <c r="FG1"/>
  <c r="FS1"/>
  <c r="GE1"/>
  <c r="A2"/>
  <c r="M2"/>
  <c r="Y2"/>
  <c r="AK2"/>
  <c r="AW2"/>
  <c r="BI2"/>
  <c r="BU2"/>
  <c r="CG2"/>
  <c r="CS2"/>
  <c r="DE2"/>
  <c r="DQ2"/>
  <c r="EC2"/>
  <c r="EO2"/>
  <c r="FA2"/>
  <c r="FM2"/>
  <c r="FY2"/>
  <c r="GK2"/>
  <c r="G3"/>
  <c r="S3"/>
  <c r="AE3"/>
  <c r="AQ3"/>
  <c r="BC3"/>
  <c r="BO3"/>
  <c r="CA3"/>
  <c r="CM3"/>
  <c r="CY3"/>
  <c r="DK3"/>
  <c r="DW3"/>
  <c r="EI3"/>
  <c r="EU3"/>
  <c r="FG3"/>
  <c r="FS3"/>
  <c r="GE3"/>
  <c r="A4"/>
  <c r="M4"/>
  <c r="Y4"/>
  <c r="AK4"/>
  <c r="AW4"/>
  <c r="BI4"/>
  <c r="BU4"/>
  <c r="CG4"/>
  <c r="CS4"/>
  <c r="DE4"/>
  <c r="DQ4"/>
  <c r="EC4"/>
  <c r="EO4"/>
  <c r="FA4"/>
  <c r="FM4"/>
  <c r="FY4"/>
  <c r="GK4"/>
  <c r="G5"/>
  <c r="S5"/>
  <c r="AE5"/>
  <c r="AQ5"/>
  <c r="BC5"/>
  <c r="BQ5"/>
  <c r="CI5"/>
  <c r="CX5"/>
  <c r="DM5"/>
  <c r="EE5"/>
  <c r="ET5"/>
  <c r="FI5"/>
  <c r="GA5"/>
  <c r="GP5"/>
  <c r="O6"/>
  <c r="AG6"/>
  <c r="AV6"/>
  <c r="BK6"/>
  <c r="CC6"/>
  <c r="CR6"/>
  <c r="DG6"/>
  <c r="DY6"/>
  <c r="EN6"/>
  <c r="FC6"/>
  <c r="FU6"/>
  <c r="GJ6"/>
  <c r="M7"/>
  <c r="AD7"/>
  <c r="AW7"/>
  <c r="BN7"/>
  <c r="CG7"/>
  <c r="CX7"/>
  <c r="DR7"/>
  <c r="EO7"/>
  <c r="FM7"/>
  <c r="GK7"/>
  <c r="S8"/>
  <c r="AQ8"/>
  <c r="BO8"/>
  <c r="CM8"/>
  <c r="DK8"/>
  <c r="EI8"/>
  <c r="FG8"/>
  <c r="GE8"/>
  <c r="M9"/>
  <c r="AK9"/>
  <c r="BI9"/>
  <c r="CG9"/>
  <c r="DE9"/>
  <c r="EC9"/>
  <c r="FA9"/>
  <c r="FY9"/>
  <c r="G10"/>
  <c r="AM10"/>
  <c r="CI10"/>
  <c r="EE10"/>
  <c r="F1"/>
  <c r="R1"/>
  <c r="AD1"/>
  <c r="AP1"/>
  <c r="BB1"/>
  <c r="BN1"/>
  <c r="BZ1"/>
  <c r="CL1"/>
  <c r="CX1"/>
  <c r="DJ1"/>
  <c r="DV1"/>
  <c r="EH1"/>
  <c r="ET1"/>
  <c r="FF1"/>
  <c r="FR1"/>
  <c r="GD1"/>
  <c r="GP1"/>
  <c r="L2"/>
  <c r="X2"/>
  <c r="AJ2"/>
  <c r="AV2"/>
  <c r="BH2"/>
  <c r="BT2"/>
  <c r="CF2"/>
  <c r="CR2"/>
  <c r="DD2"/>
  <c r="DP2"/>
  <c r="EB2"/>
  <c r="EN2"/>
  <c r="EZ2"/>
  <c r="FL2"/>
  <c r="FX2"/>
  <c r="GJ2"/>
  <c r="F3"/>
  <c r="R3"/>
  <c r="AD3"/>
  <c r="AP3"/>
  <c r="BB3"/>
  <c r="BN3"/>
  <c r="BZ3"/>
  <c r="CL3"/>
  <c r="CX3"/>
  <c r="DJ3"/>
  <c r="DV3"/>
  <c r="EH3"/>
  <c r="ET3"/>
  <c r="FF3"/>
  <c r="FR3"/>
  <c r="GD3"/>
  <c r="GP3"/>
  <c r="L4"/>
  <c r="X4"/>
  <c r="AJ4"/>
  <c r="AV4"/>
  <c r="BH4"/>
  <c r="BT4"/>
  <c r="CF4"/>
  <c r="CR4"/>
  <c r="DD4"/>
  <c r="DP4"/>
  <c r="EB4"/>
  <c r="EN4"/>
  <c r="EZ4"/>
  <c r="FL4"/>
  <c r="FX4"/>
  <c r="GJ4"/>
  <c r="F5"/>
  <c r="R5"/>
  <c r="AD5"/>
  <c r="AP5"/>
  <c r="BB5"/>
  <c r="BP5"/>
  <c r="CH5"/>
  <c r="CW5"/>
  <c r="DL5"/>
  <c r="ED5"/>
  <c r="ES5"/>
  <c r="FH5"/>
  <c r="FZ5"/>
  <c r="GO5"/>
  <c r="N6"/>
  <c r="AF6"/>
  <c r="AU6"/>
  <c r="BJ6"/>
  <c r="CB6"/>
  <c r="CQ6"/>
  <c r="DF6"/>
  <c r="DX6"/>
  <c r="EM6"/>
  <c r="FB6"/>
  <c r="FT6"/>
  <c r="GI6"/>
  <c r="I7"/>
  <c r="AC7"/>
  <c r="AS7"/>
  <c r="BM7"/>
  <c r="CC7"/>
  <c r="CW7"/>
  <c r="DQ7"/>
  <c r="EK7"/>
  <c r="FI7"/>
  <c r="GG7"/>
  <c r="O8"/>
  <c r="AM8"/>
  <c r="BK8"/>
  <c r="CI8"/>
  <c r="DG8"/>
  <c r="EE8"/>
  <c r="FC8"/>
  <c r="GA8"/>
  <c r="I9"/>
  <c r="AG9"/>
  <c r="BE9"/>
  <c r="CC9"/>
  <c r="DA9"/>
  <c r="DY9"/>
  <c r="EW9"/>
  <c r="FU9"/>
  <c r="C10"/>
  <c r="AI10"/>
  <c r="CE10"/>
  <c r="EA10"/>
  <c r="E1"/>
  <c r="Q1"/>
  <c r="AC1"/>
  <c r="AO1"/>
  <c r="BA1"/>
  <c r="BM1"/>
  <c r="BY1"/>
  <c r="CK1"/>
  <c r="CW1"/>
  <c r="DI1"/>
  <c r="DU1"/>
  <c r="EG1"/>
  <c r="ES1"/>
  <c r="FE1"/>
  <c r="FQ1"/>
  <c r="GC1"/>
  <c r="GO1"/>
  <c r="K2"/>
  <c r="W2"/>
  <c r="AI2"/>
  <c r="AU2"/>
  <c r="BG2"/>
  <c r="BS2"/>
  <c r="CE2"/>
  <c r="CQ2"/>
  <c r="DC2"/>
  <c r="DO2"/>
  <c r="EA2"/>
  <c r="EM2"/>
  <c r="EY2"/>
  <c r="FK2"/>
  <c r="FW2"/>
  <c r="GI2"/>
  <c r="E3"/>
  <c r="Q3"/>
  <c r="AC3"/>
  <c r="AO3"/>
  <c r="BA3"/>
  <c r="BM3"/>
  <c r="BY3"/>
  <c r="CK3"/>
  <c r="CW3"/>
  <c r="DI3"/>
  <c r="DU3"/>
  <c r="EG3"/>
  <c r="ES3"/>
  <c r="FE3"/>
  <c r="FQ3"/>
  <c r="GC3"/>
  <c r="GO3"/>
  <c r="K4"/>
  <c r="W4"/>
  <c r="AI4"/>
  <c r="AU4"/>
  <c r="BG4"/>
  <c r="BS4"/>
  <c r="CE4"/>
  <c r="CQ4"/>
  <c r="DC4"/>
  <c r="DO4"/>
  <c r="EA4"/>
  <c r="EM4"/>
  <c r="EY4"/>
  <c r="FK4"/>
  <c r="FW4"/>
  <c r="GI4"/>
  <c r="E5"/>
  <c r="Q5"/>
  <c r="AC5"/>
  <c r="AO5"/>
  <c r="BA5"/>
  <c r="BO5"/>
  <c r="CG5"/>
  <c r="CV5"/>
  <c r="DK5"/>
  <c r="EC5"/>
  <c r="ER5"/>
  <c r="FG5"/>
  <c r="FY5"/>
  <c r="GN5"/>
  <c r="M6"/>
  <c r="AE6"/>
  <c r="AT6"/>
  <c r="BI6"/>
  <c r="CA6"/>
  <c r="CP6"/>
  <c r="DE6"/>
  <c r="DW6"/>
  <c r="EL6"/>
  <c r="FA6"/>
  <c r="FS6"/>
  <c r="GH6"/>
  <c r="H7"/>
  <c r="AB7"/>
  <c r="AR7"/>
  <c r="BL7"/>
  <c r="CB7"/>
  <c r="CV7"/>
  <c r="DM7"/>
  <c r="EH7"/>
  <c r="FF7"/>
  <c r="GD7"/>
  <c r="L8"/>
  <c r="AJ8"/>
  <c r="BH8"/>
  <c r="CF8"/>
  <c r="DD8"/>
  <c r="EB8"/>
  <c r="EZ8"/>
  <c r="FX8"/>
  <c r="F9"/>
  <c r="AD9"/>
  <c r="BB9"/>
  <c r="BZ9"/>
  <c r="CX9"/>
  <c r="DV9"/>
  <c r="ET9"/>
  <c r="FR9"/>
  <c r="GP9"/>
  <c r="AH10"/>
  <c r="CD10"/>
  <c r="DZ10"/>
  <c r="D1"/>
  <c r="P1"/>
  <c r="AB1"/>
  <c r="AN1"/>
  <c r="AZ1"/>
  <c r="BL1"/>
  <c r="BX1"/>
  <c r="CJ1"/>
  <c r="CV1"/>
  <c r="DH1"/>
  <c r="DT1"/>
  <c r="EF1"/>
  <c r="ER1"/>
  <c r="FD1"/>
  <c r="FP1"/>
  <c r="GB1"/>
  <c r="GN1"/>
  <c r="J2"/>
  <c r="V2"/>
  <c r="AH2"/>
  <c r="AT2"/>
  <c r="BF2"/>
  <c r="BR2"/>
  <c r="CD2"/>
  <c r="CP2"/>
  <c r="DB2"/>
  <c r="DN2"/>
  <c r="DZ2"/>
  <c r="EL2"/>
  <c r="EX2"/>
  <c r="FJ2"/>
  <c r="FV2"/>
  <c r="GH2"/>
  <c r="D3"/>
  <c r="P3"/>
  <c r="AB3"/>
  <c r="AN3"/>
  <c r="AZ3"/>
  <c r="BL3"/>
  <c r="BX3"/>
  <c r="CJ3"/>
  <c r="CV3"/>
  <c r="DH3"/>
  <c r="DT3"/>
  <c r="EF3"/>
  <c r="ER3"/>
  <c r="FD3"/>
  <c r="FP3"/>
  <c r="GB3"/>
  <c r="GN3"/>
  <c r="J4"/>
  <c r="V4"/>
  <c r="AH4"/>
  <c r="AT4"/>
  <c r="BF4"/>
  <c r="BR4"/>
  <c r="CD4"/>
  <c r="CP4"/>
  <c r="DB4"/>
  <c r="DN4"/>
  <c r="DZ4"/>
  <c r="EL4"/>
  <c r="EX4"/>
  <c r="FJ4"/>
  <c r="FV4"/>
  <c r="GH4"/>
  <c r="D5"/>
  <c r="P5"/>
  <c r="AB5"/>
  <c r="AN5"/>
  <c r="AZ5"/>
  <c r="BN5"/>
  <c r="CC5"/>
  <c r="CU5"/>
  <c r="DJ5"/>
  <c r="DY5"/>
  <c r="EQ5"/>
  <c r="FF5"/>
  <c r="FU5"/>
  <c r="GM5"/>
  <c r="L6"/>
  <c r="AA6"/>
  <c r="AS6"/>
  <c r="BH6"/>
  <c r="BW6"/>
  <c r="CO6"/>
  <c r="DD6"/>
  <c r="DS6"/>
  <c r="EK6"/>
  <c r="EZ6"/>
  <c r="FO6"/>
  <c r="GG6"/>
  <c r="G7"/>
  <c r="Z7"/>
  <c r="AQ7"/>
  <c r="BJ7"/>
  <c r="CA7"/>
  <c r="CT7"/>
  <c r="DK7"/>
  <c r="EG7"/>
  <c r="FE7"/>
  <c r="GC7"/>
  <c r="K8"/>
  <c r="AI8"/>
  <c r="BG8"/>
  <c r="CE8"/>
  <c r="DC8"/>
  <c r="EA8"/>
  <c r="EY8"/>
  <c r="FW8"/>
  <c r="E9"/>
  <c r="AC9"/>
  <c r="BA9"/>
  <c r="BY9"/>
  <c r="CW9"/>
  <c r="DU9"/>
  <c r="ES9"/>
  <c r="FQ9"/>
  <c r="GO9"/>
  <c r="AA10"/>
  <c r="BW10"/>
  <c r="DS10"/>
  <c r="C1"/>
  <c r="O1"/>
  <c r="AA1"/>
  <c r="AM1"/>
  <c r="AY1"/>
  <c r="BK1"/>
  <c r="BW1"/>
  <c r="CI1"/>
  <c r="CU1"/>
  <c r="DG1"/>
  <c r="DS1"/>
  <c r="EE1"/>
  <c r="EQ1"/>
  <c r="FC1"/>
  <c r="FO1"/>
  <c r="GA1"/>
  <c r="GM1"/>
  <c r="I2"/>
  <c r="U2"/>
  <c r="AG2"/>
  <c r="AS2"/>
  <c r="BE2"/>
  <c r="BQ2"/>
  <c r="CC2"/>
  <c r="CO2"/>
  <c r="DA2"/>
  <c r="DM2"/>
  <c r="DY2"/>
  <c r="EK2"/>
  <c r="EW2"/>
  <c r="FI2"/>
  <c r="FU2"/>
  <c r="GG2"/>
  <c r="C3"/>
  <c r="O3"/>
  <c r="AA3"/>
  <c r="AM3"/>
  <c r="AY3"/>
  <c r="BK3"/>
  <c r="BW3"/>
  <c r="CI3"/>
  <c r="CU3"/>
  <c r="DG3"/>
  <c r="DS3"/>
  <c r="EE3"/>
  <c r="EQ3"/>
  <c r="FC3"/>
  <c r="FO3"/>
  <c r="GA3"/>
  <c r="GM3"/>
  <c r="I4"/>
  <c r="U4"/>
  <c r="AG4"/>
  <c r="AS4"/>
  <c r="BE4"/>
  <c r="BQ4"/>
  <c r="CC4"/>
  <c r="CO4"/>
  <c r="DA4"/>
  <c r="DM4"/>
  <c r="DY4"/>
  <c r="EK4"/>
  <c r="EW4"/>
  <c r="FI4"/>
  <c r="FU4"/>
  <c r="GG4"/>
  <c r="C5"/>
  <c r="O5"/>
  <c r="AA5"/>
  <c r="AM5"/>
  <c r="AY5"/>
  <c r="BM5"/>
  <c r="CB5"/>
  <c r="CT5"/>
  <c r="DI5"/>
  <c r="DX5"/>
  <c r="EP5"/>
  <c r="FE5"/>
  <c r="FT5"/>
  <c r="GL5"/>
  <c r="K6"/>
  <c r="Z6"/>
  <c r="AR6"/>
  <c r="BG6"/>
  <c r="BV6"/>
  <c r="CN6"/>
  <c r="DC6"/>
  <c r="DR6"/>
  <c r="EJ6"/>
  <c r="EY6"/>
  <c r="FN6"/>
  <c r="GF6"/>
  <c r="F7"/>
  <c r="Y7"/>
  <c r="AP7"/>
  <c r="BI7"/>
  <c r="BZ7"/>
  <c r="CS7"/>
  <c r="DJ7"/>
  <c r="EF7"/>
  <c r="FD7"/>
  <c r="GB7"/>
  <c r="J8"/>
  <c r="AH8"/>
  <c r="BF8"/>
  <c r="CD8"/>
  <c r="DB8"/>
  <c r="DZ8"/>
  <c r="EX8"/>
  <c r="FV8"/>
  <c r="D9"/>
  <c r="AB9"/>
  <c r="AZ9"/>
  <c r="BX9"/>
  <c r="CV9"/>
  <c r="DT9"/>
  <c r="ER9"/>
  <c r="FP9"/>
  <c r="GN9"/>
  <c r="W10"/>
  <c r="BS10"/>
  <c r="DO10"/>
  <c r="GP33" i="2"/>
  <c r="GP65" s="1"/>
  <c r="GE33"/>
  <c r="GE65" s="1"/>
  <c r="FS33"/>
  <c r="FS65" s="1"/>
  <c r="FG33"/>
  <c r="FG65" s="1"/>
  <c r="EU33"/>
  <c r="EU65" s="1"/>
  <c r="EI33"/>
  <c r="EI65" s="1"/>
  <c r="DW33"/>
  <c r="DW65" s="1"/>
  <c r="GF33"/>
  <c r="GF65" s="1"/>
  <c r="FT33"/>
  <c r="FT65" s="1"/>
  <c r="FH33"/>
  <c r="FH65" s="1"/>
  <c r="EV33"/>
  <c r="EV65" s="1"/>
  <c r="EJ33"/>
  <c r="EJ65" s="1"/>
  <c r="DX33"/>
  <c r="DX65" s="1"/>
  <c r="DL33"/>
  <c r="DL65" s="1"/>
  <c r="CZ33"/>
  <c r="CZ65" s="1"/>
  <c r="CN33"/>
  <c r="CN65" s="1"/>
  <c r="CB33"/>
  <c r="CB65" s="1"/>
  <c r="BP33"/>
  <c r="BP65" s="1"/>
  <c r="BD33"/>
  <c r="BD65" s="1"/>
  <c r="GG33"/>
  <c r="GG65" s="1"/>
  <c r="FU33"/>
  <c r="FU65" s="1"/>
  <c r="FI33"/>
  <c r="FI65" s="1"/>
  <c r="EW33"/>
  <c r="EW65" s="1"/>
  <c r="EK33"/>
  <c r="EK65" s="1"/>
  <c r="DY33"/>
  <c r="DY65" s="1"/>
  <c r="DM33"/>
  <c r="DM65" s="1"/>
  <c r="DA33"/>
  <c r="DA65" s="1"/>
  <c r="CO33"/>
  <c r="CO65" s="1"/>
  <c r="CC33"/>
  <c r="CC65" s="1"/>
  <c r="BQ33"/>
  <c r="BQ65" s="1"/>
  <c r="BE33"/>
  <c r="BE65" s="1"/>
  <c r="AS33"/>
  <c r="AS65" s="1"/>
  <c r="AG33"/>
  <c r="AG65" s="1"/>
  <c r="U33"/>
  <c r="U65" s="1"/>
  <c r="I33"/>
  <c r="I65" s="1"/>
  <c r="GM32"/>
  <c r="GM54" s="1"/>
  <c r="GA32"/>
  <c r="GA54" s="1"/>
  <c r="FO32"/>
  <c r="FO54" s="1"/>
  <c r="FC32"/>
  <c r="FC54" s="1"/>
  <c r="EQ32"/>
  <c r="EQ54" s="1"/>
  <c r="EE32"/>
  <c r="EE54" s="1"/>
  <c r="DS32"/>
  <c r="DS54" s="1"/>
  <c r="DG32"/>
  <c r="DG54" s="1"/>
  <c r="CU32"/>
  <c r="CU54" s="1"/>
  <c r="CI32"/>
  <c r="CI54" s="1"/>
  <c r="BW32"/>
  <c r="BW54" s="1"/>
  <c r="BK32"/>
  <c r="BK54" s="1"/>
  <c r="AY32"/>
  <c r="AY54" s="1"/>
  <c r="AM32"/>
  <c r="AM54" s="1"/>
  <c r="AA32"/>
  <c r="AA54" s="1"/>
  <c r="O32"/>
  <c r="O54" s="1"/>
  <c r="C32"/>
  <c r="C54" s="1"/>
  <c r="GG31"/>
  <c r="GG52" s="1"/>
  <c r="FU31"/>
  <c r="FU52" s="1"/>
  <c r="FI31"/>
  <c r="FI52" s="1"/>
  <c r="EW31"/>
  <c r="EW52" s="1"/>
  <c r="EK31"/>
  <c r="EK52" s="1"/>
  <c r="DY31"/>
  <c r="DY52" s="1"/>
  <c r="DM31"/>
  <c r="DM52" s="1"/>
  <c r="DA31"/>
  <c r="DA52" s="1"/>
  <c r="CO31"/>
  <c r="CO52" s="1"/>
  <c r="CC31"/>
  <c r="CC52" s="1"/>
  <c r="BQ31"/>
  <c r="BQ52" s="1"/>
  <c r="BE31"/>
  <c r="BE52" s="1"/>
  <c r="AS31"/>
  <c r="AS52" s="1"/>
  <c r="AG31"/>
  <c r="AG52" s="1"/>
  <c r="U31"/>
  <c r="U52" s="1"/>
  <c r="I31"/>
  <c r="I52" s="1"/>
  <c r="GM30"/>
  <c r="GM64" s="1"/>
  <c r="GA30"/>
  <c r="GA64" s="1"/>
  <c r="FO30"/>
  <c r="FO64" s="1"/>
  <c r="FC30"/>
  <c r="FC64" s="1"/>
  <c r="EQ30"/>
  <c r="EQ64" s="1"/>
  <c r="EE30"/>
  <c r="EE64" s="1"/>
  <c r="DS30"/>
  <c r="DS64" s="1"/>
  <c r="DG30"/>
  <c r="DG64" s="1"/>
  <c r="CU30"/>
  <c r="CU64" s="1"/>
  <c r="CI30"/>
  <c r="CI64" s="1"/>
  <c r="BW30"/>
  <c r="BW64" s="1"/>
  <c r="BK30"/>
  <c r="BK64" s="1"/>
  <c r="AY30"/>
  <c r="AY64" s="1"/>
  <c r="AM30"/>
  <c r="AM64" s="1"/>
  <c r="AA30"/>
  <c r="AA64" s="1"/>
  <c r="O30"/>
  <c r="O64" s="1"/>
  <c r="C30"/>
  <c r="C64" s="1"/>
  <c r="GG29"/>
  <c r="GG63" s="1"/>
  <c r="FU29"/>
  <c r="FU63" s="1"/>
  <c r="GH33"/>
  <c r="GH65" s="1"/>
  <c r="FV33"/>
  <c r="FV65" s="1"/>
  <c r="FJ33"/>
  <c r="FJ65" s="1"/>
  <c r="EX33"/>
  <c r="EX65" s="1"/>
  <c r="EL33"/>
  <c r="EL65" s="1"/>
  <c r="DZ33"/>
  <c r="DZ65" s="1"/>
  <c r="DN33"/>
  <c r="DN65" s="1"/>
  <c r="DB33"/>
  <c r="DB65" s="1"/>
  <c r="CP33"/>
  <c r="CP65" s="1"/>
  <c r="CD33"/>
  <c r="CD65" s="1"/>
  <c r="BR33"/>
  <c r="BR65" s="1"/>
  <c r="BF33"/>
  <c r="BF65" s="1"/>
  <c r="AT33"/>
  <c r="AT65" s="1"/>
  <c r="AH33"/>
  <c r="AH65" s="1"/>
  <c r="V33"/>
  <c r="V65" s="1"/>
  <c r="J33"/>
  <c r="J65" s="1"/>
  <c r="GN32"/>
  <c r="GN54" s="1"/>
  <c r="GB32"/>
  <c r="GB54" s="1"/>
  <c r="FP32"/>
  <c r="FP54" s="1"/>
  <c r="FD32"/>
  <c r="FD54" s="1"/>
  <c r="ER32"/>
  <c r="ER54" s="1"/>
  <c r="EF32"/>
  <c r="EF54" s="1"/>
  <c r="DT32"/>
  <c r="DT54" s="1"/>
  <c r="DH32"/>
  <c r="DH54" s="1"/>
  <c r="CV32"/>
  <c r="CV54" s="1"/>
  <c r="CJ32"/>
  <c r="CJ54" s="1"/>
  <c r="BX32"/>
  <c r="BX54" s="1"/>
  <c r="BL32"/>
  <c r="BL54" s="1"/>
  <c r="AZ32"/>
  <c r="AZ54" s="1"/>
  <c r="AN32"/>
  <c r="AN54" s="1"/>
  <c r="AB32"/>
  <c r="AB54" s="1"/>
  <c r="P32"/>
  <c r="P54" s="1"/>
  <c r="D32"/>
  <c r="D54" s="1"/>
  <c r="GH31"/>
  <c r="GH52" s="1"/>
  <c r="FV31"/>
  <c r="FV52" s="1"/>
  <c r="FJ31"/>
  <c r="FJ52" s="1"/>
  <c r="EX31"/>
  <c r="EX52" s="1"/>
  <c r="EL31"/>
  <c r="EL52" s="1"/>
  <c r="DZ31"/>
  <c r="DZ52" s="1"/>
  <c r="DN31"/>
  <c r="DN52" s="1"/>
  <c r="DB31"/>
  <c r="DB52" s="1"/>
  <c r="CP31"/>
  <c r="CP52" s="1"/>
  <c r="CD31"/>
  <c r="CD52" s="1"/>
  <c r="BR31"/>
  <c r="BR52" s="1"/>
  <c r="BF31"/>
  <c r="BF52" s="1"/>
  <c r="AT31"/>
  <c r="AT52" s="1"/>
  <c r="AH31"/>
  <c r="AH52" s="1"/>
  <c r="V31"/>
  <c r="V52" s="1"/>
  <c r="J31"/>
  <c r="J52" s="1"/>
  <c r="GN30"/>
  <c r="GN64" s="1"/>
  <c r="GB30"/>
  <c r="GB64" s="1"/>
  <c r="FP30"/>
  <c r="FP64" s="1"/>
  <c r="FD30"/>
  <c r="FD64" s="1"/>
  <c r="ER30"/>
  <c r="ER64" s="1"/>
  <c r="EF30"/>
  <c r="EF64" s="1"/>
  <c r="DT30"/>
  <c r="DT64" s="1"/>
  <c r="DH30"/>
  <c r="DH64" s="1"/>
  <c r="CV30"/>
  <c r="CV64" s="1"/>
  <c r="CJ30"/>
  <c r="CJ64" s="1"/>
  <c r="BX30"/>
  <c r="BX64" s="1"/>
  <c r="BL30"/>
  <c r="BL64" s="1"/>
  <c r="AZ30"/>
  <c r="AZ64" s="1"/>
  <c r="GI33"/>
  <c r="GI65" s="1"/>
  <c r="GJ33"/>
  <c r="GJ65" s="1"/>
  <c r="GK33"/>
  <c r="GK65" s="1"/>
  <c r="FY33"/>
  <c r="FY65" s="1"/>
  <c r="FM33"/>
  <c r="FM65" s="1"/>
  <c r="FA33"/>
  <c r="FA65" s="1"/>
  <c r="EO33"/>
  <c r="EO65" s="1"/>
  <c r="EC33"/>
  <c r="EC65" s="1"/>
  <c r="DQ33"/>
  <c r="DQ65" s="1"/>
  <c r="DE33"/>
  <c r="DE65" s="1"/>
  <c r="CS33"/>
  <c r="CS65" s="1"/>
  <c r="CG33"/>
  <c r="CG65" s="1"/>
  <c r="BU33"/>
  <c r="BU65" s="1"/>
  <c r="BI33"/>
  <c r="BI65" s="1"/>
  <c r="AW33"/>
  <c r="AW65" s="1"/>
  <c r="AK33"/>
  <c r="AK65" s="1"/>
  <c r="Y33"/>
  <c r="Y65" s="1"/>
  <c r="M33"/>
  <c r="M65" s="1"/>
  <c r="A33"/>
  <c r="GE32"/>
  <c r="GE54" s="1"/>
  <c r="FS32"/>
  <c r="FS54" s="1"/>
  <c r="FG32"/>
  <c r="FG54" s="1"/>
  <c r="EU32"/>
  <c r="EU54" s="1"/>
  <c r="EI32"/>
  <c r="EI54" s="1"/>
  <c r="DW32"/>
  <c r="DW54" s="1"/>
  <c r="DK32"/>
  <c r="DK54" s="1"/>
  <c r="CY32"/>
  <c r="CY54" s="1"/>
  <c r="CM32"/>
  <c r="CM54" s="1"/>
  <c r="CA32"/>
  <c r="CA54" s="1"/>
  <c r="BO32"/>
  <c r="BO54" s="1"/>
  <c r="GL33"/>
  <c r="GL65" s="1"/>
  <c r="GM33"/>
  <c r="GM65" s="1"/>
  <c r="GN33"/>
  <c r="GN65" s="1"/>
  <c r="GB33"/>
  <c r="GB65" s="1"/>
  <c r="FP33"/>
  <c r="FP65" s="1"/>
  <c r="FD33"/>
  <c r="FD65" s="1"/>
  <c r="ER33"/>
  <c r="ER65" s="1"/>
  <c r="EF33"/>
  <c r="EF65" s="1"/>
  <c r="DT33"/>
  <c r="DT65" s="1"/>
  <c r="DH33"/>
  <c r="DH65" s="1"/>
  <c r="CV33"/>
  <c r="CV65" s="1"/>
  <c r="CJ33"/>
  <c r="CJ65" s="1"/>
  <c r="BX33"/>
  <c r="BX65" s="1"/>
  <c r="BL33"/>
  <c r="BL65" s="1"/>
  <c r="AZ33"/>
  <c r="AZ65" s="1"/>
  <c r="AN33"/>
  <c r="AN65" s="1"/>
  <c r="AB33"/>
  <c r="AB65" s="1"/>
  <c r="P33"/>
  <c r="P65" s="1"/>
  <c r="D33"/>
  <c r="D65" s="1"/>
  <c r="GH32"/>
  <c r="GH54" s="1"/>
  <c r="FV32"/>
  <c r="FV54" s="1"/>
  <c r="FJ32"/>
  <c r="FJ54" s="1"/>
  <c r="EX32"/>
  <c r="EX54" s="1"/>
  <c r="EL32"/>
  <c r="EL54" s="1"/>
  <c r="DZ32"/>
  <c r="DZ54" s="1"/>
  <c r="DN32"/>
  <c r="DN54" s="1"/>
  <c r="DB32"/>
  <c r="DB54" s="1"/>
  <c r="CP32"/>
  <c r="CP54" s="1"/>
  <c r="CD32"/>
  <c r="CD54" s="1"/>
  <c r="BR32"/>
  <c r="BR54" s="1"/>
  <c r="BF32"/>
  <c r="BF54" s="1"/>
  <c r="AT32"/>
  <c r="AT54" s="1"/>
  <c r="AH32"/>
  <c r="AH54" s="1"/>
  <c r="V32"/>
  <c r="V54" s="1"/>
  <c r="J32"/>
  <c r="J54" s="1"/>
  <c r="GN31"/>
  <c r="GN52" s="1"/>
  <c r="GB31"/>
  <c r="GB52" s="1"/>
  <c r="FP31"/>
  <c r="FP52" s="1"/>
  <c r="FD31"/>
  <c r="FD52" s="1"/>
  <c r="FX33"/>
  <c r="FX65" s="1"/>
  <c r="EZ33"/>
  <c r="EZ65" s="1"/>
  <c r="EB33"/>
  <c r="EB65" s="1"/>
  <c r="DF33"/>
  <c r="DF65" s="1"/>
  <c r="CK33"/>
  <c r="CK65" s="1"/>
  <c r="BO33"/>
  <c r="BO65" s="1"/>
  <c r="AV33"/>
  <c r="AV65" s="1"/>
  <c r="AD33"/>
  <c r="AD65" s="1"/>
  <c r="L33"/>
  <c r="L65" s="1"/>
  <c r="GJ32"/>
  <c r="GJ54" s="1"/>
  <c r="FR32"/>
  <c r="FR54" s="1"/>
  <c r="EZ32"/>
  <c r="EZ54" s="1"/>
  <c r="EH32"/>
  <c r="EH54" s="1"/>
  <c r="DP32"/>
  <c r="DP54" s="1"/>
  <c r="CX32"/>
  <c r="CX54" s="1"/>
  <c r="CF32"/>
  <c r="CF54" s="1"/>
  <c r="BN32"/>
  <c r="BN54" s="1"/>
  <c r="AW32"/>
  <c r="AW54" s="1"/>
  <c r="AG32"/>
  <c r="AG54" s="1"/>
  <c r="R32"/>
  <c r="R54" s="1"/>
  <c r="A32"/>
  <c r="GA31"/>
  <c r="GA52" s="1"/>
  <c r="FL31"/>
  <c r="FL52" s="1"/>
  <c r="EU31"/>
  <c r="EU52" s="1"/>
  <c r="EG31"/>
  <c r="EG52" s="1"/>
  <c r="DS31"/>
  <c r="DS52" s="1"/>
  <c r="DE31"/>
  <c r="DE52" s="1"/>
  <c r="CQ31"/>
  <c r="CQ52" s="1"/>
  <c r="CA31"/>
  <c r="CA52" s="1"/>
  <c r="BM31"/>
  <c r="BM52" s="1"/>
  <c r="AY31"/>
  <c r="AY52" s="1"/>
  <c r="AK31"/>
  <c r="AK52" s="1"/>
  <c r="W31"/>
  <c r="W52" s="1"/>
  <c r="G31"/>
  <c r="G52" s="1"/>
  <c r="GI30"/>
  <c r="GI64" s="1"/>
  <c r="FU30"/>
  <c r="FU64" s="1"/>
  <c r="FG30"/>
  <c r="FG64" s="1"/>
  <c r="ES30"/>
  <c r="ES64" s="1"/>
  <c r="EC30"/>
  <c r="EC64" s="1"/>
  <c r="DO30"/>
  <c r="DO64" s="1"/>
  <c r="DA30"/>
  <c r="DA64" s="1"/>
  <c r="CM30"/>
  <c r="CM64" s="1"/>
  <c r="BY30"/>
  <c r="BY64" s="1"/>
  <c r="BI30"/>
  <c r="BI64" s="1"/>
  <c r="AU30"/>
  <c r="AU64" s="1"/>
  <c r="AH30"/>
  <c r="AH64" s="1"/>
  <c r="U30"/>
  <c r="U64" s="1"/>
  <c r="H30"/>
  <c r="H64" s="1"/>
  <c r="GK29"/>
  <c r="GK63" s="1"/>
  <c r="FX29"/>
  <c r="FX63" s="1"/>
  <c r="FK29"/>
  <c r="FK63" s="1"/>
  <c r="EY29"/>
  <c r="EY63" s="1"/>
  <c r="EM29"/>
  <c r="EM63" s="1"/>
  <c r="EA29"/>
  <c r="EA63" s="1"/>
  <c r="DO29"/>
  <c r="DO63" s="1"/>
  <c r="DC29"/>
  <c r="DC63" s="1"/>
  <c r="CQ29"/>
  <c r="CQ63" s="1"/>
  <c r="CE29"/>
  <c r="CE63" s="1"/>
  <c r="BS29"/>
  <c r="BS63" s="1"/>
  <c r="BG29"/>
  <c r="BG63" s="1"/>
  <c r="AU29"/>
  <c r="AU63" s="1"/>
  <c r="AI29"/>
  <c r="AI63" s="1"/>
  <c r="W29"/>
  <c r="W63" s="1"/>
  <c r="K29"/>
  <c r="K63" s="1"/>
  <c r="GO28"/>
  <c r="GO62" s="1"/>
  <c r="GC28"/>
  <c r="GC62" s="1"/>
  <c r="FQ28"/>
  <c r="FQ62" s="1"/>
  <c r="FE28"/>
  <c r="FE62" s="1"/>
  <c r="ES28"/>
  <c r="ES62" s="1"/>
  <c r="EG28"/>
  <c r="EG62" s="1"/>
  <c r="DU28"/>
  <c r="DU62" s="1"/>
  <c r="DI28"/>
  <c r="DI62" s="1"/>
  <c r="CW28"/>
  <c r="CW62" s="1"/>
  <c r="CK28"/>
  <c r="CK62" s="1"/>
  <c r="BY28"/>
  <c r="BY62" s="1"/>
  <c r="BM28"/>
  <c r="BM62" s="1"/>
  <c r="BA28"/>
  <c r="BA62" s="1"/>
  <c r="AO28"/>
  <c r="AO62" s="1"/>
  <c r="AC28"/>
  <c r="AC62" s="1"/>
  <c r="Q28"/>
  <c r="Q62" s="1"/>
  <c r="E28"/>
  <c r="E62" s="1"/>
  <c r="GI27"/>
  <c r="GI61" s="1"/>
  <c r="FW27"/>
  <c r="FW61" s="1"/>
  <c r="FK27"/>
  <c r="FK61" s="1"/>
  <c r="EY27"/>
  <c r="EY61" s="1"/>
  <c r="EM27"/>
  <c r="EM61" s="1"/>
  <c r="EA27"/>
  <c r="EA61" s="1"/>
  <c r="DO27"/>
  <c r="DO61" s="1"/>
  <c r="DC27"/>
  <c r="DC61" s="1"/>
  <c r="CQ27"/>
  <c r="CQ61" s="1"/>
  <c r="CE27"/>
  <c r="CE61" s="1"/>
  <c r="BS27"/>
  <c r="BS61" s="1"/>
  <c r="BG27"/>
  <c r="BG61" s="1"/>
  <c r="AU27"/>
  <c r="AU61" s="1"/>
  <c r="AI27"/>
  <c r="AI61" s="1"/>
  <c r="W27"/>
  <c r="W61" s="1"/>
  <c r="K27"/>
  <c r="K61" s="1"/>
  <c r="GO26"/>
  <c r="GO60" s="1"/>
  <c r="GC26"/>
  <c r="GC60" s="1"/>
  <c r="FQ26"/>
  <c r="FQ60" s="1"/>
  <c r="FE26"/>
  <c r="FE60" s="1"/>
  <c r="ES26"/>
  <c r="ES60" s="1"/>
  <c r="EG26"/>
  <c r="EG60" s="1"/>
  <c r="DU26"/>
  <c r="DU60" s="1"/>
  <c r="DI26"/>
  <c r="DI60" s="1"/>
  <c r="CW26"/>
  <c r="CW60" s="1"/>
  <c r="CK26"/>
  <c r="CK60" s="1"/>
  <c r="BY26"/>
  <c r="BY60" s="1"/>
  <c r="BM26"/>
  <c r="BM60" s="1"/>
  <c r="BA26"/>
  <c r="BA60" s="1"/>
  <c r="AO26"/>
  <c r="AO60" s="1"/>
  <c r="AC26"/>
  <c r="AC60" s="1"/>
  <c r="Q26"/>
  <c r="Q60" s="1"/>
  <c r="E26"/>
  <c r="E60" s="1"/>
  <c r="GI25"/>
  <c r="GI59" s="1"/>
  <c r="FW25"/>
  <c r="FW59" s="1"/>
  <c r="FK25"/>
  <c r="FK59" s="1"/>
  <c r="EY25"/>
  <c r="EY59" s="1"/>
  <c r="EM25"/>
  <c r="EM59" s="1"/>
  <c r="EA25"/>
  <c r="EA59" s="1"/>
  <c r="DO25"/>
  <c r="DO59" s="1"/>
  <c r="DC25"/>
  <c r="DC59" s="1"/>
  <c r="CQ25"/>
  <c r="CQ59" s="1"/>
  <c r="CE25"/>
  <c r="CE59" s="1"/>
  <c r="BS25"/>
  <c r="BS59" s="1"/>
  <c r="BG25"/>
  <c r="BG59" s="1"/>
  <c r="AU25"/>
  <c r="AU59" s="1"/>
  <c r="AI25"/>
  <c r="AI59" s="1"/>
  <c r="W25"/>
  <c r="W59" s="1"/>
  <c r="K25"/>
  <c r="K59" s="1"/>
  <c r="GO24"/>
  <c r="GO55" s="1"/>
  <c r="GC24"/>
  <c r="GC55" s="1"/>
  <c r="FQ24"/>
  <c r="FQ55" s="1"/>
  <c r="FE24"/>
  <c r="FE55" s="1"/>
  <c r="ES24"/>
  <c r="ES55" s="1"/>
  <c r="EG24"/>
  <c r="EG55" s="1"/>
  <c r="DU24"/>
  <c r="DU55" s="1"/>
  <c r="DI24"/>
  <c r="DI55" s="1"/>
  <c r="CW24"/>
  <c r="CW55" s="1"/>
  <c r="CK24"/>
  <c r="CK55" s="1"/>
  <c r="BY24"/>
  <c r="BY55" s="1"/>
  <c r="BM24"/>
  <c r="BM55" s="1"/>
  <c r="BA24"/>
  <c r="BA55" s="1"/>
  <c r="AO24"/>
  <c r="AO55" s="1"/>
  <c r="AC24"/>
  <c r="AC55" s="1"/>
  <c r="Q24"/>
  <c r="Q55" s="1"/>
  <c r="E24"/>
  <c r="E55" s="1"/>
  <c r="GI23"/>
  <c r="GI53" s="1"/>
  <c r="GI56" s="1"/>
  <c r="FW23"/>
  <c r="FW53" s="1"/>
  <c r="FW56" s="1"/>
  <c r="FK23"/>
  <c r="FK53" s="1"/>
  <c r="FK56" s="1"/>
  <c r="EY23"/>
  <c r="EY53" s="1"/>
  <c r="EY56" s="1"/>
  <c r="EM23"/>
  <c r="EM53" s="1"/>
  <c r="EM56" s="1"/>
  <c r="EA23"/>
  <c r="EA53" s="1"/>
  <c r="EA56" s="1"/>
  <c r="DO23"/>
  <c r="DO53" s="1"/>
  <c r="DO56" s="1"/>
  <c r="DC23"/>
  <c r="DC53" s="1"/>
  <c r="DC56" s="1"/>
  <c r="CQ23"/>
  <c r="CQ53" s="1"/>
  <c r="CQ56" s="1"/>
  <c r="CE23"/>
  <c r="CE53" s="1"/>
  <c r="CE56" s="1"/>
  <c r="BS23"/>
  <c r="BS53" s="1"/>
  <c r="BS56" s="1"/>
  <c r="BG23"/>
  <c r="BG53" s="1"/>
  <c r="BG56" s="1"/>
  <c r="AU23"/>
  <c r="AU53" s="1"/>
  <c r="AU56" s="1"/>
  <c r="AI23"/>
  <c r="AI53" s="1"/>
  <c r="AI56" s="1"/>
  <c r="W23"/>
  <c r="W53" s="1"/>
  <c r="W56" s="1"/>
  <c r="K23"/>
  <c r="K53" s="1"/>
  <c r="K56" s="1"/>
  <c r="GO22"/>
  <c r="GC22"/>
  <c r="FQ22"/>
  <c r="FE22"/>
  <c r="ES22"/>
  <c r="EG22"/>
  <c r="DU22"/>
  <c r="DI22"/>
  <c r="CW22"/>
  <c r="CK22"/>
  <c r="BY22"/>
  <c r="BM22"/>
  <c r="BA22"/>
  <c r="AO22"/>
  <c r="AC22"/>
  <c r="Q22"/>
  <c r="E22"/>
  <c r="GI21"/>
  <c r="GI58" s="1"/>
  <c r="FW21"/>
  <c r="FW58" s="1"/>
  <c r="FK21"/>
  <c r="FK58" s="1"/>
  <c r="EY21"/>
  <c r="EY58" s="1"/>
  <c r="EM21"/>
  <c r="EM58" s="1"/>
  <c r="EA21"/>
  <c r="EA58" s="1"/>
  <c r="DO21"/>
  <c r="DO58" s="1"/>
  <c r="DC21"/>
  <c r="DC58" s="1"/>
  <c r="CQ21"/>
  <c r="CQ58" s="1"/>
  <c r="CE21"/>
  <c r="CE58" s="1"/>
  <c r="BS21"/>
  <c r="BS58" s="1"/>
  <c r="BG21"/>
  <c r="BG58" s="1"/>
  <c r="AU21"/>
  <c r="AU58" s="1"/>
  <c r="AI21"/>
  <c r="AI58" s="1"/>
  <c r="W21"/>
  <c r="W58" s="1"/>
  <c r="K21"/>
  <c r="K58" s="1"/>
  <c r="GO20"/>
  <c r="GO50" s="1"/>
  <c r="GC20"/>
  <c r="GC50" s="1"/>
  <c r="FQ20"/>
  <c r="FQ50" s="1"/>
  <c r="FE20"/>
  <c r="FE50" s="1"/>
  <c r="ES20"/>
  <c r="ES50" s="1"/>
  <c r="EG20"/>
  <c r="EG50" s="1"/>
  <c r="DU20"/>
  <c r="DU50" s="1"/>
  <c r="DI20"/>
  <c r="DI50" s="1"/>
  <c r="CW20"/>
  <c r="CW50" s="1"/>
  <c r="CK20"/>
  <c r="CK50" s="1"/>
  <c r="BY20"/>
  <c r="BY50" s="1"/>
  <c r="BM20"/>
  <c r="BM50" s="1"/>
  <c r="BA20"/>
  <c r="BA50" s="1"/>
  <c r="AO20"/>
  <c r="AO50" s="1"/>
  <c r="AC20"/>
  <c r="AC50" s="1"/>
  <c r="Q20"/>
  <c r="Q50" s="1"/>
  <c r="E20"/>
  <c r="E50" s="1"/>
  <c r="GI19"/>
  <c r="GI49" s="1"/>
  <c r="FW19"/>
  <c r="FW49" s="1"/>
  <c r="FK19"/>
  <c r="FK49" s="1"/>
  <c r="EY19"/>
  <c r="EY49" s="1"/>
  <c r="EM19"/>
  <c r="EM49" s="1"/>
  <c r="EA19"/>
  <c r="EA49" s="1"/>
  <c r="DO19"/>
  <c r="DO49" s="1"/>
  <c r="DC19"/>
  <c r="DC49" s="1"/>
  <c r="CQ19"/>
  <c r="CQ49" s="1"/>
  <c r="CE19"/>
  <c r="CE49" s="1"/>
  <c r="BS19"/>
  <c r="BS49" s="1"/>
  <c r="BG19"/>
  <c r="BG49" s="1"/>
  <c r="AU19"/>
  <c r="AU49" s="1"/>
  <c r="AI19"/>
  <c r="AI49" s="1"/>
  <c r="W19"/>
  <c r="W49" s="1"/>
  <c r="K19"/>
  <c r="K49" s="1"/>
  <c r="GO18"/>
  <c r="GO48" s="1"/>
  <c r="GC18"/>
  <c r="GC48" s="1"/>
  <c r="FQ18"/>
  <c r="FQ48" s="1"/>
  <c r="FE18"/>
  <c r="FE48" s="1"/>
  <c r="FZ33"/>
  <c r="FZ65" s="1"/>
  <c r="FB33"/>
  <c r="FB65" s="1"/>
  <c r="ED33"/>
  <c r="ED65" s="1"/>
  <c r="DG33"/>
  <c r="DG65" s="1"/>
  <c r="CL33"/>
  <c r="CL65" s="1"/>
  <c r="BS33"/>
  <c r="BS65" s="1"/>
  <c r="AX33"/>
  <c r="AX65" s="1"/>
  <c r="AE33"/>
  <c r="AE65" s="1"/>
  <c r="N33"/>
  <c r="N65" s="1"/>
  <c r="GK32"/>
  <c r="GK54" s="1"/>
  <c r="FT32"/>
  <c r="FT54" s="1"/>
  <c r="FA32"/>
  <c r="FA54" s="1"/>
  <c r="EJ32"/>
  <c r="EJ54" s="1"/>
  <c r="DQ32"/>
  <c r="DQ54" s="1"/>
  <c r="CZ32"/>
  <c r="CZ54" s="1"/>
  <c r="CG32"/>
  <c r="CG54" s="1"/>
  <c r="BP32"/>
  <c r="BP54" s="1"/>
  <c r="AX32"/>
  <c r="AX54" s="1"/>
  <c r="AI32"/>
  <c r="AI54" s="1"/>
  <c r="S32"/>
  <c r="S54" s="1"/>
  <c r="B32"/>
  <c r="B54" s="1"/>
  <c r="GC31"/>
  <c r="GC52" s="1"/>
  <c r="FM31"/>
  <c r="FM52" s="1"/>
  <c r="EV31"/>
  <c r="EV52" s="1"/>
  <c r="EH31"/>
  <c r="EH52" s="1"/>
  <c r="DT31"/>
  <c r="DT52" s="1"/>
  <c r="DF31"/>
  <c r="DF52" s="1"/>
  <c r="CR31"/>
  <c r="CR52" s="1"/>
  <c r="CB31"/>
  <c r="CB52" s="1"/>
  <c r="BN31"/>
  <c r="BN52" s="1"/>
  <c r="AZ31"/>
  <c r="AZ52" s="1"/>
  <c r="AL31"/>
  <c r="AL52" s="1"/>
  <c r="X31"/>
  <c r="X52" s="1"/>
  <c r="H31"/>
  <c r="H52" s="1"/>
  <c r="GJ30"/>
  <c r="GJ64" s="1"/>
  <c r="FV30"/>
  <c r="FV64" s="1"/>
  <c r="FH30"/>
  <c r="FH64" s="1"/>
  <c r="ET30"/>
  <c r="ET64" s="1"/>
  <c r="ED30"/>
  <c r="ED64" s="1"/>
  <c r="DP30"/>
  <c r="DP64" s="1"/>
  <c r="DB30"/>
  <c r="DB64" s="1"/>
  <c r="CN30"/>
  <c r="CN64" s="1"/>
  <c r="BZ30"/>
  <c r="BZ64" s="1"/>
  <c r="BJ30"/>
  <c r="BJ64" s="1"/>
  <c r="AV30"/>
  <c r="AV64" s="1"/>
  <c r="AI30"/>
  <c r="AI64" s="1"/>
  <c r="V30"/>
  <c r="V64" s="1"/>
  <c r="I30"/>
  <c r="I64" s="1"/>
  <c r="GL29"/>
  <c r="GL63" s="1"/>
  <c r="FY29"/>
  <c r="FY63" s="1"/>
  <c r="FL29"/>
  <c r="FL63" s="1"/>
  <c r="EZ29"/>
  <c r="EZ63" s="1"/>
  <c r="EN29"/>
  <c r="EN63" s="1"/>
  <c r="EB29"/>
  <c r="EB63" s="1"/>
  <c r="DP29"/>
  <c r="DP63" s="1"/>
  <c r="DD29"/>
  <c r="DD63" s="1"/>
  <c r="CR29"/>
  <c r="CR63" s="1"/>
  <c r="CF29"/>
  <c r="CF63" s="1"/>
  <c r="BT29"/>
  <c r="BT63" s="1"/>
  <c r="BH29"/>
  <c r="BH63" s="1"/>
  <c r="AV29"/>
  <c r="AV63" s="1"/>
  <c r="AJ29"/>
  <c r="AJ63" s="1"/>
  <c r="X29"/>
  <c r="X63" s="1"/>
  <c r="L29"/>
  <c r="L63" s="1"/>
  <c r="GP28"/>
  <c r="GP62" s="1"/>
  <c r="GD28"/>
  <c r="GD62" s="1"/>
  <c r="FR28"/>
  <c r="FR62" s="1"/>
  <c r="FF28"/>
  <c r="FF62" s="1"/>
  <c r="ET28"/>
  <c r="ET62" s="1"/>
  <c r="EH28"/>
  <c r="EH62" s="1"/>
  <c r="DV28"/>
  <c r="DV62" s="1"/>
  <c r="DJ28"/>
  <c r="DJ62" s="1"/>
  <c r="CX28"/>
  <c r="CX62" s="1"/>
  <c r="CL28"/>
  <c r="CL62" s="1"/>
  <c r="BZ28"/>
  <c r="BZ62" s="1"/>
  <c r="BN28"/>
  <c r="BN62" s="1"/>
  <c r="BB28"/>
  <c r="BB62" s="1"/>
  <c r="AP28"/>
  <c r="AP62" s="1"/>
  <c r="AD28"/>
  <c r="AD62" s="1"/>
  <c r="R28"/>
  <c r="R62" s="1"/>
  <c r="F28"/>
  <c r="F62" s="1"/>
  <c r="GJ27"/>
  <c r="GJ61" s="1"/>
  <c r="FX27"/>
  <c r="FX61" s="1"/>
  <c r="FL27"/>
  <c r="FL61" s="1"/>
  <c r="EZ27"/>
  <c r="EZ61" s="1"/>
  <c r="EN27"/>
  <c r="EN61" s="1"/>
  <c r="EB27"/>
  <c r="EB61" s="1"/>
  <c r="DP27"/>
  <c r="DP61" s="1"/>
  <c r="DD27"/>
  <c r="DD61" s="1"/>
  <c r="CR27"/>
  <c r="CR61" s="1"/>
  <c r="CF27"/>
  <c r="CF61" s="1"/>
  <c r="BT27"/>
  <c r="BT61" s="1"/>
  <c r="BH27"/>
  <c r="BH61" s="1"/>
  <c r="AV27"/>
  <c r="AV61" s="1"/>
  <c r="AJ27"/>
  <c r="AJ61" s="1"/>
  <c r="X27"/>
  <c r="X61" s="1"/>
  <c r="L27"/>
  <c r="L61" s="1"/>
  <c r="GP26"/>
  <c r="GP60" s="1"/>
  <c r="GD26"/>
  <c r="GD60" s="1"/>
  <c r="FR26"/>
  <c r="FR60" s="1"/>
  <c r="FF26"/>
  <c r="FF60" s="1"/>
  <c r="ET26"/>
  <c r="ET60" s="1"/>
  <c r="EH26"/>
  <c r="EH60" s="1"/>
  <c r="DV26"/>
  <c r="DV60" s="1"/>
  <c r="DJ26"/>
  <c r="DJ60" s="1"/>
  <c r="CX26"/>
  <c r="CX60" s="1"/>
  <c r="CL26"/>
  <c r="CL60" s="1"/>
  <c r="BZ26"/>
  <c r="BZ60" s="1"/>
  <c r="BN26"/>
  <c r="BN60" s="1"/>
  <c r="BB26"/>
  <c r="BB60" s="1"/>
  <c r="AP26"/>
  <c r="AP60" s="1"/>
  <c r="AD26"/>
  <c r="AD60" s="1"/>
  <c r="R26"/>
  <c r="R60" s="1"/>
  <c r="F26"/>
  <c r="F60" s="1"/>
  <c r="GJ25"/>
  <c r="GJ59" s="1"/>
  <c r="FX25"/>
  <c r="FX59" s="1"/>
  <c r="FL25"/>
  <c r="FL59" s="1"/>
  <c r="EZ25"/>
  <c r="EZ59" s="1"/>
  <c r="EN25"/>
  <c r="EN59" s="1"/>
  <c r="EB25"/>
  <c r="EB59" s="1"/>
  <c r="DP25"/>
  <c r="DP59" s="1"/>
  <c r="DD25"/>
  <c r="DD59" s="1"/>
  <c r="CR25"/>
  <c r="CR59" s="1"/>
  <c r="CF25"/>
  <c r="CF59" s="1"/>
  <c r="BT25"/>
  <c r="BT59" s="1"/>
  <c r="BH25"/>
  <c r="BH59" s="1"/>
  <c r="AV25"/>
  <c r="AV59" s="1"/>
  <c r="AJ25"/>
  <c r="AJ59" s="1"/>
  <c r="X25"/>
  <c r="X59" s="1"/>
  <c r="L25"/>
  <c r="L59" s="1"/>
  <c r="GP24"/>
  <c r="GP55" s="1"/>
  <c r="GD24"/>
  <c r="GD55" s="1"/>
  <c r="FR24"/>
  <c r="FR55" s="1"/>
  <c r="FF24"/>
  <c r="FF55" s="1"/>
  <c r="ET24"/>
  <c r="ET55" s="1"/>
  <c r="EH24"/>
  <c r="EH55" s="1"/>
  <c r="DV24"/>
  <c r="DV55" s="1"/>
  <c r="DJ24"/>
  <c r="DJ55" s="1"/>
  <c r="CX24"/>
  <c r="CX55" s="1"/>
  <c r="CL24"/>
  <c r="CL55" s="1"/>
  <c r="BZ24"/>
  <c r="BZ55" s="1"/>
  <c r="BN24"/>
  <c r="BN55" s="1"/>
  <c r="BB24"/>
  <c r="BB55" s="1"/>
  <c r="AP24"/>
  <c r="AP55" s="1"/>
  <c r="AD24"/>
  <c r="AD55" s="1"/>
  <c r="R24"/>
  <c r="R55" s="1"/>
  <c r="F24"/>
  <c r="F55" s="1"/>
  <c r="GJ23"/>
  <c r="GJ53" s="1"/>
  <c r="GJ56" s="1"/>
  <c r="FX23"/>
  <c r="FX53" s="1"/>
  <c r="FX56" s="1"/>
  <c r="FL23"/>
  <c r="FL53" s="1"/>
  <c r="FL56" s="1"/>
  <c r="EZ23"/>
  <c r="EZ53" s="1"/>
  <c r="EZ56" s="1"/>
  <c r="EN23"/>
  <c r="EN53" s="1"/>
  <c r="EN56" s="1"/>
  <c r="EB23"/>
  <c r="EB53" s="1"/>
  <c r="EB56" s="1"/>
  <c r="DP23"/>
  <c r="DP53" s="1"/>
  <c r="DP56" s="1"/>
  <c r="DD23"/>
  <c r="DD53" s="1"/>
  <c r="DD56" s="1"/>
  <c r="CR23"/>
  <c r="CR53" s="1"/>
  <c r="CR56" s="1"/>
  <c r="CF23"/>
  <c r="CF53" s="1"/>
  <c r="CF56" s="1"/>
  <c r="BT23"/>
  <c r="BT53" s="1"/>
  <c r="BT56" s="1"/>
  <c r="BH23"/>
  <c r="BH53" s="1"/>
  <c r="BH56" s="1"/>
  <c r="AV23"/>
  <c r="AV53" s="1"/>
  <c r="AV56" s="1"/>
  <c r="AJ23"/>
  <c r="AJ53" s="1"/>
  <c r="AJ56" s="1"/>
  <c r="X23"/>
  <c r="X53" s="1"/>
  <c r="X56" s="1"/>
  <c r="L23"/>
  <c r="L53" s="1"/>
  <c r="L56" s="1"/>
  <c r="GP22"/>
  <c r="GD22"/>
  <c r="FR22"/>
  <c r="FF22"/>
  <c r="ET22"/>
  <c r="EH22"/>
  <c r="DV22"/>
  <c r="DJ22"/>
  <c r="CX22"/>
  <c r="CL22"/>
  <c r="BZ22"/>
  <c r="BN22"/>
  <c r="BB22"/>
  <c r="AP22"/>
  <c r="AD22"/>
  <c r="R22"/>
  <c r="F22"/>
  <c r="GJ21"/>
  <c r="GJ58" s="1"/>
  <c r="FX21"/>
  <c r="FX58" s="1"/>
  <c r="FL21"/>
  <c r="FL58" s="1"/>
  <c r="EZ21"/>
  <c r="EZ58" s="1"/>
  <c r="EN21"/>
  <c r="EN58" s="1"/>
  <c r="EB21"/>
  <c r="EB58" s="1"/>
  <c r="DP21"/>
  <c r="DP58" s="1"/>
  <c r="DD21"/>
  <c r="DD58" s="1"/>
  <c r="CR21"/>
  <c r="CR58" s="1"/>
  <c r="CF21"/>
  <c r="CF58" s="1"/>
  <c r="BT21"/>
  <c r="BT58" s="1"/>
  <c r="BH21"/>
  <c r="BH58" s="1"/>
  <c r="AV21"/>
  <c r="AV58" s="1"/>
  <c r="AJ21"/>
  <c r="AJ58" s="1"/>
  <c r="X21"/>
  <c r="X58" s="1"/>
  <c r="L21"/>
  <c r="L58" s="1"/>
  <c r="GP20"/>
  <c r="GP50" s="1"/>
  <c r="GD20"/>
  <c r="GD50" s="1"/>
  <c r="FR20"/>
  <c r="FR50" s="1"/>
  <c r="FF20"/>
  <c r="FF50" s="1"/>
  <c r="ET20"/>
  <c r="ET50" s="1"/>
  <c r="EH20"/>
  <c r="EH50" s="1"/>
  <c r="DV20"/>
  <c r="DV50" s="1"/>
  <c r="DJ20"/>
  <c r="DJ50" s="1"/>
  <c r="CX20"/>
  <c r="CX50" s="1"/>
  <c r="CL20"/>
  <c r="CL50" s="1"/>
  <c r="BZ20"/>
  <c r="BZ50" s="1"/>
  <c r="BN20"/>
  <c r="BN50" s="1"/>
  <c r="BB20"/>
  <c r="BB50" s="1"/>
  <c r="AP20"/>
  <c r="AP50" s="1"/>
  <c r="AD20"/>
  <c r="AD50" s="1"/>
  <c r="R20"/>
  <c r="R50" s="1"/>
  <c r="F20"/>
  <c r="F50" s="1"/>
  <c r="GJ19"/>
  <c r="GJ49" s="1"/>
  <c r="FX19"/>
  <c r="FX49" s="1"/>
  <c r="FL19"/>
  <c r="FL49" s="1"/>
  <c r="EZ19"/>
  <c r="EZ49" s="1"/>
  <c r="EN19"/>
  <c r="EN49" s="1"/>
  <c r="EB19"/>
  <c r="EB49" s="1"/>
  <c r="DP19"/>
  <c r="DP49" s="1"/>
  <c r="DD19"/>
  <c r="DD49" s="1"/>
  <c r="CR19"/>
  <c r="CR49" s="1"/>
  <c r="CF19"/>
  <c r="CF49" s="1"/>
  <c r="BT19"/>
  <c r="BT49" s="1"/>
  <c r="BH19"/>
  <c r="BH49" s="1"/>
  <c r="AV19"/>
  <c r="AV49" s="1"/>
  <c r="AJ19"/>
  <c r="AJ49" s="1"/>
  <c r="X19"/>
  <c r="X49" s="1"/>
  <c r="L19"/>
  <c r="L49" s="1"/>
  <c r="GP18"/>
  <c r="GP48" s="1"/>
  <c r="GD18"/>
  <c r="GD48" s="1"/>
  <c r="GA33"/>
  <c r="GA65" s="1"/>
  <c r="FC33"/>
  <c r="FC65" s="1"/>
  <c r="EE33"/>
  <c r="EE65" s="1"/>
  <c r="DI33"/>
  <c r="DI65" s="1"/>
  <c r="CM33"/>
  <c r="CM65" s="1"/>
  <c r="BT33"/>
  <c r="BT65" s="1"/>
  <c r="AY33"/>
  <c r="AY65" s="1"/>
  <c r="AF33"/>
  <c r="AF65" s="1"/>
  <c r="O33"/>
  <c r="O65" s="1"/>
  <c r="GL32"/>
  <c r="GL54" s="1"/>
  <c r="FU32"/>
  <c r="FU54" s="1"/>
  <c r="FB32"/>
  <c r="FB54" s="1"/>
  <c r="EK32"/>
  <c r="EK54" s="1"/>
  <c r="DR32"/>
  <c r="DR54" s="1"/>
  <c r="DA32"/>
  <c r="DA54" s="1"/>
  <c r="CH32"/>
  <c r="CH54" s="1"/>
  <c r="BQ32"/>
  <c r="BQ54" s="1"/>
  <c r="BA32"/>
  <c r="BA54" s="1"/>
  <c r="AJ32"/>
  <c r="AJ54" s="1"/>
  <c r="T32"/>
  <c r="T54" s="1"/>
  <c r="E32"/>
  <c r="E54" s="1"/>
  <c r="GD31"/>
  <c r="GD52" s="1"/>
  <c r="FN31"/>
  <c r="FN52" s="1"/>
  <c r="EY31"/>
  <c r="EY52" s="1"/>
  <c r="EI31"/>
  <c r="EI52" s="1"/>
  <c r="DU31"/>
  <c r="DU52" s="1"/>
  <c r="DG31"/>
  <c r="DG52" s="1"/>
  <c r="CS31"/>
  <c r="CS52" s="1"/>
  <c r="CE31"/>
  <c r="CE52" s="1"/>
  <c r="BO31"/>
  <c r="BO52" s="1"/>
  <c r="BA31"/>
  <c r="BA52" s="1"/>
  <c r="AM31"/>
  <c r="AM52" s="1"/>
  <c r="Y31"/>
  <c r="Y52" s="1"/>
  <c r="K31"/>
  <c r="K52" s="1"/>
  <c r="GK30"/>
  <c r="GK64" s="1"/>
  <c r="FW30"/>
  <c r="FW64" s="1"/>
  <c r="FI30"/>
  <c r="FI64" s="1"/>
  <c r="EU30"/>
  <c r="EU64" s="1"/>
  <c r="EG30"/>
  <c r="EG64" s="1"/>
  <c r="DQ30"/>
  <c r="DQ64" s="1"/>
  <c r="DC30"/>
  <c r="DC64" s="1"/>
  <c r="CO30"/>
  <c r="CO64" s="1"/>
  <c r="CA30"/>
  <c r="CA64" s="1"/>
  <c r="BM30"/>
  <c r="BM64" s="1"/>
  <c r="AW30"/>
  <c r="AW64" s="1"/>
  <c r="AJ30"/>
  <c r="AJ64" s="1"/>
  <c r="W30"/>
  <c r="W64" s="1"/>
  <c r="J30"/>
  <c r="J64" s="1"/>
  <c r="GM29"/>
  <c r="GM63" s="1"/>
  <c r="FZ29"/>
  <c r="FZ63" s="1"/>
  <c r="FM29"/>
  <c r="FM63" s="1"/>
  <c r="FA29"/>
  <c r="FA63" s="1"/>
  <c r="EO29"/>
  <c r="EO63" s="1"/>
  <c r="EC29"/>
  <c r="EC63" s="1"/>
  <c r="DQ29"/>
  <c r="DQ63" s="1"/>
  <c r="DE29"/>
  <c r="DE63" s="1"/>
  <c r="CS29"/>
  <c r="CS63" s="1"/>
  <c r="CG29"/>
  <c r="CG63" s="1"/>
  <c r="BU29"/>
  <c r="BU63" s="1"/>
  <c r="BI29"/>
  <c r="BI63" s="1"/>
  <c r="AW29"/>
  <c r="AW63" s="1"/>
  <c r="AK29"/>
  <c r="AK63" s="1"/>
  <c r="Y29"/>
  <c r="Y63" s="1"/>
  <c r="M29"/>
  <c r="M63" s="1"/>
  <c r="A29"/>
  <c r="GE28"/>
  <c r="GE62" s="1"/>
  <c r="FS28"/>
  <c r="FS62" s="1"/>
  <c r="FG28"/>
  <c r="FG62" s="1"/>
  <c r="EU28"/>
  <c r="EU62" s="1"/>
  <c r="EI28"/>
  <c r="EI62" s="1"/>
  <c r="DW28"/>
  <c r="DW62" s="1"/>
  <c r="DK28"/>
  <c r="DK62" s="1"/>
  <c r="CY28"/>
  <c r="CY62" s="1"/>
  <c r="CM28"/>
  <c r="CM62" s="1"/>
  <c r="CA28"/>
  <c r="CA62" s="1"/>
  <c r="BO28"/>
  <c r="BO62" s="1"/>
  <c r="BC28"/>
  <c r="BC62" s="1"/>
  <c r="AQ28"/>
  <c r="AQ62" s="1"/>
  <c r="AE28"/>
  <c r="AE62" s="1"/>
  <c r="S28"/>
  <c r="S62" s="1"/>
  <c r="G28"/>
  <c r="G62" s="1"/>
  <c r="GK27"/>
  <c r="GK61" s="1"/>
  <c r="FY27"/>
  <c r="FY61" s="1"/>
  <c r="FM27"/>
  <c r="FM61" s="1"/>
  <c r="FA27"/>
  <c r="FA61" s="1"/>
  <c r="EO27"/>
  <c r="EO61" s="1"/>
  <c r="EC27"/>
  <c r="EC61" s="1"/>
  <c r="DQ27"/>
  <c r="DQ61" s="1"/>
  <c r="DE27"/>
  <c r="DE61" s="1"/>
  <c r="CS27"/>
  <c r="CS61" s="1"/>
  <c r="CG27"/>
  <c r="CG61" s="1"/>
  <c r="BU27"/>
  <c r="BU61" s="1"/>
  <c r="BI27"/>
  <c r="BI61" s="1"/>
  <c r="AW27"/>
  <c r="AW61" s="1"/>
  <c r="AK27"/>
  <c r="AK61" s="1"/>
  <c r="Y27"/>
  <c r="Y61" s="1"/>
  <c r="M27"/>
  <c r="M61" s="1"/>
  <c r="A27"/>
  <c r="GE26"/>
  <c r="GE60" s="1"/>
  <c r="FS26"/>
  <c r="FS60" s="1"/>
  <c r="FG26"/>
  <c r="FG60" s="1"/>
  <c r="EU26"/>
  <c r="EU60" s="1"/>
  <c r="EI26"/>
  <c r="EI60" s="1"/>
  <c r="DW26"/>
  <c r="DW60" s="1"/>
  <c r="DK26"/>
  <c r="DK60" s="1"/>
  <c r="CY26"/>
  <c r="CY60" s="1"/>
  <c r="CM26"/>
  <c r="CM60" s="1"/>
  <c r="CA26"/>
  <c r="CA60" s="1"/>
  <c r="BO26"/>
  <c r="BO60" s="1"/>
  <c r="BC26"/>
  <c r="BC60" s="1"/>
  <c r="AQ26"/>
  <c r="AQ60" s="1"/>
  <c r="AE26"/>
  <c r="AE60" s="1"/>
  <c r="S26"/>
  <c r="S60" s="1"/>
  <c r="G26"/>
  <c r="G60" s="1"/>
  <c r="GK25"/>
  <c r="GK59" s="1"/>
  <c r="FY25"/>
  <c r="FY59" s="1"/>
  <c r="FM25"/>
  <c r="FM59" s="1"/>
  <c r="FA25"/>
  <c r="FA59" s="1"/>
  <c r="EO25"/>
  <c r="EO59" s="1"/>
  <c r="EC25"/>
  <c r="EC59" s="1"/>
  <c r="DQ25"/>
  <c r="DQ59" s="1"/>
  <c r="DE25"/>
  <c r="DE59" s="1"/>
  <c r="CS25"/>
  <c r="CS59" s="1"/>
  <c r="CG25"/>
  <c r="CG59" s="1"/>
  <c r="BU25"/>
  <c r="BU59" s="1"/>
  <c r="BI25"/>
  <c r="BI59" s="1"/>
  <c r="AW25"/>
  <c r="AW59" s="1"/>
  <c r="AK25"/>
  <c r="AK59" s="1"/>
  <c r="Y25"/>
  <c r="Y59" s="1"/>
  <c r="M25"/>
  <c r="M59" s="1"/>
  <c r="A25"/>
  <c r="GE24"/>
  <c r="GE55" s="1"/>
  <c r="FS24"/>
  <c r="FS55" s="1"/>
  <c r="FG24"/>
  <c r="FG55" s="1"/>
  <c r="EU24"/>
  <c r="EU55" s="1"/>
  <c r="EI24"/>
  <c r="EI55" s="1"/>
  <c r="DW24"/>
  <c r="DW55" s="1"/>
  <c r="DK24"/>
  <c r="DK55" s="1"/>
  <c r="CY24"/>
  <c r="CY55" s="1"/>
  <c r="CM24"/>
  <c r="CM55" s="1"/>
  <c r="CA24"/>
  <c r="CA55" s="1"/>
  <c r="BO24"/>
  <c r="BO55" s="1"/>
  <c r="BC24"/>
  <c r="BC55" s="1"/>
  <c r="AQ24"/>
  <c r="AQ55" s="1"/>
  <c r="AE24"/>
  <c r="AE55" s="1"/>
  <c r="S24"/>
  <c r="S55" s="1"/>
  <c r="G24"/>
  <c r="G55" s="1"/>
  <c r="GK23"/>
  <c r="GK53" s="1"/>
  <c r="GK56" s="1"/>
  <c r="FY23"/>
  <c r="FY53" s="1"/>
  <c r="FY56" s="1"/>
  <c r="FM23"/>
  <c r="FM53" s="1"/>
  <c r="FM56" s="1"/>
  <c r="FA23"/>
  <c r="FA53" s="1"/>
  <c r="FA56" s="1"/>
  <c r="EO23"/>
  <c r="EO53" s="1"/>
  <c r="EO56" s="1"/>
  <c r="EC23"/>
  <c r="EC53" s="1"/>
  <c r="EC56" s="1"/>
  <c r="DQ23"/>
  <c r="DQ53" s="1"/>
  <c r="DQ56" s="1"/>
  <c r="DE23"/>
  <c r="DE53" s="1"/>
  <c r="DE56" s="1"/>
  <c r="CS23"/>
  <c r="CS53" s="1"/>
  <c r="CS56" s="1"/>
  <c r="CG23"/>
  <c r="CG53" s="1"/>
  <c r="CG56" s="1"/>
  <c r="BU23"/>
  <c r="BU53" s="1"/>
  <c r="BU56" s="1"/>
  <c r="BI23"/>
  <c r="BI53" s="1"/>
  <c r="BI56" s="1"/>
  <c r="AW23"/>
  <c r="AW53" s="1"/>
  <c r="AW56" s="1"/>
  <c r="AK23"/>
  <c r="AK53" s="1"/>
  <c r="AK56" s="1"/>
  <c r="Y23"/>
  <c r="Y53" s="1"/>
  <c r="Y56" s="1"/>
  <c r="M23"/>
  <c r="M53" s="1"/>
  <c r="M56" s="1"/>
  <c r="A23"/>
  <c r="GE22"/>
  <c r="FS22"/>
  <c r="FG22"/>
  <c r="EU22"/>
  <c r="EI22"/>
  <c r="DW22"/>
  <c r="DK22"/>
  <c r="CY22"/>
  <c r="CM22"/>
  <c r="CA22"/>
  <c r="BO22"/>
  <c r="BC22"/>
  <c r="AQ22"/>
  <c r="AE22"/>
  <c r="S22"/>
  <c r="G22"/>
  <c r="GK21"/>
  <c r="GK58" s="1"/>
  <c r="FY21"/>
  <c r="FY58" s="1"/>
  <c r="FM21"/>
  <c r="FM58" s="1"/>
  <c r="FA21"/>
  <c r="FA58" s="1"/>
  <c r="EO21"/>
  <c r="EO58" s="1"/>
  <c r="EC21"/>
  <c r="EC58" s="1"/>
  <c r="DQ21"/>
  <c r="DQ58" s="1"/>
  <c r="DE21"/>
  <c r="DE58" s="1"/>
  <c r="CS21"/>
  <c r="CS58" s="1"/>
  <c r="CG21"/>
  <c r="CG58" s="1"/>
  <c r="BU21"/>
  <c r="BU58" s="1"/>
  <c r="BI21"/>
  <c r="BI58" s="1"/>
  <c r="AW21"/>
  <c r="AW58" s="1"/>
  <c r="AK21"/>
  <c r="AK58" s="1"/>
  <c r="Y21"/>
  <c r="Y58" s="1"/>
  <c r="M21"/>
  <c r="M58" s="1"/>
  <c r="A21"/>
  <c r="GE20"/>
  <c r="GE50" s="1"/>
  <c r="FS20"/>
  <c r="FS50" s="1"/>
  <c r="FG20"/>
  <c r="FG50" s="1"/>
  <c r="EU20"/>
  <c r="EU50" s="1"/>
  <c r="EI20"/>
  <c r="EI50" s="1"/>
  <c r="DW20"/>
  <c r="DW50" s="1"/>
  <c r="DK20"/>
  <c r="DK50" s="1"/>
  <c r="CY20"/>
  <c r="CY50" s="1"/>
  <c r="CM20"/>
  <c r="CM50" s="1"/>
  <c r="CA20"/>
  <c r="CA50" s="1"/>
  <c r="BO20"/>
  <c r="BO50" s="1"/>
  <c r="BC20"/>
  <c r="BC50" s="1"/>
  <c r="AQ20"/>
  <c r="AQ50" s="1"/>
  <c r="AE20"/>
  <c r="AE50" s="1"/>
  <c r="S20"/>
  <c r="S50" s="1"/>
  <c r="G20"/>
  <c r="G50" s="1"/>
  <c r="GK19"/>
  <c r="GK49" s="1"/>
  <c r="FY19"/>
  <c r="FY49" s="1"/>
  <c r="FM19"/>
  <c r="FM49" s="1"/>
  <c r="FA19"/>
  <c r="FA49" s="1"/>
  <c r="EO19"/>
  <c r="EO49" s="1"/>
  <c r="EC19"/>
  <c r="EC49" s="1"/>
  <c r="DQ19"/>
  <c r="DQ49" s="1"/>
  <c r="DE19"/>
  <c r="DE49" s="1"/>
  <c r="CS19"/>
  <c r="CS49" s="1"/>
  <c r="CG19"/>
  <c r="CG49" s="1"/>
  <c r="BU19"/>
  <c r="BU49" s="1"/>
  <c r="BI19"/>
  <c r="BI49" s="1"/>
  <c r="AW19"/>
  <c r="AW49" s="1"/>
  <c r="AK19"/>
  <c r="AK49" s="1"/>
  <c r="Y19"/>
  <c r="Y49" s="1"/>
  <c r="M19"/>
  <c r="M49" s="1"/>
  <c r="A19"/>
  <c r="GE18"/>
  <c r="GE48" s="1"/>
  <c r="FS18"/>
  <c r="FS48" s="1"/>
  <c r="FG18"/>
  <c r="FG48" s="1"/>
  <c r="EU18"/>
  <c r="EU48" s="1"/>
  <c r="EI18"/>
  <c r="EI48" s="1"/>
  <c r="DW18"/>
  <c r="DW48" s="1"/>
  <c r="DK18"/>
  <c r="DK48" s="1"/>
  <c r="CY18"/>
  <c r="CY48" s="1"/>
  <c r="CM18"/>
  <c r="CM48" s="1"/>
  <c r="CA18"/>
  <c r="CA48" s="1"/>
  <c r="BO18"/>
  <c r="BO48" s="1"/>
  <c r="BC18"/>
  <c r="BC48" s="1"/>
  <c r="AQ18"/>
  <c r="AQ48" s="1"/>
  <c r="AE18"/>
  <c r="AE48" s="1"/>
  <c r="S18"/>
  <c r="S48" s="1"/>
  <c r="G18"/>
  <c r="G48" s="1"/>
  <c r="GK17"/>
  <c r="GK47" s="1"/>
  <c r="FY17"/>
  <c r="FY47" s="1"/>
  <c r="FM17"/>
  <c r="FM47" s="1"/>
  <c r="FA17"/>
  <c r="FA47" s="1"/>
  <c r="GC33"/>
  <c r="GC65" s="1"/>
  <c r="FE33"/>
  <c r="FE65" s="1"/>
  <c r="EG33"/>
  <c r="EG65" s="1"/>
  <c r="DJ33"/>
  <c r="DJ65" s="1"/>
  <c r="CQ33"/>
  <c r="CQ65" s="1"/>
  <c r="BV33"/>
  <c r="BV65" s="1"/>
  <c r="BA33"/>
  <c r="BA65" s="1"/>
  <c r="AI33"/>
  <c r="AI65" s="1"/>
  <c r="Q33"/>
  <c r="Q65" s="1"/>
  <c r="GO32"/>
  <c r="GO54" s="1"/>
  <c r="FW32"/>
  <c r="FW54" s="1"/>
  <c r="FE32"/>
  <c r="FE54" s="1"/>
  <c r="EM32"/>
  <c r="EM54" s="1"/>
  <c r="DU32"/>
  <c r="DU54" s="1"/>
  <c r="DC32"/>
  <c r="DC54" s="1"/>
  <c r="CK32"/>
  <c r="CK54" s="1"/>
  <c r="BS32"/>
  <c r="BS54" s="1"/>
  <c r="BB32"/>
  <c r="BB54" s="1"/>
  <c r="AK32"/>
  <c r="AK54" s="1"/>
  <c r="U32"/>
  <c r="U54" s="1"/>
  <c r="F32"/>
  <c r="F54" s="1"/>
  <c r="GE31"/>
  <c r="GE52" s="1"/>
  <c r="FO31"/>
  <c r="FO52" s="1"/>
  <c r="EZ31"/>
  <c r="EZ52" s="1"/>
  <c r="EJ31"/>
  <c r="EJ52" s="1"/>
  <c r="DV31"/>
  <c r="DV52" s="1"/>
  <c r="DH31"/>
  <c r="DH52" s="1"/>
  <c r="CT31"/>
  <c r="CT52" s="1"/>
  <c r="CF31"/>
  <c r="CF52" s="1"/>
  <c r="BP31"/>
  <c r="BP52" s="1"/>
  <c r="BB31"/>
  <c r="BB52" s="1"/>
  <c r="AN31"/>
  <c r="AN52" s="1"/>
  <c r="Z31"/>
  <c r="Z52" s="1"/>
  <c r="L31"/>
  <c r="L52" s="1"/>
  <c r="GL30"/>
  <c r="GL64" s="1"/>
  <c r="FX30"/>
  <c r="FX64" s="1"/>
  <c r="FJ30"/>
  <c r="FJ64" s="1"/>
  <c r="EV30"/>
  <c r="EV64" s="1"/>
  <c r="EH30"/>
  <c r="EH64" s="1"/>
  <c r="DR30"/>
  <c r="DR64" s="1"/>
  <c r="DD30"/>
  <c r="DD64" s="1"/>
  <c r="CP30"/>
  <c r="CP64" s="1"/>
  <c r="CB30"/>
  <c r="CB64" s="1"/>
  <c r="BN30"/>
  <c r="BN64" s="1"/>
  <c r="AX30"/>
  <c r="AX64" s="1"/>
  <c r="AK30"/>
  <c r="AK64" s="1"/>
  <c r="X30"/>
  <c r="X64" s="1"/>
  <c r="K30"/>
  <c r="K64" s="1"/>
  <c r="GN29"/>
  <c r="GN63" s="1"/>
  <c r="GA29"/>
  <c r="GA63" s="1"/>
  <c r="FN29"/>
  <c r="FN63" s="1"/>
  <c r="FB29"/>
  <c r="FB63" s="1"/>
  <c r="EP29"/>
  <c r="EP63" s="1"/>
  <c r="ED29"/>
  <c r="ED63" s="1"/>
  <c r="DR29"/>
  <c r="DR63" s="1"/>
  <c r="DF29"/>
  <c r="DF63" s="1"/>
  <c r="CT29"/>
  <c r="CT63" s="1"/>
  <c r="CH29"/>
  <c r="CH63" s="1"/>
  <c r="BV29"/>
  <c r="BV63" s="1"/>
  <c r="BJ29"/>
  <c r="BJ63" s="1"/>
  <c r="AX29"/>
  <c r="AX63" s="1"/>
  <c r="AL29"/>
  <c r="AL63" s="1"/>
  <c r="Z29"/>
  <c r="Z63" s="1"/>
  <c r="N29"/>
  <c r="N63" s="1"/>
  <c r="B29"/>
  <c r="B63" s="1"/>
  <c r="GF28"/>
  <c r="GF62" s="1"/>
  <c r="FT28"/>
  <c r="FT62" s="1"/>
  <c r="FH28"/>
  <c r="FH62" s="1"/>
  <c r="EV28"/>
  <c r="EV62" s="1"/>
  <c r="EJ28"/>
  <c r="EJ62" s="1"/>
  <c r="DX28"/>
  <c r="DX62" s="1"/>
  <c r="DL28"/>
  <c r="DL62" s="1"/>
  <c r="CZ28"/>
  <c r="CZ62" s="1"/>
  <c r="CN28"/>
  <c r="CN62" s="1"/>
  <c r="CB28"/>
  <c r="CB62" s="1"/>
  <c r="BP28"/>
  <c r="BP62" s="1"/>
  <c r="BD28"/>
  <c r="BD62" s="1"/>
  <c r="AR28"/>
  <c r="AR62" s="1"/>
  <c r="AF28"/>
  <c r="AF62" s="1"/>
  <c r="T28"/>
  <c r="T62" s="1"/>
  <c r="H28"/>
  <c r="H62" s="1"/>
  <c r="GL27"/>
  <c r="GL61" s="1"/>
  <c r="FZ27"/>
  <c r="FZ61" s="1"/>
  <c r="FN27"/>
  <c r="FN61" s="1"/>
  <c r="FB27"/>
  <c r="FB61" s="1"/>
  <c r="EP27"/>
  <c r="EP61" s="1"/>
  <c r="ED27"/>
  <c r="ED61" s="1"/>
  <c r="DR27"/>
  <c r="DR61" s="1"/>
  <c r="DF27"/>
  <c r="DF61" s="1"/>
  <c r="CT27"/>
  <c r="CT61" s="1"/>
  <c r="CH27"/>
  <c r="CH61" s="1"/>
  <c r="BV27"/>
  <c r="BV61" s="1"/>
  <c r="BJ27"/>
  <c r="BJ61" s="1"/>
  <c r="AX27"/>
  <c r="AX61" s="1"/>
  <c r="AL27"/>
  <c r="AL61" s="1"/>
  <c r="Z27"/>
  <c r="Z61" s="1"/>
  <c r="N27"/>
  <c r="N61" s="1"/>
  <c r="B27"/>
  <c r="B61" s="1"/>
  <c r="GF26"/>
  <c r="GF60" s="1"/>
  <c r="FT26"/>
  <c r="FT60" s="1"/>
  <c r="FH26"/>
  <c r="FH60" s="1"/>
  <c r="EV26"/>
  <c r="EV60" s="1"/>
  <c r="EJ26"/>
  <c r="EJ60" s="1"/>
  <c r="DX26"/>
  <c r="DX60" s="1"/>
  <c r="DL26"/>
  <c r="DL60" s="1"/>
  <c r="CZ26"/>
  <c r="CZ60" s="1"/>
  <c r="CN26"/>
  <c r="CN60" s="1"/>
  <c r="CB26"/>
  <c r="CB60" s="1"/>
  <c r="BP26"/>
  <c r="BP60" s="1"/>
  <c r="BD26"/>
  <c r="BD60" s="1"/>
  <c r="AR26"/>
  <c r="AR60" s="1"/>
  <c r="AF26"/>
  <c r="AF60" s="1"/>
  <c r="T26"/>
  <c r="T60" s="1"/>
  <c r="H26"/>
  <c r="H60" s="1"/>
  <c r="GL25"/>
  <c r="GL59" s="1"/>
  <c r="FZ25"/>
  <c r="FZ59" s="1"/>
  <c r="FN25"/>
  <c r="FN59" s="1"/>
  <c r="FB25"/>
  <c r="FB59" s="1"/>
  <c r="EP25"/>
  <c r="EP59" s="1"/>
  <c r="ED25"/>
  <c r="ED59" s="1"/>
  <c r="DR25"/>
  <c r="DR59" s="1"/>
  <c r="DF25"/>
  <c r="DF59" s="1"/>
  <c r="CT25"/>
  <c r="CT59" s="1"/>
  <c r="CH25"/>
  <c r="CH59" s="1"/>
  <c r="BV25"/>
  <c r="BV59" s="1"/>
  <c r="BJ25"/>
  <c r="BJ59" s="1"/>
  <c r="AX25"/>
  <c r="AX59" s="1"/>
  <c r="AL25"/>
  <c r="AL59" s="1"/>
  <c r="Z25"/>
  <c r="Z59" s="1"/>
  <c r="N25"/>
  <c r="N59" s="1"/>
  <c r="B25"/>
  <c r="B59" s="1"/>
  <c r="GF24"/>
  <c r="GF55" s="1"/>
  <c r="FT24"/>
  <c r="FT55" s="1"/>
  <c r="FH24"/>
  <c r="FH55" s="1"/>
  <c r="EV24"/>
  <c r="EV55" s="1"/>
  <c r="EJ24"/>
  <c r="EJ55" s="1"/>
  <c r="DX24"/>
  <c r="DX55" s="1"/>
  <c r="DL24"/>
  <c r="DL55" s="1"/>
  <c r="CZ24"/>
  <c r="CZ55" s="1"/>
  <c r="CN24"/>
  <c r="CN55" s="1"/>
  <c r="CB24"/>
  <c r="CB55" s="1"/>
  <c r="BP24"/>
  <c r="BP55" s="1"/>
  <c r="BD24"/>
  <c r="BD55" s="1"/>
  <c r="AR24"/>
  <c r="AR55" s="1"/>
  <c r="AF24"/>
  <c r="AF55" s="1"/>
  <c r="T24"/>
  <c r="T55" s="1"/>
  <c r="H24"/>
  <c r="H55" s="1"/>
  <c r="GL23"/>
  <c r="GL53" s="1"/>
  <c r="GL56" s="1"/>
  <c r="FZ23"/>
  <c r="FZ53" s="1"/>
  <c r="FZ56" s="1"/>
  <c r="FN23"/>
  <c r="FN53" s="1"/>
  <c r="FN56" s="1"/>
  <c r="FB23"/>
  <c r="FB53" s="1"/>
  <c r="FB56" s="1"/>
  <c r="EP23"/>
  <c r="EP53" s="1"/>
  <c r="EP56" s="1"/>
  <c r="ED23"/>
  <c r="ED53" s="1"/>
  <c r="ED56" s="1"/>
  <c r="DR23"/>
  <c r="DR53" s="1"/>
  <c r="DR56" s="1"/>
  <c r="DF23"/>
  <c r="DF53" s="1"/>
  <c r="DF56" s="1"/>
  <c r="CT23"/>
  <c r="CT53" s="1"/>
  <c r="CT56" s="1"/>
  <c r="CH23"/>
  <c r="CH53" s="1"/>
  <c r="CH56" s="1"/>
  <c r="BV23"/>
  <c r="BV53" s="1"/>
  <c r="BV56" s="1"/>
  <c r="BJ23"/>
  <c r="BJ53" s="1"/>
  <c r="BJ56" s="1"/>
  <c r="AX23"/>
  <c r="AX53" s="1"/>
  <c r="AX56" s="1"/>
  <c r="AL23"/>
  <c r="AL53" s="1"/>
  <c r="AL56" s="1"/>
  <c r="Z23"/>
  <c r="Z53" s="1"/>
  <c r="Z56" s="1"/>
  <c r="N23"/>
  <c r="N53" s="1"/>
  <c r="N56" s="1"/>
  <c r="B23"/>
  <c r="B53" s="1"/>
  <c r="B56" s="1"/>
  <c r="GF22"/>
  <c r="FT22"/>
  <c r="FH22"/>
  <c r="EV22"/>
  <c r="EJ22"/>
  <c r="DX22"/>
  <c r="DL22"/>
  <c r="CZ22"/>
  <c r="CN22"/>
  <c r="CB22"/>
  <c r="BP22"/>
  <c r="BD22"/>
  <c r="AR22"/>
  <c r="AF22"/>
  <c r="T22"/>
  <c r="H22"/>
  <c r="GL21"/>
  <c r="GL58" s="1"/>
  <c r="FZ21"/>
  <c r="FZ58" s="1"/>
  <c r="FN21"/>
  <c r="FN58" s="1"/>
  <c r="FB21"/>
  <c r="FB58" s="1"/>
  <c r="EP21"/>
  <c r="EP58" s="1"/>
  <c r="ED21"/>
  <c r="ED58" s="1"/>
  <c r="DR21"/>
  <c r="DR58" s="1"/>
  <c r="DF21"/>
  <c r="DF58" s="1"/>
  <c r="CT21"/>
  <c r="CT58" s="1"/>
  <c r="CH21"/>
  <c r="CH58" s="1"/>
  <c r="BV21"/>
  <c r="BV58" s="1"/>
  <c r="BJ21"/>
  <c r="BJ58" s="1"/>
  <c r="AX21"/>
  <c r="AX58" s="1"/>
  <c r="AL21"/>
  <c r="AL58" s="1"/>
  <c r="Z21"/>
  <c r="Z58" s="1"/>
  <c r="N21"/>
  <c r="N58" s="1"/>
  <c r="B21"/>
  <c r="B58" s="1"/>
  <c r="GF20"/>
  <c r="GF50" s="1"/>
  <c r="FT20"/>
  <c r="FT50" s="1"/>
  <c r="FH20"/>
  <c r="FH50" s="1"/>
  <c r="EV20"/>
  <c r="EV50" s="1"/>
  <c r="EJ20"/>
  <c r="EJ50" s="1"/>
  <c r="DX20"/>
  <c r="DX50" s="1"/>
  <c r="DL20"/>
  <c r="DL50" s="1"/>
  <c r="CZ20"/>
  <c r="CZ50" s="1"/>
  <c r="CN20"/>
  <c r="CN50" s="1"/>
  <c r="CB20"/>
  <c r="CB50" s="1"/>
  <c r="BP20"/>
  <c r="BP50" s="1"/>
  <c r="BD20"/>
  <c r="BD50" s="1"/>
  <c r="AR20"/>
  <c r="AR50" s="1"/>
  <c r="AF20"/>
  <c r="AF50" s="1"/>
  <c r="T20"/>
  <c r="T50" s="1"/>
  <c r="H20"/>
  <c r="H50" s="1"/>
  <c r="GL19"/>
  <c r="GL49" s="1"/>
  <c r="FZ19"/>
  <c r="FZ49" s="1"/>
  <c r="FN19"/>
  <c r="FN49" s="1"/>
  <c r="FB19"/>
  <c r="FB49" s="1"/>
  <c r="EP19"/>
  <c r="EP49" s="1"/>
  <c r="ED19"/>
  <c r="ED49" s="1"/>
  <c r="DR19"/>
  <c r="DR49" s="1"/>
  <c r="DF19"/>
  <c r="DF49" s="1"/>
  <c r="CT19"/>
  <c r="CT49" s="1"/>
  <c r="CH19"/>
  <c r="CH49" s="1"/>
  <c r="BV19"/>
  <c r="BV49" s="1"/>
  <c r="BJ19"/>
  <c r="BJ49" s="1"/>
  <c r="AX19"/>
  <c r="AX49" s="1"/>
  <c r="AL19"/>
  <c r="AL49" s="1"/>
  <c r="Z19"/>
  <c r="Z49" s="1"/>
  <c r="N19"/>
  <c r="N49" s="1"/>
  <c r="B19"/>
  <c r="B49" s="1"/>
  <c r="GF18"/>
  <c r="GF48" s="1"/>
  <c r="FT18"/>
  <c r="FT48" s="1"/>
  <c r="FH18"/>
  <c r="FH48" s="1"/>
  <c r="EV18"/>
  <c r="EV48" s="1"/>
  <c r="EJ18"/>
  <c r="EJ48" s="1"/>
  <c r="DX18"/>
  <c r="DX48" s="1"/>
  <c r="DL18"/>
  <c r="DL48" s="1"/>
  <c r="CZ18"/>
  <c r="CZ48" s="1"/>
  <c r="CN18"/>
  <c r="CN48" s="1"/>
  <c r="CB18"/>
  <c r="CB48" s="1"/>
  <c r="BP18"/>
  <c r="BP48" s="1"/>
  <c r="BD18"/>
  <c r="BD48" s="1"/>
  <c r="AR18"/>
  <c r="AR48" s="1"/>
  <c r="AF18"/>
  <c r="AF48" s="1"/>
  <c r="T18"/>
  <c r="T48" s="1"/>
  <c r="H18"/>
  <c r="H48" s="1"/>
  <c r="GL17"/>
  <c r="GL47" s="1"/>
  <c r="FZ17"/>
  <c r="FZ47" s="1"/>
  <c r="FN17"/>
  <c r="FN47" s="1"/>
  <c r="FB17"/>
  <c r="FB47" s="1"/>
  <c r="EP17"/>
  <c r="EP47" s="1"/>
  <c r="GD33"/>
  <c r="GD65" s="1"/>
  <c r="FF33"/>
  <c r="FF65" s="1"/>
  <c r="EH33"/>
  <c r="EH65" s="1"/>
  <c r="DK33"/>
  <c r="DK65" s="1"/>
  <c r="CR33"/>
  <c r="CR65" s="1"/>
  <c r="BW33"/>
  <c r="BW65" s="1"/>
  <c r="BB33"/>
  <c r="BB65" s="1"/>
  <c r="AJ33"/>
  <c r="AJ65" s="1"/>
  <c r="R33"/>
  <c r="R65" s="1"/>
  <c r="GP32"/>
  <c r="GP54" s="1"/>
  <c r="FX32"/>
  <c r="FX54" s="1"/>
  <c r="FF32"/>
  <c r="FF54" s="1"/>
  <c r="EN32"/>
  <c r="EN54" s="1"/>
  <c r="DV32"/>
  <c r="DV54" s="1"/>
  <c r="DD32"/>
  <c r="DD54" s="1"/>
  <c r="CL32"/>
  <c r="CL54" s="1"/>
  <c r="BT32"/>
  <c r="BT54" s="1"/>
  <c r="BC32"/>
  <c r="BC54" s="1"/>
  <c r="AL32"/>
  <c r="AL54" s="1"/>
  <c r="W32"/>
  <c r="W54" s="1"/>
  <c r="G32"/>
  <c r="G54" s="1"/>
  <c r="GF31"/>
  <c r="GF52" s="1"/>
  <c r="FQ31"/>
  <c r="FQ52" s="1"/>
  <c r="FA31"/>
  <c r="FA52" s="1"/>
  <c r="EM31"/>
  <c r="EM52" s="1"/>
  <c r="DW31"/>
  <c r="DW52" s="1"/>
  <c r="DI31"/>
  <c r="DI52" s="1"/>
  <c r="CU31"/>
  <c r="CU52" s="1"/>
  <c r="CG31"/>
  <c r="CG52" s="1"/>
  <c r="BS31"/>
  <c r="BS52" s="1"/>
  <c r="BC31"/>
  <c r="BC52" s="1"/>
  <c r="AO31"/>
  <c r="AO52" s="1"/>
  <c r="AA31"/>
  <c r="AA52" s="1"/>
  <c r="M31"/>
  <c r="M52" s="1"/>
  <c r="GO30"/>
  <c r="GO64" s="1"/>
  <c r="FY30"/>
  <c r="FY64" s="1"/>
  <c r="FK30"/>
  <c r="FK64" s="1"/>
  <c r="EW30"/>
  <c r="EW64" s="1"/>
  <c r="EI30"/>
  <c r="EI64" s="1"/>
  <c r="DU30"/>
  <c r="DU64" s="1"/>
  <c r="DE30"/>
  <c r="DE64" s="1"/>
  <c r="CQ30"/>
  <c r="CQ64" s="1"/>
  <c r="CC30"/>
  <c r="CC64" s="1"/>
  <c r="BO30"/>
  <c r="BO64" s="1"/>
  <c r="BA30"/>
  <c r="BA64" s="1"/>
  <c r="AL30"/>
  <c r="AL64" s="1"/>
  <c r="Y30"/>
  <c r="Y64" s="1"/>
  <c r="L30"/>
  <c r="L64" s="1"/>
  <c r="GO29"/>
  <c r="GO63" s="1"/>
  <c r="GB29"/>
  <c r="GB63" s="1"/>
  <c r="FO29"/>
  <c r="FO63" s="1"/>
  <c r="FC29"/>
  <c r="FC63" s="1"/>
  <c r="EQ29"/>
  <c r="EQ63" s="1"/>
  <c r="EE29"/>
  <c r="EE63" s="1"/>
  <c r="DS29"/>
  <c r="DS63" s="1"/>
  <c r="DG29"/>
  <c r="DG63" s="1"/>
  <c r="CU29"/>
  <c r="CU63" s="1"/>
  <c r="CI29"/>
  <c r="CI63" s="1"/>
  <c r="BW29"/>
  <c r="BW63" s="1"/>
  <c r="BK29"/>
  <c r="BK63" s="1"/>
  <c r="AY29"/>
  <c r="AY63" s="1"/>
  <c r="AM29"/>
  <c r="AM63" s="1"/>
  <c r="AA29"/>
  <c r="AA63" s="1"/>
  <c r="O29"/>
  <c r="O63" s="1"/>
  <c r="C29"/>
  <c r="C63" s="1"/>
  <c r="GG28"/>
  <c r="GG62" s="1"/>
  <c r="FU28"/>
  <c r="FU62" s="1"/>
  <c r="FI28"/>
  <c r="FI62" s="1"/>
  <c r="EW28"/>
  <c r="EW62" s="1"/>
  <c r="EK28"/>
  <c r="EK62" s="1"/>
  <c r="DY28"/>
  <c r="DY62" s="1"/>
  <c r="DM28"/>
  <c r="DM62" s="1"/>
  <c r="DA28"/>
  <c r="DA62" s="1"/>
  <c r="CO28"/>
  <c r="CO62" s="1"/>
  <c r="CC28"/>
  <c r="CC62" s="1"/>
  <c r="BQ28"/>
  <c r="BQ62" s="1"/>
  <c r="BE28"/>
  <c r="BE62" s="1"/>
  <c r="AS28"/>
  <c r="AS62" s="1"/>
  <c r="AG28"/>
  <c r="AG62" s="1"/>
  <c r="U28"/>
  <c r="U62" s="1"/>
  <c r="I28"/>
  <c r="I62" s="1"/>
  <c r="GM27"/>
  <c r="GM61" s="1"/>
  <c r="GA27"/>
  <c r="GA61" s="1"/>
  <c r="FO27"/>
  <c r="FO61" s="1"/>
  <c r="FC27"/>
  <c r="FC61" s="1"/>
  <c r="EQ27"/>
  <c r="EQ61" s="1"/>
  <c r="EE27"/>
  <c r="EE61" s="1"/>
  <c r="DS27"/>
  <c r="DS61" s="1"/>
  <c r="DG27"/>
  <c r="DG61" s="1"/>
  <c r="CU27"/>
  <c r="CU61" s="1"/>
  <c r="CI27"/>
  <c r="CI61" s="1"/>
  <c r="BW27"/>
  <c r="BW61" s="1"/>
  <c r="BK27"/>
  <c r="BK61" s="1"/>
  <c r="AY27"/>
  <c r="AY61" s="1"/>
  <c r="AM27"/>
  <c r="AM61" s="1"/>
  <c r="AA27"/>
  <c r="AA61" s="1"/>
  <c r="O27"/>
  <c r="O61" s="1"/>
  <c r="C27"/>
  <c r="C61" s="1"/>
  <c r="GG26"/>
  <c r="GG60" s="1"/>
  <c r="FU26"/>
  <c r="FU60" s="1"/>
  <c r="FI26"/>
  <c r="FI60" s="1"/>
  <c r="EW26"/>
  <c r="EW60" s="1"/>
  <c r="EK26"/>
  <c r="EK60" s="1"/>
  <c r="DY26"/>
  <c r="DY60" s="1"/>
  <c r="DM26"/>
  <c r="DM60" s="1"/>
  <c r="DA26"/>
  <c r="DA60" s="1"/>
  <c r="CO26"/>
  <c r="CO60" s="1"/>
  <c r="CC26"/>
  <c r="CC60" s="1"/>
  <c r="BQ26"/>
  <c r="BQ60" s="1"/>
  <c r="BE26"/>
  <c r="BE60" s="1"/>
  <c r="AS26"/>
  <c r="AS60" s="1"/>
  <c r="AG26"/>
  <c r="AG60" s="1"/>
  <c r="U26"/>
  <c r="U60" s="1"/>
  <c r="I26"/>
  <c r="I60" s="1"/>
  <c r="GM25"/>
  <c r="GM59" s="1"/>
  <c r="GA25"/>
  <c r="GA59" s="1"/>
  <c r="FO25"/>
  <c r="FO59" s="1"/>
  <c r="FC25"/>
  <c r="FC59" s="1"/>
  <c r="EQ25"/>
  <c r="EQ59" s="1"/>
  <c r="EE25"/>
  <c r="EE59" s="1"/>
  <c r="DS25"/>
  <c r="DS59" s="1"/>
  <c r="DG25"/>
  <c r="DG59" s="1"/>
  <c r="CU25"/>
  <c r="CU59" s="1"/>
  <c r="CI25"/>
  <c r="CI59" s="1"/>
  <c r="BW25"/>
  <c r="BW59" s="1"/>
  <c r="BK25"/>
  <c r="BK59" s="1"/>
  <c r="AY25"/>
  <c r="AY59" s="1"/>
  <c r="AM25"/>
  <c r="AM59" s="1"/>
  <c r="AA25"/>
  <c r="AA59" s="1"/>
  <c r="O25"/>
  <c r="O59" s="1"/>
  <c r="C25"/>
  <c r="C59" s="1"/>
  <c r="GG24"/>
  <c r="GG55" s="1"/>
  <c r="FU24"/>
  <c r="FU55" s="1"/>
  <c r="FI24"/>
  <c r="FI55" s="1"/>
  <c r="EW24"/>
  <c r="EW55" s="1"/>
  <c r="EK24"/>
  <c r="EK55" s="1"/>
  <c r="DY24"/>
  <c r="DY55" s="1"/>
  <c r="DM24"/>
  <c r="DM55" s="1"/>
  <c r="DA24"/>
  <c r="DA55" s="1"/>
  <c r="CO24"/>
  <c r="CO55" s="1"/>
  <c r="CC24"/>
  <c r="CC55" s="1"/>
  <c r="BQ24"/>
  <c r="BQ55" s="1"/>
  <c r="BE24"/>
  <c r="BE55" s="1"/>
  <c r="AS24"/>
  <c r="AS55" s="1"/>
  <c r="AG24"/>
  <c r="AG55" s="1"/>
  <c r="U24"/>
  <c r="U55" s="1"/>
  <c r="I24"/>
  <c r="I55" s="1"/>
  <c r="GM23"/>
  <c r="GM53" s="1"/>
  <c r="GM56" s="1"/>
  <c r="GA23"/>
  <c r="GA53" s="1"/>
  <c r="GA56" s="1"/>
  <c r="FO23"/>
  <c r="FO53" s="1"/>
  <c r="FO56" s="1"/>
  <c r="FC23"/>
  <c r="FC53" s="1"/>
  <c r="FC56" s="1"/>
  <c r="EQ23"/>
  <c r="EQ53" s="1"/>
  <c r="EQ56" s="1"/>
  <c r="EE23"/>
  <c r="EE53" s="1"/>
  <c r="EE56" s="1"/>
  <c r="DS23"/>
  <c r="DS53" s="1"/>
  <c r="DS56" s="1"/>
  <c r="DG23"/>
  <c r="DG53" s="1"/>
  <c r="DG56" s="1"/>
  <c r="CU23"/>
  <c r="CU53" s="1"/>
  <c r="CU56" s="1"/>
  <c r="CI23"/>
  <c r="CI53" s="1"/>
  <c r="CI56" s="1"/>
  <c r="BW23"/>
  <c r="BW53" s="1"/>
  <c r="BW56" s="1"/>
  <c r="BK23"/>
  <c r="BK53" s="1"/>
  <c r="BK56" s="1"/>
  <c r="AY23"/>
  <c r="AY53" s="1"/>
  <c r="AY56" s="1"/>
  <c r="AM23"/>
  <c r="AM53" s="1"/>
  <c r="AM56" s="1"/>
  <c r="AA23"/>
  <c r="AA53" s="1"/>
  <c r="AA56" s="1"/>
  <c r="O23"/>
  <c r="O53" s="1"/>
  <c r="O56" s="1"/>
  <c r="C23"/>
  <c r="C53" s="1"/>
  <c r="C56" s="1"/>
  <c r="GG22"/>
  <c r="FU22"/>
  <c r="FI22"/>
  <c r="EW22"/>
  <c r="EK22"/>
  <c r="DY22"/>
  <c r="DM22"/>
  <c r="DA22"/>
  <c r="CO22"/>
  <c r="CC22"/>
  <c r="BQ22"/>
  <c r="BE22"/>
  <c r="AS22"/>
  <c r="AG22"/>
  <c r="U22"/>
  <c r="I22"/>
  <c r="GM21"/>
  <c r="GM58" s="1"/>
  <c r="GA21"/>
  <c r="GA58" s="1"/>
  <c r="FO21"/>
  <c r="FO58" s="1"/>
  <c r="FC21"/>
  <c r="FC58" s="1"/>
  <c r="EQ21"/>
  <c r="EQ58" s="1"/>
  <c r="EE21"/>
  <c r="EE58" s="1"/>
  <c r="DS21"/>
  <c r="DS58" s="1"/>
  <c r="DG21"/>
  <c r="DG58" s="1"/>
  <c r="CU21"/>
  <c r="CU58" s="1"/>
  <c r="CI21"/>
  <c r="CI58" s="1"/>
  <c r="BW21"/>
  <c r="BW58" s="1"/>
  <c r="BK21"/>
  <c r="BK58" s="1"/>
  <c r="AY21"/>
  <c r="AY58" s="1"/>
  <c r="AM21"/>
  <c r="AM58" s="1"/>
  <c r="AA21"/>
  <c r="AA58" s="1"/>
  <c r="O21"/>
  <c r="O58" s="1"/>
  <c r="C21"/>
  <c r="C58" s="1"/>
  <c r="GG20"/>
  <c r="GG50" s="1"/>
  <c r="FU20"/>
  <c r="FU50" s="1"/>
  <c r="FI20"/>
  <c r="FI50" s="1"/>
  <c r="EW20"/>
  <c r="EW50" s="1"/>
  <c r="EK20"/>
  <c r="EK50" s="1"/>
  <c r="DY20"/>
  <c r="DY50" s="1"/>
  <c r="DM20"/>
  <c r="DM50" s="1"/>
  <c r="DA20"/>
  <c r="DA50" s="1"/>
  <c r="CO20"/>
  <c r="CO50" s="1"/>
  <c r="CC20"/>
  <c r="CC50" s="1"/>
  <c r="BQ20"/>
  <c r="BQ50" s="1"/>
  <c r="BE20"/>
  <c r="BE50" s="1"/>
  <c r="AS20"/>
  <c r="AS50" s="1"/>
  <c r="AG20"/>
  <c r="AG50" s="1"/>
  <c r="U20"/>
  <c r="U50" s="1"/>
  <c r="I20"/>
  <c r="I50" s="1"/>
  <c r="GM19"/>
  <c r="GM49" s="1"/>
  <c r="GA19"/>
  <c r="GA49" s="1"/>
  <c r="FO19"/>
  <c r="FO49" s="1"/>
  <c r="FC19"/>
  <c r="FC49" s="1"/>
  <c r="EQ19"/>
  <c r="EQ49" s="1"/>
  <c r="EE19"/>
  <c r="EE49" s="1"/>
  <c r="DS19"/>
  <c r="DS49" s="1"/>
  <c r="DG19"/>
  <c r="DG49" s="1"/>
  <c r="CU19"/>
  <c r="CU49" s="1"/>
  <c r="CI19"/>
  <c r="CI49" s="1"/>
  <c r="BW19"/>
  <c r="BW49" s="1"/>
  <c r="BK19"/>
  <c r="BK49" s="1"/>
  <c r="AY19"/>
  <c r="AY49" s="1"/>
  <c r="AM19"/>
  <c r="AM49" s="1"/>
  <c r="AA19"/>
  <c r="AA49" s="1"/>
  <c r="O19"/>
  <c r="O49" s="1"/>
  <c r="C19"/>
  <c r="C49" s="1"/>
  <c r="GG18"/>
  <c r="GG48" s="1"/>
  <c r="FU18"/>
  <c r="FU48" s="1"/>
  <c r="FI18"/>
  <c r="FI48" s="1"/>
  <c r="EW18"/>
  <c r="EW48" s="1"/>
  <c r="EK18"/>
  <c r="EK48" s="1"/>
  <c r="DY18"/>
  <c r="DY48" s="1"/>
  <c r="DM18"/>
  <c r="DM48" s="1"/>
  <c r="DA18"/>
  <c r="DA48" s="1"/>
  <c r="CO18"/>
  <c r="CO48" s="1"/>
  <c r="CC18"/>
  <c r="CC48" s="1"/>
  <c r="BQ18"/>
  <c r="BQ48" s="1"/>
  <c r="BE18"/>
  <c r="BE48" s="1"/>
  <c r="AS18"/>
  <c r="AS48" s="1"/>
  <c r="AG18"/>
  <c r="AG48" s="1"/>
  <c r="U18"/>
  <c r="U48" s="1"/>
  <c r="I18"/>
  <c r="I48" s="1"/>
  <c r="GM17"/>
  <c r="GM47" s="1"/>
  <c r="GA17"/>
  <c r="GA47" s="1"/>
  <c r="FO17"/>
  <c r="FO47" s="1"/>
  <c r="GO33"/>
  <c r="GO65" s="1"/>
  <c r="FK33"/>
  <c r="FK65" s="1"/>
  <c r="EM33"/>
  <c r="EM65" s="1"/>
  <c r="DO33"/>
  <c r="DO65" s="1"/>
  <c r="CT33"/>
  <c r="CT65" s="1"/>
  <c r="BY33"/>
  <c r="BY65" s="1"/>
  <c r="BC33"/>
  <c r="BC65" s="1"/>
  <c r="AL33"/>
  <c r="AL65" s="1"/>
  <c r="S33"/>
  <c r="S65" s="1"/>
  <c r="B33"/>
  <c r="B65" s="1"/>
  <c r="FY32"/>
  <c r="FY54" s="1"/>
  <c r="FH32"/>
  <c r="FH54" s="1"/>
  <c r="EO32"/>
  <c r="EO54" s="1"/>
  <c r="DX32"/>
  <c r="DX54" s="1"/>
  <c r="DE32"/>
  <c r="DE54" s="1"/>
  <c r="CN32"/>
  <c r="CN54" s="1"/>
  <c r="BU32"/>
  <c r="BU54" s="1"/>
  <c r="BD32"/>
  <c r="BD54" s="1"/>
  <c r="AO32"/>
  <c r="AO54" s="1"/>
  <c r="X32"/>
  <c r="X54" s="1"/>
  <c r="H32"/>
  <c r="H54" s="1"/>
  <c r="GI31"/>
  <c r="GI52" s="1"/>
  <c r="FR31"/>
  <c r="FR52" s="1"/>
  <c r="FB31"/>
  <c r="FB52" s="1"/>
  <c r="EN31"/>
  <c r="EN52" s="1"/>
  <c r="DX31"/>
  <c r="DX52" s="1"/>
  <c r="DJ31"/>
  <c r="DJ52" s="1"/>
  <c r="CV31"/>
  <c r="CV52" s="1"/>
  <c r="CH31"/>
  <c r="CH52" s="1"/>
  <c r="BT31"/>
  <c r="BT52" s="1"/>
  <c r="BD31"/>
  <c r="BD52" s="1"/>
  <c r="AP31"/>
  <c r="AP52" s="1"/>
  <c r="AB31"/>
  <c r="AB52" s="1"/>
  <c r="N31"/>
  <c r="N52" s="1"/>
  <c r="GP30"/>
  <c r="GP64" s="1"/>
  <c r="FZ30"/>
  <c r="FZ64" s="1"/>
  <c r="FL30"/>
  <c r="FL64" s="1"/>
  <c r="EX30"/>
  <c r="EX64" s="1"/>
  <c r="EJ30"/>
  <c r="EJ64" s="1"/>
  <c r="DV30"/>
  <c r="DV64" s="1"/>
  <c r="DF30"/>
  <c r="DF64" s="1"/>
  <c r="CR30"/>
  <c r="CR64" s="1"/>
  <c r="CD30"/>
  <c r="CD64" s="1"/>
  <c r="BP30"/>
  <c r="BP64" s="1"/>
  <c r="BB30"/>
  <c r="BB64" s="1"/>
  <c r="AN30"/>
  <c r="AN64" s="1"/>
  <c r="Z30"/>
  <c r="Z64" s="1"/>
  <c r="M30"/>
  <c r="M64" s="1"/>
  <c r="GP29"/>
  <c r="GP63" s="1"/>
  <c r="GC29"/>
  <c r="GC63" s="1"/>
  <c r="FP29"/>
  <c r="FP63" s="1"/>
  <c r="FD29"/>
  <c r="FD63" s="1"/>
  <c r="ER29"/>
  <c r="ER63" s="1"/>
  <c r="EF29"/>
  <c r="EF63" s="1"/>
  <c r="DT29"/>
  <c r="DT63" s="1"/>
  <c r="DH29"/>
  <c r="DH63" s="1"/>
  <c r="CV29"/>
  <c r="CV63" s="1"/>
  <c r="CJ29"/>
  <c r="CJ63" s="1"/>
  <c r="BX29"/>
  <c r="BX63" s="1"/>
  <c r="BL29"/>
  <c r="BL63" s="1"/>
  <c r="AZ29"/>
  <c r="AZ63" s="1"/>
  <c r="AN29"/>
  <c r="AN63" s="1"/>
  <c r="AB29"/>
  <c r="AB63" s="1"/>
  <c r="P29"/>
  <c r="P63" s="1"/>
  <c r="D29"/>
  <c r="D63" s="1"/>
  <c r="GH28"/>
  <c r="GH62" s="1"/>
  <c r="FV28"/>
  <c r="FV62" s="1"/>
  <c r="FJ28"/>
  <c r="FJ62" s="1"/>
  <c r="EX28"/>
  <c r="EX62" s="1"/>
  <c r="EL28"/>
  <c r="EL62" s="1"/>
  <c r="DZ28"/>
  <c r="DZ62" s="1"/>
  <c r="DN28"/>
  <c r="DN62" s="1"/>
  <c r="DB28"/>
  <c r="DB62" s="1"/>
  <c r="CP28"/>
  <c r="CP62" s="1"/>
  <c r="CD28"/>
  <c r="CD62" s="1"/>
  <c r="BR28"/>
  <c r="BR62" s="1"/>
  <c r="BF28"/>
  <c r="BF62" s="1"/>
  <c r="AT28"/>
  <c r="AT62" s="1"/>
  <c r="AH28"/>
  <c r="AH62" s="1"/>
  <c r="V28"/>
  <c r="V62" s="1"/>
  <c r="J28"/>
  <c r="J62" s="1"/>
  <c r="GN27"/>
  <c r="GN61" s="1"/>
  <c r="GB27"/>
  <c r="GB61" s="1"/>
  <c r="FP27"/>
  <c r="FP61" s="1"/>
  <c r="FD27"/>
  <c r="FD61" s="1"/>
  <c r="ER27"/>
  <c r="ER61" s="1"/>
  <c r="EF27"/>
  <c r="EF61" s="1"/>
  <c r="DT27"/>
  <c r="DT61" s="1"/>
  <c r="DH27"/>
  <c r="DH61" s="1"/>
  <c r="CV27"/>
  <c r="CV61" s="1"/>
  <c r="CJ27"/>
  <c r="CJ61" s="1"/>
  <c r="BX27"/>
  <c r="BX61" s="1"/>
  <c r="BL27"/>
  <c r="BL61" s="1"/>
  <c r="AZ27"/>
  <c r="AZ61" s="1"/>
  <c r="AN27"/>
  <c r="AN61" s="1"/>
  <c r="AB27"/>
  <c r="AB61" s="1"/>
  <c r="P27"/>
  <c r="P61" s="1"/>
  <c r="D27"/>
  <c r="D61" s="1"/>
  <c r="GH26"/>
  <c r="GH60" s="1"/>
  <c r="FV26"/>
  <c r="FV60" s="1"/>
  <c r="FJ26"/>
  <c r="FJ60" s="1"/>
  <c r="EX26"/>
  <c r="EX60" s="1"/>
  <c r="EL26"/>
  <c r="EL60" s="1"/>
  <c r="DZ26"/>
  <c r="DZ60" s="1"/>
  <c r="DN26"/>
  <c r="DN60" s="1"/>
  <c r="DB26"/>
  <c r="DB60" s="1"/>
  <c r="CP26"/>
  <c r="CP60" s="1"/>
  <c r="CD26"/>
  <c r="CD60" s="1"/>
  <c r="BR26"/>
  <c r="BR60" s="1"/>
  <c r="BF26"/>
  <c r="BF60" s="1"/>
  <c r="AT26"/>
  <c r="AT60" s="1"/>
  <c r="AH26"/>
  <c r="AH60" s="1"/>
  <c r="V26"/>
  <c r="V60" s="1"/>
  <c r="J26"/>
  <c r="J60" s="1"/>
  <c r="GN25"/>
  <c r="GN59" s="1"/>
  <c r="GB25"/>
  <c r="GB59" s="1"/>
  <c r="FP25"/>
  <c r="FP59" s="1"/>
  <c r="FD25"/>
  <c r="FD59" s="1"/>
  <c r="ER25"/>
  <c r="ER59" s="1"/>
  <c r="EF25"/>
  <c r="EF59" s="1"/>
  <c r="DT25"/>
  <c r="DT59" s="1"/>
  <c r="DH25"/>
  <c r="DH59" s="1"/>
  <c r="CV25"/>
  <c r="CV59" s="1"/>
  <c r="CJ25"/>
  <c r="CJ59" s="1"/>
  <c r="BX25"/>
  <c r="BX59" s="1"/>
  <c r="BL25"/>
  <c r="BL59" s="1"/>
  <c r="AZ25"/>
  <c r="AZ59" s="1"/>
  <c r="AN25"/>
  <c r="AN59" s="1"/>
  <c r="AB25"/>
  <c r="AB59" s="1"/>
  <c r="P25"/>
  <c r="P59" s="1"/>
  <c r="D25"/>
  <c r="D59" s="1"/>
  <c r="GH24"/>
  <c r="GH55" s="1"/>
  <c r="FV24"/>
  <c r="FV55" s="1"/>
  <c r="FJ24"/>
  <c r="FJ55" s="1"/>
  <c r="EX24"/>
  <c r="EX55" s="1"/>
  <c r="EL24"/>
  <c r="EL55" s="1"/>
  <c r="DZ24"/>
  <c r="DZ55" s="1"/>
  <c r="DN24"/>
  <c r="DN55" s="1"/>
  <c r="DB24"/>
  <c r="DB55" s="1"/>
  <c r="CP24"/>
  <c r="CP55" s="1"/>
  <c r="CD24"/>
  <c r="CD55" s="1"/>
  <c r="BR24"/>
  <c r="BR55" s="1"/>
  <c r="BF24"/>
  <c r="BF55" s="1"/>
  <c r="AT24"/>
  <c r="AT55" s="1"/>
  <c r="AH24"/>
  <c r="AH55" s="1"/>
  <c r="V24"/>
  <c r="V55" s="1"/>
  <c r="J24"/>
  <c r="J55" s="1"/>
  <c r="GN23"/>
  <c r="GN53" s="1"/>
  <c r="GN56" s="1"/>
  <c r="GB23"/>
  <c r="GB53" s="1"/>
  <c r="GB56" s="1"/>
  <c r="FP23"/>
  <c r="FP53" s="1"/>
  <c r="FP56" s="1"/>
  <c r="FD23"/>
  <c r="FD53" s="1"/>
  <c r="FD56" s="1"/>
  <c r="ER23"/>
  <c r="ER53" s="1"/>
  <c r="ER56" s="1"/>
  <c r="EF23"/>
  <c r="EF53" s="1"/>
  <c r="EF56" s="1"/>
  <c r="DT23"/>
  <c r="DT53" s="1"/>
  <c r="DT56" s="1"/>
  <c r="DH23"/>
  <c r="DH53" s="1"/>
  <c r="DH56" s="1"/>
  <c r="CV23"/>
  <c r="CV53" s="1"/>
  <c r="CV56" s="1"/>
  <c r="CJ23"/>
  <c r="CJ53" s="1"/>
  <c r="CJ56" s="1"/>
  <c r="BX23"/>
  <c r="BX53" s="1"/>
  <c r="BX56" s="1"/>
  <c r="BL23"/>
  <c r="BL53" s="1"/>
  <c r="BL56" s="1"/>
  <c r="AZ23"/>
  <c r="AZ53" s="1"/>
  <c r="AZ56" s="1"/>
  <c r="AN23"/>
  <c r="AN53" s="1"/>
  <c r="AN56" s="1"/>
  <c r="AB23"/>
  <c r="AB53" s="1"/>
  <c r="AB56" s="1"/>
  <c r="P23"/>
  <c r="P53" s="1"/>
  <c r="P56" s="1"/>
  <c r="D23"/>
  <c r="D53" s="1"/>
  <c r="D56" s="1"/>
  <c r="GH22"/>
  <c r="FV22"/>
  <c r="FJ22"/>
  <c r="EX22"/>
  <c r="EL22"/>
  <c r="DZ22"/>
  <c r="DN22"/>
  <c r="DB22"/>
  <c r="CP22"/>
  <c r="CD22"/>
  <c r="BR22"/>
  <c r="BF22"/>
  <c r="AT22"/>
  <c r="AH22"/>
  <c r="V22"/>
  <c r="J22"/>
  <c r="GN21"/>
  <c r="GN58" s="1"/>
  <c r="GB21"/>
  <c r="GB58" s="1"/>
  <c r="FP21"/>
  <c r="FP58" s="1"/>
  <c r="FD21"/>
  <c r="FD58" s="1"/>
  <c r="ER21"/>
  <c r="ER58" s="1"/>
  <c r="EF21"/>
  <c r="EF58" s="1"/>
  <c r="DT21"/>
  <c r="DT58" s="1"/>
  <c r="DH21"/>
  <c r="DH58" s="1"/>
  <c r="CV21"/>
  <c r="CV58" s="1"/>
  <c r="CJ21"/>
  <c r="CJ58" s="1"/>
  <c r="BX21"/>
  <c r="BX58" s="1"/>
  <c r="FL33"/>
  <c r="FL65" s="1"/>
  <c r="EN33"/>
  <c r="EN65" s="1"/>
  <c r="DP33"/>
  <c r="DP65" s="1"/>
  <c r="CU33"/>
  <c r="CU65" s="1"/>
  <c r="BZ33"/>
  <c r="BZ65" s="1"/>
  <c r="BG33"/>
  <c r="BG65" s="1"/>
  <c r="AM33"/>
  <c r="AM65" s="1"/>
  <c r="T33"/>
  <c r="T65" s="1"/>
  <c r="C33"/>
  <c r="C65" s="1"/>
  <c r="FZ32"/>
  <c r="FZ54" s="1"/>
  <c r="FI32"/>
  <c r="FI54" s="1"/>
  <c r="EP32"/>
  <c r="EP54" s="1"/>
  <c r="DY32"/>
  <c r="DY54" s="1"/>
  <c r="DF32"/>
  <c r="DF54" s="1"/>
  <c r="CO32"/>
  <c r="CO54" s="1"/>
  <c r="BV32"/>
  <c r="BV54" s="1"/>
  <c r="BE32"/>
  <c r="BE54" s="1"/>
  <c r="AP32"/>
  <c r="AP54" s="1"/>
  <c r="Y32"/>
  <c r="Y54" s="1"/>
  <c r="I32"/>
  <c r="I54" s="1"/>
  <c r="GJ31"/>
  <c r="GJ52" s="1"/>
  <c r="FS31"/>
  <c r="FS52" s="1"/>
  <c r="FC31"/>
  <c r="FC52" s="1"/>
  <c r="EO31"/>
  <c r="EO52" s="1"/>
  <c r="EA31"/>
  <c r="EA52" s="1"/>
  <c r="DK31"/>
  <c r="DK52" s="1"/>
  <c r="CW31"/>
  <c r="CW52" s="1"/>
  <c r="CI31"/>
  <c r="CI52" s="1"/>
  <c r="BU31"/>
  <c r="BU52" s="1"/>
  <c r="BG31"/>
  <c r="BG52" s="1"/>
  <c r="AQ31"/>
  <c r="AQ52" s="1"/>
  <c r="AC31"/>
  <c r="AC52" s="1"/>
  <c r="O31"/>
  <c r="O52" s="1"/>
  <c r="A31"/>
  <c r="GC30"/>
  <c r="GC64" s="1"/>
  <c r="FM30"/>
  <c r="FM64" s="1"/>
  <c r="EY30"/>
  <c r="EY64" s="1"/>
  <c r="EK30"/>
  <c r="EK64" s="1"/>
  <c r="DW30"/>
  <c r="DW64" s="1"/>
  <c r="DI30"/>
  <c r="DI64" s="1"/>
  <c r="CS30"/>
  <c r="CS64" s="1"/>
  <c r="CE30"/>
  <c r="CE64" s="1"/>
  <c r="BQ30"/>
  <c r="BQ64" s="1"/>
  <c r="BC30"/>
  <c r="BC64" s="1"/>
  <c r="AO30"/>
  <c r="AO64" s="1"/>
  <c r="AB30"/>
  <c r="AB64" s="1"/>
  <c r="N30"/>
  <c r="N64" s="1"/>
  <c r="A30"/>
  <c r="GD29"/>
  <c r="GD63" s="1"/>
  <c r="FQ29"/>
  <c r="FQ63" s="1"/>
  <c r="FE29"/>
  <c r="FE63" s="1"/>
  <c r="ES29"/>
  <c r="ES63" s="1"/>
  <c r="EG29"/>
  <c r="EG63" s="1"/>
  <c r="DU29"/>
  <c r="DU63" s="1"/>
  <c r="DI29"/>
  <c r="DI63" s="1"/>
  <c r="CW29"/>
  <c r="CW63" s="1"/>
  <c r="CK29"/>
  <c r="CK63" s="1"/>
  <c r="BY29"/>
  <c r="BY63" s="1"/>
  <c r="BM29"/>
  <c r="BM63" s="1"/>
  <c r="BA29"/>
  <c r="BA63" s="1"/>
  <c r="AO29"/>
  <c r="AO63" s="1"/>
  <c r="AC29"/>
  <c r="AC63" s="1"/>
  <c r="Q29"/>
  <c r="Q63" s="1"/>
  <c r="E29"/>
  <c r="E63" s="1"/>
  <c r="GI28"/>
  <c r="GI62" s="1"/>
  <c r="FW28"/>
  <c r="FW62" s="1"/>
  <c r="FK28"/>
  <c r="FK62" s="1"/>
  <c r="EY28"/>
  <c r="EY62" s="1"/>
  <c r="EM28"/>
  <c r="EM62" s="1"/>
  <c r="EA28"/>
  <c r="EA62" s="1"/>
  <c r="DO28"/>
  <c r="DO62" s="1"/>
  <c r="DC28"/>
  <c r="DC62" s="1"/>
  <c r="CQ28"/>
  <c r="CQ62" s="1"/>
  <c r="CE28"/>
  <c r="CE62" s="1"/>
  <c r="BS28"/>
  <c r="BS62" s="1"/>
  <c r="BG28"/>
  <c r="BG62" s="1"/>
  <c r="AU28"/>
  <c r="AU62" s="1"/>
  <c r="AI28"/>
  <c r="AI62" s="1"/>
  <c r="W28"/>
  <c r="W62" s="1"/>
  <c r="K28"/>
  <c r="K62" s="1"/>
  <c r="GO27"/>
  <c r="GO61" s="1"/>
  <c r="GC27"/>
  <c r="GC61" s="1"/>
  <c r="FQ27"/>
  <c r="FQ61" s="1"/>
  <c r="FE27"/>
  <c r="FE61" s="1"/>
  <c r="ES27"/>
  <c r="ES61" s="1"/>
  <c r="EG27"/>
  <c r="EG61" s="1"/>
  <c r="DU27"/>
  <c r="DU61" s="1"/>
  <c r="DI27"/>
  <c r="DI61" s="1"/>
  <c r="CW27"/>
  <c r="CW61" s="1"/>
  <c r="CK27"/>
  <c r="CK61" s="1"/>
  <c r="BY27"/>
  <c r="BY61" s="1"/>
  <c r="BM27"/>
  <c r="BM61" s="1"/>
  <c r="BA27"/>
  <c r="BA61" s="1"/>
  <c r="AO27"/>
  <c r="AO61" s="1"/>
  <c r="AC27"/>
  <c r="AC61" s="1"/>
  <c r="Q27"/>
  <c r="Q61" s="1"/>
  <c r="E27"/>
  <c r="E61" s="1"/>
  <c r="GI26"/>
  <c r="GI60" s="1"/>
  <c r="FW26"/>
  <c r="FW60" s="1"/>
  <c r="FK26"/>
  <c r="FK60" s="1"/>
  <c r="EY26"/>
  <c r="EY60" s="1"/>
  <c r="EM26"/>
  <c r="EM60" s="1"/>
  <c r="EA26"/>
  <c r="EA60" s="1"/>
  <c r="DO26"/>
  <c r="DO60" s="1"/>
  <c r="DC26"/>
  <c r="DC60" s="1"/>
  <c r="CQ26"/>
  <c r="CQ60" s="1"/>
  <c r="CE26"/>
  <c r="CE60" s="1"/>
  <c r="BS26"/>
  <c r="BS60" s="1"/>
  <c r="BG26"/>
  <c r="BG60" s="1"/>
  <c r="AU26"/>
  <c r="AU60" s="1"/>
  <c r="AI26"/>
  <c r="AI60" s="1"/>
  <c r="W26"/>
  <c r="W60" s="1"/>
  <c r="K26"/>
  <c r="K60" s="1"/>
  <c r="GO25"/>
  <c r="GO59" s="1"/>
  <c r="GC25"/>
  <c r="GC59" s="1"/>
  <c r="FQ25"/>
  <c r="FQ59" s="1"/>
  <c r="FE25"/>
  <c r="FE59" s="1"/>
  <c r="ES25"/>
  <c r="ES59" s="1"/>
  <c r="EG25"/>
  <c r="EG59" s="1"/>
  <c r="DU25"/>
  <c r="DU59" s="1"/>
  <c r="DI25"/>
  <c r="DI59" s="1"/>
  <c r="CW25"/>
  <c r="CW59" s="1"/>
  <c r="CK25"/>
  <c r="CK59" s="1"/>
  <c r="BY25"/>
  <c r="BY59" s="1"/>
  <c r="BM25"/>
  <c r="BM59" s="1"/>
  <c r="BA25"/>
  <c r="BA59" s="1"/>
  <c r="AO25"/>
  <c r="AO59" s="1"/>
  <c r="AC25"/>
  <c r="AC59" s="1"/>
  <c r="Q25"/>
  <c r="Q59" s="1"/>
  <c r="E25"/>
  <c r="E59" s="1"/>
  <c r="GI24"/>
  <c r="GI55" s="1"/>
  <c r="FW24"/>
  <c r="FW55" s="1"/>
  <c r="FK24"/>
  <c r="FK55" s="1"/>
  <c r="EY24"/>
  <c r="EY55" s="1"/>
  <c r="EM24"/>
  <c r="EM55" s="1"/>
  <c r="EA24"/>
  <c r="EA55" s="1"/>
  <c r="DO24"/>
  <c r="DO55" s="1"/>
  <c r="DC24"/>
  <c r="DC55" s="1"/>
  <c r="CQ24"/>
  <c r="CQ55" s="1"/>
  <c r="CE24"/>
  <c r="CE55" s="1"/>
  <c r="BS24"/>
  <c r="BS55" s="1"/>
  <c r="BG24"/>
  <c r="BG55" s="1"/>
  <c r="AU24"/>
  <c r="AU55" s="1"/>
  <c r="AI24"/>
  <c r="AI55" s="1"/>
  <c r="W24"/>
  <c r="W55" s="1"/>
  <c r="K24"/>
  <c r="K55" s="1"/>
  <c r="GO23"/>
  <c r="GO53" s="1"/>
  <c r="GO56" s="1"/>
  <c r="GC23"/>
  <c r="GC53" s="1"/>
  <c r="GC56" s="1"/>
  <c r="FQ23"/>
  <c r="FQ53" s="1"/>
  <c r="FQ56" s="1"/>
  <c r="FE23"/>
  <c r="FE53" s="1"/>
  <c r="FE56" s="1"/>
  <c r="ES23"/>
  <c r="ES53" s="1"/>
  <c r="ES56" s="1"/>
  <c r="EG23"/>
  <c r="EG53" s="1"/>
  <c r="EG56" s="1"/>
  <c r="DU23"/>
  <c r="DU53" s="1"/>
  <c r="DU56" s="1"/>
  <c r="DI23"/>
  <c r="DI53" s="1"/>
  <c r="DI56" s="1"/>
  <c r="CW23"/>
  <c r="CW53" s="1"/>
  <c r="CW56" s="1"/>
  <c r="CK23"/>
  <c r="CK53" s="1"/>
  <c r="CK56" s="1"/>
  <c r="BY23"/>
  <c r="BY53" s="1"/>
  <c r="BY56" s="1"/>
  <c r="BM23"/>
  <c r="BM53" s="1"/>
  <c r="BM56" s="1"/>
  <c r="BA23"/>
  <c r="BA53" s="1"/>
  <c r="BA56" s="1"/>
  <c r="AO23"/>
  <c r="AO53" s="1"/>
  <c r="AO56" s="1"/>
  <c r="AC23"/>
  <c r="AC53" s="1"/>
  <c r="AC56" s="1"/>
  <c r="Q23"/>
  <c r="Q53" s="1"/>
  <c r="Q56" s="1"/>
  <c r="E23"/>
  <c r="E53" s="1"/>
  <c r="E56" s="1"/>
  <c r="GI22"/>
  <c r="FW22"/>
  <c r="FK22"/>
  <c r="EY22"/>
  <c r="EM22"/>
  <c r="EA22"/>
  <c r="DO22"/>
  <c r="DC22"/>
  <c r="CQ22"/>
  <c r="CE22"/>
  <c r="BS22"/>
  <c r="BG22"/>
  <c r="AU22"/>
  <c r="AI22"/>
  <c r="W22"/>
  <c r="K22"/>
  <c r="GO21"/>
  <c r="GO58" s="1"/>
  <c r="GC21"/>
  <c r="GC58" s="1"/>
  <c r="FQ21"/>
  <c r="FQ58" s="1"/>
  <c r="FE21"/>
  <c r="FE58" s="1"/>
  <c r="ES21"/>
  <c r="ES58" s="1"/>
  <c r="EG21"/>
  <c r="EG58" s="1"/>
  <c r="DU21"/>
  <c r="DU58" s="1"/>
  <c r="DI21"/>
  <c r="DI58" s="1"/>
  <c r="CW21"/>
  <c r="CW58" s="1"/>
  <c r="CK21"/>
  <c r="CK58" s="1"/>
  <c r="BY21"/>
  <c r="BY58" s="1"/>
  <c r="BM21"/>
  <c r="BM58" s="1"/>
  <c r="BA21"/>
  <c r="BA58" s="1"/>
  <c r="AO21"/>
  <c r="AO58" s="1"/>
  <c r="AC21"/>
  <c r="AC58" s="1"/>
  <c r="Q21"/>
  <c r="Q58" s="1"/>
  <c r="E21"/>
  <c r="E58" s="1"/>
  <c r="GI20"/>
  <c r="GI50" s="1"/>
  <c r="FW20"/>
  <c r="FW50" s="1"/>
  <c r="FK20"/>
  <c r="FK50" s="1"/>
  <c r="EY20"/>
  <c r="EY50" s="1"/>
  <c r="EM20"/>
  <c r="EM50" s="1"/>
  <c r="EA20"/>
  <c r="EA50" s="1"/>
  <c r="DO20"/>
  <c r="DO50" s="1"/>
  <c r="DC20"/>
  <c r="DC50" s="1"/>
  <c r="CQ20"/>
  <c r="CQ50" s="1"/>
  <c r="CE20"/>
  <c r="CE50" s="1"/>
  <c r="BS20"/>
  <c r="BS50" s="1"/>
  <c r="BG20"/>
  <c r="BG50" s="1"/>
  <c r="AU20"/>
  <c r="AU50" s="1"/>
  <c r="AI20"/>
  <c r="AI50" s="1"/>
  <c r="W20"/>
  <c r="W50" s="1"/>
  <c r="K20"/>
  <c r="K50" s="1"/>
  <c r="GO19"/>
  <c r="GO49" s="1"/>
  <c r="GC19"/>
  <c r="GC49" s="1"/>
  <c r="FQ19"/>
  <c r="FQ49" s="1"/>
  <c r="FE19"/>
  <c r="FE49" s="1"/>
  <c r="ES19"/>
  <c r="ES49" s="1"/>
  <c r="EG19"/>
  <c r="EG49" s="1"/>
  <c r="DU19"/>
  <c r="DU49" s="1"/>
  <c r="DI19"/>
  <c r="DI49" s="1"/>
  <c r="CW19"/>
  <c r="CW49" s="1"/>
  <c r="CK19"/>
  <c r="CK49" s="1"/>
  <c r="BY19"/>
  <c r="BY49" s="1"/>
  <c r="BM19"/>
  <c r="BM49" s="1"/>
  <c r="BA19"/>
  <c r="BA49" s="1"/>
  <c r="AO19"/>
  <c r="AO49" s="1"/>
  <c r="AC19"/>
  <c r="AC49" s="1"/>
  <c r="Q19"/>
  <c r="Q49" s="1"/>
  <c r="E19"/>
  <c r="E49" s="1"/>
  <c r="GI18"/>
  <c r="GI48" s="1"/>
  <c r="FN33"/>
  <c r="FN65" s="1"/>
  <c r="EP33"/>
  <c r="EP65" s="1"/>
  <c r="DR33"/>
  <c r="DR65" s="1"/>
  <c r="CW33"/>
  <c r="CW65" s="1"/>
  <c r="CA33"/>
  <c r="CA65" s="1"/>
  <c r="BH33"/>
  <c r="BH65" s="1"/>
  <c r="AO33"/>
  <c r="AO65" s="1"/>
  <c r="W33"/>
  <c r="W65" s="1"/>
  <c r="E33"/>
  <c r="E65" s="1"/>
  <c r="GC32"/>
  <c r="GC54" s="1"/>
  <c r="FK32"/>
  <c r="FK54" s="1"/>
  <c r="ES32"/>
  <c r="ES54" s="1"/>
  <c r="EA32"/>
  <c r="EA54" s="1"/>
  <c r="DI32"/>
  <c r="DI54" s="1"/>
  <c r="CQ32"/>
  <c r="CQ54" s="1"/>
  <c r="BY32"/>
  <c r="BY54" s="1"/>
  <c r="BG32"/>
  <c r="BG54" s="1"/>
  <c r="AQ32"/>
  <c r="AQ54" s="1"/>
  <c r="Z32"/>
  <c r="Z54" s="1"/>
  <c r="K32"/>
  <c r="K54" s="1"/>
  <c r="GK31"/>
  <c r="GK52" s="1"/>
  <c r="FT31"/>
  <c r="FT52" s="1"/>
  <c r="FE31"/>
  <c r="FE52" s="1"/>
  <c r="EP31"/>
  <c r="EP52" s="1"/>
  <c r="EB31"/>
  <c r="EB52" s="1"/>
  <c r="DL31"/>
  <c r="DL52" s="1"/>
  <c r="CX31"/>
  <c r="CX52" s="1"/>
  <c r="CJ31"/>
  <c r="CJ52" s="1"/>
  <c r="BV31"/>
  <c r="BV52" s="1"/>
  <c r="BH31"/>
  <c r="BH52" s="1"/>
  <c r="AR31"/>
  <c r="AR52" s="1"/>
  <c r="AD31"/>
  <c r="AD52" s="1"/>
  <c r="P31"/>
  <c r="P52" s="1"/>
  <c r="B31"/>
  <c r="B52" s="1"/>
  <c r="GD30"/>
  <c r="GD64" s="1"/>
  <c r="FN30"/>
  <c r="FN64" s="1"/>
  <c r="EZ30"/>
  <c r="EZ64" s="1"/>
  <c r="EL30"/>
  <c r="EL64" s="1"/>
  <c r="DX30"/>
  <c r="DX64" s="1"/>
  <c r="DJ30"/>
  <c r="DJ64" s="1"/>
  <c r="CT30"/>
  <c r="CT64" s="1"/>
  <c r="CF30"/>
  <c r="CF64" s="1"/>
  <c r="BR30"/>
  <c r="BR64" s="1"/>
  <c r="BD30"/>
  <c r="BD64" s="1"/>
  <c r="AP30"/>
  <c r="AP64" s="1"/>
  <c r="AC30"/>
  <c r="AC64" s="1"/>
  <c r="P30"/>
  <c r="P64" s="1"/>
  <c r="B30"/>
  <c r="B64" s="1"/>
  <c r="GE29"/>
  <c r="GE63" s="1"/>
  <c r="FR29"/>
  <c r="FR63" s="1"/>
  <c r="FF29"/>
  <c r="FF63" s="1"/>
  <c r="ET29"/>
  <c r="ET63" s="1"/>
  <c r="EH29"/>
  <c r="EH63" s="1"/>
  <c r="DV29"/>
  <c r="DV63" s="1"/>
  <c r="DJ29"/>
  <c r="DJ63" s="1"/>
  <c r="CX29"/>
  <c r="CX63" s="1"/>
  <c r="CL29"/>
  <c r="CL63" s="1"/>
  <c r="BZ29"/>
  <c r="BZ63" s="1"/>
  <c r="BN29"/>
  <c r="BN63" s="1"/>
  <c r="BB29"/>
  <c r="BB63" s="1"/>
  <c r="AP29"/>
  <c r="AP63" s="1"/>
  <c r="AD29"/>
  <c r="AD63" s="1"/>
  <c r="R29"/>
  <c r="R63" s="1"/>
  <c r="F29"/>
  <c r="F63" s="1"/>
  <c r="GJ28"/>
  <c r="GJ62" s="1"/>
  <c r="FX28"/>
  <c r="FX62" s="1"/>
  <c r="FL28"/>
  <c r="FL62" s="1"/>
  <c r="EZ28"/>
  <c r="EZ62" s="1"/>
  <c r="EN28"/>
  <c r="EN62" s="1"/>
  <c r="EB28"/>
  <c r="EB62" s="1"/>
  <c r="DP28"/>
  <c r="DP62" s="1"/>
  <c r="DD28"/>
  <c r="DD62" s="1"/>
  <c r="CR28"/>
  <c r="CR62" s="1"/>
  <c r="CF28"/>
  <c r="CF62" s="1"/>
  <c r="BT28"/>
  <c r="BT62" s="1"/>
  <c r="BH28"/>
  <c r="BH62" s="1"/>
  <c r="AV28"/>
  <c r="AV62" s="1"/>
  <c r="AJ28"/>
  <c r="AJ62" s="1"/>
  <c r="X28"/>
  <c r="X62" s="1"/>
  <c r="L28"/>
  <c r="L62" s="1"/>
  <c r="GP27"/>
  <c r="GP61" s="1"/>
  <c r="GD27"/>
  <c r="GD61" s="1"/>
  <c r="FR27"/>
  <c r="FR61" s="1"/>
  <c r="FF27"/>
  <c r="FF61" s="1"/>
  <c r="ET27"/>
  <c r="ET61" s="1"/>
  <c r="EH27"/>
  <c r="EH61" s="1"/>
  <c r="DV27"/>
  <c r="DV61" s="1"/>
  <c r="DJ27"/>
  <c r="DJ61" s="1"/>
  <c r="CX27"/>
  <c r="CX61" s="1"/>
  <c r="CL27"/>
  <c r="CL61" s="1"/>
  <c r="BZ27"/>
  <c r="BZ61" s="1"/>
  <c r="BN27"/>
  <c r="BN61" s="1"/>
  <c r="BB27"/>
  <c r="BB61" s="1"/>
  <c r="AP27"/>
  <c r="AP61" s="1"/>
  <c r="AD27"/>
  <c r="AD61" s="1"/>
  <c r="R27"/>
  <c r="R61" s="1"/>
  <c r="F27"/>
  <c r="F61" s="1"/>
  <c r="GJ26"/>
  <c r="GJ60" s="1"/>
  <c r="FX26"/>
  <c r="FX60" s="1"/>
  <c r="FL26"/>
  <c r="FL60" s="1"/>
  <c r="EZ26"/>
  <c r="EZ60" s="1"/>
  <c r="EN26"/>
  <c r="EN60" s="1"/>
  <c r="EB26"/>
  <c r="EB60" s="1"/>
  <c r="DP26"/>
  <c r="DP60" s="1"/>
  <c r="DD26"/>
  <c r="DD60" s="1"/>
  <c r="CR26"/>
  <c r="CR60" s="1"/>
  <c r="CF26"/>
  <c r="CF60" s="1"/>
  <c r="BT26"/>
  <c r="BT60" s="1"/>
  <c r="BH26"/>
  <c r="BH60" s="1"/>
  <c r="AV26"/>
  <c r="AV60" s="1"/>
  <c r="AJ26"/>
  <c r="AJ60" s="1"/>
  <c r="X26"/>
  <c r="X60" s="1"/>
  <c r="L26"/>
  <c r="L60" s="1"/>
  <c r="GP25"/>
  <c r="GP59" s="1"/>
  <c r="GD25"/>
  <c r="GD59" s="1"/>
  <c r="FR25"/>
  <c r="FR59" s="1"/>
  <c r="FF25"/>
  <c r="FF59" s="1"/>
  <c r="ET25"/>
  <c r="ET59" s="1"/>
  <c r="EH25"/>
  <c r="EH59" s="1"/>
  <c r="DV25"/>
  <c r="DV59" s="1"/>
  <c r="DJ25"/>
  <c r="DJ59" s="1"/>
  <c r="CX25"/>
  <c r="CX59" s="1"/>
  <c r="CL25"/>
  <c r="CL59" s="1"/>
  <c r="BZ25"/>
  <c r="BZ59" s="1"/>
  <c r="BN25"/>
  <c r="BN59" s="1"/>
  <c r="BB25"/>
  <c r="BB59" s="1"/>
  <c r="AP25"/>
  <c r="AP59" s="1"/>
  <c r="AD25"/>
  <c r="AD59" s="1"/>
  <c r="R25"/>
  <c r="R59" s="1"/>
  <c r="F25"/>
  <c r="F59" s="1"/>
  <c r="GJ24"/>
  <c r="GJ55" s="1"/>
  <c r="FX24"/>
  <c r="FX55" s="1"/>
  <c r="FL24"/>
  <c r="FL55" s="1"/>
  <c r="EZ24"/>
  <c r="EZ55" s="1"/>
  <c r="EN24"/>
  <c r="EN55" s="1"/>
  <c r="EB24"/>
  <c r="EB55" s="1"/>
  <c r="DP24"/>
  <c r="DP55" s="1"/>
  <c r="DD24"/>
  <c r="DD55" s="1"/>
  <c r="CR24"/>
  <c r="CR55" s="1"/>
  <c r="CF24"/>
  <c r="CF55" s="1"/>
  <c r="BT24"/>
  <c r="BT55" s="1"/>
  <c r="BH24"/>
  <c r="BH55" s="1"/>
  <c r="AV24"/>
  <c r="AV55" s="1"/>
  <c r="AJ24"/>
  <c r="AJ55" s="1"/>
  <c r="X24"/>
  <c r="X55" s="1"/>
  <c r="L24"/>
  <c r="L55" s="1"/>
  <c r="GP23"/>
  <c r="GP53" s="1"/>
  <c r="GP56" s="1"/>
  <c r="GD23"/>
  <c r="GD53" s="1"/>
  <c r="GD56" s="1"/>
  <c r="FR23"/>
  <c r="FR53" s="1"/>
  <c r="FR56" s="1"/>
  <c r="FF23"/>
  <c r="FF53" s="1"/>
  <c r="FF56" s="1"/>
  <c r="ET23"/>
  <c r="ET53" s="1"/>
  <c r="ET56" s="1"/>
  <c r="EH23"/>
  <c r="EH53" s="1"/>
  <c r="EH56" s="1"/>
  <c r="DV23"/>
  <c r="DV53" s="1"/>
  <c r="DV56" s="1"/>
  <c r="DJ23"/>
  <c r="DJ53" s="1"/>
  <c r="DJ56" s="1"/>
  <c r="CX23"/>
  <c r="CX53" s="1"/>
  <c r="CX56" s="1"/>
  <c r="CL23"/>
  <c r="CL53" s="1"/>
  <c r="CL56" s="1"/>
  <c r="BZ23"/>
  <c r="BZ53" s="1"/>
  <c r="BZ56" s="1"/>
  <c r="BN23"/>
  <c r="BN53" s="1"/>
  <c r="BN56" s="1"/>
  <c r="BB23"/>
  <c r="BB53" s="1"/>
  <c r="BB56" s="1"/>
  <c r="AP23"/>
  <c r="AP53" s="1"/>
  <c r="AP56" s="1"/>
  <c r="AD23"/>
  <c r="AD53" s="1"/>
  <c r="AD56" s="1"/>
  <c r="R23"/>
  <c r="R53" s="1"/>
  <c r="R56" s="1"/>
  <c r="F23"/>
  <c r="F53" s="1"/>
  <c r="F56" s="1"/>
  <c r="GJ22"/>
  <c r="FX22"/>
  <c r="FL22"/>
  <c r="EZ22"/>
  <c r="EN22"/>
  <c r="EB22"/>
  <c r="DP22"/>
  <c r="DD22"/>
  <c r="CR22"/>
  <c r="CF22"/>
  <c r="BT22"/>
  <c r="BH22"/>
  <c r="AV22"/>
  <c r="AJ22"/>
  <c r="X22"/>
  <c r="L22"/>
  <c r="GP21"/>
  <c r="GP58" s="1"/>
  <c r="GD21"/>
  <c r="GD58" s="1"/>
  <c r="FR21"/>
  <c r="FR58" s="1"/>
  <c r="FF21"/>
  <c r="FF58" s="1"/>
  <c r="ET21"/>
  <c r="ET58" s="1"/>
  <c r="EH21"/>
  <c r="EH58" s="1"/>
  <c r="DV21"/>
  <c r="DV58" s="1"/>
  <c r="DJ21"/>
  <c r="DJ58" s="1"/>
  <c r="CX21"/>
  <c r="CX58" s="1"/>
  <c r="CL21"/>
  <c r="CL58" s="1"/>
  <c r="BZ21"/>
  <c r="BZ58" s="1"/>
  <c r="BN21"/>
  <c r="BN58" s="1"/>
  <c r="BB21"/>
  <c r="BB58" s="1"/>
  <c r="AP21"/>
  <c r="AP58" s="1"/>
  <c r="AD21"/>
  <c r="AD58" s="1"/>
  <c r="R21"/>
  <c r="R58" s="1"/>
  <c r="F21"/>
  <c r="F58" s="1"/>
  <c r="GJ20"/>
  <c r="GJ50" s="1"/>
  <c r="FX20"/>
  <c r="FX50" s="1"/>
  <c r="FL20"/>
  <c r="FL50" s="1"/>
  <c r="EZ20"/>
  <c r="EZ50" s="1"/>
  <c r="EN20"/>
  <c r="EN50" s="1"/>
  <c r="EB20"/>
  <c r="EB50" s="1"/>
  <c r="DP20"/>
  <c r="DP50" s="1"/>
  <c r="DD20"/>
  <c r="DD50" s="1"/>
  <c r="CR20"/>
  <c r="CR50" s="1"/>
  <c r="CF20"/>
  <c r="CF50" s="1"/>
  <c r="BT20"/>
  <c r="BT50" s="1"/>
  <c r="BH20"/>
  <c r="BH50" s="1"/>
  <c r="AV20"/>
  <c r="AV50" s="1"/>
  <c r="AJ20"/>
  <c r="AJ50" s="1"/>
  <c r="X20"/>
  <c r="X50" s="1"/>
  <c r="L20"/>
  <c r="L50" s="1"/>
  <c r="GP19"/>
  <c r="GP49" s="1"/>
  <c r="GD19"/>
  <c r="GD49" s="1"/>
  <c r="FR19"/>
  <c r="FR49" s="1"/>
  <c r="FF19"/>
  <c r="FF49" s="1"/>
  <c r="ET19"/>
  <c r="ET49" s="1"/>
  <c r="EH19"/>
  <c r="EH49" s="1"/>
  <c r="DV19"/>
  <c r="DV49" s="1"/>
  <c r="DJ19"/>
  <c r="DJ49" s="1"/>
  <c r="CX19"/>
  <c r="CX49" s="1"/>
  <c r="CL19"/>
  <c r="CL49" s="1"/>
  <c r="BZ19"/>
  <c r="BZ49" s="1"/>
  <c r="BN19"/>
  <c r="BN49" s="1"/>
  <c r="BB19"/>
  <c r="BB49" s="1"/>
  <c r="AP19"/>
  <c r="AP49" s="1"/>
  <c r="AD19"/>
  <c r="AD49" s="1"/>
  <c r="R19"/>
  <c r="R49" s="1"/>
  <c r="F19"/>
  <c r="F49" s="1"/>
  <c r="GJ18"/>
  <c r="GJ48" s="1"/>
  <c r="FX18"/>
  <c r="FX48" s="1"/>
  <c r="FL18"/>
  <c r="FL48" s="1"/>
  <c r="EZ18"/>
  <c r="EZ48" s="1"/>
  <c r="EN18"/>
  <c r="EN48" s="1"/>
  <c r="FO33"/>
  <c r="FO65" s="1"/>
  <c r="EQ33"/>
  <c r="EQ65" s="1"/>
  <c r="DS33"/>
  <c r="DS65" s="1"/>
  <c r="CX33"/>
  <c r="CX65" s="1"/>
  <c r="CE33"/>
  <c r="CE65" s="1"/>
  <c r="BJ33"/>
  <c r="BJ65" s="1"/>
  <c r="AP33"/>
  <c r="AP65" s="1"/>
  <c r="X33"/>
  <c r="X65" s="1"/>
  <c r="F33"/>
  <c r="F65" s="1"/>
  <c r="GD32"/>
  <c r="GD54" s="1"/>
  <c r="FL32"/>
  <c r="FL54" s="1"/>
  <c r="ET32"/>
  <c r="ET54" s="1"/>
  <c r="EB32"/>
  <c r="EB54" s="1"/>
  <c r="DJ32"/>
  <c r="DJ54" s="1"/>
  <c r="CR32"/>
  <c r="CR54" s="1"/>
  <c r="BZ32"/>
  <c r="BZ54" s="1"/>
  <c r="BH32"/>
  <c r="BH54" s="1"/>
  <c r="AR32"/>
  <c r="AR54" s="1"/>
  <c r="AC32"/>
  <c r="AC54" s="1"/>
  <c r="L32"/>
  <c r="L54" s="1"/>
  <c r="GL31"/>
  <c r="GL52" s="1"/>
  <c r="FW31"/>
  <c r="FW52" s="1"/>
  <c r="FF31"/>
  <c r="FF52" s="1"/>
  <c r="EQ31"/>
  <c r="EQ52" s="1"/>
  <c r="EC31"/>
  <c r="EC52" s="1"/>
  <c r="DO31"/>
  <c r="DO52" s="1"/>
  <c r="CY31"/>
  <c r="CY52" s="1"/>
  <c r="CK31"/>
  <c r="CK52" s="1"/>
  <c r="BW31"/>
  <c r="BW52" s="1"/>
  <c r="BI31"/>
  <c r="BI52" s="1"/>
  <c r="AU31"/>
  <c r="AU52" s="1"/>
  <c r="AE31"/>
  <c r="AE52" s="1"/>
  <c r="Q31"/>
  <c r="Q52" s="1"/>
  <c r="C31"/>
  <c r="C52" s="1"/>
  <c r="GE30"/>
  <c r="GE64" s="1"/>
  <c r="FQ30"/>
  <c r="FQ64" s="1"/>
  <c r="FA30"/>
  <c r="FA64" s="1"/>
  <c r="EM30"/>
  <c r="EM64" s="1"/>
  <c r="DY30"/>
  <c r="DY64" s="1"/>
  <c r="DK30"/>
  <c r="DK64" s="1"/>
  <c r="CW30"/>
  <c r="CW64" s="1"/>
  <c r="CG30"/>
  <c r="CG64" s="1"/>
  <c r="BS30"/>
  <c r="BS64" s="1"/>
  <c r="BE30"/>
  <c r="BE64" s="1"/>
  <c r="AQ30"/>
  <c r="AQ64" s="1"/>
  <c r="AD30"/>
  <c r="AD64" s="1"/>
  <c r="Q30"/>
  <c r="Q64" s="1"/>
  <c r="D30"/>
  <c r="D64" s="1"/>
  <c r="GF29"/>
  <c r="GF63" s="1"/>
  <c r="FS29"/>
  <c r="FS63" s="1"/>
  <c r="FG29"/>
  <c r="FG63" s="1"/>
  <c r="EU29"/>
  <c r="EU63" s="1"/>
  <c r="EI29"/>
  <c r="EI63" s="1"/>
  <c r="DW29"/>
  <c r="DW63" s="1"/>
  <c r="DK29"/>
  <c r="DK63" s="1"/>
  <c r="CY29"/>
  <c r="CY63" s="1"/>
  <c r="CM29"/>
  <c r="CM63" s="1"/>
  <c r="CA29"/>
  <c r="CA63" s="1"/>
  <c r="BO29"/>
  <c r="BO63" s="1"/>
  <c r="BC29"/>
  <c r="BC63" s="1"/>
  <c r="AQ29"/>
  <c r="AQ63" s="1"/>
  <c r="AE29"/>
  <c r="AE63" s="1"/>
  <c r="S29"/>
  <c r="S63" s="1"/>
  <c r="G29"/>
  <c r="G63" s="1"/>
  <c r="GK28"/>
  <c r="GK62" s="1"/>
  <c r="FY28"/>
  <c r="FY62" s="1"/>
  <c r="FM28"/>
  <c r="FM62" s="1"/>
  <c r="FA28"/>
  <c r="FA62" s="1"/>
  <c r="EO28"/>
  <c r="EO62" s="1"/>
  <c r="EC28"/>
  <c r="EC62" s="1"/>
  <c r="DQ28"/>
  <c r="DQ62" s="1"/>
  <c r="DE28"/>
  <c r="DE62" s="1"/>
  <c r="CS28"/>
  <c r="CS62" s="1"/>
  <c r="CG28"/>
  <c r="CG62" s="1"/>
  <c r="BU28"/>
  <c r="BU62" s="1"/>
  <c r="BI28"/>
  <c r="BI62" s="1"/>
  <c r="AW28"/>
  <c r="AW62" s="1"/>
  <c r="AK28"/>
  <c r="AK62" s="1"/>
  <c r="Y28"/>
  <c r="Y62" s="1"/>
  <c r="M28"/>
  <c r="M62" s="1"/>
  <c r="A28"/>
  <c r="GE27"/>
  <c r="GE61" s="1"/>
  <c r="FS27"/>
  <c r="FS61" s="1"/>
  <c r="FG27"/>
  <c r="FG61" s="1"/>
  <c r="EU27"/>
  <c r="EU61" s="1"/>
  <c r="EI27"/>
  <c r="EI61" s="1"/>
  <c r="DW27"/>
  <c r="DW61" s="1"/>
  <c r="DK27"/>
  <c r="DK61" s="1"/>
  <c r="CY27"/>
  <c r="CY61" s="1"/>
  <c r="CM27"/>
  <c r="CM61" s="1"/>
  <c r="CA27"/>
  <c r="CA61" s="1"/>
  <c r="BO27"/>
  <c r="BO61" s="1"/>
  <c r="BC27"/>
  <c r="BC61" s="1"/>
  <c r="AQ27"/>
  <c r="AQ61" s="1"/>
  <c r="AE27"/>
  <c r="AE61" s="1"/>
  <c r="S27"/>
  <c r="S61" s="1"/>
  <c r="G27"/>
  <c r="G61" s="1"/>
  <c r="GK26"/>
  <c r="GK60" s="1"/>
  <c r="FY26"/>
  <c r="FY60" s="1"/>
  <c r="FM26"/>
  <c r="FM60" s="1"/>
  <c r="FA26"/>
  <c r="FA60" s="1"/>
  <c r="EO26"/>
  <c r="EO60" s="1"/>
  <c r="EC26"/>
  <c r="EC60" s="1"/>
  <c r="DQ26"/>
  <c r="DQ60" s="1"/>
  <c r="DE26"/>
  <c r="DE60" s="1"/>
  <c r="CS26"/>
  <c r="CS60" s="1"/>
  <c r="CG26"/>
  <c r="CG60" s="1"/>
  <c r="BU26"/>
  <c r="BU60" s="1"/>
  <c r="BI26"/>
  <c r="BI60" s="1"/>
  <c r="AW26"/>
  <c r="AW60" s="1"/>
  <c r="AK26"/>
  <c r="AK60" s="1"/>
  <c r="Y26"/>
  <c r="Y60" s="1"/>
  <c r="M26"/>
  <c r="M60" s="1"/>
  <c r="A26"/>
  <c r="GE25"/>
  <c r="GE59" s="1"/>
  <c r="FS25"/>
  <c r="FS59" s="1"/>
  <c r="FG25"/>
  <c r="FG59" s="1"/>
  <c r="EU25"/>
  <c r="EU59" s="1"/>
  <c r="EI25"/>
  <c r="EI59" s="1"/>
  <c r="DW25"/>
  <c r="DW59" s="1"/>
  <c r="DK25"/>
  <c r="DK59" s="1"/>
  <c r="CY25"/>
  <c r="CY59" s="1"/>
  <c r="CM25"/>
  <c r="CM59" s="1"/>
  <c r="CA25"/>
  <c r="CA59" s="1"/>
  <c r="BO25"/>
  <c r="BO59" s="1"/>
  <c r="BC25"/>
  <c r="BC59" s="1"/>
  <c r="AQ25"/>
  <c r="AQ59" s="1"/>
  <c r="AE25"/>
  <c r="AE59" s="1"/>
  <c r="S25"/>
  <c r="S59" s="1"/>
  <c r="G25"/>
  <c r="G59" s="1"/>
  <c r="GK24"/>
  <c r="GK55" s="1"/>
  <c r="FY24"/>
  <c r="FY55" s="1"/>
  <c r="FM24"/>
  <c r="FM55" s="1"/>
  <c r="FA24"/>
  <c r="FA55" s="1"/>
  <c r="EO24"/>
  <c r="EO55" s="1"/>
  <c r="EC24"/>
  <c r="EC55" s="1"/>
  <c r="DQ24"/>
  <c r="DQ55" s="1"/>
  <c r="DE24"/>
  <c r="DE55" s="1"/>
  <c r="CS24"/>
  <c r="CS55" s="1"/>
  <c r="CG24"/>
  <c r="CG55" s="1"/>
  <c r="BU24"/>
  <c r="BU55" s="1"/>
  <c r="BI24"/>
  <c r="BI55" s="1"/>
  <c r="AW24"/>
  <c r="AW55" s="1"/>
  <c r="AK24"/>
  <c r="AK55" s="1"/>
  <c r="Y24"/>
  <c r="Y55" s="1"/>
  <c r="M24"/>
  <c r="M55" s="1"/>
  <c r="A24"/>
  <c r="GE23"/>
  <c r="GE53" s="1"/>
  <c r="GE56" s="1"/>
  <c r="FS23"/>
  <c r="FS53" s="1"/>
  <c r="FS56" s="1"/>
  <c r="FG23"/>
  <c r="FG53" s="1"/>
  <c r="FG56" s="1"/>
  <c r="EU23"/>
  <c r="EU53" s="1"/>
  <c r="EU56" s="1"/>
  <c r="EI23"/>
  <c r="EI53" s="1"/>
  <c r="EI56" s="1"/>
  <c r="DW23"/>
  <c r="DW53" s="1"/>
  <c r="DW56" s="1"/>
  <c r="DK23"/>
  <c r="DK53" s="1"/>
  <c r="DK56" s="1"/>
  <c r="CY23"/>
  <c r="CY53" s="1"/>
  <c r="CY56" s="1"/>
  <c r="CM23"/>
  <c r="CM53" s="1"/>
  <c r="CM56" s="1"/>
  <c r="CA23"/>
  <c r="CA53" s="1"/>
  <c r="CA56" s="1"/>
  <c r="BO23"/>
  <c r="BO53" s="1"/>
  <c r="BO56" s="1"/>
  <c r="BC23"/>
  <c r="BC53" s="1"/>
  <c r="BC56" s="1"/>
  <c r="AQ23"/>
  <c r="AQ53" s="1"/>
  <c r="AQ56" s="1"/>
  <c r="AE23"/>
  <c r="AE53" s="1"/>
  <c r="AE56" s="1"/>
  <c r="S23"/>
  <c r="S53" s="1"/>
  <c r="S56" s="1"/>
  <c r="G23"/>
  <c r="G53" s="1"/>
  <c r="G56" s="1"/>
  <c r="GK22"/>
  <c r="FY22"/>
  <c r="FM22"/>
  <c r="FA22"/>
  <c r="EO22"/>
  <c r="EC22"/>
  <c r="FQ33"/>
  <c r="FQ65" s="1"/>
  <c r="ES33"/>
  <c r="ES65" s="1"/>
  <c r="DU33"/>
  <c r="DU65" s="1"/>
  <c r="CY33"/>
  <c r="CY65" s="1"/>
  <c r="CF33"/>
  <c r="CF65" s="1"/>
  <c r="BK33"/>
  <c r="BK65" s="1"/>
  <c r="AQ33"/>
  <c r="AQ65" s="1"/>
  <c r="Z33"/>
  <c r="Z65" s="1"/>
  <c r="G33"/>
  <c r="G65" s="1"/>
  <c r="GF32"/>
  <c r="GF54" s="1"/>
  <c r="FM32"/>
  <c r="FM54" s="1"/>
  <c r="EV32"/>
  <c r="EV54" s="1"/>
  <c r="EC32"/>
  <c r="EC54" s="1"/>
  <c r="DL32"/>
  <c r="DL54" s="1"/>
  <c r="CS32"/>
  <c r="CS54" s="1"/>
  <c r="CB32"/>
  <c r="CB54" s="1"/>
  <c r="BI32"/>
  <c r="BI54" s="1"/>
  <c r="AS32"/>
  <c r="AS54" s="1"/>
  <c r="AD32"/>
  <c r="AD54" s="1"/>
  <c r="M32"/>
  <c r="M54" s="1"/>
  <c r="GM31"/>
  <c r="GM52" s="1"/>
  <c r="FX31"/>
  <c r="FX52" s="1"/>
  <c r="FG31"/>
  <c r="FG52" s="1"/>
  <c r="ER31"/>
  <c r="ER52" s="1"/>
  <c r="ED31"/>
  <c r="ED52" s="1"/>
  <c r="DP31"/>
  <c r="DP52" s="1"/>
  <c r="CZ31"/>
  <c r="CZ52" s="1"/>
  <c r="CL31"/>
  <c r="CL52" s="1"/>
  <c r="BX31"/>
  <c r="BX52" s="1"/>
  <c r="BJ31"/>
  <c r="BJ52" s="1"/>
  <c r="AV31"/>
  <c r="AV52" s="1"/>
  <c r="AF31"/>
  <c r="AF52" s="1"/>
  <c r="R31"/>
  <c r="R52" s="1"/>
  <c r="D31"/>
  <c r="D52" s="1"/>
  <c r="GF30"/>
  <c r="GF64" s="1"/>
  <c r="FR30"/>
  <c r="FR64" s="1"/>
  <c r="FB30"/>
  <c r="FB64" s="1"/>
  <c r="EN30"/>
  <c r="EN64" s="1"/>
  <c r="DZ30"/>
  <c r="DZ64" s="1"/>
  <c r="DL30"/>
  <c r="DL64" s="1"/>
  <c r="CX30"/>
  <c r="CX64" s="1"/>
  <c r="CH30"/>
  <c r="CH64" s="1"/>
  <c r="BT30"/>
  <c r="BT64" s="1"/>
  <c r="BF30"/>
  <c r="BF64" s="1"/>
  <c r="AR30"/>
  <c r="AR64" s="1"/>
  <c r="AE30"/>
  <c r="AE64" s="1"/>
  <c r="R30"/>
  <c r="R64" s="1"/>
  <c r="E30"/>
  <c r="E64" s="1"/>
  <c r="GH29"/>
  <c r="GH63" s="1"/>
  <c r="FT29"/>
  <c r="FT63" s="1"/>
  <c r="FH29"/>
  <c r="FH63" s="1"/>
  <c r="EV29"/>
  <c r="EV63" s="1"/>
  <c r="EJ29"/>
  <c r="EJ63" s="1"/>
  <c r="DX29"/>
  <c r="DX63" s="1"/>
  <c r="DL29"/>
  <c r="DL63" s="1"/>
  <c r="CZ29"/>
  <c r="CZ63" s="1"/>
  <c r="CN29"/>
  <c r="CN63" s="1"/>
  <c r="CB29"/>
  <c r="CB63" s="1"/>
  <c r="BP29"/>
  <c r="BP63" s="1"/>
  <c r="FR33"/>
  <c r="FR65" s="1"/>
  <c r="ET33"/>
  <c r="ET65" s="1"/>
  <c r="DV33"/>
  <c r="DV65" s="1"/>
  <c r="DC33"/>
  <c r="DC65" s="1"/>
  <c r="CH33"/>
  <c r="CH65" s="1"/>
  <c r="BM33"/>
  <c r="BM65" s="1"/>
  <c r="AR33"/>
  <c r="AR65" s="1"/>
  <c r="AA33"/>
  <c r="AA65" s="1"/>
  <c r="H33"/>
  <c r="H65" s="1"/>
  <c r="GG32"/>
  <c r="GG54" s="1"/>
  <c r="FN32"/>
  <c r="FN54" s="1"/>
  <c r="EW32"/>
  <c r="EW54" s="1"/>
  <c r="ED32"/>
  <c r="ED54" s="1"/>
  <c r="DM32"/>
  <c r="DM54" s="1"/>
  <c r="CT32"/>
  <c r="CT54" s="1"/>
  <c r="CC32"/>
  <c r="CC54" s="1"/>
  <c r="BJ32"/>
  <c r="BJ54" s="1"/>
  <c r="AU32"/>
  <c r="AU54" s="1"/>
  <c r="AE32"/>
  <c r="AE54" s="1"/>
  <c r="N32"/>
  <c r="N54" s="1"/>
  <c r="GO31"/>
  <c r="GO52" s="1"/>
  <c r="FY31"/>
  <c r="FY52" s="1"/>
  <c r="FH31"/>
  <c r="FH52" s="1"/>
  <c r="ES31"/>
  <c r="ES52" s="1"/>
  <c r="EE31"/>
  <c r="EE52" s="1"/>
  <c r="DQ31"/>
  <c r="DQ52" s="1"/>
  <c r="DC31"/>
  <c r="DC52" s="1"/>
  <c r="CM31"/>
  <c r="CM52" s="1"/>
  <c r="BY31"/>
  <c r="BY52" s="1"/>
  <c r="BK31"/>
  <c r="BK52" s="1"/>
  <c r="AW31"/>
  <c r="AW52" s="1"/>
  <c r="AI31"/>
  <c r="AI52" s="1"/>
  <c r="S31"/>
  <c r="S52" s="1"/>
  <c r="E31"/>
  <c r="E52" s="1"/>
  <c r="GG30"/>
  <c r="GG64" s="1"/>
  <c r="FS30"/>
  <c r="FS64" s="1"/>
  <c r="FE30"/>
  <c r="FE64" s="1"/>
  <c r="EO30"/>
  <c r="EO64" s="1"/>
  <c r="EA30"/>
  <c r="EA64" s="1"/>
  <c r="DM30"/>
  <c r="DM64" s="1"/>
  <c r="CY30"/>
  <c r="CY64" s="1"/>
  <c r="CK30"/>
  <c r="CK64" s="1"/>
  <c r="BU30"/>
  <c r="BU64" s="1"/>
  <c r="BG30"/>
  <c r="BG64" s="1"/>
  <c r="AS30"/>
  <c r="AS64" s="1"/>
  <c r="AF30"/>
  <c r="AF64" s="1"/>
  <c r="S30"/>
  <c r="S64" s="1"/>
  <c r="F30"/>
  <c r="F64" s="1"/>
  <c r="GI29"/>
  <c r="GI63" s="1"/>
  <c r="FV29"/>
  <c r="FV63" s="1"/>
  <c r="FI29"/>
  <c r="FI63" s="1"/>
  <c r="EW29"/>
  <c r="EW63" s="1"/>
  <c r="EK29"/>
  <c r="EK63" s="1"/>
  <c r="DY29"/>
  <c r="DY63" s="1"/>
  <c r="DM29"/>
  <c r="DM63" s="1"/>
  <c r="DA29"/>
  <c r="DA63" s="1"/>
  <c r="CO29"/>
  <c r="CO63" s="1"/>
  <c r="CC29"/>
  <c r="CC63" s="1"/>
  <c r="BQ29"/>
  <c r="BQ63" s="1"/>
  <c r="BE29"/>
  <c r="BE63" s="1"/>
  <c r="AS29"/>
  <c r="AS63" s="1"/>
  <c r="AG29"/>
  <c r="AG63" s="1"/>
  <c r="U29"/>
  <c r="U63" s="1"/>
  <c r="I29"/>
  <c r="I63" s="1"/>
  <c r="GM28"/>
  <c r="GM62" s="1"/>
  <c r="GA28"/>
  <c r="GA62" s="1"/>
  <c r="FO28"/>
  <c r="FO62" s="1"/>
  <c r="FC28"/>
  <c r="FC62" s="1"/>
  <c r="EQ28"/>
  <c r="EQ62" s="1"/>
  <c r="EE28"/>
  <c r="EE62" s="1"/>
  <c r="DS28"/>
  <c r="DS62" s="1"/>
  <c r="DG28"/>
  <c r="DG62" s="1"/>
  <c r="CU28"/>
  <c r="CU62" s="1"/>
  <c r="CI28"/>
  <c r="CI62" s="1"/>
  <c r="BW28"/>
  <c r="BW62" s="1"/>
  <c r="BK28"/>
  <c r="BK62" s="1"/>
  <c r="AY28"/>
  <c r="AY62" s="1"/>
  <c r="AM28"/>
  <c r="AM62" s="1"/>
  <c r="AA28"/>
  <c r="AA62" s="1"/>
  <c r="O28"/>
  <c r="O62" s="1"/>
  <c r="C28"/>
  <c r="C62" s="1"/>
  <c r="GG27"/>
  <c r="GG61" s="1"/>
  <c r="FU27"/>
  <c r="FU61" s="1"/>
  <c r="FI27"/>
  <c r="FI61" s="1"/>
  <c r="EW27"/>
  <c r="EW61" s="1"/>
  <c r="EK27"/>
  <c r="EK61" s="1"/>
  <c r="DY27"/>
  <c r="DY61" s="1"/>
  <c r="DM27"/>
  <c r="DM61" s="1"/>
  <c r="DA27"/>
  <c r="DA61" s="1"/>
  <c r="CO27"/>
  <c r="CO61" s="1"/>
  <c r="CC27"/>
  <c r="CC61" s="1"/>
  <c r="BQ27"/>
  <c r="BQ61" s="1"/>
  <c r="BE27"/>
  <c r="BE61" s="1"/>
  <c r="AS27"/>
  <c r="AS61" s="1"/>
  <c r="AG27"/>
  <c r="AG61" s="1"/>
  <c r="U27"/>
  <c r="U61" s="1"/>
  <c r="I27"/>
  <c r="I61" s="1"/>
  <c r="GM26"/>
  <c r="GM60" s="1"/>
  <c r="GA26"/>
  <c r="GA60" s="1"/>
  <c r="FO26"/>
  <c r="FO60" s="1"/>
  <c r="FC26"/>
  <c r="FC60" s="1"/>
  <c r="EQ26"/>
  <c r="EQ60" s="1"/>
  <c r="EE26"/>
  <c r="EE60" s="1"/>
  <c r="DS26"/>
  <c r="DS60" s="1"/>
  <c r="DG26"/>
  <c r="DG60" s="1"/>
  <c r="CU26"/>
  <c r="CU60" s="1"/>
  <c r="CI26"/>
  <c r="CI60" s="1"/>
  <c r="BW26"/>
  <c r="BW60" s="1"/>
  <c r="BK26"/>
  <c r="BK60" s="1"/>
  <c r="AY26"/>
  <c r="AY60" s="1"/>
  <c r="AM26"/>
  <c r="AM60" s="1"/>
  <c r="AA26"/>
  <c r="AA60" s="1"/>
  <c r="O26"/>
  <c r="O60" s="1"/>
  <c r="C26"/>
  <c r="C60" s="1"/>
  <c r="GG25"/>
  <c r="GG59" s="1"/>
  <c r="FU25"/>
  <c r="FU59" s="1"/>
  <c r="FI25"/>
  <c r="FI59" s="1"/>
  <c r="EW25"/>
  <c r="EW59" s="1"/>
  <c r="EK25"/>
  <c r="EK59" s="1"/>
  <c r="DY25"/>
  <c r="DY59" s="1"/>
  <c r="DM25"/>
  <c r="DM59" s="1"/>
  <c r="DA25"/>
  <c r="DA59" s="1"/>
  <c r="CO25"/>
  <c r="CO59" s="1"/>
  <c r="CC25"/>
  <c r="CC59" s="1"/>
  <c r="BQ25"/>
  <c r="BQ59" s="1"/>
  <c r="BE25"/>
  <c r="BE59" s="1"/>
  <c r="AS25"/>
  <c r="AS59" s="1"/>
  <c r="AG25"/>
  <c r="AG59" s="1"/>
  <c r="U25"/>
  <c r="U59" s="1"/>
  <c r="I25"/>
  <c r="I59" s="1"/>
  <c r="GM24"/>
  <c r="GM55" s="1"/>
  <c r="GA24"/>
  <c r="GA55" s="1"/>
  <c r="FO24"/>
  <c r="FO55" s="1"/>
  <c r="FC24"/>
  <c r="FC55" s="1"/>
  <c r="EQ24"/>
  <c r="EQ55" s="1"/>
  <c r="EE24"/>
  <c r="EE55" s="1"/>
  <c r="DS24"/>
  <c r="DS55" s="1"/>
  <c r="DG24"/>
  <c r="DG55" s="1"/>
  <c r="CU24"/>
  <c r="CU55" s="1"/>
  <c r="CI24"/>
  <c r="CI55" s="1"/>
  <c r="BW24"/>
  <c r="BW55" s="1"/>
  <c r="BK24"/>
  <c r="BK55" s="1"/>
  <c r="AY24"/>
  <c r="AY55" s="1"/>
  <c r="AM24"/>
  <c r="AM55" s="1"/>
  <c r="AA24"/>
  <c r="AA55" s="1"/>
  <c r="O24"/>
  <c r="O55" s="1"/>
  <c r="C24"/>
  <c r="C55" s="1"/>
  <c r="GG23"/>
  <c r="GG53" s="1"/>
  <c r="GG56" s="1"/>
  <c r="FU23"/>
  <c r="FU53" s="1"/>
  <c r="FU56" s="1"/>
  <c r="FI23"/>
  <c r="FI53" s="1"/>
  <c r="FI56" s="1"/>
  <c r="EW23"/>
  <c r="EW53" s="1"/>
  <c r="EW56" s="1"/>
  <c r="EK23"/>
  <c r="EK53" s="1"/>
  <c r="EK56" s="1"/>
  <c r="DY23"/>
  <c r="DY53" s="1"/>
  <c r="DY56" s="1"/>
  <c r="DM23"/>
  <c r="DM53" s="1"/>
  <c r="DM56" s="1"/>
  <c r="DA23"/>
  <c r="DA53" s="1"/>
  <c r="DA56" s="1"/>
  <c r="CO23"/>
  <c r="CO53" s="1"/>
  <c r="CO56" s="1"/>
  <c r="CC23"/>
  <c r="CC53" s="1"/>
  <c r="CC56" s="1"/>
  <c r="BQ23"/>
  <c r="BQ53" s="1"/>
  <c r="BQ56" s="1"/>
  <c r="BE23"/>
  <c r="BE53" s="1"/>
  <c r="BE56" s="1"/>
  <c r="AS23"/>
  <c r="AS53" s="1"/>
  <c r="AS56" s="1"/>
  <c r="AG23"/>
  <c r="AG53" s="1"/>
  <c r="AG56" s="1"/>
  <c r="U23"/>
  <c r="U53" s="1"/>
  <c r="U56" s="1"/>
  <c r="I23"/>
  <c r="I53" s="1"/>
  <c r="I56" s="1"/>
  <c r="GM22"/>
  <c r="GA22"/>
  <c r="FO22"/>
  <c r="FC22"/>
  <c r="EQ22"/>
  <c r="EE22"/>
  <c r="DS22"/>
  <c r="DG22"/>
  <c r="CU22"/>
  <c r="CI22"/>
  <c r="BW22"/>
  <c r="BK22"/>
  <c r="AY22"/>
  <c r="AM22"/>
  <c r="AA22"/>
  <c r="O22"/>
  <c r="C22"/>
  <c r="GG21"/>
  <c r="GG58" s="1"/>
  <c r="FU21"/>
  <c r="FU58" s="1"/>
  <c r="FI21"/>
  <c r="FI58" s="1"/>
  <c r="EW21"/>
  <c r="EW58" s="1"/>
  <c r="BN33"/>
  <c r="BN65" s="1"/>
  <c r="AV32"/>
  <c r="AV54" s="1"/>
  <c r="BL31"/>
  <c r="BL52" s="1"/>
  <c r="CL30"/>
  <c r="CL64" s="1"/>
  <c r="DZ29"/>
  <c r="DZ63" s="1"/>
  <c r="V29"/>
  <c r="V63" s="1"/>
  <c r="ER28"/>
  <c r="ER62" s="1"/>
  <c r="BX28"/>
  <c r="BX62" s="1"/>
  <c r="D28"/>
  <c r="D62" s="1"/>
  <c r="DZ27"/>
  <c r="DZ61" s="1"/>
  <c r="BF27"/>
  <c r="BF61" s="1"/>
  <c r="GB26"/>
  <c r="GB60" s="1"/>
  <c r="DH26"/>
  <c r="DH60" s="1"/>
  <c r="AN26"/>
  <c r="AN60" s="1"/>
  <c r="FJ25"/>
  <c r="FJ59" s="1"/>
  <c r="CP25"/>
  <c r="CP59" s="1"/>
  <c r="V25"/>
  <c r="V59" s="1"/>
  <c r="ER24"/>
  <c r="ER55" s="1"/>
  <c r="BX24"/>
  <c r="BX55" s="1"/>
  <c r="D24"/>
  <c r="D55" s="1"/>
  <c r="DZ23"/>
  <c r="DZ53" s="1"/>
  <c r="DZ56" s="1"/>
  <c r="BF23"/>
  <c r="BF53" s="1"/>
  <c r="BF56" s="1"/>
  <c r="GB22"/>
  <c r="DQ22"/>
  <c r="BU22"/>
  <c r="Y22"/>
  <c r="FS21"/>
  <c r="FS58" s="1"/>
  <c r="DY21"/>
  <c r="DY58" s="1"/>
  <c r="CO21"/>
  <c r="CO58" s="1"/>
  <c r="BF21"/>
  <c r="BF58" s="1"/>
  <c r="AF21"/>
  <c r="AF58" s="1"/>
  <c r="D21"/>
  <c r="D58" s="1"/>
  <c r="FO20"/>
  <c r="FO50" s="1"/>
  <c r="EO20"/>
  <c r="EO50" s="1"/>
  <c r="DH20"/>
  <c r="DH50" s="1"/>
  <c r="CH20"/>
  <c r="CH50" s="1"/>
  <c r="BF20"/>
  <c r="BF50" s="1"/>
  <c r="AA20"/>
  <c r="AA50" s="1"/>
  <c r="A20"/>
  <c r="FJ19"/>
  <c r="FJ49" s="1"/>
  <c r="EJ19"/>
  <c r="EJ49" s="1"/>
  <c r="DH19"/>
  <c r="DH49" s="1"/>
  <c r="CC19"/>
  <c r="CC49" s="1"/>
  <c r="BC19"/>
  <c r="BC49" s="1"/>
  <c r="V19"/>
  <c r="V49" s="1"/>
  <c r="GL18"/>
  <c r="GL48" s="1"/>
  <c r="FN18"/>
  <c r="FN48" s="1"/>
  <c r="ES18"/>
  <c r="ES48" s="1"/>
  <c r="EC18"/>
  <c r="EC48" s="1"/>
  <c r="DN18"/>
  <c r="DN48" s="1"/>
  <c r="CV18"/>
  <c r="CV48" s="1"/>
  <c r="CG18"/>
  <c r="CG48" s="1"/>
  <c r="BR18"/>
  <c r="BR48" s="1"/>
  <c r="AZ18"/>
  <c r="AZ48" s="1"/>
  <c r="AK18"/>
  <c r="AK48" s="1"/>
  <c r="V18"/>
  <c r="V48" s="1"/>
  <c r="D18"/>
  <c r="D48" s="1"/>
  <c r="GE17"/>
  <c r="GE47" s="1"/>
  <c r="FP17"/>
  <c r="FP47" s="1"/>
  <c r="EY17"/>
  <c r="EY47" s="1"/>
  <c r="EL17"/>
  <c r="EL47" s="1"/>
  <c r="DZ17"/>
  <c r="DZ47" s="1"/>
  <c r="DN17"/>
  <c r="DN47" s="1"/>
  <c r="DB17"/>
  <c r="DB47" s="1"/>
  <c r="CP17"/>
  <c r="CP47" s="1"/>
  <c r="CD17"/>
  <c r="CD47" s="1"/>
  <c r="BR17"/>
  <c r="BR47" s="1"/>
  <c r="BF17"/>
  <c r="BF47" s="1"/>
  <c r="AT17"/>
  <c r="AT47" s="1"/>
  <c r="AH17"/>
  <c r="AH47" s="1"/>
  <c r="V17"/>
  <c r="V47" s="1"/>
  <c r="J17"/>
  <c r="J47" s="1"/>
  <c r="GN16"/>
  <c r="GB16"/>
  <c r="FP16"/>
  <c r="FD16"/>
  <c r="ER16"/>
  <c r="EF16"/>
  <c r="DT16"/>
  <c r="DH16"/>
  <c r="CV16"/>
  <c r="CJ16"/>
  <c r="BX16"/>
  <c r="BL16"/>
  <c r="AZ16"/>
  <c r="AN16"/>
  <c r="AB16"/>
  <c r="P16"/>
  <c r="D16"/>
  <c r="GH15"/>
  <c r="FV15"/>
  <c r="FJ15"/>
  <c r="EX15"/>
  <c r="EL15"/>
  <c r="EL46" s="1"/>
  <c r="DZ15"/>
  <c r="DZ46" s="1"/>
  <c r="DN15"/>
  <c r="DB15"/>
  <c r="CP15"/>
  <c r="CD15"/>
  <c r="BR15"/>
  <c r="BF15"/>
  <c r="AT15"/>
  <c r="AH15"/>
  <c r="V15"/>
  <c r="J15"/>
  <c r="GN14"/>
  <c r="GB14"/>
  <c r="FP14"/>
  <c r="FD14"/>
  <c r="ER14"/>
  <c r="EF14"/>
  <c r="DT14"/>
  <c r="DH14"/>
  <c r="CV14"/>
  <c r="CJ14"/>
  <c r="BX14"/>
  <c r="BL14"/>
  <c r="AZ14"/>
  <c r="AN14"/>
  <c r="AB14"/>
  <c r="P14"/>
  <c r="D14"/>
  <c r="GH13"/>
  <c r="GH45" s="1"/>
  <c r="FV13"/>
  <c r="FV45" s="1"/>
  <c r="FJ13"/>
  <c r="FJ45" s="1"/>
  <c r="EX13"/>
  <c r="EX45" s="1"/>
  <c r="EL13"/>
  <c r="EL45" s="1"/>
  <c r="DZ13"/>
  <c r="DZ45" s="1"/>
  <c r="DN13"/>
  <c r="DN45" s="1"/>
  <c r="DB13"/>
  <c r="DB45" s="1"/>
  <c r="CP13"/>
  <c r="CP45" s="1"/>
  <c r="CD13"/>
  <c r="CD45" s="1"/>
  <c r="BR13"/>
  <c r="BR45" s="1"/>
  <c r="BF13"/>
  <c r="BF45" s="1"/>
  <c r="AT13"/>
  <c r="AT45" s="1"/>
  <c r="AH13"/>
  <c r="AH45" s="1"/>
  <c r="V13"/>
  <c r="V45" s="1"/>
  <c r="J13"/>
  <c r="J45" s="1"/>
  <c r="GN12"/>
  <c r="GN44" s="1"/>
  <c r="GB12"/>
  <c r="GB44" s="1"/>
  <c r="FP12"/>
  <c r="FP44" s="1"/>
  <c r="FD12"/>
  <c r="FD44" s="1"/>
  <c r="ER12"/>
  <c r="ER44" s="1"/>
  <c r="EF12"/>
  <c r="EF44" s="1"/>
  <c r="DT12"/>
  <c r="DT44" s="1"/>
  <c r="DH12"/>
  <c r="DH44" s="1"/>
  <c r="CV12"/>
  <c r="CV44" s="1"/>
  <c r="CJ12"/>
  <c r="CJ44" s="1"/>
  <c r="BX12"/>
  <c r="BX44" s="1"/>
  <c r="BL12"/>
  <c r="BL44" s="1"/>
  <c r="AZ12"/>
  <c r="AZ44" s="1"/>
  <c r="AN12"/>
  <c r="AN44" s="1"/>
  <c r="AB12"/>
  <c r="AB44" s="1"/>
  <c r="P12"/>
  <c r="P44" s="1"/>
  <c r="D12"/>
  <c r="D44" s="1"/>
  <c r="GH11"/>
  <c r="GH43" s="1"/>
  <c r="FV11"/>
  <c r="FV43" s="1"/>
  <c r="FJ11"/>
  <c r="FJ43" s="1"/>
  <c r="EX11"/>
  <c r="EX43" s="1"/>
  <c r="EL11"/>
  <c r="EL43" s="1"/>
  <c r="DZ11"/>
  <c r="DZ43" s="1"/>
  <c r="DN11"/>
  <c r="DN43" s="1"/>
  <c r="DB11"/>
  <c r="DB43" s="1"/>
  <c r="CP11"/>
  <c r="CP43" s="1"/>
  <c r="CD11"/>
  <c r="CD43" s="1"/>
  <c r="BR11"/>
  <c r="BR43" s="1"/>
  <c r="BF11"/>
  <c r="BF43" s="1"/>
  <c r="AT11"/>
  <c r="AT43" s="1"/>
  <c r="AH11"/>
  <c r="AH43" s="1"/>
  <c r="V11"/>
  <c r="V43" s="1"/>
  <c r="J11"/>
  <c r="J43" s="1"/>
  <c r="GN10"/>
  <c r="GN42" s="1"/>
  <c r="GB10"/>
  <c r="GB42" s="1"/>
  <c r="FP10"/>
  <c r="FP42" s="1"/>
  <c r="FD10"/>
  <c r="FD42" s="1"/>
  <c r="ER10"/>
  <c r="ER42" s="1"/>
  <c r="EF10"/>
  <c r="EF42" s="1"/>
  <c r="DT10"/>
  <c r="DT42" s="1"/>
  <c r="DH10"/>
  <c r="DH42" s="1"/>
  <c r="CV10"/>
  <c r="CV42" s="1"/>
  <c r="CJ10"/>
  <c r="CJ42" s="1"/>
  <c r="BX10"/>
  <c r="BX42" s="1"/>
  <c r="BL10"/>
  <c r="BL42" s="1"/>
  <c r="AZ10"/>
  <c r="AZ42" s="1"/>
  <c r="AN10"/>
  <c r="AN42" s="1"/>
  <c r="AB10"/>
  <c r="AB42" s="1"/>
  <c r="P10"/>
  <c r="P42" s="1"/>
  <c r="D10"/>
  <c r="D42" s="1"/>
  <c r="GH9"/>
  <c r="FV9"/>
  <c r="FJ9"/>
  <c r="EX9"/>
  <c r="EL9"/>
  <c r="DZ9"/>
  <c r="DN9"/>
  <c r="DB9"/>
  <c r="CP9"/>
  <c r="CD9"/>
  <c r="BR9"/>
  <c r="BF9"/>
  <c r="AT9"/>
  <c r="AH9"/>
  <c r="V9"/>
  <c r="J9"/>
  <c r="GN8"/>
  <c r="GB8"/>
  <c r="FP8"/>
  <c r="FD8"/>
  <c r="ER8"/>
  <c r="EF8"/>
  <c r="DT8"/>
  <c r="DH8"/>
  <c r="CV8"/>
  <c r="CJ8"/>
  <c r="CJ41" s="1"/>
  <c r="BX8"/>
  <c r="BX41" s="1"/>
  <c r="BL8"/>
  <c r="AZ8"/>
  <c r="AN8"/>
  <c r="AB8"/>
  <c r="P8"/>
  <c r="D8"/>
  <c r="GH7"/>
  <c r="FV7"/>
  <c r="FJ7"/>
  <c r="EX7"/>
  <c r="EL7"/>
  <c r="DZ7"/>
  <c r="DN7"/>
  <c r="DB7"/>
  <c r="CP7"/>
  <c r="CD7"/>
  <c r="BR7"/>
  <c r="BF7"/>
  <c r="AT7"/>
  <c r="AH7"/>
  <c r="V7"/>
  <c r="J7"/>
  <c r="GN6"/>
  <c r="GB6"/>
  <c r="FP6"/>
  <c r="FD6"/>
  <c r="ER6"/>
  <c r="EF6"/>
  <c r="DT6"/>
  <c r="DH6"/>
  <c r="CV6"/>
  <c r="CJ6"/>
  <c r="BX6"/>
  <c r="BL6"/>
  <c r="AZ6"/>
  <c r="AN6"/>
  <c r="AB6"/>
  <c r="P6"/>
  <c r="D6"/>
  <c r="GH5"/>
  <c r="FV5"/>
  <c r="FJ5"/>
  <c r="EX5"/>
  <c r="EL5"/>
  <c r="DZ5"/>
  <c r="DN5"/>
  <c r="DB5"/>
  <c r="CP5"/>
  <c r="CD5"/>
  <c r="BR5"/>
  <c r="BF5"/>
  <c r="AT5"/>
  <c r="AH5"/>
  <c r="V5"/>
  <c r="J5"/>
  <c r="GN4"/>
  <c r="GB4"/>
  <c r="FP4"/>
  <c r="FD4"/>
  <c r="ER4"/>
  <c r="EF4"/>
  <c r="DT4"/>
  <c r="DH4"/>
  <c r="CV4"/>
  <c r="CJ4"/>
  <c r="BX4"/>
  <c r="BL4"/>
  <c r="AZ4"/>
  <c r="AN4"/>
  <c r="AB4"/>
  <c r="P4"/>
  <c r="D4"/>
  <c r="GH3"/>
  <c r="FV3"/>
  <c r="FJ3"/>
  <c r="EX3"/>
  <c r="EL3"/>
  <c r="DZ3"/>
  <c r="DN3"/>
  <c r="DB3"/>
  <c r="CP3"/>
  <c r="CD3"/>
  <c r="BR3"/>
  <c r="BF3"/>
  <c r="AT3"/>
  <c r="AH3"/>
  <c r="V3"/>
  <c r="J3"/>
  <c r="CI33"/>
  <c r="CI65" s="1"/>
  <c r="BM32"/>
  <c r="BM54" s="1"/>
  <c r="BZ31"/>
  <c r="BZ52" s="1"/>
  <c r="CZ30"/>
  <c r="CZ64" s="1"/>
  <c r="EL29"/>
  <c r="EL63" s="1"/>
  <c r="AF29"/>
  <c r="AF63" s="1"/>
  <c r="FB28"/>
  <c r="FB62" s="1"/>
  <c r="CH28"/>
  <c r="CH62" s="1"/>
  <c r="N28"/>
  <c r="N62" s="1"/>
  <c r="EJ27"/>
  <c r="EJ61" s="1"/>
  <c r="BP27"/>
  <c r="BP61" s="1"/>
  <c r="GL26"/>
  <c r="GL60" s="1"/>
  <c r="DR26"/>
  <c r="DR60" s="1"/>
  <c r="AX26"/>
  <c r="AX60" s="1"/>
  <c r="FT25"/>
  <c r="FT59" s="1"/>
  <c r="CZ25"/>
  <c r="CZ59" s="1"/>
  <c r="AF25"/>
  <c r="AF59" s="1"/>
  <c r="FB24"/>
  <c r="FB55" s="1"/>
  <c r="CH24"/>
  <c r="CH55" s="1"/>
  <c r="N24"/>
  <c r="N55" s="1"/>
  <c r="EJ23"/>
  <c r="EJ53" s="1"/>
  <c r="EJ56" s="1"/>
  <c r="BP23"/>
  <c r="BP53" s="1"/>
  <c r="BP56" s="1"/>
  <c r="GL22"/>
  <c r="DR22"/>
  <c r="BV22"/>
  <c r="Z22"/>
  <c r="FT21"/>
  <c r="FT58" s="1"/>
  <c r="DZ21"/>
  <c r="DZ58" s="1"/>
  <c r="CP21"/>
  <c r="CP58" s="1"/>
  <c r="BL21"/>
  <c r="BL58" s="1"/>
  <c r="AG21"/>
  <c r="AG58" s="1"/>
  <c r="G21"/>
  <c r="G58" s="1"/>
  <c r="FP20"/>
  <c r="FP50" s="1"/>
  <c r="EP20"/>
  <c r="EP50" s="1"/>
  <c r="DN20"/>
  <c r="DN50" s="1"/>
  <c r="CI20"/>
  <c r="CI50" s="1"/>
  <c r="BI20"/>
  <c r="BI50" s="1"/>
  <c r="AB20"/>
  <c r="AB50" s="1"/>
  <c r="B20"/>
  <c r="B50" s="1"/>
  <c r="FP19"/>
  <c r="FP49" s="1"/>
  <c r="EK19"/>
  <c r="EK49" s="1"/>
  <c r="DK19"/>
  <c r="DK49" s="1"/>
  <c r="CD19"/>
  <c r="CD49" s="1"/>
  <c r="BD19"/>
  <c r="BD49" s="1"/>
  <c r="AB19"/>
  <c r="AB49" s="1"/>
  <c r="GM18"/>
  <c r="GM48" s="1"/>
  <c r="FO18"/>
  <c r="FO48" s="1"/>
  <c r="ET18"/>
  <c r="ET48" s="1"/>
  <c r="ED18"/>
  <c r="ED48" s="1"/>
  <c r="DO18"/>
  <c r="DO48" s="1"/>
  <c r="CW18"/>
  <c r="CW48" s="1"/>
  <c r="CH18"/>
  <c r="CH48" s="1"/>
  <c r="BS18"/>
  <c r="BS48" s="1"/>
  <c r="BA18"/>
  <c r="BA48" s="1"/>
  <c r="AL18"/>
  <c r="AL48" s="1"/>
  <c r="W18"/>
  <c r="W48" s="1"/>
  <c r="E18"/>
  <c r="E48" s="1"/>
  <c r="GF17"/>
  <c r="GF47" s="1"/>
  <c r="FQ17"/>
  <c r="FQ47" s="1"/>
  <c r="EZ17"/>
  <c r="EZ47" s="1"/>
  <c r="EM17"/>
  <c r="EM47" s="1"/>
  <c r="EA17"/>
  <c r="EA47" s="1"/>
  <c r="DO17"/>
  <c r="DO47" s="1"/>
  <c r="DC17"/>
  <c r="DC47" s="1"/>
  <c r="CQ17"/>
  <c r="CQ47" s="1"/>
  <c r="CE17"/>
  <c r="CE47" s="1"/>
  <c r="BS17"/>
  <c r="BS47" s="1"/>
  <c r="BG17"/>
  <c r="BG47" s="1"/>
  <c r="AU17"/>
  <c r="AU47" s="1"/>
  <c r="AI17"/>
  <c r="AI47" s="1"/>
  <c r="W17"/>
  <c r="W47" s="1"/>
  <c r="K17"/>
  <c r="K47" s="1"/>
  <c r="GO16"/>
  <c r="GC16"/>
  <c r="FQ16"/>
  <c r="FE16"/>
  <c r="ES16"/>
  <c r="EG16"/>
  <c r="DU16"/>
  <c r="DI16"/>
  <c r="CW16"/>
  <c r="CK16"/>
  <c r="BY16"/>
  <c r="BM16"/>
  <c r="BA16"/>
  <c r="AO16"/>
  <c r="AC16"/>
  <c r="Q16"/>
  <c r="E16"/>
  <c r="GI15"/>
  <c r="FW15"/>
  <c r="FW46" s="1"/>
  <c r="FK15"/>
  <c r="FK46" s="1"/>
  <c r="EY15"/>
  <c r="EM15"/>
  <c r="EA15"/>
  <c r="EA46" s="1"/>
  <c r="DO15"/>
  <c r="DC15"/>
  <c r="CQ15"/>
  <c r="CE15"/>
  <c r="BS15"/>
  <c r="BG15"/>
  <c r="AU15"/>
  <c r="AI15"/>
  <c r="AI46" s="1"/>
  <c r="W15"/>
  <c r="W46" s="1"/>
  <c r="K15"/>
  <c r="GO14"/>
  <c r="GC14"/>
  <c r="FQ14"/>
  <c r="FE14"/>
  <c r="ES14"/>
  <c r="EG14"/>
  <c r="DU14"/>
  <c r="DI14"/>
  <c r="CW14"/>
  <c r="CK14"/>
  <c r="BY14"/>
  <c r="BM14"/>
  <c r="BA14"/>
  <c r="AO14"/>
  <c r="AC14"/>
  <c r="Q14"/>
  <c r="E14"/>
  <c r="GI13"/>
  <c r="GI45" s="1"/>
  <c r="FW13"/>
  <c r="FW45" s="1"/>
  <c r="FK13"/>
  <c r="FK45" s="1"/>
  <c r="EY13"/>
  <c r="EY45" s="1"/>
  <c r="EM13"/>
  <c r="EM45" s="1"/>
  <c r="EA13"/>
  <c r="EA45" s="1"/>
  <c r="DO13"/>
  <c r="DO45" s="1"/>
  <c r="DC13"/>
  <c r="DC45" s="1"/>
  <c r="CQ13"/>
  <c r="CQ45" s="1"/>
  <c r="CE13"/>
  <c r="CE45" s="1"/>
  <c r="BS13"/>
  <c r="BS45" s="1"/>
  <c r="BG13"/>
  <c r="BG45" s="1"/>
  <c r="AU13"/>
  <c r="AU45" s="1"/>
  <c r="AI13"/>
  <c r="AI45" s="1"/>
  <c r="W13"/>
  <c r="W45" s="1"/>
  <c r="K13"/>
  <c r="K45" s="1"/>
  <c r="GO12"/>
  <c r="GO44" s="1"/>
  <c r="GC12"/>
  <c r="GC44" s="1"/>
  <c r="FQ12"/>
  <c r="FQ44" s="1"/>
  <c r="FE12"/>
  <c r="FE44" s="1"/>
  <c r="ES12"/>
  <c r="ES44" s="1"/>
  <c r="EG12"/>
  <c r="EG44" s="1"/>
  <c r="DU12"/>
  <c r="DU44" s="1"/>
  <c r="DI12"/>
  <c r="DI44" s="1"/>
  <c r="CW12"/>
  <c r="CW44" s="1"/>
  <c r="CK12"/>
  <c r="CK44" s="1"/>
  <c r="BY12"/>
  <c r="BY44" s="1"/>
  <c r="BM12"/>
  <c r="BM44" s="1"/>
  <c r="BA12"/>
  <c r="BA44" s="1"/>
  <c r="AO12"/>
  <c r="AO44" s="1"/>
  <c r="AC12"/>
  <c r="AC44" s="1"/>
  <c r="Q12"/>
  <c r="Q44" s="1"/>
  <c r="E12"/>
  <c r="E44" s="1"/>
  <c r="GI11"/>
  <c r="GI43" s="1"/>
  <c r="FW11"/>
  <c r="FW43" s="1"/>
  <c r="FK11"/>
  <c r="FK43" s="1"/>
  <c r="EY11"/>
  <c r="EY43" s="1"/>
  <c r="EM11"/>
  <c r="EM43" s="1"/>
  <c r="EA11"/>
  <c r="EA43" s="1"/>
  <c r="DO11"/>
  <c r="DO43" s="1"/>
  <c r="DC11"/>
  <c r="DC43" s="1"/>
  <c r="CQ11"/>
  <c r="CQ43" s="1"/>
  <c r="CE11"/>
  <c r="CE43" s="1"/>
  <c r="BS11"/>
  <c r="BS43" s="1"/>
  <c r="BG11"/>
  <c r="BG43" s="1"/>
  <c r="AU11"/>
  <c r="AU43" s="1"/>
  <c r="AI11"/>
  <c r="AI43" s="1"/>
  <c r="W11"/>
  <c r="W43" s="1"/>
  <c r="K11"/>
  <c r="K43" s="1"/>
  <c r="GO10"/>
  <c r="GO42" s="1"/>
  <c r="DD33"/>
  <c r="DD65" s="1"/>
  <c r="CE32"/>
  <c r="CE54" s="1"/>
  <c r="CN31"/>
  <c r="CN52" s="1"/>
  <c r="DN30"/>
  <c r="DN64" s="1"/>
  <c r="EX29"/>
  <c r="EX63" s="1"/>
  <c r="AH29"/>
  <c r="AH63" s="1"/>
  <c r="FD28"/>
  <c r="FD62" s="1"/>
  <c r="CJ28"/>
  <c r="CJ62" s="1"/>
  <c r="P28"/>
  <c r="P62" s="1"/>
  <c r="EL27"/>
  <c r="EL61" s="1"/>
  <c r="BR27"/>
  <c r="BR61" s="1"/>
  <c r="GN26"/>
  <c r="GN60" s="1"/>
  <c r="DT26"/>
  <c r="DT60" s="1"/>
  <c r="AZ26"/>
  <c r="AZ60" s="1"/>
  <c r="FV25"/>
  <c r="FV59" s="1"/>
  <c r="DB25"/>
  <c r="DB59" s="1"/>
  <c r="AH25"/>
  <c r="AH59" s="1"/>
  <c r="FD24"/>
  <c r="FD55" s="1"/>
  <c r="CJ24"/>
  <c r="CJ55" s="1"/>
  <c r="P24"/>
  <c r="P55" s="1"/>
  <c r="EL23"/>
  <c r="EL53" s="1"/>
  <c r="EL56" s="1"/>
  <c r="BR23"/>
  <c r="BR53" s="1"/>
  <c r="BR56" s="1"/>
  <c r="GN22"/>
  <c r="DT22"/>
  <c r="BX22"/>
  <c r="AB22"/>
  <c r="FV21"/>
  <c r="FV58" s="1"/>
  <c r="EI21"/>
  <c r="EI58" s="1"/>
  <c r="CY21"/>
  <c r="CY58" s="1"/>
  <c r="BO21"/>
  <c r="BO58" s="1"/>
  <c r="AH21"/>
  <c r="AH58" s="1"/>
  <c r="H21"/>
  <c r="H58" s="1"/>
  <c r="FV20"/>
  <c r="FV50" s="1"/>
  <c r="EQ20"/>
  <c r="EQ50" s="1"/>
  <c r="DQ20"/>
  <c r="DQ50" s="1"/>
  <c r="CJ20"/>
  <c r="CJ50" s="1"/>
  <c r="BJ20"/>
  <c r="BJ50" s="1"/>
  <c r="AH20"/>
  <c r="AH50" s="1"/>
  <c r="C20"/>
  <c r="C50" s="1"/>
  <c r="FS19"/>
  <c r="FS49" s="1"/>
  <c r="EL19"/>
  <c r="EL49" s="1"/>
  <c r="DL19"/>
  <c r="DL49" s="1"/>
  <c r="CJ19"/>
  <c r="CJ49" s="1"/>
  <c r="BE19"/>
  <c r="BE49" s="1"/>
  <c r="AE19"/>
  <c r="AE49" s="1"/>
  <c r="GN18"/>
  <c r="GN48" s="1"/>
  <c r="FP18"/>
  <c r="FP48" s="1"/>
  <c r="EX18"/>
  <c r="EX48" s="1"/>
  <c r="EE18"/>
  <c r="EE48" s="1"/>
  <c r="DP18"/>
  <c r="DP48" s="1"/>
  <c r="CX18"/>
  <c r="CX48" s="1"/>
  <c r="CI18"/>
  <c r="CI48" s="1"/>
  <c r="BT18"/>
  <c r="BT48" s="1"/>
  <c r="BB18"/>
  <c r="BB48" s="1"/>
  <c r="AM18"/>
  <c r="AM48" s="1"/>
  <c r="X18"/>
  <c r="X48" s="1"/>
  <c r="F18"/>
  <c r="F48" s="1"/>
  <c r="GG17"/>
  <c r="GG47" s="1"/>
  <c r="FR17"/>
  <c r="FR47" s="1"/>
  <c r="FC17"/>
  <c r="FC47" s="1"/>
  <c r="EN17"/>
  <c r="EN47" s="1"/>
  <c r="EB17"/>
  <c r="EB47" s="1"/>
  <c r="DP17"/>
  <c r="DP47" s="1"/>
  <c r="DD17"/>
  <c r="DD47" s="1"/>
  <c r="CR17"/>
  <c r="CR47" s="1"/>
  <c r="CF17"/>
  <c r="CF47" s="1"/>
  <c r="BT17"/>
  <c r="BT47" s="1"/>
  <c r="BH17"/>
  <c r="BH47" s="1"/>
  <c r="AV17"/>
  <c r="AV47" s="1"/>
  <c r="AJ17"/>
  <c r="AJ47" s="1"/>
  <c r="X17"/>
  <c r="X47" s="1"/>
  <c r="L17"/>
  <c r="L47" s="1"/>
  <c r="GP16"/>
  <c r="GD16"/>
  <c r="FR16"/>
  <c r="FF16"/>
  <c r="ET16"/>
  <c r="EH16"/>
  <c r="DV16"/>
  <c r="DJ16"/>
  <c r="CX16"/>
  <c r="CL16"/>
  <c r="BZ16"/>
  <c r="BN16"/>
  <c r="BB16"/>
  <c r="AP16"/>
  <c r="AD16"/>
  <c r="R16"/>
  <c r="F16"/>
  <c r="GJ15"/>
  <c r="FX15"/>
  <c r="FL15"/>
  <c r="EZ15"/>
  <c r="EN15"/>
  <c r="EB15"/>
  <c r="DP15"/>
  <c r="DD15"/>
  <c r="CR15"/>
  <c r="CF15"/>
  <c r="CF46" s="1"/>
  <c r="BT15"/>
  <c r="BT46" s="1"/>
  <c r="BH15"/>
  <c r="AV15"/>
  <c r="AJ15"/>
  <c r="X15"/>
  <c r="L15"/>
  <c r="GP14"/>
  <c r="GD14"/>
  <c r="FR14"/>
  <c r="FF14"/>
  <c r="ET14"/>
  <c r="EH14"/>
  <c r="DV14"/>
  <c r="DJ14"/>
  <c r="CX14"/>
  <c r="CL14"/>
  <c r="BZ14"/>
  <c r="BN14"/>
  <c r="BB14"/>
  <c r="AP14"/>
  <c r="AD14"/>
  <c r="R14"/>
  <c r="F14"/>
  <c r="GJ13"/>
  <c r="GJ45" s="1"/>
  <c r="FX13"/>
  <c r="FX45" s="1"/>
  <c r="FL13"/>
  <c r="FL45" s="1"/>
  <c r="EZ13"/>
  <c r="EZ45" s="1"/>
  <c r="EN13"/>
  <c r="EN45" s="1"/>
  <c r="EB13"/>
  <c r="EB45" s="1"/>
  <c r="DP13"/>
  <c r="DP45" s="1"/>
  <c r="DD13"/>
  <c r="DD45" s="1"/>
  <c r="CR13"/>
  <c r="CR45" s="1"/>
  <c r="CF13"/>
  <c r="CF45" s="1"/>
  <c r="BT13"/>
  <c r="BT45" s="1"/>
  <c r="BH13"/>
  <c r="BH45" s="1"/>
  <c r="AV13"/>
  <c r="AV45" s="1"/>
  <c r="AJ13"/>
  <c r="AJ45" s="1"/>
  <c r="X13"/>
  <c r="X45" s="1"/>
  <c r="L13"/>
  <c r="L45" s="1"/>
  <c r="GP12"/>
  <c r="GP44" s="1"/>
  <c r="GD12"/>
  <c r="GD44" s="1"/>
  <c r="FR12"/>
  <c r="FR44" s="1"/>
  <c r="FF12"/>
  <c r="FF44" s="1"/>
  <c r="ET12"/>
  <c r="ET44" s="1"/>
  <c r="EH12"/>
  <c r="EH44" s="1"/>
  <c r="DV12"/>
  <c r="DV44" s="1"/>
  <c r="DJ12"/>
  <c r="DJ44" s="1"/>
  <c r="CX12"/>
  <c r="CX44" s="1"/>
  <c r="CL12"/>
  <c r="CL44" s="1"/>
  <c r="BZ12"/>
  <c r="BZ44" s="1"/>
  <c r="BN12"/>
  <c r="BN44" s="1"/>
  <c r="BB12"/>
  <c r="BB44" s="1"/>
  <c r="AP12"/>
  <c r="AP44" s="1"/>
  <c r="AD12"/>
  <c r="AD44" s="1"/>
  <c r="R12"/>
  <c r="R44" s="1"/>
  <c r="F12"/>
  <c r="F44" s="1"/>
  <c r="GJ11"/>
  <c r="GJ43" s="1"/>
  <c r="FX11"/>
  <c r="FX43" s="1"/>
  <c r="FL11"/>
  <c r="FL43" s="1"/>
  <c r="EZ11"/>
  <c r="EZ43" s="1"/>
  <c r="EN11"/>
  <c r="EN43" s="1"/>
  <c r="EB11"/>
  <c r="EB43" s="1"/>
  <c r="DP11"/>
  <c r="DP43" s="1"/>
  <c r="DD11"/>
  <c r="DD43" s="1"/>
  <c r="CR11"/>
  <c r="CR43" s="1"/>
  <c r="CF11"/>
  <c r="CF43" s="1"/>
  <c r="BT11"/>
  <c r="BT43" s="1"/>
  <c r="BH11"/>
  <c r="BH43" s="1"/>
  <c r="AV11"/>
  <c r="AV43" s="1"/>
  <c r="AJ11"/>
  <c r="AJ43" s="1"/>
  <c r="X11"/>
  <c r="X43" s="1"/>
  <c r="L11"/>
  <c r="L43" s="1"/>
  <c r="GP10"/>
  <c r="GP42" s="1"/>
  <c r="GD10"/>
  <c r="GD42" s="1"/>
  <c r="FR10"/>
  <c r="FR42" s="1"/>
  <c r="FF10"/>
  <c r="FF42" s="1"/>
  <c r="ET10"/>
  <c r="ET42" s="1"/>
  <c r="EH10"/>
  <c r="EH42" s="1"/>
  <c r="DV10"/>
  <c r="DV42" s="1"/>
  <c r="DJ10"/>
  <c r="DJ42" s="1"/>
  <c r="CX10"/>
  <c r="CX42" s="1"/>
  <c r="CL10"/>
  <c r="CL42" s="1"/>
  <c r="BZ10"/>
  <c r="BZ42" s="1"/>
  <c r="BN10"/>
  <c r="BN42" s="1"/>
  <c r="BB10"/>
  <c r="BB42" s="1"/>
  <c r="AP10"/>
  <c r="AP42" s="1"/>
  <c r="AD10"/>
  <c r="AD42" s="1"/>
  <c r="R10"/>
  <c r="R42" s="1"/>
  <c r="F10"/>
  <c r="F42" s="1"/>
  <c r="GJ9"/>
  <c r="FX9"/>
  <c r="FL9"/>
  <c r="EZ9"/>
  <c r="EN9"/>
  <c r="EB9"/>
  <c r="DP9"/>
  <c r="DD9"/>
  <c r="CR9"/>
  <c r="CF9"/>
  <c r="BT9"/>
  <c r="BH9"/>
  <c r="AV9"/>
  <c r="AJ9"/>
  <c r="X9"/>
  <c r="L9"/>
  <c r="GP8"/>
  <c r="GD8"/>
  <c r="FR8"/>
  <c r="FR41" s="1"/>
  <c r="FF8"/>
  <c r="FF41" s="1"/>
  <c r="ET8"/>
  <c r="EH8"/>
  <c r="DV8"/>
  <c r="DJ8"/>
  <c r="CX8"/>
  <c r="CL8"/>
  <c r="BZ8"/>
  <c r="BN8"/>
  <c r="BB8"/>
  <c r="AP8"/>
  <c r="AD8"/>
  <c r="AD41" s="1"/>
  <c r="R8"/>
  <c r="R41" s="1"/>
  <c r="F8"/>
  <c r="GJ7"/>
  <c r="FX7"/>
  <c r="FL7"/>
  <c r="EZ7"/>
  <c r="EN7"/>
  <c r="EB7"/>
  <c r="DP7"/>
  <c r="DD7"/>
  <c r="CR7"/>
  <c r="CF7"/>
  <c r="BT7"/>
  <c r="BH7"/>
  <c r="AV7"/>
  <c r="AJ7"/>
  <c r="X7"/>
  <c r="L7"/>
  <c r="GP6"/>
  <c r="GD6"/>
  <c r="FR6"/>
  <c r="FF6"/>
  <c r="ET6"/>
  <c r="EH6"/>
  <c r="DV6"/>
  <c r="DJ6"/>
  <c r="CX6"/>
  <c r="CL6"/>
  <c r="BZ6"/>
  <c r="BN6"/>
  <c r="BB6"/>
  <c r="AP6"/>
  <c r="AD6"/>
  <c r="R6"/>
  <c r="F6"/>
  <c r="GJ5"/>
  <c r="FX5"/>
  <c r="FL5"/>
  <c r="EZ5"/>
  <c r="EN5"/>
  <c r="EB5"/>
  <c r="DP5"/>
  <c r="DD5"/>
  <c r="CR5"/>
  <c r="CF5"/>
  <c r="BT5"/>
  <c r="BH5"/>
  <c r="AV5"/>
  <c r="AJ5"/>
  <c r="X5"/>
  <c r="L5"/>
  <c r="GP4"/>
  <c r="GD4"/>
  <c r="FR4"/>
  <c r="FF4"/>
  <c r="ET4"/>
  <c r="EH4"/>
  <c r="DV4"/>
  <c r="DJ4"/>
  <c r="CX4"/>
  <c r="CL4"/>
  <c r="BZ4"/>
  <c r="BN4"/>
  <c r="BB4"/>
  <c r="AP4"/>
  <c r="AD4"/>
  <c r="R4"/>
  <c r="F4"/>
  <c r="GJ3"/>
  <c r="FX3"/>
  <c r="FL3"/>
  <c r="EZ3"/>
  <c r="EN3"/>
  <c r="EB3"/>
  <c r="DP3"/>
  <c r="DD3"/>
  <c r="CR3"/>
  <c r="CF3"/>
  <c r="BT3"/>
  <c r="BH3"/>
  <c r="AV3"/>
  <c r="AJ3"/>
  <c r="X3"/>
  <c r="EA33"/>
  <c r="EA65" s="1"/>
  <c r="CW32"/>
  <c r="CW54" s="1"/>
  <c r="DD31"/>
  <c r="DD52" s="1"/>
  <c r="EB30"/>
  <c r="EB64" s="1"/>
  <c r="FJ29"/>
  <c r="FJ63" s="1"/>
  <c r="AR29"/>
  <c r="AR63" s="1"/>
  <c r="FN28"/>
  <c r="FN62" s="1"/>
  <c r="CT28"/>
  <c r="CT62" s="1"/>
  <c r="Z28"/>
  <c r="Z62" s="1"/>
  <c r="EV27"/>
  <c r="EV61" s="1"/>
  <c r="CB27"/>
  <c r="CB61" s="1"/>
  <c r="H27"/>
  <c r="H61" s="1"/>
  <c r="ED26"/>
  <c r="ED60" s="1"/>
  <c r="BJ26"/>
  <c r="BJ60" s="1"/>
  <c r="GF25"/>
  <c r="GF59" s="1"/>
  <c r="DL25"/>
  <c r="DL59" s="1"/>
  <c r="AR25"/>
  <c r="AR59" s="1"/>
  <c r="FN24"/>
  <c r="FN55" s="1"/>
  <c r="CT24"/>
  <c r="CT55" s="1"/>
  <c r="Z24"/>
  <c r="Z55" s="1"/>
  <c r="EV23"/>
  <c r="EV53" s="1"/>
  <c r="EV56" s="1"/>
  <c r="CB23"/>
  <c r="CB53" s="1"/>
  <c r="CB56" s="1"/>
  <c r="H23"/>
  <c r="H53" s="1"/>
  <c r="H56" s="1"/>
  <c r="ED22"/>
  <c r="CG22"/>
  <c r="AK22"/>
  <c r="GE21"/>
  <c r="GE58" s="1"/>
  <c r="EJ21"/>
  <c r="EJ58" s="1"/>
  <c r="CZ21"/>
  <c r="CZ58" s="1"/>
  <c r="BP21"/>
  <c r="BP58" s="1"/>
  <c r="AN21"/>
  <c r="AN58" s="1"/>
  <c r="I21"/>
  <c r="I58" s="1"/>
  <c r="FY20"/>
  <c r="FY50" s="1"/>
  <c r="ER20"/>
  <c r="ER50" s="1"/>
  <c r="DR20"/>
  <c r="DR50" s="1"/>
  <c r="CP20"/>
  <c r="CP50" s="1"/>
  <c r="BK20"/>
  <c r="BK50" s="1"/>
  <c r="AK20"/>
  <c r="AK50" s="1"/>
  <c r="D20"/>
  <c r="D50" s="1"/>
  <c r="FT19"/>
  <c r="FT49" s="1"/>
  <c r="ER19"/>
  <c r="ER49" s="1"/>
  <c r="DM19"/>
  <c r="DM49" s="1"/>
  <c r="CM19"/>
  <c r="CM49" s="1"/>
  <c r="BF19"/>
  <c r="BF49" s="1"/>
  <c r="AF19"/>
  <c r="AF49" s="1"/>
  <c r="D19"/>
  <c r="D49" s="1"/>
  <c r="FR18"/>
  <c r="FR48" s="1"/>
  <c r="EY18"/>
  <c r="EY48" s="1"/>
  <c r="EF18"/>
  <c r="EF48" s="1"/>
  <c r="DQ18"/>
  <c r="DQ48" s="1"/>
  <c r="DB18"/>
  <c r="DB48" s="1"/>
  <c r="CJ18"/>
  <c r="CJ48" s="1"/>
  <c r="BU18"/>
  <c r="BU48" s="1"/>
  <c r="BF18"/>
  <c r="BF48" s="1"/>
  <c r="AN18"/>
  <c r="AN48" s="1"/>
  <c r="Y18"/>
  <c r="Y48" s="1"/>
  <c r="J18"/>
  <c r="J48" s="1"/>
  <c r="GH17"/>
  <c r="GH47" s="1"/>
  <c r="FS17"/>
  <c r="FS47" s="1"/>
  <c r="FD17"/>
  <c r="FD47" s="1"/>
  <c r="EO17"/>
  <c r="EO47" s="1"/>
  <c r="EC17"/>
  <c r="EC47" s="1"/>
  <c r="DQ17"/>
  <c r="DQ47" s="1"/>
  <c r="DE17"/>
  <c r="DE47" s="1"/>
  <c r="CS17"/>
  <c r="CS47" s="1"/>
  <c r="CG17"/>
  <c r="CG47" s="1"/>
  <c r="BU17"/>
  <c r="BU47" s="1"/>
  <c r="BI17"/>
  <c r="BI47" s="1"/>
  <c r="AW17"/>
  <c r="AW47" s="1"/>
  <c r="AK17"/>
  <c r="AK47" s="1"/>
  <c r="Y17"/>
  <c r="Y47" s="1"/>
  <c r="M17"/>
  <c r="M47" s="1"/>
  <c r="A17"/>
  <c r="GE16"/>
  <c r="FS16"/>
  <c r="FG16"/>
  <c r="EU16"/>
  <c r="EI16"/>
  <c r="DW16"/>
  <c r="DK16"/>
  <c r="CY16"/>
  <c r="CM16"/>
  <c r="CA16"/>
  <c r="BO16"/>
  <c r="BC16"/>
  <c r="AQ16"/>
  <c r="AE16"/>
  <c r="S16"/>
  <c r="G16"/>
  <c r="GK15"/>
  <c r="FY15"/>
  <c r="FM15"/>
  <c r="FA15"/>
  <c r="EO15"/>
  <c r="EC15"/>
  <c r="DQ15"/>
  <c r="DE15"/>
  <c r="DE46" s="1"/>
  <c r="CS15"/>
  <c r="CG15"/>
  <c r="BU15"/>
  <c r="BI15"/>
  <c r="AW15"/>
  <c r="AK15"/>
  <c r="Y15"/>
  <c r="M15"/>
  <c r="A15"/>
  <c r="GE14"/>
  <c r="FS14"/>
  <c r="FG14"/>
  <c r="EU14"/>
  <c r="EI14"/>
  <c r="DW14"/>
  <c r="DK14"/>
  <c r="CY14"/>
  <c r="CM14"/>
  <c r="CA14"/>
  <c r="BO14"/>
  <c r="BC14"/>
  <c r="AQ14"/>
  <c r="AE14"/>
  <c r="S14"/>
  <c r="G14"/>
  <c r="GK13"/>
  <c r="GK45" s="1"/>
  <c r="FY13"/>
  <c r="FY45" s="1"/>
  <c r="FM13"/>
  <c r="FM45" s="1"/>
  <c r="FA13"/>
  <c r="FA45" s="1"/>
  <c r="EO13"/>
  <c r="EO45" s="1"/>
  <c r="EC13"/>
  <c r="EC45" s="1"/>
  <c r="DQ13"/>
  <c r="DQ45" s="1"/>
  <c r="DE13"/>
  <c r="DE45" s="1"/>
  <c r="CS13"/>
  <c r="CS45" s="1"/>
  <c r="CG13"/>
  <c r="CG45" s="1"/>
  <c r="BU13"/>
  <c r="BU45" s="1"/>
  <c r="BI13"/>
  <c r="BI45" s="1"/>
  <c r="AW13"/>
  <c r="AW45" s="1"/>
  <c r="AK13"/>
  <c r="AK45" s="1"/>
  <c r="Y13"/>
  <c r="Y45" s="1"/>
  <c r="M13"/>
  <c r="M45" s="1"/>
  <c r="A13"/>
  <c r="GE12"/>
  <c r="GE44" s="1"/>
  <c r="FS12"/>
  <c r="FS44" s="1"/>
  <c r="FG12"/>
  <c r="FG44" s="1"/>
  <c r="EU12"/>
  <c r="EU44" s="1"/>
  <c r="EI12"/>
  <c r="EI44" s="1"/>
  <c r="DW12"/>
  <c r="DW44" s="1"/>
  <c r="DK12"/>
  <c r="DK44" s="1"/>
  <c r="CY12"/>
  <c r="CY44" s="1"/>
  <c r="CM12"/>
  <c r="CM44" s="1"/>
  <c r="CA12"/>
  <c r="CA44" s="1"/>
  <c r="BO12"/>
  <c r="BO44" s="1"/>
  <c r="BC12"/>
  <c r="BC44" s="1"/>
  <c r="AQ12"/>
  <c r="AQ44" s="1"/>
  <c r="AE12"/>
  <c r="AE44" s="1"/>
  <c r="S12"/>
  <c r="S44" s="1"/>
  <c r="G12"/>
  <c r="G44" s="1"/>
  <c r="GK11"/>
  <c r="GK43" s="1"/>
  <c r="FY11"/>
  <c r="FY43" s="1"/>
  <c r="FM11"/>
  <c r="FM43" s="1"/>
  <c r="FA11"/>
  <c r="FA43" s="1"/>
  <c r="EO11"/>
  <c r="EO43" s="1"/>
  <c r="EC11"/>
  <c r="EC43" s="1"/>
  <c r="DQ11"/>
  <c r="DQ43" s="1"/>
  <c r="DE11"/>
  <c r="DE43" s="1"/>
  <c r="CS11"/>
  <c r="CS43" s="1"/>
  <c r="CG11"/>
  <c r="CG43" s="1"/>
  <c r="BU11"/>
  <c r="BU43" s="1"/>
  <c r="BI11"/>
  <c r="BI43" s="1"/>
  <c r="AW11"/>
  <c r="AW43" s="1"/>
  <c r="AK11"/>
  <c r="AK43" s="1"/>
  <c r="Y11"/>
  <c r="Y43" s="1"/>
  <c r="M11"/>
  <c r="M43" s="1"/>
  <c r="A11"/>
  <c r="GE10"/>
  <c r="GE42" s="1"/>
  <c r="FS10"/>
  <c r="FS42" s="1"/>
  <c r="EY33"/>
  <c r="EY65" s="1"/>
  <c r="DO32"/>
  <c r="DO54" s="1"/>
  <c r="DR31"/>
  <c r="DR52" s="1"/>
  <c r="EP30"/>
  <c r="EP64" s="1"/>
  <c r="FW29"/>
  <c r="FW63" s="1"/>
  <c r="AT29"/>
  <c r="AT63" s="1"/>
  <c r="FP28"/>
  <c r="FP62" s="1"/>
  <c r="CV28"/>
  <c r="CV62" s="1"/>
  <c r="AB28"/>
  <c r="AB62" s="1"/>
  <c r="EX27"/>
  <c r="EX61" s="1"/>
  <c r="CD27"/>
  <c r="CD61" s="1"/>
  <c r="J27"/>
  <c r="J61" s="1"/>
  <c r="EF26"/>
  <c r="EF60" s="1"/>
  <c r="BL26"/>
  <c r="BL60" s="1"/>
  <c r="GH25"/>
  <c r="GH59" s="1"/>
  <c r="DN25"/>
  <c r="DN59" s="1"/>
  <c r="AT25"/>
  <c r="AT59" s="1"/>
  <c r="FP24"/>
  <c r="FP55" s="1"/>
  <c r="CV24"/>
  <c r="CV55" s="1"/>
  <c r="AB24"/>
  <c r="AB55" s="1"/>
  <c r="EX23"/>
  <c r="EX53" s="1"/>
  <c r="EX56" s="1"/>
  <c r="CD23"/>
  <c r="CD53" s="1"/>
  <c r="CD56" s="1"/>
  <c r="J23"/>
  <c r="J53" s="1"/>
  <c r="J56" s="1"/>
  <c r="EF22"/>
  <c r="CH22"/>
  <c r="AL22"/>
  <c r="GF21"/>
  <c r="GF58" s="1"/>
  <c r="EK21"/>
  <c r="EK58" s="1"/>
  <c r="DA21"/>
  <c r="DA58" s="1"/>
  <c r="BQ21"/>
  <c r="BQ58" s="1"/>
  <c r="AQ21"/>
  <c r="AQ58" s="1"/>
  <c r="J21"/>
  <c r="J58" s="1"/>
  <c r="FZ20"/>
  <c r="FZ50" s="1"/>
  <c r="EX20"/>
  <c r="EX50" s="1"/>
  <c r="DS20"/>
  <c r="DS50" s="1"/>
  <c r="CS20"/>
  <c r="CS50" s="1"/>
  <c r="BL20"/>
  <c r="BL50" s="1"/>
  <c r="AL20"/>
  <c r="AL50" s="1"/>
  <c r="J20"/>
  <c r="J50" s="1"/>
  <c r="FU19"/>
  <c r="FU49" s="1"/>
  <c r="EU19"/>
  <c r="EU49" s="1"/>
  <c r="DN19"/>
  <c r="DN49" s="1"/>
  <c r="CN19"/>
  <c r="CN49" s="1"/>
  <c r="BL19"/>
  <c r="BL49" s="1"/>
  <c r="AG19"/>
  <c r="AG49" s="1"/>
  <c r="G19"/>
  <c r="G49" s="1"/>
  <c r="FV18"/>
  <c r="FV48" s="1"/>
  <c r="FA18"/>
  <c r="FA48" s="1"/>
  <c r="EG18"/>
  <c r="EG48" s="1"/>
  <c r="DR18"/>
  <c r="DR48" s="1"/>
  <c r="DC18"/>
  <c r="DC48" s="1"/>
  <c r="CK18"/>
  <c r="CK48" s="1"/>
  <c r="BV18"/>
  <c r="BV48" s="1"/>
  <c r="BG18"/>
  <c r="BG48" s="1"/>
  <c r="AO18"/>
  <c r="AO48" s="1"/>
  <c r="Z18"/>
  <c r="Z48" s="1"/>
  <c r="K18"/>
  <c r="K48" s="1"/>
  <c r="GI17"/>
  <c r="GI47" s="1"/>
  <c r="FT17"/>
  <c r="FT47" s="1"/>
  <c r="FE17"/>
  <c r="FE47" s="1"/>
  <c r="EQ17"/>
  <c r="EQ47" s="1"/>
  <c r="ED17"/>
  <c r="ED47" s="1"/>
  <c r="DR17"/>
  <c r="DR47" s="1"/>
  <c r="DF17"/>
  <c r="DF47" s="1"/>
  <c r="CT17"/>
  <c r="CT47" s="1"/>
  <c r="CH17"/>
  <c r="CH47" s="1"/>
  <c r="BV17"/>
  <c r="BV47" s="1"/>
  <c r="BJ17"/>
  <c r="BJ47" s="1"/>
  <c r="AX17"/>
  <c r="AX47" s="1"/>
  <c r="AL17"/>
  <c r="AL47" s="1"/>
  <c r="Z17"/>
  <c r="Z47" s="1"/>
  <c r="N17"/>
  <c r="N47" s="1"/>
  <c r="B17"/>
  <c r="B47" s="1"/>
  <c r="GF16"/>
  <c r="FT16"/>
  <c r="FH16"/>
  <c r="EV16"/>
  <c r="EJ16"/>
  <c r="DX16"/>
  <c r="DL16"/>
  <c r="CZ16"/>
  <c r="CN16"/>
  <c r="CB16"/>
  <c r="BP16"/>
  <c r="BD16"/>
  <c r="AR16"/>
  <c r="AF16"/>
  <c r="T16"/>
  <c r="H16"/>
  <c r="GL15"/>
  <c r="FZ15"/>
  <c r="FZ46" s="1"/>
  <c r="FN15"/>
  <c r="FN46" s="1"/>
  <c r="FB15"/>
  <c r="EP15"/>
  <c r="ED15"/>
  <c r="DR15"/>
  <c r="DF15"/>
  <c r="CT15"/>
  <c r="CT46" s="1"/>
  <c r="CH15"/>
  <c r="BV15"/>
  <c r="BJ15"/>
  <c r="AX15"/>
  <c r="AL15"/>
  <c r="AL46" s="1"/>
  <c r="Z15"/>
  <c r="Z46" s="1"/>
  <c r="N15"/>
  <c r="B15"/>
  <c r="GF14"/>
  <c r="FT14"/>
  <c r="FH14"/>
  <c r="EV14"/>
  <c r="EJ14"/>
  <c r="DX14"/>
  <c r="DL14"/>
  <c r="CZ14"/>
  <c r="CN14"/>
  <c r="CB14"/>
  <c r="BP14"/>
  <c r="BD14"/>
  <c r="AR14"/>
  <c r="AF14"/>
  <c r="T14"/>
  <c r="H14"/>
  <c r="GL13"/>
  <c r="GL45" s="1"/>
  <c r="FZ13"/>
  <c r="FZ45" s="1"/>
  <c r="FN13"/>
  <c r="FN45" s="1"/>
  <c r="FB13"/>
  <c r="FB45" s="1"/>
  <c r="EP13"/>
  <c r="EP45" s="1"/>
  <c r="ED13"/>
  <c r="ED45" s="1"/>
  <c r="DR13"/>
  <c r="DR45" s="1"/>
  <c r="DF13"/>
  <c r="DF45" s="1"/>
  <c r="CT13"/>
  <c r="CT45" s="1"/>
  <c r="CH13"/>
  <c r="CH45" s="1"/>
  <c r="BV13"/>
  <c r="BV45" s="1"/>
  <c r="BJ13"/>
  <c r="BJ45" s="1"/>
  <c r="AX13"/>
  <c r="AX45" s="1"/>
  <c r="AL13"/>
  <c r="AL45" s="1"/>
  <c r="Z13"/>
  <c r="Z45" s="1"/>
  <c r="N13"/>
  <c r="N45" s="1"/>
  <c r="B13"/>
  <c r="B45" s="1"/>
  <c r="GF12"/>
  <c r="GF44" s="1"/>
  <c r="FT12"/>
  <c r="FT44" s="1"/>
  <c r="FH12"/>
  <c r="FH44" s="1"/>
  <c r="EV12"/>
  <c r="EV44" s="1"/>
  <c r="EJ12"/>
  <c r="EJ44" s="1"/>
  <c r="DX12"/>
  <c r="DX44" s="1"/>
  <c r="DL12"/>
  <c r="DL44" s="1"/>
  <c r="CZ12"/>
  <c r="CZ44" s="1"/>
  <c r="CN12"/>
  <c r="CN44" s="1"/>
  <c r="CB12"/>
  <c r="CB44" s="1"/>
  <c r="BP12"/>
  <c r="BP44" s="1"/>
  <c r="BD12"/>
  <c r="BD44" s="1"/>
  <c r="AR12"/>
  <c r="AR44" s="1"/>
  <c r="AF12"/>
  <c r="AF44" s="1"/>
  <c r="FW33"/>
  <c r="FW65" s="1"/>
  <c r="EG32"/>
  <c r="EG54" s="1"/>
  <c r="EF31"/>
  <c r="EF52" s="1"/>
  <c r="FF30"/>
  <c r="FF64" s="1"/>
  <c r="GJ29"/>
  <c r="GJ63" s="1"/>
  <c r="BD29"/>
  <c r="BD63" s="1"/>
  <c r="FZ28"/>
  <c r="FZ62" s="1"/>
  <c r="DF28"/>
  <c r="DF62" s="1"/>
  <c r="AL28"/>
  <c r="AL62" s="1"/>
  <c r="FH27"/>
  <c r="FH61" s="1"/>
  <c r="CN27"/>
  <c r="CN61" s="1"/>
  <c r="T27"/>
  <c r="T61" s="1"/>
  <c r="EP26"/>
  <c r="EP60" s="1"/>
  <c r="BV26"/>
  <c r="BV60" s="1"/>
  <c r="B26"/>
  <c r="B60" s="1"/>
  <c r="DX25"/>
  <c r="DX59" s="1"/>
  <c r="BD25"/>
  <c r="BD59" s="1"/>
  <c r="FZ24"/>
  <c r="FZ55" s="1"/>
  <c r="DF24"/>
  <c r="DF55" s="1"/>
  <c r="AL24"/>
  <c r="AL55" s="1"/>
  <c r="FH23"/>
  <c r="FH53" s="1"/>
  <c r="FH56" s="1"/>
  <c r="CN23"/>
  <c r="CN53" s="1"/>
  <c r="CN56" s="1"/>
  <c r="T23"/>
  <c r="T53" s="1"/>
  <c r="T56" s="1"/>
  <c r="EP22"/>
  <c r="CJ22"/>
  <c r="AN22"/>
  <c r="GH21"/>
  <c r="GH58" s="1"/>
  <c r="EL21"/>
  <c r="EL58" s="1"/>
  <c r="DB21"/>
  <c r="DB58" s="1"/>
  <c r="BR21"/>
  <c r="BR58" s="1"/>
  <c r="AR21"/>
  <c r="AR58" s="1"/>
  <c r="P21"/>
  <c r="P58" s="1"/>
  <c r="GA20"/>
  <c r="GA50" s="1"/>
  <c r="FA20"/>
  <c r="FA50" s="1"/>
  <c r="DT20"/>
  <c r="DT50" s="1"/>
  <c r="CT20"/>
  <c r="CT50" s="1"/>
  <c r="BR20"/>
  <c r="BR50" s="1"/>
  <c r="AM20"/>
  <c r="AM50" s="1"/>
  <c r="M20"/>
  <c r="M50" s="1"/>
  <c r="FV19"/>
  <c r="FV49" s="1"/>
  <c r="EV19"/>
  <c r="EV49" s="1"/>
  <c r="DT19"/>
  <c r="DT49" s="1"/>
  <c r="CO19"/>
  <c r="CO49" s="1"/>
  <c r="BO19"/>
  <c r="BO49" s="1"/>
  <c r="AH19"/>
  <c r="AH49" s="1"/>
  <c r="H19"/>
  <c r="H49" s="1"/>
  <c r="FW18"/>
  <c r="FW48" s="1"/>
  <c r="FB18"/>
  <c r="FB48" s="1"/>
  <c r="EH18"/>
  <c r="EH48" s="1"/>
  <c r="DS18"/>
  <c r="DS48" s="1"/>
  <c r="DD18"/>
  <c r="DD48" s="1"/>
  <c r="CL18"/>
  <c r="CL48" s="1"/>
  <c r="BW18"/>
  <c r="BW48" s="1"/>
  <c r="BH18"/>
  <c r="BH48" s="1"/>
  <c r="AP18"/>
  <c r="AP48" s="1"/>
  <c r="AA18"/>
  <c r="AA48" s="1"/>
  <c r="L18"/>
  <c r="L48" s="1"/>
  <c r="GJ17"/>
  <c r="GJ47" s="1"/>
  <c r="FU17"/>
  <c r="FU47" s="1"/>
  <c r="FF17"/>
  <c r="FF47" s="1"/>
  <c r="ER17"/>
  <c r="ER47" s="1"/>
  <c r="EE17"/>
  <c r="EE47" s="1"/>
  <c r="DS17"/>
  <c r="DS47" s="1"/>
  <c r="DG17"/>
  <c r="DG47" s="1"/>
  <c r="CU17"/>
  <c r="CU47" s="1"/>
  <c r="CI17"/>
  <c r="CI47" s="1"/>
  <c r="BW17"/>
  <c r="BW47" s="1"/>
  <c r="BK17"/>
  <c r="BK47" s="1"/>
  <c r="AY17"/>
  <c r="AY47" s="1"/>
  <c r="AM17"/>
  <c r="AM47" s="1"/>
  <c r="AA17"/>
  <c r="AA47" s="1"/>
  <c r="O17"/>
  <c r="O47" s="1"/>
  <c r="C17"/>
  <c r="C47" s="1"/>
  <c r="GG16"/>
  <c r="FU16"/>
  <c r="FI16"/>
  <c r="EW16"/>
  <c r="EK16"/>
  <c r="DY16"/>
  <c r="DM16"/>
  <c r="DA16"/>
  <c r="CO16"/>
  <c r="CC16"/>
  <c r="BQ16"/>
  <c r="BE16"/>
  <c r="AS16"/>
  <c r="AG16"/>
  <c r="U16"/>
  <c r="I16"/>
  <c r="GM15"/>
  <c r="GM46" s="1"/>
  <c r="GA15"/>
  <c r="FO15"/>
  <c r="FO46" s="1"/>
  <c r="FC15"/>
  <c r="EQ15"/>
  <c r="EE15"/>
  <c r="EE46" s="1"/>
  <c r="DS15"/>
  <c r="DG15"/>
  <c r="CU15"/>
  <c r="CI15"/>
  <c r="BW15"/>
  <c r="BK15"/>
  <c r="AY15"/>
  <c r="AM15"/>
  <c r="AA15"/>
  <c r="O15"/>
  <c r="C15"/>
  <c r="C46" s="1"/>
  <c r="GG14"/>
  <c r="FU14"/>
  <c r="FI14"/>
  <c r="EW14"/>
  <c r="EK14"/>
  <c r="DY14"/>
  <c r="DM14"/>
  <c r="DA14"/>
  <c r="CO14"/>
  <c r="CC14"/>
  <c r="BQ14"/>
  <c r="BE14"/>
  <c r="AS14"/>
  <c r="AG14"/>
  <c r="U14"/>
  <c r="I14"/>
  <c r="GM13"/>
  <c r="GM45" s="1"/>
  <c r="GA13"/>
  <c r="GA45" s="1"/>
  <c r="FO13"/>
  <c r="FO45" s="1"/>
  <c r="FC13"/>
  <c r="FC45" s="1"/>
  <c r="EQ13"/>
  <c r="EQ45" s="1"/>
  <c r="EE13"/>
  <c r="EE45" s="1"/>
  <c r="DS13"/>
  <c r="DS45" s="1"/>
  <c r="DG13"/>
  <c r="DG45" s="1"/>
  <c r="CU13"/>
  <c r="CU45" s="1"/>
  <c r="CI13"/>
  <c r="CI45" s="1"/>
  <c r="BW13"/>
  <c r="BW45" s="1"/>
  <c r="BK13"/>
  <c r="BK45" s="1"/>
  <c r="AY13"/>
  <c r="AY45" s="1"/>
  <c r="AM13"/>
  <c r="AM45" s="1"/>
  <c r="AA13"/>
  <c r="AA45" s="1"/>
  <c r="O13"/>
  <c r="O45" s="1"/>
  <c r="C13"/>
  <c r="C45" s="1"/>
  <c r="GG12"/>
  <c r="GG44" s="1"/>
  <c r="FU12"/>
  <c r="FU44" s="1"/>
  <c r="FI12"/>
  <c r="FI44" s="1"/>
  <c r="EW12"/>
  <c r="EW44" s="1"/>
  <c r="EK12"/>
  <c r="EK44" s="1"/>
  <c r="DY12"/>
  <c r="DY44" s="1"/>
  <c r="DM12"/>
  <c r="DM44" s="1"/>
  <c r="DA12"/>
  <c r="DA44" s="1"/>
  <c r="CO12"/>
  <c r="CO44" s="1"/>
  <c r="CC12"/>
  <c r="CC44" s="1"/>
  <c r="BQ12"/>
  <c r="BQ44" s="1"/>
  <c r="BE12"/>
  <c r="BE44" s="1"/>
  <c r="AS12"/>
  <c r="AS44" s="1"/>
  <c r="AG12"/>
  <c r="AG44" s="1"/>
  <c r="U12"/>
  <c r="U44" s="1"/>
  <c r="I12"/>
  <c r="I44" s="1"/>
  <c r="GM11"/>
  <c r="GM43" s="1"/>
  <c r="GA11"/>
  <c r="GA43" s="1"/>
  <c r="FO11"/>
  <c r="FO43" s="1"/>
  <c r="FC11"/>
  <c r="FC43" s="1"/>
  <c r="EQ11"/>
  <c r="EQ43" s="1"/>
  <c r="EE11"/>
  <c r="EE43" s="1"/>
  <c r="DS11"/>
  <c r="DS43" s="1"/>
  <c r="DG11"/>
  <c r="DG43" s="1"/>
  <c r="CU11"/>
  <c r="CU43" s="1"/>
  <c r="CI11"/>
  <c r="CI43" s="1"/>
  <c r="BW11"/>
  <c r="BW43" s="1"/>
  <c r="BK11"/>
  <c r="BK43" s="1"/>
  <c r="AY11"/>
  <c r="AY43" s="1"/>
  <c r="AM11"/>
  <c r="AM43" s="1"/>
  <c r="AA11"/>
  <c r="AA43" s="1"/>
  <c r="O11"/>
  <c r="O43" s="1"/>
  <c r="C11"/>
  <c r="C43" s="1"/>
  <c r="GG10"/>
  <c r="GG42" s="1"/>
  <c r="FU10"/>
  <c r="FU42" s="1"/>
  <c r="FI10"/>
  <c r="FI42" s="1"/>
  <c r="EY32"/>
  <c r="EY54" s="1"/>
  <c r="ET31"/>
  <c r="ET52" s="1"/>
  <c r="FT30"/>
  <c r="FT64" s="1"/>
  <c r="G30"/>
  <c r="G64" s="1"/>
  <c r="BF29"/>
  <c r="BF63" s="1"/>
  <c r="GB28"/>
  <c r="GB62" s="1"/>
  <c r="DH28"/>
  <c r="DH62" s="1"/>
  <c r="AN28"/>
  <c r="AN62" s="1"/>
  <c r="FJ27"/>
  <c r="FJ61" s="1"/>
  <c r="CP27"/>
  <c r="CP61" s="1"/>
  <c r="V27"/>
  <c r="V61" s="1"/>
  <c r="ER26"/>
  <c r="ER60" s="1"/>
  <c r="BX26"/>
  <c r="BX60" s="1"/>
  <c r="D26"/>
  <c r="D60" s="1"/>
  <c r="DZ25"/>
  <c r="DZ59" s="1"/>
  <c r="BF25"/>
  <c r="BF59" s="1"/>
  <c r="GB24"/>
  <c r="GB55" s="1"/>
  <c r="DH24"/>
  <c r="DH55" s="1"/>
  <c r="AN24"/>
  <c r="AN55" s="1"/>
  <c r="FJ23"/>
  <c r="FJ53" s="1"/>
  <c r="FJ56" s="1"/>
  <c r="CP23"/>
  <c r="CP53" s="1"/>
  <c r="CP56" s="1"/>
  <c r="V23"/>
  <c r="V53" s="1"/>
  <c r="V56" s="1"/>
  <c r="ER22"/>
  <c r="CS22"/>
  <c r="AW22"/>
  <c r="A22"/>
  <c r="EU21"/>
  <c r="EU58" s="1"/>
  <c r="DK21"/>
  <c r="DK58" s="1"/>
  <c r="CA21"/>
  <c r="CA58" s="1"/>
  <c r="AS21"/>
  <c r="AS58" s="1"/>
  <c r="S21"/>
  <c r="S58" s="1"/>
  <c r="GB20"/>
  <c r="GB50" s="1"/>
  <c r="FB20"/>
  <c r="FB50" s="1"/>
  <c r="DZ20"/>
  <c r="DZ50" s="1"/>
  <c r="CU20"/>
  <c r="CU50" s="1"/>
  <c r="BU20"/>
  <c r="BU50" s="1"/>
  <c r="AN20"/>
  <c r="AN50" s="1"/>
  <c r="N20"/>
  <c r="N50" s="1"/>
  <c r="GB19"/>
  <c r="GB49" s="1"/>
  <c r="EW19"/>
  <c r="EW49" s="1"/>
  <c r="DW19"/>
  <c r="DW49" s="1"/>
  <c r="CP19"/>
  <c r="CP49" s="1"/>
  <c r="BP19"/>
  <c r="BP49" s="1"/>
  <c r="AN19"/>
  <c r="AN49" s="1"/>
  <c r="I19"/>
  <c r="I49" s="1"/>
  <c r="FY18"/>
  <c r="FY48" s="1"/>
  <c r="FC18"/>
  <c r="FC48" s="1"/>
  <c r="EL18"/>
  <c r="EL48" s="1"/>
  <c r="DT18"/>
  <c r="DT48" s="1"/>
  <c r="DE18"/>
  <c r="DE48" s="1"/>
  <c r="CP18"/>
  <c r="CP48" s="1"/>
  <c r="BX18"/>
  <c r="BX48" s="1"/>
  <c r="BI18"/>
  <c r="BI48" s="1"/>
  <c r="AT18"/>
  <c r="AT48" s="1"/>
  <c r="AB18"/>
  <c r="AB48" s="1"/>
  <c r="M18"/>
  <c r="M48" s="1"/>
  <c r="GN17"/>
  <c r="GN47" s="1"/>
  <c r="FV17"/>
  <c r="FV47" s="1"/>
  <c r="FG17"/>
  <c r="FG47" s="1"/>
  <c r="ES17"/>
  <c r="ES47" s="1"/>
  <c r="EF17"/>
  <c r="EF47" s="1"/>
  <c r="DT17"/>
  <c r="DT47" s="1"/>
  <c r="DH17"/>
  <c r="DH47" s="1"/>
  <c r="CV17"/>
  <c r="CV47" s="1"/>
  <c r="CJ17"/>
  <c r="CJ47" s="1"/>
  <c r="BX17"/>
  <c r="BX47" s="1"/>
  <c r="BL17"/>
  <c r="BL47" s="1"/>
  <c r="AZ17"/>
  <c r="AZ47" s="1"/>
  <c r="AN17"/>
  <c r="AN47" s="1"/>
  <c r="AB17"/>
  <c r="AB47" s="1"/>
  <c r="P17"/>
  <c r="P47" s="1"/>
  <c r="D17"/>
  <c r="D47" s="1"/>
  <c r="GH16"/>
  <c r="FV16"/>
  <c r="FJ16"/>
  <c r="EX16"/>
  <c r="EL16"/>
  <c r="DZ16"/>
  <c r="DN16"/>
  <c r="DB16"/>
  <c r="CP16"/>
  <c r="CD16"/>
  <c r="BR16"/>
  <c r="BF16"/>
  <c r="AT16"/>
  <c r="AH16"/>
  <c r="V16"/>
  <c r="J16"/>
  <c r="GN15"/>
  <c r="GN46" s="1"/>
  <c r="GB15"/>
  <c r="GB46" s="1"/>
  <c r="FP15"/>
  <c r="FP46" s="1"/>
  <c r="FD15"/>
  <c r="ER15"/>
  <c r="ER46" s="1"/>
  <c r="EF15"/>
  <c r="EF46" s="1"/>
  <c r="DT15"/>
  <c r="DT46" s="1"/>
  <c r="DH15"/>
  <c r="DH46" s="1"/>
  <c r="CV15"/>
  <c r="CV46" s="1"/>
  <c r="CJ15"/>
  <c r="BX15"/>
  <c r="BX46" s="1"/>
  <c r="BL15"/>
  <c r="BL46" s="1"/>
  <c r="AZ15"/>
  <c r="AZ46" s="1"/>
  <c r="AN15"/>
  <c r="AN46" s="1"/>
  <c r="AB15"/>
  <c r="AB46" s="1"/>
  <c r="P15"/>
  <c r="D15"/>
  <c r="D46" s="1"/>
  <c r="GH14"/>
  <c r="FV14"/>
  <c r="FJ14"/>
  <c r="EX14"/>
  <c r="EL14"/>
  <c r="DZ14"/>
  <c r="DN14"/>
  <c r="DB14"/>
  <c r="CP14"/>
  <c r="CD14"/>
  <c r="BR14"/>
  <c r="BF14"/>
  <c r="AT14"/>
  <c r="AH14"/>
  <c r="V14"/>
  <c r="J14"/>
  <c r="GN13"/>
  <c r="GN45" s="1"/>
  <c r="GB13"/>
  <c r="GB45" s="1"/>
  <c r="FP13"/>
  <c r="FP45" s="1"/>
  <c r="FD13"/>
  <c r="FD45" s="1"/>
  <c r="ER13"/>
  <c r="ER45" s="1"/>
  <c r="EF13"/>
  <c r="EF45" s="1"/>
  <c r="DT13"/>
  <c r="DT45" s="1"/>
  <c r="DH13"/>
  <c r="DH45" s="1"/>
  <c r="CV13"/>
  <c r="CV45" s="1"/>
  <c r="CJ13"/>
  <c r="CJ45" s="1"/>
  <c r="BX13"/>
  <c r="BX45" s="1"/>
  <c r="BL13"/>
  <c r="BL45" s="1"/>
  <c r="AZ13"/>
  <c r="AZ45" s="1"/>
  <c r="AN13"/>
  <c r="AN45" s="1"/>
  <c r="AB13"/>
  <c r="AB45" s="1"/>
  <c r="P13"/>
  <c r="P45" s="1"/>
  <c r="D13"/>
  <c r="D45" s="1"/>
  <c r="GH12"/>
  <c r="GH44" s="1"/>
  <c r="FV12"/>
  <c r="FV44" s="1"/>
  <c r="FJ12"/>
  <c r="FJ44" s="1"/>
  <c r="EX12"/>
  <c r="EX44" s="1"/>
  <c r="EL12"/>
  <c r="EL44" s="1"/>
  <c r="DZ12"/>
  <c r="DZ44" s="1"/>
  <c r="DN12"/>
  <c r="DN44" s="1"/>
  <c r="DB12"/>
  <c r="DB44" s="1"/>
  <c r="CP12"/>
  <c r="CP44" s="1"/>
  <c r="CD12"/>
  <c r="CD44" s="1"/>
  <c r="BR12"/>
  <c r="BR44" s="1"/>
  <c r="BF12"/>
  <c r="BF44" s="1"/>
  <c r="AT12"/>
  <c r="AT44" s="1"/>
  <c r="AH12"/>
  <c r="AH44" s="1"/>
  <c r="V12"/>
  <c r="V44" s="1"/>
  <c r="J12"/>
  <c r="J44" s="1"/>
  <c r="GN11"/>
  <c r="GN43" s="1"/>
  <c r="GB11"/>
  <c r="GB43" s="1"/>
  <c r="FP11"/>
  <c r="FP43" s="1"/>
  <c r="FD11"/>
  <c r="FD43" s="1"/>
  <c r="ER11"/>
  <c r="ER43" s="1"/>
  <c r="EF11"/>
  <c r="EF43" s="1"/>
  <c r="DT11"/>
  <c r="DT43" s="1"/>
  <c r="DH11"/>
  <c r="DH43" s="1"/>
  <c r="CV11"/>
  <c r="CV43" s="1"/>
  <c r="CJ11"/>
  <c r="CJ43" s="1"/>
  <c r="BX11"/>
  <c r="BX43" s="1"/>
  <c r="BL11"/>
  <c r="BL43" s="1"/>
  <c r="AZ11"/>
  <c r="AZ43" s="1"/>
  <c r="AN11"/>
  <c r="AN43" s="1"/>
  <c r="AB11"/>
  <c r="AB43" s="1"/>
  <c r="P11"/>
  <c r="P43" s="1"/>
  <c r="D11"/>
  <c r="D43" s="1"/>
  <c r="GH10"/>
  <c r="GH42" s="1"/>
  <c r="FV10"/>
  <c r="FV42" s="1"/>
  <c r="FJ10"/>
  <c r="FJ42" s="1"/>
  <c r="EX10"/>
  <c r="EX42" s="1"/>
  <c r="EL10"/>
  <c r="EL42" s="1"/>
  <c r="DZ10"/>
  <c r="DZ42" s="1"/>
  <c r="DN10"/>
  <c r="DN42" s="1"/>
  <c r="DB10"/>
  <c r="DB42" s="1"/>
  <c r="CP10"/>
  <c r="CP42" s="1"/>
  <c r="CD10"/>
  <c r="CD42" s="1"/>
  <c r="BR10"/>
  <c r="BR42" s="1"/>
  <c r="BF10"/>
  <c r="BF42" s="1"/>
  <c r="AT10"/>
  <c r="AT42" s="1"/>
  <c r="AH10"/>
  <c r="AH42" s="1"/>
  <c r="V10"/>
  <c r="V42" s="1"/>
  <c r="J10"/>
  <c r="J42" s="1"/>
  <c r="GN9"/>
  <c r="GB9"/>
  <c r="FP9"/>
  <c r="FD9"/>
  <c r="ER9"/>
  <c r="EF9"/>
  <c r="DT9"/>
  <c r="DH9"/>
  <c r="CV9"/>
  <c r="CJ9"/>
  <c r="BX9"/>
  <c r="BL9"/>
  <c r="AZ9"/>
  <c r="AN9"/>
  <c r="AB9"/>
  <c r="P9"/>
  <c r="D9"/>
  <c r="GH8"/>
  <c r="FV8"/>
  <c r="FJ8"/>
  <c r="FJ41" s="1"/>
  <c r="EX8"/>
  <c r="EX41" s="1"/>
  <c r="EL8"/>
  <c r="DZ8"/>
  <c r="DN8"/>
  <c r="DB8"/>
  <c r="CP8"/>
  <c r="CD8"/>
  <c r="BR8"/>
  <c r="BF8"/>
  <c r="AT8"/>
  <c r="AH8"/>
  <c r="V8"/>
  <c r="V41" s="1"/>
  <c r="J8"/>
  <c r="J41" s="1"/>
  <c r="GN7"/>
  <c r="GB7"/>
  <c r="FP7"/>
  <c r="FD7"/>
  <c r="ER7"/>
  <c r="EF7"/>
  <c r="DT7"/>
  <c r="DH7"/>
  <c r="CV7"/>
  <c r="CJ7"/>
  <c r="BX7"/>
  <c r="BL7"/>
  <c r="AZ7"/>
  <c r="AN7"/>
  <c r="AB7"/>
  <c r="P7"/>
  <c r="D7"/>
  <c r="GH6"/>
  <c r="FV6"/>
  <c r="FJ6"/>
  <c r="EX6"/>
  <c r="EL6"/>
  <c r="DZ6"/>
  <c r="DN6"/>
  <c r="DB6"/>
  <c r="CP6"/>
  <c r="CD6"/>
  <c r="BR6"/>
  <c r="BF6"/>
  <c r="AT6"/>
  <c r="AH6"/>
  <c r="V6"/>
  <c r="J6"/>
  <c r="GN5"/>
  <c r="FQ32"/>
  <c r="FQ54" s="1"/>
  <c r="FK31"/>
  <c r="FK52" s="1"/>
  <c r="GH30"/>
  <c r="GH64" s="1"/>
  <c r="T30"/>
  <c r="T64" s="1"/>
  <c r="BR29"/>
  <c r="BR63" s="1"/>
  <c r="GL28"/>
  <c r="GL62" s="1"/>
  <c r="DR28"/>
  <c r="DR62" s="1"/>
  <c r="AX28"/>
  <c r="AX62" s="1"/>
  <c r="FT27"/>
  <c r="FT61" s="1"/>
  <c r="CZ27"/>
  <c r="CZ61" s="1"/>
  <c r="AF27"/>
  <c r="AF61" s="1"/>
  <c r="FB26"/>
  <c r="FB60" s="1"/>
  <c r="CH26"/>
  <c r="CH60" s="1"/>
  <c r="N26"/>
  <c r="N60" s="1"/>
  <c r="EJ25"/>
  <c r="EJ59" s="1"/>
  <c r="BP25"/>
  <c r="BP59" s="1"/>
  <c r="GL24"/>
  <c r="GL55" s="1"/>
  <c r="DR24"/>
  <c r="DR55" s="1"/>
  <c r="AX24"/>
  <c r="AX55" s="1"/>
  <c r="FT23"/>
  <c r="FT53" s="1"/>
  <c r="FT56" s="1"/>
  <c r="CZ23"/>
  <c r="CZ53" s="1"/>
  <c r="CZ56" s="1"/>
  <c r="AF23"/>
  <c r="AF53" s="1"/>
  <c r="AF56" s="1"/>
  <c r="FB22"/>
  <c r="CT22"/>
  <c r="AX22"/>
  <c r="B22"/>
  <c r="EV21"/>
  <c r="EV58" s="1"/>
  <c r="DL21"/>
  <c r="DL58" s="1"/>
  <c r="CB21"/>
  <c r="CB58" s="1"/>
  <c r="AT21"/>
  <c r="AT58" s="1"/>
  <c r="T21"/>
  <c r="T58" s="1"/>
  <c r="GH20"/>
  <c r="GH50" s="1"/>
  <c r="FC20"/>
  <c r="FC50" s="1"/>
  <c r="EC20"/>
  <c r="EC50" s="1"/>
  <c r="CV20"/>
  <c r="CV50" s="1"/>
  <c r="BV20"/>
  <c r="BV50" s="1"/>
  <c r="AT20"/>
  <c r="AT50" s="1"/>
  <c r="O20"/>
  <c r="O50" s="1"/>
  <c r="GE19"/>
  <c r="GE49" s="1"/>
  <c r="EX19"/>
  <c r="EX49" s="1"/>
  <c r="DX19"/>
  <c r="DX49" s="1"/>
  <c r="CV19"/>
  <c r="CV49" s="1"/>
  <c r="BQ19"/>
  <c r="BQ49" s="1"/>
  <c r="AQ19"/>
  <c r="AQ49" s="1"/>
  <c r="J19"/>
  <c r="J49" s="1"/>
  <c r="FZ18"/>
  <c r="FZ48" s="1"/>
  <c r="FD18"/>
  <c r="FD48" s="1"/>
  <c r="EM18"/>
  <c r="EM48" s="1"/>
  <c r="DU18"/>
  <c r="DU48" s="1"/>
  <c r="DF18"/>
  <c r="DF48" s="1"/>
  <c r="CQ18"/>
  <c r="CQ48" s="1"/>
  <c r="BY18"/>
  <c r="BY48" s="1"/>
  <c r="BJ18"/>
  <c r="BJ48" s="1"/>
  <c r="AU18"/>
  <c r="AU48" s="1"/>
  <c r="AC18"/>
  <c r="AC48" s="1"/>
  <c r="N18"/>
  <c r="N48" s="1"/>
  <c r="GO17"/>
  <c r="GO47" s="1"/>
  <c r="FW17"/>
  <c r="FW47" s="1"/>
  <c r="FH17"/>
  <c r="FH47" s="1"/>
  <c r="ET17"/>
  <c r="ET47" s="1"/>
  <c r="EG17"/>
  <c r="EG47" s="1"/>
  <c r="DU17"/>
  <c r="DU47" s="1"/>
  <c r="DI17"/>
  <c r="DI47" s="1"/>
  <c r="CW17"/>
  <c r="CW47" s="1"/>
  <c r="CK17"/>
  <c r="CK47" s="1"/>
  <c r="BY17"/>
  <c r="BY47" s="1"/>
  <c r="BM17"/>
  <c r="BM47" s="1"/>
  <c r="BA17"/>
  <c r="BA47" s="1"/>
  <c r="AO17"/>
  <c r="AO47" s="1"/>
  <c r="AC17"/>
  <c r="AC47" s="1"/>
  <c r="Q17"/>
  <c r="Q47" s="1"/>
  <c r="E17"/>
  <c r="E47" s="1"/>
  <c r="GI16"/>
  <c r="FW16"/>
  <c r="FK16"/>
  <c r="EY16"/>
  <c r="EM16"/>
  <c r="EA16"/>
  <c r="DO16"/>
  <c r="GI32"/>
  <c r="GI54" s="1"/>
  <c r="FZ31"/>
  <c r="FZ52" s="1"/>
  <c r="F31"/>
  <c r="F52" s="1"/>
  <c r="AG30"/>
  <c r="AG64" s="1"/>
  <c r="CD29"/>
  <c r="CD63" s="1"/>
  <c r="GN28"/>
  <c r="GN62" s="1"/>
  <c r="DT28"/>
  <c r="DT62" s="1"/>
  <c r="AZ28"/>
  <c r="AZ62" s="1"/>
  <c r="FV27"/>
  <c r="FV61" s="1"/>
  <c r="DB27"/>
  <c r="DB61" s="1"/>
  <c r="AH27"/>
  <c r="AH61" s="1"/>
  <c r="FD26"/>
  <c r="FD60" s="1"/>
  <c r="CJ26"/>
  <c r="CJ60" s="1"/>
  <c r="P26"/>
  <c r="P60" s="1"/>
  <c r="EL25"/>
  <c r="EL59" s="1"/>
  <c r="BR25"/>
  <c r="BR59" s="1"/>
  <c r="GN24"/>
  <c r="GN55" s="1"/>
  <c r="DT24"/>
  <c r="DT55" s="1"/>
  <c r="AZ24"/>
  <c r="AZ55" s="1"/>
  <c r="FV23"/>
  <c r="FV53" s="1"/>
  <c r="FV56" s="1"/>
  <c r="DB23"/>
  <c r="DB53" s="1"/>
  <c r="DB56" s="1"/>
  <c r="AH23"/>
  <c r="AH53" s="1"/>
  <c r="AH56" s="1"/>
  <c r="FD22"/>
  <c r="CV22"/>
  <c r="AZ22"/>
  <c r="D22"/>
  <c r="EX21"/>
  <c r="EX58" s="1"/>
  <c r="DM21"/>
  <c r="DM58" s="1"/>
  <c r="CC21"/>
  <c r="CC58" s="1"/>
  <c r="AZ21"/>
  <c r="AZ58" s="1"/>
  <c r="U21"/>
  <c r="U58" s="1"/>
  <c r="GK20"/>
  <c r="GK50" s="1"/>
  <c r="FD20"/>
  <c r="FD50" s="1"/>
  <c r="ED20"/>
  <c r="ED50" s="1"/>
  <c r="DB20"/>
  <c r="DB50" s="1"/>
  <c r="BW20"/>
  <c r="BW50" s="1"/>
  <c r="AW20"/>
  <c r="AW50" s="1"/>
  <c r="P20"/>
  <c r="P50" s="1"/>
  <c r="GF19"/>
  <c r="GF49" s="1"/>
  <c r="FD19"/>
  <c r="FD49" s="1"/>
  <c r="DY19"/>
  <c r="DY49" s="1"/>
  <c r="CY19"/>
  <c r="CY49" s="1"/>
  <c r="BR19"/>
  <c r="BR49" s="1"/>
  <c r="AR19"/>
  <c r="AR49" s="1"/>
  <c r="P19"/>
  <c r="P49" s="1"/>
  <c r="GA18"/>
  <c r="GA48" s="1"/>
  <c r="FF18"/>
  <c r="FF48" s="1"/>
  <c r="EO18"/>
  <c r="EO48" s="1"/>
  <c r="DV18"/>
  <c r="DV48" s="1"/>
  <c r="DG18"/>
  <c r="DG48" s="1"/>
  <c r="CR18"/>
  <c r="CR48" s="1"/>
  <c r="BZ18"/>
  <c r="BZ48" s="1"/>
  <c r="BK18"/>
  <c r="BK48" s="1"/>
  <c r="AV18"/>
  <c r="AV48" s="1"/>
  <c r="AD18"/>
  <c r="AD48" s="1"/>
  <c r="O18"/>
  <c r="O48" s="1"/>
  <c r="GP17"/>
  <c r="GP47" s="1"/>
  <c r="FX17"/>
  <c r="FX47" s="1"/>
  <c r="FI17"/>
  <c r="FI47" s="1"/>
  <c r="EU17"/>
  <c r="EU47" s="1"/>
  <c r="EH17"/>
  <c r="EH47" s="1"/>
  <c r="DV17"/>
  <c r="DV47" s="1"/>
  <c r="DJ17"/>
  <c r="DJ47" s="1"/>
  <c r="CX17"/>
  <c r="CX47" s="1"/>
  <c r="CL17"/>
  <c r="CL47" s="1"/>
  <c r="BZ17"/>
  <c r="BZ47" s="1"/>
  <c r="BN17"/>
  <c r="BN47" s="1"/>
  <c r="BB17"/>
  <c r="BB47" s="1"/>
  <c r="AP17"/>
  <c r="AP47" s="1"/>
  <c r="AD17"/>
  <c r="AD47" s="1"/>
  <c r="R17"/>
  <c r="R47" s="1"/>
  <c r="F17"/>
  <c r="F47" s="1"/>
  <c r="GJ16"/>
  <c r="FX16"/>
  <c r="FL16"/>
  <c r="EZ16"/>
  <c r="EN16"/>
  <c r="EB16"/>
  <c r="DP16"/>
  <c r="DD16"/>
  <c r="CR16"/>
  <c r="CF16"/>
  <c r="BT16"/>
  <c r="BH16"/>
  <c r="AV16"/>
  <c r="AJ16"/>
  <c r="X16"/>
  <c r="L16"/>
  <c r="GP15"/>
  <c r="GP46" s="1"/>
  <c r="GD15"/>
  <c r="GD46" s="1"/>
  <c r="FR15"/>
  <c r="FF15"/>
  <c r="ET15"/>
  <c r="ET46" s="1"/>
  <c r="EH15"/>
  <c r="EH46" s="1"/>
  <c r="DV15"/>
  <c r="DJ15"/>
  <c r="DJ46" s="1"/>
  <c r="CX15"/>
  <c r="CX46" s="1"/>
  <c r="CL15"/>
  <c r="CL46" s="1"/>
  <c r="BZ15"/>
  <c r="BZ46" s="1"/>
  <c r="BN15"/>
  <c r="BN46" s="1"/>
  <c r="BB15"/>
  <c r="BB46" s="1"/>
  <c r="AP15"/>
  <c r="AP46" s="1"/>
  <c r="AD15"/>
  <c r="R15"/>
  <c r="F15"/>
  <c r="F46" s="1"/>
  <c r="GJ14"/>
  <c r="FX14"/>
  <c r="FL14"/>
  <c r="EZ14"/>
  <c r="EN14"/>
  <c r="EB14"/>
  <c r="DP14"/>
  <c r="DD14"/>
  <c r="CR14"/>
  <c r="CF14"/>
  <c r="BT14"/>
  <c r="BH14"/>
  <c r="AV14"/>
  <c r="AJ14"/>
  <c r="X14"/>
  <c r="L14"/>
  <c r="GP13"/>
  <c r="GP45" s="1"/>
  <c r="GD13"/>
  <c r="GD45" s="1"/>
  <c r="FR13"/>
  <c r="FR45" s="1"/>
  <c r="FF13"/>
  <c r="FF45" s="1"/>
  <c r="ET13"/>
  <c r="ET45" s="1"/>
  <c r="EH13"/>
  <c r="EH45" s="1"/>
  <c r="DV13"/>
  <c r="DV45" s="1"/>
  <c r="DJ13"/>
  <c r="DJ45" s="1"/>
  <c r="CX13"/>
  <c r="CX45" s="1"/>
  <c r="CL13"/>
  <c r="CL45" s="1"/>
  <c r="BZ13"/>
  <c r="BZ45" s="1"/>
  <c r="BN13"/>
  <c r="BN45" s="1"/>
  <c r="BB13"/>
  <c r="BB45" s="1"/>
  <c r="AP13"/>
  <c r="AP45" s="1"/>
  <c r="AD13"/>
  <c r="AD45" s="1"/>
  <c r="R13"/>
  <c r="R45" s="1"/>
  <c r="F13"/>
  <c r="F45" s="1"/>
  <c r="GJ12"/>
  <c r="GJ44" s="1"/>
  <c r="FX12"/>
  <c r="FX44" s="1"/>
  <c r="FL12"/>
  <c r="FL44" s="1"/>
  <c r="EZ12"/>
  <c r="EZ44" s="1"/>
  <c r="EN12"/>
  <c r="EN44" s="1"/>
  <c r="EB12"/>
  <c r="EB44" s="1"/>
  <c r="DP12"/>
  <c r="DP44" s="1"/>
  <c r="DD12"/>
  <c r="DD44" s="1"/>
  <c r="CR12"/>
  <c r="CR44" s="1"/>
  <c r="CF12"/>
  <c r="CF44" s="1"/>
  <c r="BT12"/>
  <c r="BT44" s="1"/>
  <c r="BH12"/>
  <c r="BH44" s="1"/>
  <c r="AV12"/>
  <c r="AV44" s="1"/>
  <c r="AJ12"/>
  <c r="AJ44" s="1"/>
  <c r="AT30"/>
  <c r="AT64" s="1"/>
  <c r="BJ28"/>
  <c r="BJ62" s="1"/>
  <c r="FN26"/>
  <c r="FN60" s="1"/>
  <c r="CB25"/>
  <c r="CB59" s="1"/>
  <c r="GF23"/>
  <c r="GF53" s="1"/>
  <c r="GF56" s="1"/>
  <c r="DE22"/>
  <c r="DN21"/>
  <c r="DN58" s="1"/>
  <c r="GL20"/>
  <c r="GL50" s="1"/>
  <c r="BX20"/>
  <c r="BX50" s="1"/>
  <c r="FG19"/>
  <c r="FG49" s="1"/>
  <c r="AS19"/>
  <c r="AS49" s="1"/>
  <c r="EP18"/>
  <c r="EP48" s="1"/>
  <c r="CD18"/>
  <c r="CD48" s="1"/>
  <c r="P18"/>
  <c r="P48" s="1"/>
  <c r="EV17"/>
  <c r="EV47" s="1"/>
  <c r="CY17"/>
  <c r="CY47" s="1"/>
  <c r="BC17"/>
  <c r="BC47" s="1"/>
  <c r="G17"/>
  <c r="G47" s="1"/>
  <c r="FA16"/>
  <c r="DE16"/>
  <c r="BU16"/>
  <c r="AK16"/>
  <c r="A16"/>
  <c r="FG15"/>
  <c r="FG46" s="1"/>
  <c r="DW15"/>
  <c r="DW46" s="1"/>
  <c r="CM15"/>
  <c r="CM46" s="1"/>
  <c r="BC15"/>
  <c r="S15"/>
  <c r="S46" s="1"/>
  <c r="FY14"/>
  <c r="EO14"/>
  <c r="DE14"/>
  <c r="BU14"/>
  <c r="AK14"/>
  <c r="A14"/>
  <c r="FG13"/>
  <c r="FG45" s="1"/>
  <c r="DW13"/>
  <c r="DW45" s="1"/>
  <c r="CM13"/>
  <c r="CM45" s="1"/>
  <c r="BC13"/>
  <c r="BC45" s="1"/>
  <c r="S13"/>
  <c r="S45" s="1"/>
  <c r="FY12"/>
  <c r="FY44" s="1"/>
  <c r="EO12"/>
  <c r="EO44" s="1"/>
  <c r="DE12"/>
  <c r="DE44" s="1"/>
  <c r="BU12"/>
  <c r="BU44" s="1"/>
  <c r="AK12"/>
  <c r="AK44" s="1"/>
  <c r="K12"/>
  <c r="K44" s="1"/>
  <c r="GC11"/>
  <c r="GC43" s="1"/>
  <c r="FE11"/>
  <c r="FE43" s="1"/>
  <c r="EG11"/>
  <c r="EG43" s="1"/>
  <c r="DI11"/>
  <c r="DI43" s="1"/>
  <c r="CK11"/>
  <c r="CK43" s="1"/>
  <c r="BM11"/>
  <c r="BM43" s="1"/>
  <c r="AO11"/>
  <c r="AO43" s="1"/>
  <c r="Q11"/>
  <c r="Q43" s="1"/>
  <c r="GI10"/>
  <c r="GI42" s="1"/>
  <c r="FM10"/>
  <c r="FM42" s="1"/>
  <c r="EV10"/>
  <c r="EV42" s="1"/>
  <c r="EE10"/>
  <c r="EE42" s="1"/>
  <c r="DP10"/>
  <c r="DP42" s="1"/>
  <c r="CZ10"/>
  <c r="CZ42" s="1"/>
  <c r="CI10"/>
  <c r="CI42" s="1"/>
  <c r="BT10"/>
  <c r="BT42" s="1"/>
  <c r="BD10"/>
  <c r="BD42" s="1"/>
  <c r="AM10"/>
  <c r="AM42" s="1"/>
  <c r="X10"/>
  <c r="X42" s="1"/>
  <c r="H10"/>
  <c r="H42" s="1"/>
  <c r="GG9"/>
  <c r="FR9"/>
  <c r="FB9"/>
  <c r="EK9"/>
  <c r="DV9"/>
  <c r="DF9"/>
  <c r="CO9"/>
  <c r="BZ9"/>
  <c r="BJ9"/>
  <c r="AS9"/>
  <c r="AD9"/>
  <c r="N9"/>
  <c r="GM8"/>
  <c r="FX8"/>
  <c r="FH8"/>
  <c r="EQ8"/>
  <c r="EB8"/>
  <c r="DL8"/>
  <c r="CU8"/>
  <c r="CF8"/>
  <c r="BP8"/>
  <c r="AY8"/>
  <c r="AJ8"/>
  <c r="T8"/>
  <c r="C8"/>
  <c r="GD7"/>
  <c r="FN7"/>
  <c r="EW7"/>
  <c r="EH7"/>
  <c r="DR7"/>
  <c r="DA7"/>
  <c r="CL7"/>
  <c r="BV7"/>
  <c r="BE7"/>
  <c r="AP7"/>
  <c r="Z7"/>
  <c r="I7"/>
  <c r="GJ6"/>
  <c r="FT6"/>
  <c r="FC6"/>
  <c r="EN6"/>
  <c r="DX6"/>
  <c r="DG6"/>
  <c r="CR6"/>
  <c r="CB6"/>
  <c r="BK6"/>
  <c r="AV6"/>
  <c r="AF6"/>
  <c r="O6"/>
  <c r="GP5"/>
  <c r="GA5"/>
  <c r="FM5"/>
  <c r="EW5"/>
  <c r="EI5"/>
  <c r="DU5"/>
  <c r="DG5"/>
  <c r="CS5"/>
  <c r="CC5"/>
  <c r="BO5"/>
  <c r="BA5"/>
  <c r="AM5"/>
  <c r="Y5"/>
  <c r="I5"/>
  <c r="GK4"/>
  <c r="FW4"/>
  <c r="FI4"/>
  <c r="EU4"/>
  <c r="EE4"/>
  <c r="DQ4"/>
  <c r="DC4"/>
  <c r="CO4"/>
  <c r="CA4"/>
  <c r="BK4"/>
  <c r="AW4"/>
  <c r="AI4"/>
  <c r="U4"/>
  <c r="G4"/>
  <c r="GG3"/>
  <c r="FS3"/>
  <c r="FE3"/>
  <c r="EQ3"/>
  <c r="EC3"/>
  <c r="DM3"/>
  <c r="CY3"/>
  <c r="CK3"/>
  <c r="BW3"/>
  <c r="BI3"/>
  <c r="AS3"/>
  <c r="AE3"/>
  <c r="Q3"/>
  <c r="D3"/>
  <c r="GH2"/>
  <c r="FV2"/>
  <c r="FJ2"/>
  <c r="EX2"/>
  <c r="EL2"/>
  <c r="DZ2"/>
  <c r="DN2"/>
  <c r="DB2"/>
  <c r="CP2"/>
  <c r="CD2"/>
  <c r="BR2"/>
  <c r="BF2"/>
  <c r="AT2"/>
  <c r="AH2"/>
  <c r="V2"/>
  <c r="J2"/>
  <c r="GN1"/>
  <c r="GB1"/>
  <c r="FP1"/>
  <c r="FD1"/>
  <c r="ER1"/>
  <c r="EF1"/>
  <c r="DT1"/>
  <c r="DH1"/>
  <c r="CV1"/>
  <c r="CJ1"/>
  <c r="BX1"/>
  <c r="BL1"/>
  <c r="AZ1"/>
  <c r="AN1"/>
  <c r="AB1"/>
  <c r="P1"/>
  <c r="D1"/>
  <c r="CV26"/>
  <c r="CV60" s="1"/>
  <c r="BM18"/>
  <c r="BM48" s="1"/>
  <c r="CU16"/>
  <c r="I15"/>
  <c r="I46" s="1"/>
  <c r="I13"/>
  <c r="I45" s="1"/>
  <c r="FU11"/>
  <c r="FU43" s="1"/>
  <c r="GC10"/>
  <c r="GC42" s="1"/>
  <c r="BA10"/>
  <c r="BA42" s="1"/>
  <c r="EI9"/>
  <c r="FU8"/>
  <c r="GA7"/>
  <c r="EK6"/>
  <c r="CO5"/>
  <c r="AU4"/>
  <c r="AC3"/>
  <c r="H2"/>
  <c r="BL22"/>
  <c r="EK17"/>
  <c r="EK47" s="1"/>
  <c r="AI16"/>
  <c r="FW14"/>
  <c r="BA13"/>
  <c r="BA45" s="1"/>
  <c r="FB11"/>
  <c r="FB43" s="1"/>
  <c r="ED10"/>
  <c r="ED42" s="1"/>
  <c r="FQ9"/>
  <c r="GL8"/>
  <c r="GL41" s="1"/>
  <c r="S8"/>
  <c r="AO7"/>
  <c r="BJ6"/>
  <c r="CB5"/>
  <c r="BJ4"/>
  <c r="AR3"/>
  <c r="BE2"/>
  <c r="AY1"/>
  <c r="BH30"/>
  <c r="BH64" s="1"/>
  <c r="BL28"/>
  <c r="BL62" s="1"/>
  <c r="FP26"/>
  <c r="FP60" s="1"/>
  <c r="CD25"/>
  <c r="CD59" s="1"/>
  <c r="GH23"/>
  <c r="GH53" s="1"/>
  <c r="GH56" s="1"/>
  <c r="DF22"/>
  <c r="DW21"/>
  <c r="DW58" s="1"/>
  <c r="GM20"/>
  <c r="GM50" s="1"/>
  <c r="CD20"/>
  <c r="CD50" s="1"/>
  <c r="FH19"/>
  <c r="FH49" s="1"/>
  <c r="AT19"/>
  <c r="AT49" s="1"/>
  <c r="EQ18"/>
  <c r="EQ48" s="1"/>
  <c r="CE18"/>
  <c r="CE48" s="1"/>
  <c r="Q18"/>
  <c r="Q48" s="1"/>
  <c r="EW17"/>
  <c r="EW47" s="1"/>
  <c r="CZ17"/>
  <c r="CZ47" s="1"/>
  <c r="BD17"/>
  <c r="BD47" s="1"/>
  <c r="H17"/>
  <c r="H47" s="1"/>
  <c r="FB16"/>
  <c r="DF16"/>
  <c r="BV16"/>
  <c r="AL16"/>
  <c r="B16"/>
  <c r="FH15"/>
  <c r="FH46" s="1"/>
  <c r="DX15"/>
  <c r="CN15"/>
  <c r="CN46" s="1"/>
  <c r="BD15"/>
  <c r="BD46" s="1"/>
  <c r="T15"/>
  <c r="T46" s="1"/>
  <c r="FZ14"/>
  <c r="EP14"/>
  <c r="DF14"/>
  <c r="BV14"/>
  <c r="AL14"/>
  <c r="B14"/>
  <c r="FH13"/>
  <c r="FH45" s="1"/>
  <c r="DX13"/>
  <c r="DX45" s="1"/>
  <c r="CN13"/>
  <c r="CN45" s="1"/>
  <c r="BD13"/>
  <c r="BD45" s="1"/>
  <c r="T13"/>
  <c r="T45" s="1"/>
  <c r="FZ12"/>
  <c r="FZ44" s="1"/>
  <c r="EP12"/>
  <c r="EP44" s="1"/>
  <c r="DF12"/>
  <c r="DF44" s="1"/>
  <c r="BV12"/>
  <c r="BV44" s="1"/>
  <c r="AL12"/>
  <c r="AL44" s="1"/>
  <c r="L12"/>
  <c r="L44" s="1"/>
  <c r="GD11"/>
  <c r="GD43" s="1"/>
  <c r="FF11"/>
  <c r="FF43" s="1"/>
  <c r="EH11"/>
  <c r="EH43" s="1"/>
  <c r="DJ11"/>
  <c r="DJ43" s="1"/>
  <c r="CL11"/>
  <c r="CL43" s="1"/>
  <c r="BN11"/>
  <c r="BN43" s="1"/>
  <c r="AP11"/>
  <c r="AP43" s="1"/>
  <c r="R11"/>
  <c r="R43" s="1"/>
  <c r="GJ10"/>
  <c r="GJ42" s="1"/>
  <c r="FN10"/>
  <c r="FN42" s="1"/>
  <c r="EW10"/>
  <c r="EW42" s="1"/>
  <c r="EG10"/>
  <c r="EG42" s="1"/>
  <c r="DQ10"/>
  <c r="DQ42" s="1"/>
  <c r="DA10"/>
  <c r="DA42" s="1"/>
  <c r="CK10"/>
  <c r="CK42" s="1"/>
  <c r="BU10"/>
  <c r="BU42" s="1"/>
  <c r="BE10"/>
  <c r="BE42" s="1"/>
  <c r="AO10"/>
  <c r="AO42" s="1"/>
  <c r="Y10"/>
  <c r="Y42" s="1"/>
  <c r="I10"/>
  <c r="I42" s="1"/>
  <c r="GI9"/>
  <c r="FS9"/>
  <c r="FC9"/>
  <c r="EM9"/>
  <c r="DW9"/>
  <c r="DG9"/>
  <c r="CQ9"/>
  <c r="CA9"/>
  <c r="BK9"/>
  <c r="AU9"/>
  <c r="AE9"/>
  <c r="O9"/>
  <c r="GO8"/>
  <c r="FY8"/>
  <c r="FI8"/>
  <c r="ES8"/>
  <c r="EC8"/>
  <c r="DM8"/>
  <c r="CW8"/>
  <c r="CW41" s="1"/>
  <c r="CG8"/>
  <c r="BQ8"/>
  <c r="BA8"/>
  <c r="AK8"/>
  <c r="AK41" s="1"/>
  <c r="U8"/>
  <c r="U41" s="1"/>
  <c r="E8"/>
  <c r="GE7"/>
  <c r="FO7"/>
  <c r="EY7"/>
  <c r="EI7"/>
  <c r="DS7"/>
  <c r="DC7"/>
  <c r="CM7"/>
  <c r="BW7"/>
  <c r="BG7"/>
  <c r="AQ7"/>
  <c r="AA7"/>
  <c r="K7"/>
  <c r="GK6"/>
  <c r="FU6"/>
  <c r="FE6"/>
  <c r="EO6"/>
  <c r="DY6"/>
  <c r="DI6"/>
  <c r="CS6"/>
  <c r="CC6"/>
  <c r="BM6"/>
  <c r="AW6"/>
  <c r="AG6"/>
  <c r="Q6"/>
  <c r="A6"/>
  <c r="GB5"/>
  <c r="FN5"/>
  <c r="EY5"/>
  <c r="EJ5"/>
  <c r="DV5"/>
  <c r="DH5"/>
  <c r="CT5"/>
  <c r="CE5"/>
  <c r="BP5"/>
  <c r="BB5"/>
  <c r="AN5"/>
  <c r="Z5"/>
  <c r="K5"/>
  <c r="GL4"/>
  <c r="FX4"/>
  <c r="FJ4"/>
  <c r="EV4"/>
  <c r="EG4"/>
  <c r="DR4"/>
  <c r="DD4"/>
  <c r="CP4"/>
  <c r="CB4"/>
  <c r="BM4"/>
  <c r="AX4"/>
  <c r="AJ4"/>
  <c r="V4"/>
  <c r="H4"/>
  <c r="GI3"/>
  <c r="FT3"/>
  <c r="FF3"/>
  <c r="ER3"/>
  <c r="ED3"/>
  <c r="DO3"/>
  <c r="CZ3"/>
  <c r="CL3"/>
  <c r="BX3"/>
  <c r="BJ3"/>
  <c r="AU3"/>
  <c r="AF3"/>
  <c r="R3"/>
  <c r="E3"/>
  <c r="GI2"/>
  <c r="FW2"/>
  <c r="FK2"/>
  <c r="EY2"/>
  <c r="EM2"/>
  <c r="EA2"/>
  <c r="DO2"/>
  <c r="DC2"/>
  <c r="CQ2"/>
  <c r="CE2"/>
  <c r="BS2"/>
  <c r="BG2"/>
  <c r="AU2"/>
  <c r="AI2"/>
  <c r="W2"/>
  <c r="K2"/>
  <c r="GO1"/>
  <c r="GC1"/>
  <c r="FQ1"/>
  <c r="FE1"/>
  <c r="ES1"/>
  <c r="EG1"/>
  <c r="DU1"/>
  <c r="DI1"/>
  <c r="CW1"/>
  <c r="CK1"/>
  <c r="BY1"/>
  <c r="BM1"/>
  <c r="BA1"/>
  <c r="AO1"/>
  <c r="AC1"/>
  <c r="Q1"/>
  <c r="E1"/>
  <c r="DB29"/>
  <c r="DB63" s="1"/>
  <c r="DN23"/>
  <c r="DN53" s="1"/>
  <c r="DN56" s="1"/>
  <c r="EA18"/>
  <c r="EA48" s="1"/>
  <c r="AR17"/>
  <c r="AR47" s="1"/>
  <c r="EW15"/>
  <c r="EW46" s="1"/>
  <c r="CU14"/>
  <c r="EW13"/>
  <c r="EW45" s="1"/>
  <c r="BK12"/>
  <c r="BK44" s="1"/>
  <c r="BE11"/>
  <c r="BE43" s="1"/>
  <c r="EC10"/>
  <c r="EC42" s="1"/>
  <c r="E10"/>
  <c r="E42" s="1"/>
  <c r="AQ9"/>
  <c r="AW8"/>
  <c r="W7"/>
  <c r="FI5"/>
  <c r="EQ4"/>
  <c r="EO3"/>
  <c r="EJ2"/>
  <c r="EP1"/>
  <c r="T25"/>
  <c r="T59" s="1"/>
  <c r="C18"/>
  <c r="C48" s="1"/>
  <c r="FE15"/>
  <c r="FE46" s="1"/>
  <c r="AI14"/>
  <c r="FW12"/>
  <c r="FW44" s="1"/>
  <c r="ED11"/>
  <c r="ED43" s="1"/>
  <c r="EU10"/>
  <c r="EU42" s="1"/>
  <c r="W10"/>
  <c r="W42" s="1"/>
  <c r="AR9"/>
  <c r="CT8"/>
  <c r="EG7"/>
  <c r="FS6"/>
  <c r="GO5"/>
  <c r="W5"/>
  <c r="AV4"/>
  <c r="BG3"/>
  <c r="BQ2"/>
  <c r="BK1"/>
  <c r="BV30"/>
  <c r="BV64" s="1"/>
  <c r="BV28"/>
  <c r="BV62" s="1"/>
  <c r="FZ26"/>
  <c r="FZ60" s="1"/>
  <c r="CN25"/>
  <c r="CN59" s="1"/>
  <c r="B24"/>
  <c r="B55" s="1"/>
  <c r="DH22"/>
  <c r="DX21"/>
  <c r="DX58" s="1"/>
  <c r="GN20"/>
  <c r="GN50" s="1"/>
  <c r="CG20"/>
  <c r="CG50" s="1"/>
  <c r="FI19"/>
  <c r="FI49" s="1"/>
  <c r="AZ19"/>
  <c r="AZ49" s="1"/>
  <c r="ER18"/>
  <c r="ER48" s="1"/>
  <c r="CF18"/>
  <c r="CF48" s="1"/>
  <c r="R18"/>
  <c r="R48" s="1"/>
  <c r="EX17"/>
  <c r="EX47" s="1"/>
  <c r="DA17"/>
  <c r="DA47" s="1"/>
  <c r="BE17"/>
  <c r="BE47" s="1"/>
  <c r="I17"/>
  <c r="I47" s="1"/>
  <c r="FC16"/>
  <c r="DG16"/>
  <c r="BW16"/>
  <c r="AM16"/>
  <c r="C16"/>
  <c r="FI15"/>
  <c r="FI46" s="1"/>
  <c r="DY15"/>
  <c r="DY46" s="1"/>
  <c r="CO15"/>
  <c r="BE15"/>
  <c r="BE46" s="1"/>
  <c r="U15"/>
  <c r="U46" s="1"/>
  <c r="GA14"/>
  <c r="EQ14"/>
  <c r="DG14"/>
  <c r="BW14"/>
  <c r="AM14"/>
  <c r="C14"/>
  <c r="FI13"/>
  <c r="FI45" s="1"/>
  <c r="DY13"/>
  <c r="DY45" s="1"/>
  <c r="CO13"/>
  <c r="CO45" s="1"/>
  <c r="BE13"/>
  <c r="BE45" s="1"/>
  <c r="U13"/>
  <c r="U45" s="1"/>
  <c r="GA12"/>
  <c r="GA44" s="1"/>
  <c r="EQ12"/>
  <c r="EQ44" s="1"/>
  <c r="DG12"/>
  <c r="DG44" s="1"/>
  <c r="BW12"/>
  <c r="BW44" s="1"/>
  <c r="AM12"/>
  <c r="AM44" s="1"/>
  <c r="M12"/>
  <c r="M44" s="1"/>
  <c r="GE11"/>
  <c r="GE43" s="1"/>
  <c r="FG11"/>
  <c r="FG43" s="1"/>
  <c r="EI11"/>
  <c r="EI43" s="1"/>
  <c r="DK11"/>
  <c r="DK43" s="1"/>
  <c r="CM11"/>
  <c r="CM43" s="1"/>
  <c r="BO11"/>
  <c r="BO43" s="1"/>
  <c r="AQ11"/>
  <c r="AQ43" s="1"/>
  <c r="S11"/>
  <c r="S43" s="1"/>
  <c r="GK10"/>
  <c r="GK42" s="1"/>
  <c r="FO10"/>
  <c r="FO42" s="1"/>
  <c r="EY10"/>
  <c r="EY42" s="1"/>
  <c r="EI10"/>
  <c r="EI42" s="1"/>
  <c r="DR10"/>
  <c r="DR42" s="1"/>
  <c r="DC10"/>
  <c r="DC42" s="1"/>
  <c r="CM10"/>
  <c r="CM42" s="1"/>
  <c r="BV10"/>
  <c r="BV42" s="1"/>
  <c r="BG10"/>
  <c r="BG42" s="1"/>
  <c r="AQ10"/>
  <c r="AQ42" s="1"/>
  <c r="Z10"/>
  <c r="Z42" s="1"/>
  <c r="K10"/>
  <c r="K42" s="1"/>
  <c r="GK9"/>
  <c r="FT9"/>
  <c r="FE9"/>
  <c r="EO9"/>
  <c r="DX9"/>
  <c r="DI9"/>
  <c r="CS9"/>
  <c r="CB9"/>
  <c r="BM9"/>
  <c r="AW9"/>
  <c r="AF9"/>
  <c r="Q9"/>
  <c r="A9"/>
  <c r="FZ8"/>
  <c r="FZ41" s="1"/>
  <c r="FK8"/>
  <c r="FK41" s="1"/>
  <c r="EU8"/>
  <c r="ED8"/>
  <c r="DO8"/>
  <c r="CY8"/>
  <c r="CH8"/>
  <c r="BS8"/>
  <c r="BC8"/>
  <c r="AL8"/>
  <c r="W8"/>
  <c r="W41" s="1"/>
  <c r="G8"/>
  <c r="G41" s="1"/>
  <c r="GF7"/>
  <c r="FQ7"/>
  <c r="FA7"/>
  <c r="EJ7"/>
  <c r="DU7"/>
  <c r="DE7"/>
  <c r="CN7"/>
  <c r="BY7"/>
  <c r="BI7"/>
  <c r="AR7"/>
  <c r="AC7"/>
  <c r="M7"/>
  <c r="GL6"/>
  <c r="FW6"/>
  <c r="FG6"/>
  <c r="EP6"/>
  <c r="EA6"/>
  <c r="DK6"/>
  <c r="CT6"/>
  <c r="CE6"/>
  <c r="BO6"/>
  <c r="AX6"/>
  <c r="AI6"/>
  <c r="S6"/>
  <c r="B6"/>
  <c r="GC5"/>
  <c r="FO5"/>
  <c r="FA5"/>
  <c r="EK5"/>
  <c r="DW5"/>
  <c r="DI5"/>
  <c r="CU5"/>
  <c r="CG5"/>
  <c r="BQ5"/>
  <c r="BC5"/>
  <c r="AO5"/>
  <c r="AA5"/>
  <c r="M5"/>
  <c r="GM4"/>
  <c r="FY4"/>
  <c r="FK4"/>
  <c r="EW4"/>
  <c r="EI4"/>
  <c r="DS4"/>
  <c r="DE4"/>
  <c r="CQ4"/>
  <c r="CC4"/>
  <c r="BO4"/>
  <c r="AY4"/>
  <c r="AK4"/>
  <c r="W4"/>
  <c r="I4"/>
  <c r="GK3"/>
  <c r="FU3"/>
  <c r="FG3"/>
  <c r="ES3"/>
  <c r="EE3"/>
  <c r="DQ3"/>
  <c r="DA3"/>
  <c r="CM3"/>
  <c r="BY3"/>
  <c r="BK3"/>
  <c r="AW3"/>
  <c r="AG3"/>
  <c r="S3"/>
  <c r="F3"/>
  <c r="GJ2"/>
  <c r="FX2"/>
  <c r="FL2"/>
  <c r="EZ2"/>
  <c r="EN2"/>
  <c r="EB2"/>
  <c r="DP2"/>
  <c r="DD2"/>
  <c r="CR2"/>
  <c r="CF2"/>
  <c r="BT2"/>
  <c r="BH2"/>
  <c r="AV2"/>
  <c r="AJ2"/>
  <c r="X2"/>
  <c r="L2"/>
  <c r="GP1"/>
  <c r="GD1"/>
  <c r="FR1"/>
  <c r="FF1"/>
  <c r="ET1"/>
  <c r="EH1"/>
  <c r="DV1"/>
  <c r="DJ1"/>
  <c r="CX1"/>
  <c r="CL1"/>
  <c r="BZ1"/>
  <c r="BN1"/>
  <c r="BB1"/>
  <c r="AP1"/>
  <c r="AD1"/>
  <c r="R1"/>
  <c r="F1"/>
  <c r="AY20"/>
  <c r="AY50" s="1"/>
  <c r="EP16"/>
  <c r="AS15"/>
  <c r="AS46" s="1"/>
  <c r="GG13"/>
  <c r="GG45" s="1"/>
  <c r="EE12"/>
  <c r="EE44" s="1"/>
  <c r="DY11"/>
  <c r="DY43" s="1"/>
  <c r="ES10"/>
  <c r="ES42" s="1"/>
  <c r="GE9"/>
  <c r="K9"/>
  <c r="Q8"/>
  <c r="FQ6"/>
  <c r="DS5"/>
  <c r="CM4"/>
  <c r="BU3"/>
  <c r="CB2"/>
  <c r="CT1"/>
  <c r="AU33"/>
  <c r="AU65" s="1"/>
  <c r="DF26"/>
  <c r="DF60" s="1"/>
  <c r="FN20"/>
  <c r="FN50" s="1"/>
  <c r="U19"/>
  <c r="U49" s="1"/>
  <c r="EQ16"/>
  <c r="DU15"/>
  <c r="DC14"/>
  <c r="CK13"/>
  <c r="CK45" s="1"/>
  <c r="BS12"/>
  <c r="BS44" s="1"/>
  <c r="BJ11"/>
  <c r="BJ43" s="1"/>
  <c r="FL10"/>
  <c r="FL42" s="1"/>
  <c r="BC10"/>
  <c r="BC42" s="1"/>
  <c r="DU9"/>
  <c r="M9"/>
  <c r="AX8"/>
  <c r="BU7"/>
  <c r="DF6"/>
  <c r="DT5"/>
  <c r="FH4"/>
  <c r="FR3"/>
  <c r="FU2"/>
  <c r="GM1"/>
  <c r="T31"/>
  <c r="T52" s="1"/>
  <c r="ED28"/>
  <c r="ED62" s="1"/>
  <c r="AR27"/>
  <c r="AR61" s="1"/>
  <c r="EV25"/>
  <c r="EV59" s="1"/>
  <c r="BJ24"/>
  <c r="BJ55" s="1"/>
  <c r="FN22"/>
  <c r="FG21"/>
  <c r="FG58" s="1"/>
  <c r="V21"/>
  <c r="V58" s="1"/>
  <c r="DE20"/>
  <c r="DE50" s="1"/>
  <c r="GG19"/>
  <c r="GG49" s="1"/>
  <c r="BX19"/>
  <c r="BX49" s="1"/>
  <c r="FJ18"/>
  <c r="FJ48" s="1"/>
  <c r="CS18"/>
  <c r="CS48" s="1"/>
  <c r="AH18"/>
  <c r="AH48" s="1"/>
  <c r="FJ17"/>
  <c r="FJ47" s="1"/>
  <c r="DK17"/>
  <c r="DK47" s="1"/>
  <c r="BO17"/>
  <c r="BO47" s="1"/>
  <c r="S17"/>
  <c r="S47" s="1"/>
  <c r="FM16"/>
  <c r="DQ16"/>
  <c r="CE16"/>
  <c r="AU16"/>
  <c r="K16"/>
  <c r="FQ15"/>
  <c r="FQ46" s="1"/>
  <c r="EG15"/>
  <c r="EG46" s="1"/>
  <c r="CW15"/>
  <c r="CW46" s="1"/>
  <c r="BM15"/>
  <c r="BM46" s="1"/>
  <c r="AC15"/>
  <c r="AC46" s="1"/>
  <c r="GI14"/>
  <c r="EY14"/>
  <c r="DO14"/>
  <c r="CE14"/>
  <c r="AU14"/>
  <c r="K14"/>
  <c r="FQ13"/>
  <c r="FQ45" s="1"/>
  <c r="EG13"/>
  <c r="EG45" s="1"/>
  <c r="CW13"/>
  <c r="CW45" s="1"/>
  <c r="BM13"/>
  <c r="BM45" s="1"/>
  <c r="AC13"/>
  <c r="AC45" s="1"/>
  <c r="GI12"/>
  <c r="GI44" s="1"/>
  <c r="EY12"/>
  <c r="EY44" s="1"/>
  <c r="DO12"/>
  <c r="DO44" s="1"/>
  <c r="CE12"/>
  <c r="CE44" s="1"/>
  <c r="AU12"/>
  <c r="AU44" s="1"/>
  <c r="N12"/>
  <c r="N44" s="1"/>
  <c r="GF11"/>
  <c r="GF43" s="1"/>
  <c r="FH11"/>
  <c r="FH43" s="1"/>
  <c r="EJ11"/>
  <c r="EJ43" s="1"/>
  <c r="DL11"/>
  <c r="DL43" s="1"/>
  <c r="CN11"/>
  <c r="CN43" s="1"/>
  <c r="BP11"/>
  <c r="BP43" s="1"/>
  <c r="AR11"/>
  <c r="AR43" s="1"/>
  <c r="T11"/>
  <c r="T43" s="1"/>
  <c r="GL10"/>
  <c r="GL42" s="1"/>
  <c r="FQ10"/>
  <c r="FQ42" s="1"/>
  <c r="EZ10"/>
  <c r="EZ42" s="1"/>
  <c r="EJ10"/>
  <c r="EJ42" s="1"/>
  <c r="DS10"/>
  <c r="DS42" s="1"/>
  <c r="DD10"/>
  <c r="DD42" s="1"/>
  <c r="CN10"/>
  <c r="CN42" s="1"/>
  <c r="BW10"/>
  <c r="BW42" s="1"/>
  <c r="BH10"/>
  <c r="BH42" s="1"/>
  <c r="AR10"/>
  <c r="AR42" s="1"/>
  <c r="AA10"/>
  <c r="AA42" s="1"/>
  <c r="L10"/>
  <c r="L42" s="1"/>
  <c r="GL9"/>
  <c r="FU9"/>
  <c r="FF9"/>
  <c r="EP9"/>
  <c r="DY9"/>
  <c r="DJ9"/>
  <c r="CT9"/>
  <c r="CC9"/>
  <c r="BN9"/>
  <c r="AX9"/>
  <c r="AG9"/>
  <c r="R9"/>
  <c r="B9"/>
  <c r="GA8"/>
  <c r="FL8"/>
  <c r="FL41" s="1"/>
  <c r="EV8"/>
  <c r="EE8"/>
  <c r="DP8"/>
  <c r="CZ8"/>
  <c r="CI8"/>
  <c r="BT8"/>
  <c r="BD8"/>
  <c r="BD41" s="1"/>
  <c r="AM8"/>
  <c r="X8"/>
  <c r="H8"/>
  <c r="H41" s="1"/>
  <c r="GG7"/>
  <c r="FR7"/>
  <c r="FB7"/>
  <c r="EK7"/>
  <c r="DV7"/>
  <c r="DF7"/>
  <c r="CO7"/>
  <c r="BZ7"/>
  <c r="BJ7"/>
  <c r="AS7"/>
  <c r="AD7"/>
  <c r="N7"/>
  <c r="GM6"/>
  <c r="FX6"/>
  <c r="FH6"/>
  <c r="EQ6"/>
  <c r="EB6"/>
  <c r="DL6"/>
  <c r="CU6"/>
  <c r="CF6"/>
  <c r="BP6"/>
  <c r="AY6"/>
  <c r="AJ6"/>
  <c r="T6"/>
  <c r="C6"/>
  <c r="GD5"/>
  <c r="FP5"/>
  <c r="FB5"/>
  <c r="EM5"/>
  <c r="DX5"/>
  <c r="DJ5"/>
  <c r="CV5"/>
  <c r="CH5"/>
  <c r="BS5"/>
  <c r="BD5"/>
  <c r="AP5"/>
  <c r="AB5"/>
  <c r="N5"/>
  <c r="GO4"/>
  <c r="FZ4"/>
  <c r="FL4"/>
  <c r="EX4"/>
  <c r="EJ4"/>
  <c r="DU4"/>
  <c r="DF4"/>
  <c r="CR4"/>
  <c r="CD4"/>
  <c r="BP4"/>
  <c r="BA4"/>
  <c r="AL4"/>
  <c r="X4"/>
  <c r="J4"/>
  <c r="GL3"/>
  <c r="FW3"/>
  <c r="FH3"/>
  <c r="ET3"/>
  <c r="EF3"/>
  <c r="DR3"/>
  <c r="DC3"/>
  <c r="CN3"/>
  <c r="BZ3"/>
  <c r="BL3"/>
  <c r="AX3"/>
  <c r="AI3"/>
  <c r="T3"/>
  <c r="G3"/>
  <c r="GK2"/>
  <c r="FY2"/>
  <c r="FM2"/>
  <c r="FA2"/>
  <c r="EO2"/>
  <c r="EC2"/>
  <c r="DQ2"/>
  <c r="DE2"/>
  <c r="CS2"/>
  <c r="CG2"/>
  <c r="BU2"/>
  <c r="BI2"/>
  <c r="AW2"/>
  <c r="AK2"/>
  <c r="Y2"/>
  <c r="M2"/>
  <c r="A2"/>
  <c r="GE1"/>
  <c r="FS1"/>
  <c r="FG1"/>
  <c r="EU1"/>
  <c r="EI1"/>
  <c r="DW1"/>
  <c r="DK1"/>
  <c r="CY1"/>
  <c r="CM1"/>
  <c r="CA1"/>
  <c r="BO1"/>
  <c r="BC1"/>
  <c r="AQ1"/>
  <c r="AE1"/>
  <c r="S1"/>
  <c r="G1"/>
  <c r="EF19"/>
  <c r="EF49" s="1"/>
  <c r="DM15"/>
  <c r="DM46" s="1"/>
  <c r="FO12"/>
  <c r="FO44" s="1"/>
  <c r="FK10"/>
  <c r="FK42" s="1"/>
  <c r="BW9"/>
  <c r="CC8"/>
  <c r="EE7"/>
  <c r="BC7"/>
  <c r="FA6"/>
  <c r="CO6"/>
  <c r="M6"/>
  <c r="EG5"/>
  <c r="BM5"/>
  <c r="GI4"/>
  <c r="DO4"/>
  <c r="BI4"/>
  <c r="GE3"/>
  <c r="CW3"/>
  <c r="AQ3"/>
  <c r="FT2"/>
  <c r="CN2"/>
  <c r="AR2"/>
  <c r="FN1"/>
  <c r="DR1"/>
  <c r="BJ1"/>
  <c r="N1"/>
  <c r="EB18"/>
  <c r="EB48" s="1"/>
  <c r="EM14"/>
  <c r="AI12"/>
  <c r="AI44" s="1"/>
  <c r="GF10"/>
  <c r="GF42" s="1"/>
  <c r="AL10"/>
  <c r="AL42" s="1"/>
  <c r="EJ9"/>
  <c r="BI9"/>
  <c r="FG8"/>
  <c r="CE8"/>
  <c r="CE41" s="1"/>
  <c r="GC7"/>
  <c r="CZ7"/>
  <c r="Y7"/>
  <c r="EM6"/>
  <c r="CQ6"/>
  <c r="N6"/>
  <c r="EH5"/>
  <c r="DF5"/>
  <c r="AL5"/>
  <c r="GJ4"/>
  <c r="ES4"/>
  <c r="CN4"/>
  <c r="AH4"/>
  <c r="FD3"/>
  <c r="DL3"/>
  <c r="AD3"/>
  <c r="EW2"/>
  <c r="CO2"/>
  <c r="AG2"/>
  <c r="FO1"/>
  <c r="EE1"/>
  <c r="CI1"/>
  <c r="O1"/>
  <c r="AJ31"/>
  <c r="AJ52" s="1"/>
  <c r="EF28"/>
  <c r="EF62" s="1"/>
  <c r="AT27"/>
  <c r="AT61" s="1"/>
  <c r="EX25"/>
  <c r="EX59" s="1"/>
  <c r="BL24"/>
  <c r="BL55" s="1"/>
  <c r="FP22"/>
  <c r="FH21"/>
  <c r="FH58" s="1"/>
  <c r="AB21"/>
  <c r="AB58" s="1"/>
  <c r="DF20"/>
  <c r="DF50" s="1"/>
  <c r="GH19"/>
  <c r="GH49" s="1"/>
  <c r="CA19"/>
  <c r="CA49" s="1"/>
  <c r="FK18"/>
  <c r="FK48" s="1"/>
  <c r="CT18"/>
  <c r="CT48" s="1"/>
  <c r="AI18"/>
  <c r="AI48" s="1"/>
  <c r="FK17"/>
  <c r="FK47" s="1"/>
  <c r="DL17"/>
  <c r="DL47" s="1"/>
  <c r="BP17"/>
  <c r="BP47" s="1"/>
  <c r="T17"/>
  <c r="T47" s="1"/>
  <c r="FN16"/>
  <c r="DR16"/>
  <c r="CG16"/>
  <c r="AW16"/>
  <c r="M16"/>
  <c r="FS15"/>
  <c r="FS46" s="1"/>
  <c r="EI15"/>
  <c r="EI46" s="1"/>
  <c r="CY15"/>
  <c r="CY46" s="1"/>
  <c r="BO15"/>
  <c r="BO46" s="1"/>
  <c r="AE15"/>
  <c r="AE46" s="1"/>
  <c r="GK14"/>
  <c r="FA14"/>
  <c r="DQ14"/>
  <c r="CG14"/>
  <c r="AW14"/>
  <c r="M14"/>
  <c r="FS13"/>
  <c r="FS45" s="1"/>
  <c r="EI13"/>
  <c r="EI45" s="1"/>
  <c r="CY13"/>
  <c r="CY45" s="1"/>
  <c r="BO13"/>
  <c r="BO45" s="1"/>
  <c r="AE13"/>
  <c r="AE45" s="1"/>
  <c r="GK12"/>
  <c r="GK44" s="1"/>
  <c r="FA12"/>
  <c r="FA44" s="1"/>
  <c r="DQ12"/>
  <c r="DQ44" s="1"/>
  <c r="CG12"/>
  <c r="CG44" s="1"/>
  <c r="AW12"/>
  <c r="AW44" s="1"/>
  <c r="O12"/>
  <c r="O44" s="1"/>
  <c r="GG11"/>
  <c r="GG43" s="1"/>
  <c r="FI11"/>
  <c r="FI43" s="1"/>
  <c r="EK11"/>
  <c r="EK43" s="1"/>
  <c r="DM11"/>
  <c r="DM43" s="1"/>
  <c r="CO11"/>
  <c r="CO43" s="1"/>
  <c r="BQ11"/>
  <c r="BQ43" s="1"/>
  <c r="AS11"/>
  <c r="AS43" s="1"/>
  <c r="U11"/>
  <c r="U43" s="1"/>
  <c r="GM10"/>
  <c r="GM42" s="1"/>
  <c r="FT10"/>
  <c r="FT42" s="1"/>
  <c r="FA10"/>
  <c r="FA42" s="1"/>
  <c r="EK10"/>
  <c r="EK42" s="1"/>
  <c r="DU10"/>
  <c r="DU42" s="1"/>
  <c r="DE10"/>
  <c r="DE42" s="1"/>
  <c r="CO10"/>
  <c r="CO42" s="1"/>
  <c r="BY10"/>
  <c r="BY42" s="1"/>
  <c r="BI10"/>
  <c r="BI42" s="1"/>
  <c r="AS10"/>
  <c r="AS42" s="1"/>
  <c r="AC10"/>
  <c r="AC42" s="1"/>
  <c r="M10"/>
  <c r="M42" s="1"/>
  <c r="GM9"/>
  <c r="FW9"/>
  <c r="FG9"/>
  <c r="EQ9"/>
  <c r="EA9"/>
  <c r="DK9"/>
  <c r="CU9"/>
  <c r="CE9"/>
  <c r="BO9"/>
  <c r="AY9"/>
  <c r="AI9"/>
  <c r="S9"/>
  <c r="C9"/>
  <c r="GC8"/>
  <c r="FM8"/>
  <c r="FM41" s="1"/>
  <c r="EW8"/>
  <c r="EG8"/>
  <c r="DQ8"/>
  <c r="DA8"/>
  <c r="DA41" s="1"/>
  <c r="CK8"/>
  <c r="CK41" s="1"/>
  <c r="BU8"/>
  <c r="BE8"/>
  <c r="AO8"/>
  <c r="Y8"/>
  <c r="I8"/>
  <c r="GI7"/>
  <c r="FS7"/>
  <c r="FC7"/>
  <c r="EM7"/>
  <c r="DW7"/>
  <c r="DG7"/>
  <c r="CQ7"/>
  <c r="CA7"/>
  <c r="BK7"/>
  <c r="AU7"/>
  <c r="AE7"/>
  <c r="O7"/>
  <c r="GO6"/>
  <c r="FY6"/>
  <c r="FI6"/>
  <c r="ES6"/>
  <c r="EC6"/>
  <c r="DM6"/>
  <c r="CW6"/>
  <c r="CG6"/>
  <c r="BQ6"/>
  <c r="BA6"/>
  <c r="AK6"/>
  <c r="U6"/>
  <c r="E6"/>
  <c r="GE5"/>
  <c r="FQ5"/>
  <c r="FC5"/>
  <c r="EO5"/>
  <c r="DY5"/>
  <c r="DK5"/>
  <c r="CW5"/>
  <c r="CI5"/>
  <c r="BU5"/>
  <c r="BE5"/>
  <c r="AQ5"/>
  <c r="AC5"/>
  <c r="O5"/>
  <c r="A5"/>
  <c r="GA4"/>
  <c r="FM4"/>
  <c r="EY4"/>
  <c r="EK4"/>
  <c r="DW4"/>
  <c r="DG4"/>
  <c r="CS4"/>
  <c r="CE4"/>
  <c r="BQ4"/>
  <c r="BC4"/>
  <c r="AM4"/>
  <c r="Y4"/>
  <c r="K4"/>
  <c r="GM3"/>
  <c r="FY3"/>
  <c r="FI3"/>
  <c r="EU3"/>
  <c r="EG3"/>
  <c r="DS3"/>
  <c r="DE3"/>
  <c r="CO3"/>
  <c r="CA3"/>
  <c r="BM3"/>
  <c r="AY3"/>
  <c r="AK3"/>
  <c r="U3"/>
  <c r="H3"/>
  <c r="GL2"/>
  <c r="FZ2"/>
  <c r="FN2"/>
  <c r="FB2"/>
  <c r="EP2"/>
  <c r="ED2"/>
  <c r="DR2"/>
  <c r="DF2"/>
  <c r="CT2"/>
  <c r="CH2"/>
  <c r="BV2"/>
  <c r="BJ2"/>
  <c r="AX2"/>
  <c r="AL2"/>
  <c r="Z2"/>
  <c r="N2"/>
  <c r="B2"/>
  <c r="GF1"/>
  <c r="FT1"/>
  <c r="FH1"/>
  <c r="EV1"/>
  <c r="EJ1"/>
  <c r="DX1"/>
  <c r="DL1"/>
  <c r="CZ1"/>
  <c r="CN1"/>
  <c r="CB1"/>
  <c r="BP1"/>
  <c r="BD1"/>
  <c r="AR1"/>
  <c r="AF1"/>
  <c r="T1"/>
  <c r="H1"/>
  <c r="AC33"/>
  <c r="AC65" s="1"/>
  <c r="J25"/>
  <c r="J59" s="1"/>
  <c r="T19"/>
  <c r="T49" s="1"/>
  <c r="CN17"/>
  <c r="CN47" s="1"/>
  <c r="GG15"/>
  <c r="GG46" s="1"/>
  <c r="EE14"/>
  <c r="DM13"/>
  <c r="DM45" s="1"/>
  <c r="AA12"/>
  <c r="AA44" s="1"/>
  <c r="AG11"/>
  <c r="AG43" s="1"/>
  <c r="BQ10"/>
  <c r="BQ42" s="1"/>
  <c r="DS9"/>
  <c r="DY8"/>
  <c r="DO7"/>
  <c r="BY6"/>
  <c r="AK5"/>
  <c r="S4"/>
  <c r="B3"/>
  <c r="T2"/>
  <c r="Z1"/>
  <c r="DX23"/>
  <c r="DX53" s="1"/>
  <c r="DX56" s="1"/>
  <c r="BN18"/>
  <c r="BN48" s="1"/>
  <c r="BS16"/>
  <c r="Q15"/>
  <c r="Q46" s="1"/>
  <c r="FE13"/>
  <c r="FE45" s="1"/>
  <c r="DC12"/>
  <c r="DC44" s="1"/>
  <c r="DF11"/>
  <c r="DF43" s="1"/>
  <c r="DO10"/>
  <c r="DO42" s="1"/>
  <c r="FA9"/>
  <c r="FW8"/>
  <c r="FW41" s="1"/>
  <c r="AI8"/>
  <c r="BD7"/>
  <c r="CA6"/>
  <c r="CQ5"/>
  <c r="DP4"/>
  <c r="EA3"/>
  <c r="EK2"/>
  <c r="EQ1"/>
  <c r="AX31"/>
  <c r="AX52" s="1"/>
  <c r="EP28"/>
  <c r="EP62" s="1"/>
  <c r="BD27"/>
  <c r="BD61" s="1"/>
  <c r="FH25"/>
  <c r="FH59" s="1"/>
  <c r="BV24"/>
  <c r="BV55" s="1"/>
  <c r="FZ22"/>
  <c r="FJ21"/>
  <c r="FJ58" s="1"/>
  <c r="AE21"/>
  <c r="AE58" s="1"/>
  <c r="DG20"/>
  <c r="DG50" s="1"/>
  <c r="GN19"/>
  <c r="GN49" s="1"/>
  <c r="CB19"/>
  <c r="CB49" s="1"/>
  <c r="FM18"/>
  <c r="FM48" s="1"/>
  <c r="CU18"/>
  <c r="CU48" s="1"/>
  <c r="AJ18"/>
  <c r="AJ48" s="1"/>
  <c r="FL17"/>
  <c r="FL47" s="1"/>
  <c r="DM17"/>
  <c r="DM47" s="1"/>
  <c r="BQ17"/>
  <c r="BQ47" s="1"/>
  <c r="U17"/>
  <c r="U47" s="1"/>
  <c r="FO16"/>
  <c r="DS16"/>
  <c r="CH16"/>
  <c r="AX16"/>
  <c r="N16"/>
  <c r="FT15"/>
  <c r="FT46" s="1"/>
  <c r="EJ15"/>
  <c r="EJ46" s="1"/>
  <c r="CZ15"/>
  <c r="CZ46" s="1"/>
  <c r="BP15"/>
  <c r="BP46" s="1"/>
  <c r="AF15"/>
  <c r="AF46" s="1"/>
  <c r="GL14"/>
  <c r="FB14"/>
  <c r="DR14"/>
  <c r="CH14"/>
  <c r="AX14"/>
  <c r="N14"/>
  <c r="FT13"/>
  <c r="FT45" s="1"/>
  <c r="EJ13"/>
  <c r="EJ45" s="1"/>
  <c r="CZ13"/>
  <c r="CZ45" s="1"/>
  <c r="BP13"/>
  <c r="BP45" s="1"/>
  <c r="AF13"/>
  <c r="AF45" s="1"/>
  <c r="GL12"/>
  <c r="GL44" s="1"/>
  <c r="FB12"/>
  <c r="FB44" s="1"/>
  <c r="DR12"/>
  <c r="DR44" s="1"/>
  <c r="CH12"/>
  <c r="CH44" s="1"/>
  <c r="AX12"/>
  <c r="AX44" s="1"/>
  <c r="T12"/>
  <c r="T44" s="1"/>
  <c r="GL11"/>
  <c r="GL43" s="1"/>
  <c r="FN11"/>
  <c r="FN43" s="1"/>
  <c r="EP11"/>
  <c r="EP43" s="1"/>
  <c r="DR11"/>
  <c r="DR43" s="1"/>
  <c r="CT11"/>
  <c r="CT43" s="1"/>
  <c r="BV11"/>
  <c r="BV43" s="1"/>
  <c r="AX11"/>
  <c r="AX43" s="1"/>
  <c r="Z11"/>
  <c r="Z43" s="1"/>
  <c r="B11"/>
  <c r="B43" s="1"/>
  <c r="FW10"/>
  <c r="FW42" s="1"/>
  <c r="FB10"/>
  <c r="FB42" s="1"/>
  <c r="EM10"/>
  <c r="EM42" s="1"/>
  <c r="DW10"/>
  <c r="DW42" s="1"/>
  <c r="DF10"/>
  <c r="DF42" s="1"/>
  <c r="CQ10"/>
  <c r="CQ42" s="1"/>
  <c r="CA10"/>
  <c r="CA42" s="1"/>
  <c r="BJ10"/>
  <c r="BJ42" s="1"/>
  <c r="AU10"/>
  <c r="AU42" s="1"/>
  <c r="AE10"/>
  <c r="AE42" s="1"/>
  <c r="N10"/>
  <c r="N42" s="1"/>
  <c r="GO9"/>
  <c r="FY9"/>
  <c r="FH9"/>
  <c r="ES9"/>
  <c r="EC9"/>
  <c r="DL9"/>
  <c r="CW9"/>
  <c r="CG9"/>
  <c r="BP9"/>
  <c r="BA9"/>
  <c r="AK9"/>
  <c r="T9"/>
  <c r="E9"/>
  <c r="GE8"/>
  <c r="FN8"/>
  <c r="EY8"/>
  <c r="EI8"/>
  <c r="DR8"/>
  <c r="DC8"/>
  <c r="DC41" s="1"/>
  <c r="CM8"/>
  <c r="BV8"/>
  <c r="BV41" s="1"/>
  <c r="BG8"/>
  <c r="AQ8"/>
  <c r="Z8"/>
  <c r="Z41" s="1"/>
  <c r="K8"/>
  <c r="GK7"/>
  <c r="FT7"/>
  <c r="FE7"/>
  <c r="EO7"/>
  <c r="DX7"/>
  <c r="DI7"/>
  <c r="CS7"/>
  <c r="CB7"/>
  <c r="BM7"/>
  <c r="AW7"/>
  <c r="AF7"/>
  <c r="Q7"/>
  <c r="A7"/>
  <c r="FZ6"/>
  <c r="FK6"/>
  <c r="EU6"/>
  <c r="ED6"/>
  <c r="DO6"/>
  <c r="CY6"/>
  <c r="CH6"/>
  <c r="BS6"/>
  <c r="BC6"/>
  <c r="AL6"/>
  <c r="W6"/>
  <c r="G6"/>
  <c r="GF5"/>
  <c r="FR5"/>
  <c r="FD5"/>
  <c r="EP5"/>
  <c r="EA5"/>
  <c r="DL5"/>
  <c r="CX5"/>
  <c r="CJ5"/>
  <c r="BV5"/>
  <c r="BG5"/>
  <c r="AR5"/>
  <c r="AD5"/>
  <c r="P5"/>
  <c r="B5"/>
  <c r="GC4"/>
  <c r="FN4"/>
  <c r="EZ4"/>
  <c r="EL4"/>
  <c r="DX4"/>
  <c r="DI4"/>
  <c r="CT4"/>
  <c r="CF4"/>
  <c r="BR4"/>
  <c r="BD4"/>
  <c r="AO4"/>
  <c r="Z4"/>
  <c r="L4"/>
  <c r="GN3"/>
  <c r="FZ3"/>
  <c r="FK3"/>
  <c r="EV3"/>
  <c r="EH3"/>
  <c r="DT3"/>
  <c r="DF3"/>
  <c r="CQ3"/>
  <c r="CB3"/>
  <c r="BN3"/>
  <c r="AZ3"/>
  <c r="AL3"/>
  <c r="W3"/>
  <c r="I3"/>
  <c r="GM2"/>
  <c r="GA2"/>
  <c r="FO2"/>
  <c r="FC2"/>
  <c r="EQ2"/>
  <c r="EE2"/>
  <c r="DS2"/>
  <c r="DG2"/>
  <c r="CU2"/>
  <c r="CI2"/>
  <c r="BW2"/>
  <c r="BK2"/>
  <c r="AY2"/>
  <c r="AM2"/>
  <c r="AA2"/>
  <c r="O2"/>
  <c r="C2"/>
  <c r="GG1"/>
  <c r="FU1"/>
  <c r="FI1"/>
  <c r="EW1"/>
  <c r="EK1"/>
  <c r="DY1"/>
  <c r="DM1"/>
  <c r="DA1"/>
  <c r="CO1"/>
  <c r="CC1"/>
  <c r="BQ1"/>
  <c r="BE1"/>
  <c r="AS1"/>
  <c r="AG1"/>
  <c r="U1"/>
  <c r="I1"/>
  <c r="GH27"/>
  <c r="GH61" s="1"/>
  <c r="CM21"/>
  <c r="CM58" s="1"/>
  <c r="EJ17"/>
  <c r="EJ47" s="1"/>
  <c r="BK16"/>
  <c r="FO14"/>
  <c r="AS13"/>
  <c r="AS45" s="1"/>
  <c r="C12"/>
  <c r="C44" s="1"/>
  <c r="I11"/>
  <c r="I43" s="1"/>
  <c r="DM10"/>
  <c r="DM42" s="1"/>
  <c r="U10"/>
  <c r="U42" s="1"/>
  <c r="CM9"/>
  <c r="FE8"/>
  <c r="A8"/>
  <c r="G7"/>
  <c r="FY5"/>
  <c r="FG4"/>
  <c r="DY3"/>
  <c r="DL2"/>
  <c r="CH1"/>
  <c r="B28"/>
  <c r="B62" s="1"/>
  <c r="AZ20"/>
  <c r="AZ50" s="1"/>
  <c r="GM16"/>
  <c r="GO15"/>
  <c r="GO46" s="1"/>
  <c r="BA15"/>
  <c r="BA46" s="1"/>
  <c r="GO13"/>
  <c r="GO45" s="1"/>
  <c r="EM12"/>
  <c r="EM44" s="1"/>
  <c r="CH11"/>
  <c r="CH43" s="1"/>
  <c r="CH10"/>
  <c r="CH42" s="1"/>
  <c r="DE9"/>
  <c r="DK8"/>
  <c r="DK41" s="1"/>
  <c r="DQ7"/>
  <c r="FB6"/>
  <c r="FZ5"/>
  <c r="H5"/>
  <c r="E4"/>
  <c r="C3"/>
  <c r="I2"/>
  <c r="AM1"/>
  <c r="GP31"/>
  <c r="GP52" s="1"/>
  <c r="H29"/>
  <c r="H63" s="1"/>
  <c r="DL27"/>
  <c r="DL61" s="1"/>
  <c r="Z26"/>
  <c r="Z60" s="1"/>
  <c r="ED24"/>
  <c r="ED55" s="1"/>
  <c r="AR23"/>
  <c r="AR53" s="1"/>
  <c r="AR56" s="1"/>
  <c r="M22"/>
  <c r="BC21"/>
  <c r="BC58" s="1"/>
  <c r="EE20"/>
  <c r="EE50" s="1"/>
  <c r="V20"/>
  <c r="V50" s="1"/>
  <c r="CZ19"/>
  <c r="CZ49" s="1"/>
  <c r="GB18"/>
  <c r="GB48" s="1"/>
  <c r="DH18"/>
  <c r="DH48" s="1"/>
  <c r="AW18"/>
  <c r="AW48" s="1"/>
  <c r="GB17"/>
  <c r="GB47" s="1"/>
  <c r="DW17"/>
  <c r="DW47" s="1"/>
  <c r="CA17"/>
  <c r="CA47" s="1"/>
  <c r="AE17"/>
  <c r="AE47" s="1"/>
  <c r="FY16"/>
  <c r="EC16"/>
  <c r="CI16"/>
  <c r="AY16"/>
  <c r="O16"/>
  <c r="FU15"/>
  <c r="FU46" s="1"/>
  <c r="EK15"/>
  <c r="EK46" s="1"/>
  <c r="DA15"/>
  <c r="DA46" s="1"/>
  <c r="BQ15"/>
  <c r="BQ46" s="1"/>
  <c r="AG15"/>
  <c r="AG46" s="1"/>
  <c r="GM14"/>
  <c r="FC14"/>
  <c r="DS14"/>
  <c r="CI14"/>
  <c r="AY14"/>
  <c r="O14"/>
  <c r="FU13"/>
  <c r="FU45" s="1"/>
  <c r="EK13"/>
  <c r="EK45" s="1"/>
  <c r="DA13"/>
  <c r="DA45" s="1"/>
  <c r="BQ13"/>
  <c r="BQ45" s="1"/>
  <c r="AG13"/>
  <c r="AG45" s="1"/>
  <c r="GM12"/>
  <c r="GM44" s="1"/>
  <c r="FC12"/>
  <c r="FC44" s="1"/>
  <c r="DS12"/>
  <c r="DS44" s="1"/>
  <c r="CI12"/>
  <c r="CI44" s="1"/>
  <c r="AY12"/>
  <c r="AY44" s="1"/>
  <c r="W12"/>
  <c r="W44" s="1"/>
  <c r="GO11"/>
  <c r="GO43" s="1"/>
  <c r="FQ11"/>
  <c r="FQ43" s="1"/>
  <c r="ES11"/>
  <c r="ES43" s="1"/>
  <c r="DU11"/>
  <c r="DU43" s="1"/>
  <c r="CW11"/>
  <c r="CW43" s="1"/>
  <c r="BY11"/>
  <c r="BY43" s="1"/>
  <c r="BA11"/>
  <c r="BA43" s="1"/>
  <c r="AC11"/>
  <c r="AC43" s="1"/>
  <c r="E11"/>
  <c r="E43" s="1"/>
  <c r="FX10"/>
  <c r="FX42" s="1"/>
  <c r="FC10"/>
  <c r="FC42" s="1"/>
  <c r="EN10"/>
  <c r="EN42" s="1"/>
  <c r="DX10"/>
  <c r="DX42" s="1"/>
  <c r="DG10"/>
  <c r="DG42" s="1"/>
  <c r="CR10"/>
  <c r="CR42" s="1"/>
  <c r="CB10"/>
  <c r="CB42" s="1"/>
  <c r="BK10"/>
  <c r="BK42" s="1"/>
  <c r="AV10"/>
  <c r="AV42" s="1"/>
  <c r="AF10"/>
  <c r="AF42" s="1"/>
  <c r="O10"/>
  <c r="O42" s="1"/>
  <c r="GP9"/>
  <c r="FZ9"/>
  <c r="FI9"/>
  <c r="ET9"/>
  <c r="ED9"/>
  <c r="DM9"/>
  <c r="CX9"/>
  <c r="CH9"/>
  <c r="BQ9"/>
  <c r="BB9"/>
  <c r="AL9"/>
  <c r="U9"/>
  <c r="F9"/>
  <c r="GF8"/>
  <c r="FO8"/>
  <c r="EZ8"/>
  <c r="EJ8"/>
  <c r="EJ41" s="1"/>
  <c r="DS8"/>
  <c r="DD8"/>
  <c r="CN8"/>
  <c r="BW8"/>
  <c r="BH8"/>
  <c r="BH41" s="1"/>
  <c r="AR8"/>
  <c r="AA8"/>
  <c r="L8"/>
  <c r="GL7"/>
  <c r="FU7"/>
  <c r="FF7"/>
  <c r="EP7"/>
  <c r="DY7"/>
  <c r="DJ7"/>
  <c r="CT7"/>
  <c r="CC7"/>
  <c r="BN7"/>
  <c r="AX7"/>
  <c r="AG7"/>
  <c r="R7"/>
  <c r="B7"/>
  <c r="GA6"/>
  <c r="FL6"/>
  <c r="EV6"/>
  <c r="EE6"/>
  <c r="DP6"/>
  <c r="CZ6"/>
  <c r="CI6"/>
  <c r="BT6"/>
  <c r="BD6"/>
  <c r="AM6"/>
  <c r="X6"/>
  <c r="H6"/>
  <c r="GG5"/>
  <c r="FS5"/>
  <c r="FE5"/>
  <c r="EQ5"/>
  <c r="EC5"/>
  <c r="DM5"/>
  <c r="CY5"/>
  <c r="CK5"/>
  <c r="BW5"/>
  <c r="BI5"/>
  <c r="AS5"/>
  <c r="AE5"/>
  <c r="Q5"/>
  <c r="C5"/>
  <c r="GE4"/>
  <c r="FO4"/>
  <c r="FA4"/>
  <c r="EM4"/>
  <c r="DY4"/>
  <c r="DK4"/>
  <c r="CU4"/>
  <c r="CG4"/>
  <c r="BS4"/>
  <c r="BE4"/>
  <c r="AQ4"/>
  <c r="AA4"/>
  <c r="M4"/>
  <c r="GO3"/>
  <c r="GA3"/>
  <c r="FM3"/>
  <c r="EW3"/>
  <c r="EI3"/>
  <c r="DU3"/>
  <c r="DG3"/>
  <c r="CS3"/>
  <c r="CC3"/>
  <c r="BO3"/>
  <c r="BA3"/>
  <c r="AM3"/>
  <c r="Y3"/>
  <c r="K3"/>
  <c r="GN2"/>
  <c r="GB2"/>
  <c r="FP2"/>
  <c r="FD2"/>
  <c r="ER2"/>
  <c r="EF2"/>
  <c r="DT2"/>
  <c r="DH2"/>
  <c r="CV2"/>
  <c r="CJ2"/>
  <c r="BX2"/>
  <c r="BL2"/>
  <c r="AZ2"/>
  <c r="AN2"/>
  <c r="AB2"/>
  <c r="P2"/>
  <c r="D2"/>
  <c r="GH1"/>
  <c r="FV1"/>
  <c r="FJ1"/>
  <c r="EX1"/>
  <c r="EL1"/>
  <c r="DZ1"/>
  <c r="DN1"/>
  <c r="DB1"/>
  <c r="CP1"/>
  <c r="CD1"/>
  <c r="BR1"/>
  <c r="BF1"/>
  <c r="AT1"/>
  <c r="AH1"/>
  <c r="V1"/>
  <c r="J1"/>
  <c r="FM20"/>
  <c r="FM50" s="1"/>
  <c r="GL16"/>
  <c r="CC15"/>
  <c r="AA14"/>
  <c r="CU12"/>
  <c r="CU44" s="1"/>
  <c r="DA11"/>
  <c r="DA43" s="1"/>
  <c r="CW10"/>
  <c r="CW42" s="1"/>
  <c r="EY9"/>
  <c r="DI8"/>
  <c r="CI7"/>
  <c r="AS6"/>
  <c r="U5"/>
  <c r="FQ3"/>
  <c r="FH2"/>
  <c r="FZ1"/>
  <c r="B1"/>
  <c r="DN29"/>
  <c r="DN63" s="1"/>
  <c r="CN21"/>
  <c r="CN58" s="1"/>
  <c r="EI19"/>
  <c r="EI49" s="1"/>
  <c r="CO17"/>
  <c r="CO47" s="1"/>
  <c r="DC16"/>
  <c r="CK15"/>
  <c r="CK46" s="1"/>
  <c r="BS14"/>
  <c r="Q13"/>
  <c r="Q45" s="1"/>
  <c r="H12"/>
  <c r="H44" s="1"/>
  <c r="N11"/>
  <c r="N43" s="1"/>
  <c r="CY10"/>
  <c r="CY42" s="1"/>
  <c r="G10"/>
  <c r="G42" s="1"/>
  <c r="BY9"/>
  <c r="EA8"/>
  <c r="EA41" s="1"/>
  <c r="EV7"/>
  <c r="GI6"/>
  <c r="AE6"/>
  <c r="AZ5"/>
  <c r="BY4"/>
  <c r="CX3"/>
  <c r="DA2"/>
  <c r="DG1"/>
  <c r="Q32"/>
  <c r="Q54" s="1"/>
  <c r="J29"/>
  <c r="J63" s="1"/>
  <c r="DN27"/>
  <c r="DN61" s="1"/>
  <c r="AB26"/>
  <c r="AB60" s="1"/>
  <c r="EF24"/>
  <c r="EF55" s="1"/>
  <c r="AT23"/>
  <c r="AT53" s="1"/>
  <c r="AT56" s="1"/>
  <c r="N22"/>
  <c r="BD21"/>
  <c r="BD58" s="1"/>
  <c r="EF20"/>
  <c r="EF50" s="1"/>
  <c r="Y20"/>
  <c r="Y50" s="1"/>
  <c r="DA19"/>
  <c r="DA49" s="1"/>
  <c r="GH18"/>
  <c r="GH48" s="1"/>
  <c r="DI18"/>
  <c r="DI48" s="1"/>
  <c r="AX18"/>
  <c r="AX48" s="1"/>
  <c r="GC17"/>
  <c r="GC47" s="1"/>
  <c r="DX17"/>
  <c r="DX47" s="1"/>
  <c r="CB17"/>
  <c r="CB47" s="1"/>
  <c r="AF17"/>
  <c r="AF47" s="1"/>
  <c r="FZ16"/>
  <c r="ED16"/>
  <c r="CQ16"/>
  <c r="BG16"/>
  <c r="W16"/>
  <c r="GC15"/>
  <c r="GC46" s="1"/>
  <c r="ES15"/>
  <c r="ES46" s="1"/>
  <c r="DI15"/>
  <c r="BY15"/>
  <c r="BY46" s="1"/>
  <c r="AO15"/>
  <c r="AO46" s="1"/>
  <c r="E15"/>
  <c r="E46" s="1"/>
  <c r="FK14"/>
  <c r="EA14"/>
  <c r="CQ14"/>
  <c r="BG14"/>
  <c r="W14"/>
  <c r="GC13"/>
  <c r="GC45" s="1"/>
  <c r="ES13"/>
  <c r="ES45" s="1"/>
  <c r="DI13"/>
  <c r="DI45" s="1"/>
  <c r="BY13"/>
  <c r="BY45" s="1"/>
  <c r="AO13"/>
  <c r="AO45" s="1"/>
  <c r="E13"/>
  <c r="E45" s="1"/>
  <c r="FK12"/>
  <c r="FK44" s="1"/>
  <c r="EA12"/>
  <c r="EA44" s="1"/>
  <c r="CQ12"/>
  <c r="CQ44" s="1"/>
  <c r="BG12"/>
  <c r="BG44" s="1"/>
  <c r="X12"/>
  <c r="X44" s="1"/>
  <c r="GP11"/>
  <c r="GP43" s="1"/>
  <c r="FR11"/>
  <c r="FR43" s="1"/>
  <c r="ET11"/>
  <c r="ET43" s="1"/>
  <c r="DV11"/>
  <c r="DV43" s="1"/>
  <c r="CX11"/>
  <c r="CX43" s="1"/>
  <c r="BZ11"/>
  <c r="BZ43" s="1"/>
  <c r="BB11"/>
  <c r="BB43" s="1"/>
  <c r="AD11"/>
  <c r="AD43" s="1"/>
  <c r="F11"/>
  <c r="F43" s="1"/>
  <c r="FY10"/>
  <c r="FY42" s="1"/>
  <c r="FE10"/>
  <c r="FE42" s="1"/>
  <c r="EO10"/>
  <c r="EO42" s="1"/>
  <c r="DY10"/>
  <c r="DY42" s="1"/>
  <c r="DI10"/>
  <c r="DI42" s="1"/>
  <c r="CS10"/>
  <c r="CS42" s="1"/>
  <c r="CC10"/>
  <c r="CC42" s="1"/>
  <c r="BM10"/>
  <c r="BM42" s="1"/>
  <c r="AW10"/>
  <c r="AW42" s="1"/>
  <c r="AG10"/>
  <c r="AG42" s="1"/>
  <c r="Q10"/>
  <c r="Q42" s="1"/>
  <c r="A10"/>
  <c r="GA9"/>
  <c r="FK9"/>
  <c r="EU9"/>
  <c r="EE9"/>
  <c r="DO9"/>
  <c r="CY9"/>
  <c r="CI9"/>
  <c r="BS9"/>
  <c r="BC9"/>
  <c r="AM9"/>
  <c r="W9"/>
  <c r="G9"/>
  <c r="GG8"/>
  <c r="FQ8"/>
  <c r="FA8"/>
  <c r="EK8"/>
  <c r="EK41" s="1"/>
  <c r="DU8"/>
  <c r="DU41" s="1"/>
  <c r="DE8"/>
  <c r="CO8"/>
  <c r="BY8"/>
  <c r="BI8"/>
  <c r="AS8"/>
  <c r="AS41" s="1"/>
  <c r="AC8"/>
  <c r="AC41" s="1"/>
  <c r="M8"/>
  <c r="M41" s="1"/>
  <c r="GM7"/>
  <c r="FW7"/>
  <c r="FG7"/>
  <c r="EQ7"/>
  <c r="EA7"/>
  <c r="DK7"/>
  <c r="CU7"/>
  <c r="CE7"/>
  <c r="BO7"/>
  <c r="AY7"/>
  <c r="AI7"/>
  <c r="S7"/>
  <c r="C7"/>
  <c r="GC6"/>
  <c r="FM6"/>
  <c r="EW6"/>
  <c r="EG6"/>
  <c r="DQ6"/>
  <c r="DA6"/>
  <c r="CK6"/>
  <c r="BU6"/>
  <c r="BE6"/>
  <c r="AO6"/>
  <c r="Y6"/>
  <c r="I6"/>
  <c r="GI5"/>
  <c r="FT5"/>
  <c r="FF5"/>
  <c r="ER5"/>
  <c r="ED5"/>
  <c r="DO5"/>
  <c r="CZ5"/>
  <c r="CL5"/>
  <c r="BX5"/>
  <c r="BJ5"/>
  <c r="AU5"/>
  <c r="AF5"/>
  <c r="R5"/>
  <c r="D5"/>
  <c r="GF4"/>
  <c r="FQ4"/>
  <c r="FB4"/>
  <c r="EN4"/>
  <c r="DZ4"/>
  <c r="DL4"/>
  <c r="CW4"/>
  <c r="CH4"/>
  <c r="BT4"/>
  <c r="BF4"/>
  <c r="AR4"/>
  <c r="AC4"/>
  <c r="N4"/>
  <c r="GP3"/>
  <c r="GB3"/>
  <c r="FN3"/>
  <c r="EY3"/>
  <c r="EJ3"/>
  <c r="DV3"/>
  <c r="DH3"/>
  <c r="CT3"/>
  <c r="CE3"/>
  <c r="BP3"/>
  <c r="BB3"/>
  <c r="AN3"/>
  <c r="Z3"/>
  <c r="L3"/>
  <c r="GO2"/>
  <c r="GC2"/>
  <c r="FQ2"/>
  <c r="FE2"/>
  <c r="ES2"/>
  <c r="EG2"/>
  <c r="DU2"/>
  <c r="DI2"/>
  <c r="CW2"/>
  <c r="CK2"/>
  <c r="BY2"/>
  <c r="BM2"/>
  <c r="BA2"/>
  <c r="AO2"/>
  <c r="AC2"/>
  <c r="Q2"/>
  <c r="E2"/>
  <c r="GI1"/>
  <c r="FW1"/>
  <c r="FK1"/>
  <c r="EY1"/>
  <c r="EM1"/>
  <c r="EA1"/>
  <c r="DO1"/>
  <c r="DC1"/>
  <c r="CQ1"/>
  <c r="CE1"/>
  <c r="BS1"/>
  <c r="BG1"/>
  <c r="AU1"/>
  <c r="AI1"/>
  <c r="W1"/>
  <c r="K1"/>
  <c r="B18"/>
  <c r="B48" s="1"/>
  <c r="BK14"/>
  <c r="EW11"/>
  <c r="EW43" s="1"/>
  <c r="CG10"/>
  <c r="CG42" s="1"/>
  <c r="FO9"/>
  <c r="BG9"/>
  <c r="GK8"/>
  <c r="GK41" s="1"/>
  <c r="CS8"/>
  <c r="CS41" s="1"/>
  <c r="AG8"/>
  <c r="AG41" s="1"/>
  <c r="EU7"/>
  <c r="BS7"/>
  <c r="GG6"/>
  <c r="DE6"/>
  <c r="AC6"/>
  <c r="EU5"/>
  <c r="CA5"/>
  <c r="G5"/>
  <c r="EC4"/>
  <c r="BW4"/>
  <c r="C4"/>
  <c r="DK3"/>
  <c r="BE3"/>
  <c r="GF2"/>
  <c r="DX2"/>
  <c r="BP2"/>
  <c r="AF2"/>
  <c r="FB1"/>
  <c r="DF1"/>
  <c r="AX1"/>
  <c r="AS17"/>
  <c r="AS47" s="1"/>
  <c r="DU13"/>
  <c r="DU45" s="1"/>
  <c r="AL11"/>
  <c r="AL43" s="1"/>
  <c r="BS10"/>
  <c r="BS42" s="1"/>
  <c r="GF9"/>
  <c r="CN9"/>
  <c r="AC9"/>
  <c r="EP8"/>
  <c r="BO8"/>
  <c r="BO41" s="1"/>
  <c r="FM7"/>
  <c r="CK7"/>
  <c r="H7"/>
  <c r="DW6"/>
  <c r="AU6"/>
  <c r="EV5"/>
  <c r="BN5"/>
  <c r="FV4"/>
  <c r="DB4"/>
  <c r="T4"/>
  <c r="EP3"/>
  <c r="CJ3"/>
  <c r="P3"/>
  <c r="FI2"/>
  <c r="DM2"/>
  <c r="AS2"/>
  <c r="GA1"/>
  <c r="DS1"/>
  <c r="BW1"/>
  <c r="C1"/>
  <c r="AF32"/>
  <c r="AF54" s="1"/>
  <c r="T29"/>
  <c r="T63" s="1"/>
  <c r="DX27"/>
  <c r="DX61" s="1"/>
  <c r="AL26"/>
  <c r="AL60" s="1"/>
  <c r="EP24"/>
  <c r="EP55" s="1"/>
  <c r="BD23"/>
  <c r="BD53" s="1"/>
  <c r="BD56" s="1"/>
  <c r="P22"/>
  <c r="BE21"/>
  <c r="BE58" s="1"/>
  <c r="EL20"/>
  <c r="EL50" s="1"/>
  <c r="Z20"/>
  <c r="Z50" s="1"/>
  <c r="DB19"/>
  <c r="DB49" s="1"/>
  <c r="GK18"/>
  <c r="GK48" s="1"/>
  <c r="DJ18"/>
  <c r="DJ48" s="1"/>
  <c r="AY18"/>
  <c r="AY48" s="1"/>
  <c r="GD17"/>
  <c r="GD47" s="1"/>
  <c r="DY17"/>
  <c r="DY47" s="1"/>
  <c r="CC17"/>
  <c r="CC47" s="1"/>
  <c r="AG17"/>
  <c r="AG47" s="1"/>
  <c r="GA16"/>
  <c r="EE16"/>
  <c r="CS16"/>
  <c r="BI16"/>
  <c r="Y16"/>
  <c r="GE15"/>
  <c r="EU15"/>
  <c r="EU46" s="1"/>
  <c r="DK15"/>
  <c r="DK46" s="1"/>
  <c r="CA15"/>
  <c r="CA46" s="1"/>
  <c r="AQ15"/>
  <c r="G15"/>
  <c r="G46" s="1"/>
  <c r="FM14"/>
  <c r="EC14"/>
  <c r="CS14"/>
  <c r="BI14"/>
  <c r="Y14"/>
  <c r="GE13"/>
  <c r="GE45" s="1"/>
  <c r="EU13"/>
  <c r="EU45" s="1"/>
  <c r="DK13"/>
  <c r="DK45" s="1"/>
  <c r="CA13"/>
  <c r="CA45" s="1"/>
  <c r="AQ13"/>
  <c r="AQ45" s="1"/>
  <c r="G13"/>
  <c r="G45" s="1"/>
  <c r="FM12"/>
  <c r="FM44" s="1"/>
  <c r="EC12"/>
  <c r="EC44" s="1"/>
  <c r="CS12"/>
  <c r="CS44" s="1"/>
  <c r="BI12"/>
  <c r="BI44" s="1"/>
  <c r="Y12"/>
  <c r="Y44" s="1"/>
  <c r="A12"/>
  <c r="FS11"/>
  <c r="FS43" s="1"/>
  <c r="EU11"/>
  <c r="EU43" s="1"/>
  <c r="DW11"/>
  <c r="DW43" s="1"/>
  <c r="CY11"/>
  <c r="CY43" s="1"/>
  <c r="CA11"/>
  <c r="CA43" s="1"/>
  <c r="BC11"/>
  <c r="BC43" s="1"/>
  <c r="AE11"/>
  <c r="AE43" s="1"/>
  <c r="G11"/>
  <c r="G43" s="1"/>
  <c r="FZ10"/>
  <c r="FZ42" s="1"/>
  <c r="FG10"/>
  <c r="FG42" s="1"/>
  <c r="EP10"/>
  <c r="EP42" s="1"/>
  <c r="EA10"/>
  <c r="EA42" s="1"/>
  <c r="DK10"/>
  <c r="DK42" s="1"/>
  <c r="CT10"/>
  <c r="CT42" s="1"/>
  <c r="CE10"/>
  <c r="CE42" s="1"/>
  <c r="BO10"/>
  <c r="BO42" s="1"/>
  <c r="AX10"/>
  <c r="AX42" s="1"/>
  <c r="AI10"/>
  <c r="AI42" s="1"/>
  <c r="S10"/>
  <c r="S42" s="1"/>
  <c r="B10"/>
  <c r="B42" s="1"/>
  <c r="GC9"/>
  <c r="FM9"/>
  <c r="EV9"/>
  <c r="EG9"/>
  <c r="DQ9"/>
  <c r="CZ9"/>
  <c r="CK9"/>
  <c r="BU9"/>
  <c r="BD9"/>
  <c r="AO9"/>
  <c r="Y9"/>
  <c r="H9"/>
  <c r="GI8"/>
  <c r="FS8"/>
  <c r="FB8"/>
  <c r="FB41" s="1"/>
  <c r="EM8"/>
  <c r="EM41" s="1"/>
  <c r="DW8"/>
  <c r="DW41" s="1"/>
  <c r="DF8"/>
  <c r="CQ8"/>
  <c r="CA8"/>
  <c r="BJ8"/>
  <c r="AU8"/>
  <c r="AU41" s="1"/>
  <c r="AE8"/>
  <c r="N8"/>
  <c r="N41" s="1"/>
  <c r="GO7"/>
  <c r="FY7"/>
  <c r="FH7"/>
  <c r="ES7"/>
  <c r="EC7"/>
  <c r="DL7"/>
  <c r="CW7"/>
  <c r="CG7"/>
  <c r="BP7"/>
  <c r="BA7"/>
  <c r="AK7"/>
  <c r="T7"/>
  <c r="E7"/>
  <c r="GE6"/>
  <c r="FN6"/>
  <c r="EY6"/>
  <c r="EI6"/>
  <c r="DR6"/>
  <c r="DC6"/>
  <c r="CM6"/>
  <c r="BV6"/>
  <c r="BG6"/>
  <c r="AQ6"/>
  <c r="Z6"/>
  <c r="K6"/>
  <c r="GK5"/>
  <c r="FU5"/>
  <c r="FG5"/>
  <c r="ES5"/>
  <c r="EE5"/>
  <c r="DQ5"/>
  <c r="DA5"/>
  <c r="CM5"/>
  <c r="BY5"/>
  <c r="BK5"/>
  <c r="AW5"/>
  <c r="AG5"/>
  <c r="S5"/>
  <c r="E5"/>
  <c r="GG4"/>
  <c r="FS4"/>
  <c r="FC4"/>
  <c r="EO4"/>
  <c r="EA4"/>
  <c r="DM4"/>
  <c r="CY4"/>
  <c r="CI4"/>
  <c r="BU4"/>
  <c r="BG4"/>
  <c r="AS4"/>
  <c r="AE4"/>
  <c r="O4"/>
  <c r="A4"/>
  <c r="GC3"/>
  <c r="FO3"/>
  <c r="FA3"/>
  <c r="EK3"/>
  <c r="DW3"/>
  <c r="DI3"/>
  <c r="CU3"/>
  <c r="CG3"/>
  <c r="BQ3"/>
  <c r="BC3"/>
  <c r="AO3"/>
  <c r="AA3"/>
  <c r="M3"/>
  <c r="GP2"/>
  <c r="GD2"/>
  <c r="FR2"/>
  <c r="FF2"/>
  <c r="ET2"/>
  <c r="EH2"/>
  <c r="DV2"/>
  <c r="DJ2"/>
  <c r="CX2"/>
  <c r="CL2"/>
  <c r="BZ2"/>
  <c r="BN2"/>
  <c r="BB2"/>
  <c r="AP2"/>
  <c r="AD2"/>
  <c r="R2"/>
  <c r="F2"/>
  <c r="GJ1"/>
  <c r="FX1"/>
  <c r="FL1"/>
  <c r="EZ1"/>
  <c r="EN1"/>
  <c r="EB1"/>
  <c r="DP1"/>
  <c r="DD1"/>
  <c r="CR1"/>
  <c r="CF1"/>
  <c r="BT1"/>
  <c r="BH1"/>
  <c r="AV1"/>
  <c r="AJ1"/>
  <c r="X1"/>
  <c r="L1"/>
  <c r="A1"/>
  <c r="BJ22"/>
  <c r="AA16"/>
  <c r="CC13"/>
  <c r="CC45" s="1"/>
  <c r="CC11"/>
  <c r="CC43" s="1"/>
  <c r="AK10"/>
  <c r="AK42" s="1"/>
  <c r="DC9"/>
  <c r="AA9"/>
  <c r="EO8"/>
  <c r="BM8"/>
  <c r="FK7"/>
  <c r="CY7"/>
  <c r="AM7"/>
  <c r="DU6"/>
  <c r="BI6"/>
  <c r="GM5"/>
  <c r="DE5"/>
  <c r="AY5"/>
  <c r="FU4"/>
  <c r="DA4"/>
  <c r="AG4"/>
  <c r="FC3"/>
  <c r="CI3"/>
  <c r="O3"/>
  <c r="EV2"/>
  <c r="CZ2"/>
  <c r="BD2"/>
  <c r="GL1"/>
  <c r="ED1"/>
  <c r="BV1"/>
  <c r="AL1"/>
  <c r="FZ11"/>
  <c r="FZ43" s="1"/>
  <c r="B8"/>
  <c r="FK5"/>
  <c r="ED4"/>
  <c r="GF3"/>
  <c r="BV3"/>
  <c r="GG2"/>
  <c r="DY2"/>
  <c r="CC2"/>
  <c r="U2"/>
  <c r="FC1"/>
  <c r="CU1"/>
  <c r="AA1"/>
  <c r="K33"/>
  <c r="K65" s="1"/>
  <c r="CP29"/>
  <c r="CP63" s="1"/>
  <c r="GF27"/>
  <c r="GF61" s="1"/>
  <c r="CT26"/>
  <c r="CT60" s="1"/>
  <c r="H25"/>
  <c r="H59" s="1"/>
  <c r="DL23"/>
  <c r="DL53" s="1"/>
  <c r="DL56" s="1"/>
  <c r="BI22"/>
  <c r="CD21"/>
  <c r="CD58" s="1"/>
  <c r="FJ20"/>
  <c r="FJ50" s="1"/>
  <c r="AX20"/>
  <c r="AX50" s="1"/>
  <c r="DZ19"/>
  <c r="DZ49" s="1"/>
  <c r="S19"/>
  <c r="S49" s="1"/>
  <c r="DZ18"/>
  <c r="DZ48" s="1"/>
  <c r="BL18"/>
  <c r="BL48" s="1"/>
  <c r="A18"/>
  <c r="EI17"/>
  <c r="EI47" s="1"/>
  <c r="CM17"/>
  <c r="CM47" s="1"/>
  <c r="AQ17"/>
  <c r="AQ47" s="1"/>
  <c r="GK16"/>
  <c r="EO16"/>
  <c r="CT16"/>
  <c r="BJ16"/>
  <c r="Z16"/>
  <c r="GF15"/>
  <c r="GF46" s="1"/>
  <c r="EV15"/>
  <c r="EV46" s="1"/>
  <c r="DL15"/>
  <c r="CB15"/>
  <c r="CB46" s="1"/>
  <c r="AR15"/>
  <c r="AR46" s="1"/>
  <c r="H15"/>
  <c r="H46" s="1"/>
  <c r="FN14"/>
  <c r="ED14"/>
  <c r="CT14"/>
  <c r="BJ14"/>
  <c r="Z14"/>
  <c r="GF13"/>
  <c r="GF45" s="1"/>
  <c r="EV13"/>
  <c r="EV45" s="1"/>
  <c r="DL13"/>
  <c r="DL45" s="1"/>
  <c r="CB13"/>
  <c r="CB45" s="1"/>
  <c r="AR13"/>
  <c r="AR45" s="1"/>
  <c r="H13"/>
  <c r="H45" s="1"/>
  <c r="FN12"/>
  <c r="FN44" s="1"/>
  <c r="ED12"/>
  <c r="ED44" s="1"/>
  <c r="CT12"/>
  <c r="CT44" s="1"/>
  <c r="BJ12"/>
  <c r="BJ44" s="1"/>
  <c r="Z12"/>
  <c r="Z44" s="1"/>
  <c r="B12"/>
  <c r="B44" s="1"/>
  <c r="FT11"/>
  <c r="FT43" s="1"/>
  <c r="EV11"/>
  <c r="EV43" s="1"/>
  <c r="DX11"/>
  <c r="DX43" s="1"/>
  <c r="CZ11"/>
  <c r="CZ43" s="1"/>
  <c r="CB11"/>
  <c r="CB43" s="1"/>
  <c r="BD11"/>
  <c r="BD43" s="1"/>
  <c r="AF11"/>
  <c r="AF43" s="1"/>
  <c r="H11"/>
  <c r="H43" s="1"/>
  <c r="GA10"/>
  <c r="GA42" s="1"/>
  <c r="FH10"/>
  <c r="FH42" s="1"/>
  <c r="EQ10"/>
  <c r="EQ42" s="1"/>
  <c r="EB10"/>
  <c r="EB42" s="1"/>
  <c r="DL10"/>
  <c r="DL42" s="1"/>
  <c r="CU10"/>
  <c r="CU42" s="1"/>
  <c r="CF10"/>
  <c r="CF42" s="1"/>
  <c r="BP10"/>
  <c r="BP42" s="1"/>
  <c r="AY10"/>
  <c r="AY42" s="1"/>
  <c r="AJ10"/>
  <c r="AJ42" s="1"/>
  <c r="T10"/>
  <c r="T42" s="1"/>
  <c r="C10"/>
  <c r="C42" s="1"/>
  <c r="GD9"/>
  <c r="FN9"/>
  <c r="EW9"/>
  <c r="EH9"/>
  <c r="DR9"/>
  <c r="DA9"/>
  <c r="CL9"/>
  <c r="BV9"/>
  <c r="BE9"/>
  <c r="AP9"/>
  <c r="Z9"/>
  <c r="I9"/>
  <c r="GJ8"/>
  <c r="FT8"/>
  <c r="FC8"/>
  <c r="EN8"/>
  <c r="DX8"/>
  <c r="DX41" s="1"/>
  <c r="DG8"/>
  <c r="DG41" s="1"/>
  <c r="CR8"/>
  <c r="CR41" s="1"/>
  <c r="CB8"/>
  <c r="CB41" s="1"/>
  <c r="BK8"/>
  <c r="BK41" s="1"/>
  <c r="AV8"/>
  <c r="AV41" s="1"/>
  <c r="AF8"/>
  <c r="AF41" s="1"/>
  <c r="O8"/>
  <c r="GP7"/>
  <c r="FZ7"/>
  <c r="FI7"/>
  <c r="ET7"/>
  <c r="ED7"/>
  <c r="DM7"/>
  <c r="CX7"/>
  <c r="CH7"/>
  <c r="BQ7"/>
  <c r="BB7"/>
  <c r="AL7"/>
  <c r="U7"/>
  <c r="F7"/>
  <c r="GF6"/>
  <c r="FO6"/>
  <c r="EZ6"/>
  <c r="EJ6"/>
  <c r="DS6"/>
  <c r="DD6"/>
  <c r="CN6"/>
  <c r="BW6"/>
  <c r="BH6"/>
  <c r="AR6"/>
  <c r="AA6"/>
  <c r="L6"/>
  <c r="GL5"/>
  <c r="FW5"/>
  <c r="FH5"/>
  <c r="ET5"/>
  <c r="EF5"/>
  <c r="DR5"/>
  <c r="DC5"/>
  <c r="CN5"/>
  <c r="BZ5"/>
  <c r="BL5"/>
  <c r="AX5"/>
  <c r="AI5"/>
  <c r="T5"/>
  <c r="F5"/>
  <c r="GH4"/>
  <c r="FT4"/>
  <c r="FE4"/>
  <c r="EP4"/>
  <c r="EB4"/>
  <c r="DN4"/>
  <c r="CZ4"/>
  <c r="CK4"/>
  <c r="BV4"/>
  <c r="BH4"/>
  <c r="AT4"/>
  <c r="AF4"/>
  <c r="Q4"/>
  <c r="B4"/>
  <c r="GD3"/>
  <c r="FP3"/>
  <c r="FB3"/>
  <c r="EM3"/>
  <c r="DX3"/>
  <c r="DJ3"/>
  <c r="CV3"/>
  <c r="CH3"/>
  <c r="BS3"/>
  <c r="BD3"/>
  <c r="AP3"/>
  <c r="AB3"/>
  <c r="N3"/>
  <c r="A3"/>
  <c r="GE2"/>
  <c r="FS2"/>
  <c r="FG2"/>
  <c r="EU2"/>
  <c r="EI2"/>
  <c r="DW2"/>
  <c r="DK2"/>
  <c r="CY2"/>
  <c r="CM2"/>
  <c r="CA2"/>
  <c r="BO2"/>
  <c r="BC2"/>
  <c r="AQ2"/>
  <c r="AE2"/>
  <c r="S2"/>
  <c r="G2"/>
  <c r="GK1"/>
  <c r="FY1"/>
  <c r="FM1"/>
  <c r="FA1"/>
  <c r="EO1"/>
  <c r="EC1"/>
  <c r="DQ1"/>
  <c r="DE1"/>
  <c r="CS1"/>
  <c r="CG1"/>
  <c r="BU1"/>
  <c r="BI1"/>
  <c r="AW1"/>
  <c r="AK1"/>
  <c r="Y1"/>
  <c r="M1"/>
  <c r="CC57" l="1"/>
  <c r="CC51"/>
  <c r="CN57"/>
  <c r="CN51"/>
  <c r="FE57"/>
  <c r="FE51"/>
  <c r="AK57"/>
  <c r="AK51"/>
  <c r="BN51"/>
  <c r="BN57"/>
  <c r="E57"/>
  <c r="E51"/>
  <c r="DF57"/>
  <c r="DF51"/>
  <c r="EP57"/>
  <c r="EP51"/>
  <c r="DQ51"/>
  <c r="DQ57"/>
  <c r="CU51"/>
  <c r="CU57"/>
  <c r="X57"/>
  <c r="X51"/>
  <c r="FL57"/>
  <c r="FL51"/>
  <c r="EM57"/>
  <c r="EM51"/>
  <c r="V57"/>
  <c r="V51"/>
  <c r="FJ57"/>
  <c r="FJ51"/>
  <c r="BE57"/>
  <c r="BE51"/>
  <c r="BP57"/>
  <c r="BP51"/>
  <c r="CM57"/>
  <c r="CM51"/>
  <c r="BB51"/>
  <c r="BB57"/>
  <c r="GP51"/>
  <c r="GP57"/>
  <c r="EG57"/>
  <c r="EG51"/>
  <c r="BG41"/>
  <c r="DU46"/>
  <c r="FR46"/>
  <c r="AA41"/>
  <c r="E41"/>
  <c r="GO41"/>
  <c r="CU41"/>
  <c r="R46"/>
  <c r="FF46"/>
  <c r="EL41"/>
  <c r="DS46"/>
  <c r="N46"/>
  <c r="FB46"/>
  <c r="CG46"/>
  <c r="F41"/>
  <c r="ET41"/>
  <c r="BH46"/>
  <c r="K46"/>
  <c r="EY46"/>
  <c r="BL41"/>
  <c r="DN46"/>
  <c r="GJ51"/>
  <c r="GJ57"/>
  <c r="W57"/>
  <c r="W51"/>
  <c r="N51"/>
  <c r="N57"/>
  <c r="CJ57"/>
  <c r="CJ51"/>
  <c r="BU57"/>
  <c r="BU51"/>
  <c r="CI57"/>
  <c r="CI51"/>
  <c r="L51"/>
  <c r="L57"/>
  <c r="EZ51"/>
  <c r="EZ57"/>
  <c r="EA57"/>
  <c r="EA51"/>
  <c r="J57"/>
  <c r="J51"/>
  <c r="EX57"/>
  <c r="EX51"/>
  <c r="AS57"/>
  <c r="AS51"/>
  <c r="GG57"/>
  <c r="GG51"/>
  <c r="BD57"/>
  <c r="BD51"/>
  <c r="CA57"/>
  <c r="CA51"/>
  <c r="AP57"/>
  <c r="AP51"/>
  <c r="GD57"/>
  <c r="GD51"/>
  <c r="DU51"/>
  <c r="DU57"/>
  <c r="GA41"/>
  <c r="EB41"/>
  <c r="O41"/>
  <c r="GG41"/>
  <c r="DI41"/>
  <c r="L41"/>
  <c r="AI41"/>
  <c r="BE41"/>
  <c r="EE41"/>
  <c r="EU41"/>
  <c r="FY41"/>
  <c r="CF41"/>
  <c r="DZ41"/>
  <c r="DG46"/>
  <c r="B46"/>
  <c r="EP46"/>
  <c r="BU46"/>
  <c r="EH41"/>
  <c r="AV46"/>
  <c r="GJ46"/>
  <c r="EM46"/>
  <c r="AZ41"/>
  <c r="GN41"/>
  <c r="DB46"/>
  <c r="GH57"/>
  <c r="GH51"/>
  <c r="B57"/>
  <c r="B51"/>
  <c r="FV57"/>
  <c r="FV51"/>
  <c r="CY51"/>
  <c r="CY57"/>
  <c r="M51"/>
  <c r="M57"/>
  <c r="BL57"/>
  <c r="BL51"/>
  <c r="AN51"/>
  <c r="AN57"/>
  <c r="GL51"/>
  <c r="GL57"/>
  <c r="Y51"/>
  <c r="Y57"/>
  <c r="BW51"/>
  <c r="BW57"/>
  <c r="EN57"/>
  <c r="EN51"/>
  <c r="DO57"/>
  <c r="DO51"/>
  <c r="EL57"/>
  <c r="EL51"/>
  <c r="AG57"/>
  <c r="AG51"/>
  <c r="FU57"/>
  <c r="FU51"/>
  <c r="AR57"/>
  <c r="AR51"/>
  <c r="GF57"/>
  <c r="GF51"/>
  <c r="BO51"/>
  <c r="BO57"/>
  <c r="AD51"/>
  <c r="AD57"/>
  <c r="FR51"/>
  <c r="FR57"/>
  <c r="DI51"/>
  <c r="DI57"/>
  <c r="DL41"/>
  <c r="EV41"/>
  <c r="FT41"/>
  <c r="CQ41"/>
  <c r="GF41"/>
  <c r="AO41"/>
  <c r="DN41"/>
  <c r="CU46"/>
  <c r="ED46"/>
  <c r="BI46"/>
  <c r="DV41"/>
  <c r="AJ46"/>
  <c r="FX46"/>
  <c r="AN41"/>
  <c r="GB41"/>
  <c r="CP46"/>
  <c r="AX51"/>
  <c r="AX57"/>
  <c r="CG51"/>
  <c r="CG57"/>
  <c r="DS57"/>
  <c r="DS51"/>
  <c r="DK57"/>
  <c r="DK51"/>
  <c r="BZ57"/>
  <c r="BZ51"/>
  <c r="K57"/>
  <c r="K51"/>
  <c r="AH57"/>
  <c r="AH51"/>
  <c r="CB57"/>
  <c r="CB51"/>
  <c r="ES57"/>
  <c r="ES51"/>
  <c r="BJ57"/>
  <c r="BJ51"/>
  <c r="BI57"/>
  <c r="BI51"/>
  <c r="FZ57"/>
  <c r="FZ51"/>
  <c r="FD57"/>
  <c r="FD51"/>
  <c r="EF57"/>
  <c r="EF51"/>
  <c r="DR51"/>
  <c r="DR57"/>
  <c r="BK57"/>
  <c r="BK51"/>
  <c r="EB57"/>
  <c r="EB51"/>
  <c r="DC57"/>
  <c r="DC51"/>
  <c r="DZ57"/>
  <c r="DZ51"/>
  <c r="U57"/>
  <c r="U51"/>
  <c r="FI57"/>
  <c r="FI51"/>
  <c r="AF57"/>
  <c r="AF51"/>
  <c r="FT57"/>
  <c r="FT51"/>
  <c r="BC51"/>
  <c r="BC57"/>
  <c r="R57"/>
  <c r="R51"/>
  <c r="FF57"/>
  <c r="FF51"/>
  <c r="CW57"/>
  <c r="CW51"/>
  <c r="AQ41"/>
  <c r="BU41"/>
  <c r="GJ41"/>
  <c r="DF41"/>
  <c r="GE46"/>
  <c r="FQ41"/>
  <c r="K41"/>
  <c r="DP41"/>
  <c r="ED41"/>
  <c r="FI41"/>
  <c r="BP41"/>
  <c r="FC41"/>
  <c r="CA41"/>
  <c r="FA41"/>
  <c r="FO41"/>
  <c r="GE41"/>
  <c r="Y41"/>
  <c r="CZ41"/>
  <c r="DO41"/>
  <c r="ES41"/>
  <c r="AY41"/>
  <c r="BC46"/>
  <c r="DV46"/>
  <c r="DB41"/>
  <c r="P46"/>
  <c r="FD46"/>
  <c r="CI46"/>
  <c r="DR46"/>
  <c r="AW46"/>
  <c r="GK46"/>
  <c r="DJ41"/>
  <c r="X46"/>
  <c r="FL46"/>
  <c r="DO46"/>
  <c r="AB41"/>
  <c r="FP41"/>
  <c r="CD46"/>
  <c r="BQ57"/>
  <c r="BQ51"/>
  <c r="FP57"/>
  <c r="FP51"/>
  <c r="CV57"/>
  <c r="CV51"/>
  <c r="CH51"/>
  <c r="CH57"/>
  <c r="BV57"/>
  <c r="BV51"/>
  <c r="AY57"/>
  <c r="AY51"/>
  <c r="GM57"/>
  <c r="GM51"/>
  <c r="GK51"/>
  <c r="GK57"/>
  <c r="DP51"/>
  <c r="DP57"/>
  <c r="CQ57"/>
  <c r="CQ51"/>
  <c r="DN57"/>
  <c r="DN51"/>
  <c r="I57"/>
  <c r="I51"/>
  <c r="EW57"/>
  <c r="EW51"/>
  <c r="T57"/>
  <c r="T51"/>
  <c r="FH57"/>
  <c r="FH51"/>
  <c r="AQ57"/>
  <c r="AQ51"/>
  <c r="GE51"/>
  <c r="GE57"/>
  <c r="F57"/>
  <c r="F51"/>
  <c r="ET57"/>
  <c r="ET51"/>
  <c r="CK57"/>
  <c r="CK51"/>
  <c r="EN41"/>
  <c r="BJ41"/>
  <c r="EP41"/>
  <c r="EZ41"/>
  <c r="FN41"/>
  <c r="I41"/>
  <c r="CI41"/>
  <c r="CY41"/>
  <c r="AW41"/>
  <c r="EC41"/>
  <c r="AJ41"/>
  <c r="CP41"/>
  <c r="BW46"/>
  <c r="DF46"/>
  <c r="AK46"/>
  <c r="FY46"/>
  <c r="CX41"/>
  <c r="L46"/>
  <c r="EZ46"/>
  <c r="DC46"/>
  <c r="P41"/>
  <c r="FD41"/>
  <c r="BR46"/>
  <c r="AV57"/>
  <c r="AV51"/>
  <c r="AZ57"/>
  <c r="AZ51"/>
  <c r="AL57"/>
  <c r="AL51"/>
  <c r="Z51"/>
  <c r="Z57"/>
  <c r="AM51"/>
  <c r="AM57"/>
  <c r="GA51"/>
  <c r="GA57"/>
  <c r="FY57"/>
  <c r="FY51"/>
  <c r="DD57"/>
  <c r="DD51"/>
  <c r="CE57"/>
  <c r="CE51"/>
  <c r="DB57"/>
  <c r="DB51"/>
  <c r="EK57"/>
  <c r="EK51"/>
  <c r="H57"/>
  <c r="H51"/>
  <c r="EV57"/>
  <c r="EV51"/>
  <c r="AE51"/>
  <c r="AE57"/>
  <c r="FS51"/>
  <c r="FS57"/>
  <c r="EH51"/>
  <c r="EH57"/>
  <c r="BY57"/>
  <c r="BY51"/>
  <c r="FG41"/>
  <c r="EQ46"/>
  <c r="CS46"/>
  <c r="FE41"/>
  <c r="EY41"/>
  <c r="GC41"/>
  <c r="BT41"/>
  <c r="CH41"/>
  <c r="DM41"/>
  <c r="T41"/>
  <c r="CD41"/>
  <c r="BK46"/>
  <c r="Y46"/>
  <c r="FM46"/>
  <c r="CL41"/>
  <c r="EN46"/>
  <c r="CQ46"/>
  <c r="D41"/>
  <c r="ER41"/>
  <c r="BF46"/>
  <c r="DH51"/>
  <c r="DH57"/>
  <c r="AT57"/>
  <c r="AT51"/>
  <c r="Q57"/>
  <c r="Q51"/>
  <c r="AJ57"/>
  <c r="AJ51"/>
  <c r="FX57"/>
  <c r="FX51"/>
  <c r="DE57"/>
  <c r="DE51"/>
  <c r="D57"/>
  <c r="D51"/>
  <c r="ER57"/>
  <c r="ER51"/>
  <c r="GN57"/>
  <c r="GN51"/>
  <c r="AA51"/>
  <c r="AA57"/>
  <c r="FO51"/>
  <c r="FO57"/>
  <c r="FM51"/>
  <c r="FM57"/>
  <c r="CR57"/>
  <c r="CR51"/>
  <c r="BS57"/>
  <c r="BS51"/>
  <c r="CP57"/>
  <c r="CP51"/>
  <c r="DY57"/>
  <c r="DY51"/>
  <c r="EJ57"/>
  <c r="EJ51"/>
  <c r="S57"/>
  <c r="S51"/>
  <c r="FG57"/>
  <c r="FG51"/>
  <c r="DV51"/>
  <c r="DV57"/>
  <c r="BM57"/>
  <c r="BM51"/>
  <c r="Q41"/>
  <c r="CC41"/>
  <c r="CO46"/>
  <c r="C41"/>
  <c r="GM41"/>
  <c r="BR41"/>
  <c r="AY46"/>
  <c r="CH46"/>
  <c r="M46"/>
  <c r="FA46"/>
  <c r="BZ41"/>
  <c r="EB46"/>
  <c r="CE46"/>
  <c r="EF41"/>
  <c r="AT46"/>
  <c r="GH46"/>
  <c r="GB51"/>
  <c r="GB57"/>
  <c r="DG51"/>
  <c r="DG57"/>
  <c r="EY57"/>
  <c r="EY51"/>
  <c r="CS51"/>
  <c r="CS57"/>
  <c r="DT57"/>
  <c r="DT51"/>
  <c r="O57"/>
  <c r="O51"/>
  <c r="FC51"/>
  <c r="FC57"/>
  <c r="FA51"/>
  <c r="FA57"/>
  <c r="CF51"/>
  <c r="CF57"/>
  <c r="BG57"/>
  <c r="BG51"/>
  <c r="CD57"/>
  <c r="CD51"/>
  <c r="DM57"/>
  <c r="DM51"/>
  <c r="DX57"/>
  <c r="DX51"/>
  <c r="G57"/>
  <c r="G51"/>
  <c r="EU57"/>
  <c r="EU51"/>
  <c r="DJ57"/>
  <c r="DJ51"/>
  <c r="BA51"/>
  <c r="BA57"/>
  <c r="GO51"/>
  <c r="GO57"/>
  <c r="AQ46"/>
  <c r="AE41"/>
  <c r="DE41"/>
  <c r="DS41"/>
  <c r="EI41"/>
  <c r="BS41"/>
  <c r="B41"/>
  <c r="EO41"/>
  <c r="CO41"/>
  <c r="CC46"/>
  <c r="DD41"/>
  <c r="DR41"/>
  <c r="DY41"/>
  <c r="EW41"/>
  <c r="AM41"/>
  <c r="BC41"/>
  <c r="CG41"/>
  <c r="DX46"/>
  <c r="FU41"/>
  <c r="FX41"/>
  <c r="BF41"/>
  <c r="AM46"/>
  <c r="GA46"/>
  <c r="BV46"/>
  <c r="EO46"/>
  <c r="BN41"/>
  <c r="DP46"/>
  <c r="BS46"/>
  <c r="DT41"/>
  <c r="AH46"/>
  <c r="FV46"/>
  <c r="P57"/>
  <c r="P51"/>
  <c r="FB51"/>
  <c r="FB57"/>
  <c r="AW57"/>
  <c r="AW51"/>
  <c r="BX57"/>
  <c r="BX51"/>
  <c r="C51"/>
  <c r="C57"/>
  <c r="EQ57"/>
  <c r="EQ51"/>
  <c r="EO57"/>
  <c r="EO51"/>
  <c r="BT57"/>
  <c r="BT51"/>
  <c r="AU57"/>
  <c r="AU51"/>
  <c r="GI57"/>
  <c r="GI51"/>
  <c r="BR57"/>
  <c r="BR51"/>
  <c r="DA57"/>
  <c r="DA51"/>
  <c r="DL57"/>
  <c r="DL51"/>
  <c r="EI51"/>
  <c r="EI57"/>
  <c r="CX51"/>
  <c r="CX57"/>
  <c r="AO51"/>
  <c r="AO57"/>
  <c r="GC51"/>
  <c r="GC57"/>
  <c r="AR41"/>
  <c r="S41"/>
  <c r="AD46"/>
  <c r="DL46"/>
  <c r="BM41"/>
  <c r="GI41"/>
  <c r="BY41"/>
  <c r="DI46"/>
  <c r="CN41"/>
  <c r="EG41"/>
  <c r="X41"/>
  <c r="AX41"/>
  <c r="AL41"/>
  <c r="CT41"/>
  <c r="BQ41"/>
  <c r="FH41"/>
  <c r="AT41"/>
  <c r="GH41"/>
  <c r="AA46"/>
  <c r="BJ46"/>
  <c r="EC46"/>
  <c r="BB41"/>
  <c r="GP41"/>
  <c r="DD46"/>
  <c r="BG46"/>
  <c r="DH41"/>
  <c r="V46"/>
  <c r="FJ46"/>
  <c r="FK57"/>
  <c r="FK51"/>
  <c r="FN51"/>
  <c r="FN57"/>
  <c r="CT51"/>
  <c r="CT57"/>
  <c r="ED57"/>
  <c r="ED51"/>
  <c r="AB57"/>
  <c r="AB51"/>
  <c r="EE57"/>
  <c r="EE51"/>
  <c r="EC57"/>
  <c r="EC51"/>
  <c r="BH57"/>
  <c r="BH51"/>
  <c r="AI57"/>
  <c r="AI51"/>
  <c r="FW57"/>
  <c r="FW51"/>
  <c r="BF57"/>
  <c r="BF51"/>
  <c r="CO57"/>
  <c r="CO51"/>
  <c r="CZ57"/>
  <c r="CZ51"/>
  <c r="DW51"/>
  <c r="DW57"/>
  <c r="CL57"/>
  <c r="CL51"/>
  <c r="AC57"/>
  <c r="AC51"/>
  <c r="FQ57"/>
  <c r="FQ51"/>
  <c r="FS41"/>
  <c r="BI41"/>
  <c r="BW41"/>
  <c r="CM41"/>
  <c r="DQ41"/>
  <c r="BA41"/>
  <c r="EQ41"/>
  <c r="AH41"/>
  <c r="FV41"/>
  <c r="CJ46"/>
  <c r="O46"/>
  <c r="FC46"/>
  <c r="AX46"/>
  <c r="GL46"/>
  <c r="DQ46"/>
  <c r="AP41"/>
  <c r="GD41"/>
  <c r="CR46"/>
  <c r="AU46"/>
  <c r="GI46"/>
  <c r="CV41"/>
  <c r="J46"/>
  <c r="EX46"/>
</calcChain>
</file>

<file path=xl/comments1.xml><?xml version="1.0" encoding="utf-8"?>
<comments xmlns="http://schemas.openxmlformats.org/spreadsheetml/2006/main">
  <authors>
    <author/>
  </authors>
  <commentList>
    <comment ref="K3" authorId="0">
      <text>
        <r>
          <rPr>
            <sz val="11"/>
            <color theme="1"/>
            <rFont val="Arial"/>
          </rPr>
          <t>За даними паспорта водного об'єкта чи геопорталу «Водні ресурси України»</t>
        </r>
      </text>
    </comment>
    <comment ref="N3" authorId="0">
      <text>
        <r>
          <rPr>
            <sz val="11"/>
            <color theme="1"/>
            <rFont val="Arial"/>
          </rPr>
          <t>За даними геопорталу «Водні ресурси України», посилання http://geoportal.davr.gov.ua:81</t>
        </r>
      </text>
    </comment>
  </commentList>
</comments>
</file>

<file path=xl/sharedStrings.xml><?xml version="1.0" encoding="utf-8"?>
<sst xmlns="http://schemas.openxmlformats.org/spreadsheetml/2006/main" count="4394" uniqueCount="636">
  <si>
    <t>Інформація щодо площинних водних об’єктів (озера, ставки, водосховища, водойми)</t>
  </si>
  <si>
    <t>Розташування</t>
  </si>
  <si>
    <t>Координати</t>
  </si>
  <si>
    <t>Основні характеристики</t>
  </si>
  <si>
    <t>Гідротехнічна споруда</t>
  </si>
  <si>
    <t>Користування</t>
  </si>
  <si>
    <t>Оренда водного об'єкта</t>
  </si>
  <si>
    <t>Для заповнення актів інвентаризації</t>
  </si>
  <si>
    <t>№ п/п</t>
  </si>
  <si>
    <t>ID</t>
  </si>
  <si>
    <t>Інв. №</t>
  </si>
  <si>
    <t>Область</t>
  </si>
  <si>
    <t>Район</t>
  </si>
  <si>
    <t>Територіальна громада</t>
  </si>
  <si>
    <t>Населений пункт</t>
  </si>
  <si>
    <t>Назва об’єкта поверхневих вод</t>
  </si>
  <si>
    <t>Тип об'єкта гідрографії</t>
  </si>
  <si>
    <t>Тип об'єкта водного (русловий/заплавний/ наливний тощо)</t>
  </si>
  <si>
    <t>Назва водотоку, на якому розташовано водний об'єкт</t>
  </si>
  <si>
    <t>Суббасейн</t>
  </si>
  <si>
    <t>Район річкового басейну</t>
  </si>
  <si>
    <t>Водогосподарська ділянка (код)</t>
  </si>
  <si>
    <t>Географічна прив’язка розміщення об'єкта (десяткові координати широти по центру об'єкта)</t>
  </si>
  <si>
    <t>Географічна прив’язка розміщення об'єкта (десяткові координати довготи по центру об'єкта)</t>
  </si>
  <si>
    <t>Паспорт водного об'єкта (дата погодження)</t>
  </si>
  <si>
    <t>Паспорт рибогосподарської технологічної водойми (дата погодження)</t>
  </si>
  <si>
    <t>Площа водного дзеркала при НПР, га</t>
  </si>
  <si>
    <t>Об'єм при НПР, тис.куб.м</t>
  </si>
  <si>
    <t>Форма власності гідротехнічної споруди</t>
  </si>
  <si>
    <t>Балансоутримувач/орендар/власник гідротехнічної споруди</t>
  </si>
  <si>
    <t>Стан гідротехнічної споруди (задовільний/незадовільний/аварійний)</t>
  </si>
  <si>
    <t>Можливість регулювання стоку</t>
  </si>
  <si>
    <t>Кадастровий номер земельної ділянки під водним об'єктом</t>
  </si>
  <si>
    <t>Форма власності на ділянку</t>
  </si>
  <si>
    <t>Користувач ділянки під водним об'єктом</t>
  </si>
  <si>
    <t>Орендар водного об'єкта</t>
  </si>
  <si>
    <t>Орендодавець</t>
  </si>
  <si>
    <t>Номер договору, за яким орендується водний об'єкт, період дії</t>
  </si>
  <si>
    <t>Гребля</t>
  </si>
  <si>
    <t>Водорегулюючі споруди</t>
  </si>
  <si>
    <t>Стан прибережної захисної смуги</t>
  </si>
  <si>
    <t>6.1.1</t>
  </si>
  <si>
    <t>Хмельницька</t>
  </si>
  <si>
    <t>Кам'янець-Подільський</t>
  </si>
  <si>
    <t>Дунаєвецька</t>
  </si>
  <si>
    <t>с. Мушкутинці</t>
  </si>
  <si>
    <t>ставок</t>
  </si>
  <si>
    <t>русловий</t>
  </si>
  <si>
    <t>Струмок б/н п. пр. р.Студениця</t>
  </si>
  <si>
    <t>-</t>
  </si>
  <si>
    <t>Район басейну річки Дністер</t>
  </si>
  <si>
    <t>M5.2.0.07</t>
  </si>
  <si>
    <t>48.858633</t>
  </si>
  <si>
    <t>26.883861</t>
  </si>
  <si>
    <t>Державна</t>
  </si>
  <si>
    <t>Служба автомобільних доріг місцевого значення</t>
  </si>
  <si>
    <t>задовільний</t>
  </si>
  <si>
    <t>Без можливості регулювання</t>
  </si>
  <si>
    <t>6821810100:03:001:0066</t>
  </si>
  <si>
    <t>Ширина -3м. Довжина-135м. Висота-0,7м.</t>
  </si>
  <si>
    <t>Відсутня</t>
  </si>
  <si>
    <t>Не визначено</t>
  </si>
  <si>
    <t>6.1.2</t>
  </si>
  <si>
    <t>м. Дунаївці</t>
  </si>
  <si>
    <t>48.876311</t>
  </si>
  <si>
    <t>26.884227</t>
  </si>
  <si>
    <t>6.1.3*</t>
  </si>
  <si>
    <t>заплавний</t>
  </si>
  <si>
    <t>У заплаві р. Тернава</t>
  </si>
  <si>
    <t>48.8945389</t>
  </si>
  <si>
    <t>26.8346185</t>
  </si>
  <si>
    <t>З можливістю регулювання</t>
  </si>
  <si>
    <t>6.5.1</t>
  </si>
  <si>
    <t>с. Чимбарівка</t>
  </si>
  <si>
    <t>Струмок б/н п.пр. р. Бродок п.пр.р.Ушиця</t>
  </si>
  <si>
    <t>48.7272694</t>
  </si>
  <si>
    <t>26.9558596</t>
  </si>
  <si>
    <t>6821880600:07:017:0011</t>
  </si>
  <si>
    <t>Комунальна</t>
  </si>
  <si>
    <t>Андрушков А.М.</t>
  </si>
  <si>
    <t>Дунаєвецька РДА</t>
  </si>
  <si>
    <t>10.01.2007р. на 15р.</t>
  </si>
  <si>
    <t>Ширина - Довжина- Висота-</t>
  </si>
  <si>
    <t>6.5.2</t>
  </si>
  <si>
    <t>с. Великий Жванчик</t>
  </si>
  <si>
    <t>Струмок б/н л.пр.р. Студениця</t>
  </si>
  <si>
    <t>48.7485497</t>
  </si>
  <si>
    <t>26.9353138</t>
  </si>
  <si>
    <t>6821880600:07:011:0001</t>
  </si>
  <si>
    <t>Чорний А.О.</t>
  </si>
  <si>
    <t>21.09.2005р. на 25р.</t>
  </si>
  <si>
    <t>Ширина -5.0м. Довжина-365м. Висота-3,6м.</t>
  </si>
  <si>
    <t>Водоскид трубчатий (монах) вел.отвору-0,7м. затвори плоскі дерев'яні.</t>
  </si>
  <si>
    <t>Залужені</t>
  </si>
  <si>
    <t>6.5.3</t>
  </si>
  <si>
    <t>Струмок б/н л.пр.р.Студениця</t>
  </si>
  <si>
    <t>48.7546946</t>
  </si>
  <si>
    <t>26.9527897</t>
  </si>
  <si>
    <t>6.5.4</t>
  </si>
  <si>
    <t>48.7262271</t>
  </si>
  <si>
    <t>26.9709677</t>
  </si>
  <si>
    <t>6821880600:06:010:0001</t>
  </si>
  <si>
    <t>Швець З.Ф.</t>
  </si>
  <si>
    <t>13.05.2013р. на 40р.</t>
  </si>
  <si>
    <t>Ширина -4,5м.Довжина-108м.Висота-3,5м.</t>
  </si>
  <si>
    <t>Монах металевий, дерев'яні щити</t>
  </si>
  <si>
    <t>6.5.5</t>
  </si>
  <si>
    <t>48.7452567</t>
  </si>
  <si>
    <t>26.9392463</t>
  </si>
  <si>
    <t>Ширина -4,0м. Довжина-380м.Висота-4,7м.</t>
  </si>
  <si>
    <t>Водоскид трубчатий (монах) затвори плоскі дерев'яні.</t>
  </si>
  <si>
    <t>6.5.6</t>
  </si>
  <si>
    <t>48.7557192</t>
  </si>
  <si>
    <t>26.9764411</t>
  </si>
  <si>
    <t>6821880600:06:005:0001</t>
  </si>
  <si>
    <t>Ширина -8,0м. Довжина-140м. Висота-4,3м.</t>
  </si>
  <si>
    <t>Шлюз регулятор 2-і з/б труби діам.0,5м</t>
  </si>
  <si>
    <t>6.5.7</t>
  </si>
  <si>
    <t>р.Бродок пр.пр.р.Ушиця</t>
  </si>
  <si>
    <t>48.7642308</t>
  </si>
  <si>
    <t>27.004115</t>
  </si>
  <si>
    <t>6821880600:06:003:0001</t>
  </si>
  <si>
    <t>Ширина -6,0м. Довжина-84. Висота-5,3м</t>
  </si>
  <si>
    <t>6.5.8</t>
  </si>
  <si>
    <t>с. Ліпини</t>
  </si>
  <si>
    <t>48.7613089</t>
  </si>
  <si>
    <t>26.9358347</t>
  </si>
  <si>
    <t>6.5.9</t>
  </si>
  <si>
    <t>48.7464672</t>
  </si>
  <si>
    <t>26.938828</t>
  </si>
  <si>
    <t>Ширина -4,0м. Довжина-380м. Висота-4,7м.</t>
  </si>
  <si>
    <t>Залужена</t>
  </si>
  <si>
    <t>с. Малий Жванчик</t>
  </si>
  <si>
    <t>48.733009</t>
  </si>
  <si>
    <t>26.983706</t>
  </si>
  <si>
    <t>6.5.11</t>
  </si>
  <si>
    <t>48.7259795</t>
  </si>
  <si>
    <t>26.9578634</t>
  </si>
  <si>
    <t>6821880600:07:014:0146</t>
  </si>
  <si>
    <t>6.6.1</t>
  </si>
  <si>
    <t>с. Велика Побійна</t>
  </si>
  <si>
    <t>Струмок б/н пр.пр. р.Ушиця</t>
  </si>
  <si>
    <t>48.8180665</t>
  </si>
  <si>
    <t>26.9985836</t>
  </si>
  <si>
    <t>6821880900:02:001:0003</t>
  </si>
  <si>
    <t>6.6.2</t>
  </si>
  <si>
    <t>48.8128791</t>
  </si>
  <si>
    <t>27.0071988</t>
  </si>
  <si>
    <t>6821880900:04:001:0009</t>
  </si>
  <si>
    <t>Ширина -5,0м. Довжина-150м.Висота-4,65м.</t>
  </si>
  <si>
    <t>Відкритий водозлив.Величина отвору 2,4х4,5.Затвори відсутні.</t>
  </si>
  <si>
    <t>6.7.1</t>
  </si>
  <si>
    <t>с. Вихрівка</t>
  </si>
  <si>
    <t>Струмок б/н пр.пр.р.Студениця</t>
  </si>
  <si>
    <t>48.9276513</t>
  </si>
  <si>
    <t>26.8772824</t>
  </si>
  <si>
    <t>Лавський І.І.</t>
  </si>
  <si>
    <t>15.10.2007р. на 49р.</t>
  </si>
  <si>
    <t>6.7.2</t>
  </si>
  <si>
    <t>р.Студениця л.пр.Дністер</t>
  </si>
  <si>
    <t>48.9423372</t>
  </si>
  <si>
    <t>26.9215099</t>
  </si>
  <si>
    <t>6821881200:01:003:0001</t>
  </si>
  <si>
    <t>Ширина -10,5м.Довжина-115м. Висота-2,6м.</t>
  </si>
  <si>
    <t>№1 шахтний водоскид №2ливневий водоскид 3-и прогони труб роміром 2,0х2,0м.</t>
  </si>
  <si>
    <t>6.7.3</t>
  </si>
  <si>
    <t>48.9152553</t>
  </si>
  <si>
    <t>26.8791128</t>
  </si>
  <si>
    <t>Дунаєвецька районна Рада товариства мисливців і рибалок</t>
  </si>
  <si>
    <t>Ширина -8,0м.Довжина-150м.Висота-3,13м.</t>
  </si>
  <si>
    <t>Шахтний водоскид труба діам.0,8м.</t>
  </si>
  <si>
    <t>6.8.1</t>
  </si>
  <si>
    <t>с. Воробіївка</t>
  </si>
  <si>
    <t>Струмок б/н л.пр. р.Тернава</t>
  </si>
  <si>
    <t>48.8225577</t>
  </si>
  <si>
    <t>26.8671435</t>
  </si>
  <si>
    <t>6.8.2*</t>
  </si>
  <si>
    <t>48.8132862</t>
  </si>
  <si>
    <t>26.8673473</t>
  </si>
  <si>
    <t>6.8.3*</t>
  </si>
  <si>
    <t>48.8172284</t>
  </si>
  <si>
    <t>26.8688065</t>
  </si>
  <si>
    <t>6.9.1</t>
  </si>
  <si>
    <t>с. Велика Кужелова</t>
  </si>
  <si>
    <t>48.8927784</t>
  </si>
  <si>
    <t>27.0637684</t>
  </si>
  <si>
    <t>6.10.1</t>
  </si>
  <si>
    <t>с. Гірчична</t>
  </si>
  <si>
    <t>р.Студениця л.пр.р.Дністер</t>
  </si>
  <si>
    <t>48.913493</t>
  </si>
  <si>
    <t>26.926596</t>
  </si>
  <si>
    <t>Паспорт ВО 08.08.2017р.</t>
  </si>
  <si>
    <t>не задовільний</t>
  </si>
  <si>
    <t>6821882100:02:001:0012</t>
  </si>
  <si>
    <t>Білий Анатолій Дмитрович</t>
  </si>
  <si>
    <t>Хмельницька ОДА</t>
  </si>
  <si>
    <t>№70/60 від 14.05.2019 на 5 років</t>
  </si>
  <si>
    <t>Ширина -9,0-13,0м. Довжина-60,0м. Висота-3,7м.</t>
  </si>
  <si>
    <t>Донний водовипуск вхідний оголовок-4,20х3,5х2,0 Водопровідна частина-4,20х3,5х2,0 Вихідний оголовок-4,20х3,5х2,0 Затвори щитові плоскі дерев'яні</t>
  </si>
  <si>
    <t>6.10.2</t>
  </si>
  <si>
    <t>48.9358092</t>
  </si>
  <si>
    <t>26.952543</t>
  </si>
  <si>
    <t>6.10.3</t>
  </si>
  <si>
    <t>48.9359854</t>
  </si>
  <si>
    <t>26.9488788</t>
  </si>
  <si>
    <t>ГТС відсутня</t>
  </si>
  <si>
    <t>6.11.1</t>
  </si>
  <si>
    <t>с. Голозубинці</t>
  </si>
  <si>
    <t>48.8341123</t>
  </si>
  <si>
    <t>26.8927593</t>
  </si>
  <si>
    <t>6821881800:04:004:0008</t>
  </si>
  <si>
    <t>Блажеєв Роман Євгенійович</t>
  </si>
  <si>
    <t>17.11.2009р. на 30р.</t>
  </si>
  <si>
    <t>Ширина -6,0м. Довжина-130 Висота-7,5м.</t>
  </si>
  <si>
    <t>Шахтний водоскид діаметром-2,5м. висотою-6,0м. з/б труба діаметром-1,0м довжиною-30,0м. затвори плоскі металеві 1,0х1,0м.з гвинтовим підйомником.Службовий місток металевий довжиною-15,0м.</t>
  </si>
  <si>
    <t>Залужена.В нормальномусанітарному стані</t>
  </si>
  <si>
    <t>6.12.1</t>
  </si>
  <si>
    <t>с. Гута-Яцьковецька</t>
  </si>
  <si>
    <t>48.7503607</t>
  </si>
  <si>
    <t>26.8731173</t>
  </si>
  <si>
    <t>6821882400:07:007:0001</t>
  </si>
  <si>
    <t>Ширина -3,0м. Довжина-110м. Висота-4,61м.</t>
  </si>
  <si>
    <t>№1 шахтний водоскид №2шахтний водоскид №3-и труба на перелив.Величина отвору№1-0,5м. №2-0,5м.Труба на перелив-0,5м.Затвори щитового типу дерев'яні.</t>
  </si>
  <si>
    <t>6.12.2</t>
  </si>
  <si>
    <t>с. Ксаверівка</t>
  </si>
  <si>
    <t>Струмок б/н пр.пр.р.Тернава</t>
  </si>
  <si>
    <t>48.7544108</t>
  </si>
  <si>
    <t>26.8431587</t>
  </si>
  <si>
    <t>6.12.3</t>
  </si>
  <si>
    <t>48.7760396</t>
  </si>
  <si>
    <t>26.879228</t>
  </si>
  <si>
    <t>6.12.4</t>
  </si>
  <si>
    <t>48.7712736</t>
  </si>
  <si>
    <t>26.8795075</t>
  </si>
  <si>
    <t>6.13.1</t>
  </si>
  <si>
    <t>с. Ганнівка</t>
  </si>
  <si>
    <t>р.Тернава л.пр.р.Дністер</t>
  </si>
  <si>
    <t>48.9451366</t>
  </si>
  <si>
    <t>26.8269326</t>
  </si>
  <si>
    <t>6.13.2</t>
  </si>
  <si>
    <t>Струмок б/н л.пр.р.Тернава</t>
  </si>
  <si>
    <t>48.9357988</t>
  </si>
  <si>
    <t>26.847731</t>
  </si>
  <si>
    <t>6.14.1</t>
  </si>
  <si>
    <t>с. Дем'янківці</t>
  </si>
  <si>
    <t>48.8929827</t>
  </si>
  <si>
    <t>26.8876494</t>
  </si>
  <si>
    <t>6821882500:03:005:0005</t>
  </si>
  <si>
    <t>6.14.2</t>
  </si>
  <si>
    <t>48.8945585</t>
  </si>
  <si>
    <t>26.8862146</t>
  </si>
  <si>
    <t>6.14.3</t>
  </si>
  <si>
    <t>48.8961418</t>
  </si>
  <si>
    <t>26.8845087</t>
  </si>
  <si>
    <t>6821882500:03:007:0031</t>
  </si>
  <si>
    <t>6.15.1</t>
  </si>
  <si>
    <t>с. Залісці</t>
  </si>
  <si>
    <t>Струмок б/н л.пр.р.Мукша</t>
  </si>
  <si>
    <t>48.8856518</t>
  </si>
  <si>
    <t>26.7297605</t>
  </si>
  <si>
    <t>Паспорт ВО 23.06.2017р.</t>
  </si>
  <si>
    <t>Приватна</t>
  </si>
  <si>
    <t>ТОВ ім. Богдана Хмельницького</t>
  </si>
  <si>
    <t>6821882700:02:002:0481</t>
  </si>
  <si>
    <t>ТОВ ім.Б Хмельницького</t>
  </si>
  <si>
    <t>Додаткова угода №1 від 21.07.2018 до 19.04.2023 до договору №24/6 від 28.03.2018</t>
  </si>
  <si>
    <t>Ширина -8,0м. Довжина-210м Висота-3,4м.</t>
  </si>
  <si>
    <t>Донний водовипуск вхідний оголовок-3,0х2,7; Водопровідна частина-3,0х2,7; Вихідний оголовок-3,0х2,7; Затвори щитові плоскі дерев'яні</t>
  </si>
  <si>
    <t>6.15.2</t>
  </si>
  <si>
    <t>48.8686391</t>
  </si>
  <si>
    <t>26.7610908</t>
  </si>
  <si>
    <t>6.15.3</t>
  </si>
  <si>
    <t>48.8686673</t>
  </si>
  <si>
    <t>26.716545</t>
  </si>
  <si>
    <t>6821882700:04:003:0021</t>
  </si>
  <si>
    <t>6.15.4</t>
  </si>
  <si>
    <t>48.8883461</t>
  </si>
  <si>
    <t>26.7376943</t>
  </si>
  <si>
    <r>
      <rPr>
        <sz val="12"/>
        <color rgb="FF000000"/>
        <rFont val="Times New Roman"/>
      </rPr>
      <t>Паспорт ВО</t>
    </r>
    <r>
      <rPr>
        <sz val="12"/>
        <color rgb="FF000000"/>
        <rFont val="Times New Roman"/>
      </rPr>
      <t xml:space="preserve"> 30.04.2015р.</t>
    </r>
  </si>
  <si>
    <t>Ковальський Б.О. с.Залісці т. 0979682473</t>
  </si>
  <si>
    <t>Ширина -3,0м. Довжина-73,0м. Висота-2,69м.</t>
  </si>
  <si>
    <t>Донний водовипуск входящий оголовок-0,9м. водопровідна частина-0,2м.вихідний оголовок-0,5м.Затвори щитові плоскі дерев'яні.</t>
  </si>
  <si>
    <t>6.15.5</t>
  </si>
  <si>
    <t>48.8743339</t>
  </si>
  <si>
    <t>26.7438289</t>
  </si>
  <si>
    <t>6.16.1</t>
  </si>
  <si>
    <t>с. Зеленче</t>
  </si>
  <si>
    <t>48.9172879</t>
  </si>
  <si>
    <t>26.7084712</t>
  </si>
  <si>
    <t>6821883000:04:003:0001</t>
  </si>
  <si>
    <t>Білий Олег Михайлович</t>
  </si>
  <si>
    <t>11.08.2006 на 49р.</t>
  </si>
  <si>
    <t>Ширина -7,0м. Довжина-220м. Висота-2,7м.</t>
  </si>
  <si>
    <t>Переливна труба діаметром-0,5м.</t>
  </si>
  <si>
    <t>6.16.2</t>
  </si>
  <si>
    <t>Струмок б/н л.пр.р.Смотрич</t>
  </si>
  <si>
    <t>48.9573833</t>
  </si>
  <si>
    <t>26.7322635</t>
  </si>
  <si>
    <t>6821883000:03:004:0001</t>
  </si>
  <si>
    <t>Ширина -10,0м. Довжина-120м. Висота-2,65м.</t>
  </si>
  <si>
    <t>6.16.3</t>
  </si>
  <si>
    <t>48.9479857</t>
  </si>
  <si>
    <t>26.7239036</t>
  </si>
  <si>
    <t>6821883000:03:003:0023</t>
  </si>
  <si>
    <t>6.16.4</t>
  </si>
  <si>
    <t>48.934471</t>
  </si>
  <si>
    <t>26.7256846</t>
  </si>
  <si>
    <t>6.16.5</t>
  </si>
  <si>
    <t>48.9330896</t>
  </si>
  <si>
    <t>26.7259206</t>
  </si>
  <si>
    <t>6.16.6</t>
  </si>
  <si>
    <t>48.9347106</t>
  </si>
  <si>
    <t>26.7083189</t>
  </si>
  <si>
    <t>6.16.7</t>
  </si>
  <si>
    <t>48.9324552</t>
  </si>
  <si>
    <t>26.7075464</t>
  </si>
  <si>
    <t>6.17.1</t>
  </si>
  <si>
    <t>с. Слобідка Гірчичнянська</t>
  </si>
  <si>
    <t>48.8925372</t>
  </si>
  <si>
    <t>26.9877439</t>
  </si>
  <si>
    <t>Паспорт ВО 20.05.2014р.</t>
  </si>
  <si>
    <t>Ширина -6,0м. Довжина-169м. Висота-7,35м.</t>
  </si>
  <si>
    <t>Шахтний водоскид вхідний оголовок-3,6м.водопровідна чатина-2,0м. вихідний оголовок-4,0м.Затвори плоскі металеві.</t>
  </si>
  <si>
    <t>6.17.2</t>
  </si>
  <si>
    <t>с. Іванківці</t>
  </si>
  <si>
    <t>Струмок б/н пр.пр.Ушиця</t>
  </si>
  <si>
    <t>48.8720409</t>
  </si>
  <si>
    <t>26.9687427</t>
  </si>
  <si>
    <t>6821883300:01:020:0003</t>
  </si>
  <si>
    <t>6.18.1</t>
  </si>
  <si>
    <t>с. Лисець</t>
  </si>
  <si>
    <t>Струмок б/н р.Бродок пр.пр.р.Ушиця</t>
  </si>
  <si>
    <t>48.7758566</t>
  </si>
  <si>
    <t>27.0055929</t>
  </si>
  <si>
    <t>6821884400:03:005:0003</t>
  </si>
  <si>
    <t>6.18.2</t>
  </si>
  <si>
    <t>48.7742707</t>
  </si>
  <si>
    <t>27.0055708</t>
  </si>
  <si>
    <t>6821884400:03:005:0004</t>
  </si>
  <si>
    <t>6.24.1</t>
  </si>
  <si>
    <t>с. Руда-Гірчичнянська</t>
  </si>
  <si>
    <t>48.8952352</t>
  </si>
  <si>
    <t>27.0201021</t>
  </si>
  <si>
    <t>6821885300:05:017:0001</t>
  </si>
  <si>
    <t>СТОВ «Вікторія» Бурківський К.Б.</t>
  </si>
  <si>
    <t>29.12.05 17.11.21</t>
  </si>
  <si>
    <t>6.25.1</t>
  </si>
  <si>
    <t>с. Мала Побіянка</t>
  </si>
  <si>
    <t>Струмок б/н пр.пр.р.Ушиця</t>
  </si>
  <si>
    <t>48.8333926</t>
  </si>
  <si>
    <t>27.0589511</t>
  </si>
  <si>
    <t>6.26.1</t>
  </si>
  <si>
    <t>с. Миньківці</t>
  </si>
  <si>
    <t>48.8479178</t>
  </si>
  <si>
    <t>27.102891</t>
  </si>
  <si>
    <t>6.31.1</t>
  </si>
  <si>
    <t>с. Нестерівці</t>
  </si>
  <si>
    <t>48.9594922</t>
  </si>
  <si>
    <t>26.7763106</t>
  </si>
  <si>
    <t>6.31.2</t>
  </si>
  <si>
    <t>48.9577777</t>
  </si>
  <si>
    <t>26.7881423</t>
  </si>
  <si>
    <t>6.31.3</t>
  </si>
  <si>
    <t>48.9611948</t>
  </si>
  <si>
    <t>26.781283</t>
  </si>
  <si>
    <t>6.31.4</t>
  </si>
  <si>
    <t>48.9624839</t>
  </si>
  <si>
    <t>26.7783209</t>
  </si>
  <si>
    <t>6.31.5</t>
  </si>
  <si>
    <t>48.9813076</t>
  </si>
  <si>
    <t>26.7762853</t>
  </si>
  <si>
    <t>Паспорт ВО 16.02.2016р.</t>
  </si>
  <si>
    <t>6821887100:04:004:0015</t>
  </si>
  <si>
    <t>Лісецька Оксана В'ячеславівна</t>
  </si>
  <si>
    <t>Додаткова угода №1 від 23.04.2018 до 23.04.2023 до Договору № 20/6 від 27.02.2018</t>
  </si>
  <si>
    <t>Ширина -7,0м. Довжина-60,0м. Висота-6,5м.</t>
  </si>
  <si>
    <t>Шахтний водоскид вхідний оголовок-5,0м.водопровідна чатина-25,0м. вихідний оголовок-1,2м.</t>
  </si>
  <si>
    <t>6.34.1</t>
  </si>
  <si>
    <t>с. Рачинці</t>
  </si>
  <si>
    <t>48.7916749</t>
  </si>
  <si>
    <t>26.9377218</t>
  </si>
  <si>
    <t>6.34.2</t>
  </si>
  <si>
    <t>48.8068093</t>
  </si>
  <si>
    <t>26.9470393</t>
  </si>
  <si>
    <t>6.35.1</t>
  </si>
  <si>
    <t>с. Рахнівка</t>
  </si>
  <si>
    <t>48.8229177</t>
  </si>
  <si>
    <t>26.7804219</t>
  </si>
  <si>
    <t>6821887600:04:009:0001</t>
  </si>
  <si>
    <t>Ширина -4,0м. Довжина-180м.Висота-4,25м.</t>
  </si>
  <si>
    <t>Монах труба з/бетонна діаметром-1,2м.Затвори плоскі дерев'яні.</t>
  </si>
  <si>
    <t>6.35.2</t>
  </si>
  <si>
    <t>48.8134441</t>
  </si>
  <si>
    <t>26.8628093</t>
  </si>
  <si>
    <t>6.35.3</t>
  </si>
  <si>
    <t>48.8041792</t>
  </si>
  <si>
    <t>26.8680447</t>
  </si>
  <si>
    <t>6.35.4</t>
  </si>
  <si>
    <t>с. Дубинка</t>
  </si>
  <si>
    <t>48.782423</t>
  </si>
  <si>
    <t>26.8841217</t>
  </si>
  <si>
    <t>6821887500:06:014:0001</t>
  </si>
  <si>
    <t>Ширина -7,0м. Довжина-126,5м. Висота-4,95м.</t>
  </si>
  <si>
    <t>Монах монолітний величина отвору труба з/бетонна діаметром-0,5м.Затвори щитового типу(шандори) дерев'яні.</t>
  </si>
  <si>
    <t>6.35.5</t>
  </si>
  <si>
    <t>48.7870994</t>
  </si>
  <si>
    <t>26.872546</t>
  </si>
  <si>
    <t>6821887500:03:004:0001</t>
  </si>
  <si>
    <t>6.36.1</t>
  </si>
  <si>
    <t>с. Сивороги</t>
  </si>
  <si>
    <t>48.8669944</t>
  </si>
  <si>
    <t>27.0106496</t>
  </si>
  <si>
    <t>6821888000:04:003:0005</t>
  </si>
  <si>
    <t>Ширина -6,0м. Довжина-95,0м. Висота-2,85м.</t>
  </si>
  <si>
    <t>Водовипуск монах, величина отвору-0.7м.Заставки плоскі дерев'яні.</t>
  </si>
  <si>
    <t>6.36.2</t>
  </si>
  <si>
    <t>с. Соснівка</t>
  </si>
  <si>
    <t>48.8899005</t>
  </si>
  <si>
    <t>27.0209254</t>
  </si>
  <si>
    <t>6.37.1</t>
  </si>
  <si>
    <t>с. Січинці</t>
  </si>
  <si>
    <t>48.8646774</t>
  </si>
  <si>
    <t>26.8028059</t>
  </si>
  <si>
    <t>6821887900:02:003:0069</t>
  </si>
  <si>
    <t>Ширина -20,0м. Довжина-50,0м. Висота-3,13м.</t>
  </si>
  <si>
    <t>Трубчатий переїзд діаметром 1,5м. з коробчатим затвором.Величина отвору труба з/бетонна діаметром-1,5м.</t>
  </si>
  <si>
    <t>Залужена,заліснена.</t>
  </si>
  <si>
    <t>6.43.1</t>
  </si>
  <si>
    <t>с. Чаньків</t>
  </si>
  <si>
    <t>48.8848732</t>
  </si>
  <si>
    <t>26.7645961</t>
  </si>
  <si>
    <t>6821889500:05:003:0036</t>
  </si>
  <si>
    <t>Ширина -6,6м. Довжина-152,0м.Висота-6,05м.</t>
  </si>
  <si>
    <t>Шахтний водоскид з водоскидною трубою.Труба з/бетонна діаметром- 1,5м.</t>
  </si>
  <si>
    <t>6.43.2</t>
  </si>
  <si>
    <t>48.8727406</t>
  </si>
  <si>
    <t>26.7709995</t>
  </si>
  <si>
    <t>6821889500:05:009:0068</t>
  </si>
  <si>
    <t>Ширина -5,0м. Довжина-150,0м. Висота-4,65м.</t>
  </si>
  <si>
    <t>Водоскид.Розміри водоскиду-1,0х1,7м.Затвори дерев'яні</t>
  </si>
  <si>
    <t>Заліснені</t>
  </si>
  <si>
    <t>6.43.3</t>
  </si>
  <si>
    <t>48.8888425</t>
  </si>
  <si>
    <t>26.7626001</t>
  </si>
  <si>
    <t>6821889500:05:003:0001</t>
  </si>
  <si>
    <t>6.43.4</t>
  </si>
  <si>
    <t>Меліоративний канал пр.пр.р.Тернава</t>
  </si>
  <si>
    <t>48.9228621</t>
  </si>
  <si>
    <t>26.7956463</t>
  </si>
  <si>
    <t>6.43.5</t>
  </si>
  <si>
    <t>48.8827748</t>
  </si>
  <si>
    <t>26.7845712</t>
  </si>
  <si>
    <t>6.43.6</t>
  </si>
  <si>
    <t>48.9153696</t>
  </si>
  <si>
    <t>26.7676286</t>
  </si>
  <si>
    <t>6.43.7</t>
  </si>
  <si>
    <t>48.8920353</t>
  </si>
  <si>
    <t>26.7827149</t>
  </si>
  <si>
    <t>Паспорт ВО 30.04.2015р.</t>
  </si>
  <si>
    <t>Назва водного об’єкта (ВО)</t>
  </si>
  <si>
    <t>Тип об’єкта (для штучних водойм)</t>
  </si>
  <si>
    <t>Назва водотоку, на якому розташований ВО</t>
  </si>
  <si>
    <t>Координати по центру водного об’єкта</t>
  </si>
  <si>
    <t>Паспорт водного об’єкта</t>
  </si>
  <si>
    <t>Паспорт рибогосподарської технологічної водойми</t>
  </si>
  <si>
    <t>Об’єм при НПР, тис.куб.м</t>
  </si>
  <si>
    <t>Гідротехнічні споруди (ГТС)</t>
  </si>
  <si>
    <t>Стан</t>
  </si>
  <si>
    <t>Балансоутримувач/ орендар/ власник ГТС</t>
  </si>
  <si>
    <t>Форма власності на гідротехнічну споруду</t>
  </si>
  <si>
    <t>Кадастровий номер земельної ділянки під ВО</t>
  </si>
  <si>
    <t>Форма власності на земельну ділянку</t>
  </si>
  <si>
    <t>Користувач земельної ділянки під водним об’єктом</t>
  </si>
  <si>
    <t>Орендар водного об’єкта</t>
  </si>
  <si>
    <t>Номер договору, за яким орендується ВО, період дії</t>
  </si>
  <si>
    <t>Примітки</t>
  </si>
  <si>
    <t>1. ставок площею 2,36 га (с. Мушкутинці) (ID:68205001)</t>
  </si>
  <si>
    <t>2. ставок площею 2 га (м. Дунаївці) (ID:68205002)</t>
  </si>
  <si>
    <t>3. ставок площею 8,8 га (м. Дунаївці) (ID:68205003)</t>
  </si>
  <si>
    <t>4. ставок площею 0,55 га (с. Чимбарівка) (ID:68205004)</t>
  </si>
  <si>
    <t>5. ставок площею 3,08 га (с. Великий Жванчик) (ID:68205005)</t>
  </si>
  <si>
    <t>6. ставок площею 0,26 га (с. Великий Жванчик) (ID:68205006)</t>
  </si>
  <si>
    <t>7. ставок площею 2,566 га (с. Чимбарівка) (ID:68205007)</t>
  </si>
  <si>
    <t>8. ставок площею 1,18 га (с. Великий Жванчик) (ID:68205008)</t>
  </si>
  <si>
    <t>9. ставок площею 2,059 га (с. Великий Жванчик) (ID:68205009)</t>
  </si>
  <si>
    <t>10. ставок площею 6,235 га (с. Великий Жванчик) (ID:68205010)</t>
  </si>
  <si>
    <t>11. ставок площею 0,23 га (с. Ліпини) (ID:68205011)</t>
  </si>
  <si>
    <t>12. ставок площею 2,1 га (с. Великий Жванчик) (ID:68205012)</t>
  </si>
  <si>
    <t>13. ставок площею 0,45 га (с. Малий Жванчик) (ID:68205013)</t>
  </si>
  <si>
    <t>14. ставок площею 0,85 га (с. Чимбарівка) (ID:68205014)</t>
  </si>
  <si>
    <t>15. ставок площею 0,32 га (с. Велика Побійна) (ID:68205015)</t>
  </si>
  <si>
    <t>16. ставок площею 1,93 га (с. Велика Побійна) (ID:68205016)</t>
  </si>
  <si>
    <t>17. ставок площею 1,92 га (с. Вихрівка) (ID:68205017)</t>
  </si>
  <si>
    <t>18. ставок площею 7,08 га (с. Вихрівка) (ID:68205018)</t>
  </si>
  <si>
    <t>19. ставок площею 12 га (с. Вихрівка) (ID:68205019)</t>
  </si>
  <si>
    <t>20. ставок площею 1 га (с. Воробіївка) (ID:68205020)</t>
  </si>
  <si>
    <t>21. ставок площею 3,9 га (с. Воробіївка) (ID:68205021)</t>
  </si>
  <si>
    <t>22. ставок площею 2,6 га (с. Воробіївка) (ID:68205022)</t>
  </si>
  <si>
    <t>23. ставок площею 0,68 га (с. Велика Кужелова) (ID:68205023)</t>
  </si>
  <si>
    <t>24. ставок площею 2,45 га (с. Гірчична) (ID:68205024)</t>
  </si>
  <si>
    <t>25. ставок площею 1 га (с. Гірчична) (ID:68205025)</t>
  </si>
  <si>
    <t>26. ставок площею 0,8 га (с. Гірчична) (ID:68205026)</t>
  </si>
  <si>
    <t>27. ставок площею 3,0002 га (с. Голозубинці) (ID:68205027)</t>
  </si>
  <si>
    <t>28. ставок площею 1,659 га (с. Гута-Яцьковецька) (ID:68205028)</t>
  </si>
  <si>
    <t>29. ставок площею 0,8 га (с. Ксаверівка) (ID:68205029)</t>
  </si>
  <si>
    <t>30. ставок площею 0,2 га (с. Гута-Яцьковецька) (ID:68205030)</t>
  </si>
  <si>
    <t>31. ставок площею 0,8 га (с. Гута-Яцьковецька) (ID:68205031)</t>
  </si>
  <si>
    <t>32. ставок площею 10,3 га (с. Ганнівка) (ID:68205032)</t>
  </si>
  <si>
    <t>33. ставок площею 0,7 га (с. Ганнівка) (ID:68205033)</t>
  </si>
  <si>
    <t>34. ставок площею 1,28 га (с. Дем'янківці) (ID:68205034)</t>
  </si>
  <si>
    <t>35. ставок площею 1,21 га (с. Дем'янківці) (ID:68205035)</t>
  </si>
  <si>
    <t>36. ставок площею 0,54 га (с. Дем'янківці) (ID:68205036)</t>
  </si>
  <si>
    <t>37. ставок площею 6,4576 га (с. Залісці) (ID:68205037)</t>
  </si>
  <si>
    <t>38. ставок площею 1,41 га (с. Залісці) (ID:68205038)</t>
  </si>
  <si>
    <t>39. ставок площею 0,4 га (с. Залісці) (ID:68205039)</t>
  </si>
  <si>
    <t>40. ставок площею 1,1083 га (с. Залісці) (ID:68205040)</t>
  </si>
  <si>
    <t>41. ставок площею 0,81 га (с. Залісці) (ID:68205041)</t>
  </si>
  <si>
    <t>42. ставок площею 11,9 га (с. Зеленче) (ID:68205042)</t>
  </si>
  <si>
    <t>43. ставок площею 3,18 га (с. Зеленче) (ID:68205043)</t>
  </si>
  <si>
    <t>44. ставок площею 0,69 га (с. Зеленче) (ID:68205044)</t>
  </si>
  <si>
    <t>45. ставок площею 2,6 га (с. Зеленче) (ID:68205045)</t>
  </si>
  <si>
    <t>46. ставок площею 0,6 га (с. Зеленче) (ID:68205046)</t>
  </si>
  <si>
    <t>47. ставок площею 0,9 га (с. Зеленче) (ID:68205047)</t>
  </si>
  <si>
    <t>48. ставок площею 1,7 га (с. Зеленче) (ID:68205048)</t>
  </si>
  <si>
    <t>49. ставок площею 15,7 га (с. Слобідка Гірчичнянська) (ID:68205049)</t>
  </si>
  <si>
    <t>50. ставок площею 0,83 га (с. Іванківці) (ID:68205050)</t>
  </si>
  <si>
    <t>51. ставок площею 5,16 га (с. Лисець) (ID:68205051)</t>
  </si>
  <si>
    <t>52. ставок площею 1,6 га (с. Лисець) (ID:68205052)</t>
  </si>
  <si>
    <t>53. ставок площею 5,4 га (с. Руда-Гірчичнянська) (ID:68205053)</t>
  </si>
  <si>
    <t>54. ставок площею 1 га (с. Мала Побіянка) (ID:68205054)</t>
  </si>
  <si>
    <t>55. ставок площею 3,14 га (с. Миньківці) (ID:68205055)</t>
  </si>
  <si>
    <t>56. ставок площею 4,4 га (с. Нестерівці) (ID:68205056)</t>
  </si>
  <si>
    <t>57. ставок площею 5 га (с. Нестерівці) (ID:68205057)</t>
  </si>
  <si>
    <t>58. ставок площею 0,5 га (с. Нестерівці) (ID:68205058)</t>
  </si>
  <si>
    <t>59. ставок площею 0,3 га (с. Нестерівці) (ID:68205059)</t>
  </si>
  <si>
    <t>60. ставок площею 2,9694 га (с. Нестерівці) (ID:68205060)</t>
  </si>
  <si>
    <t>61. ставок площею 2,61 га (с. Рачинці) (ID:68205061)</t>
  </si>
  <si>
    <t>62. ставок площею 1,9243 га (с. Рачинці) (ID:68205062)</t>
  </si>
  <si>
    <t>63. ставок площею 4,27 га (с. Рахнівка) (ID:68205063)</t>
  </si>
  <si>
    <t>64. ставок площею 1,09 га (с. Рахнівка) (ID:68205064)</t>
  </si>
  <si>
    <t>65. ставок площею 0,44 га (с. Рахнівка) (ID:68205065)</t>
  </si>
  <si>
    <t>66. ставок площею 3,59 га (с. Дубинка) (ID:68205066)</t>
  </si>
  <si>
    <t>67. ставок площею 1,51 га (с. Дубинка) (ID:68205067)</t>
  </si>
  <si>
    <t>68. ставок площею 1,11 га (с. Сивороги) (ID:68205068)</t>
  </si>
  <si>
    <t>69. ставок площею 2,5 га (с. Соснівка) (ID:68205069)</t>
  </si>
  <si>
    <t>70. ставок площею 1,12 га (с. Січинці) (ID:68205070)</t>
  </si>
  <si>
    <t>71. ставок площею 2,9 га (с. Чаньків) (ID:68205071)</t>
  </si>
  <si>
    <t>72. ставок площею 5,4 га (с. Чаньків) (ID:68205072)</t>
  </si>
  <si>
    <t>73. ставок площею 0,765 га (с. Чаньків) (ID:68205073)</t>
  </si>
  <si>
    <t>74. ставок площею 4,9 га (с. Чаньків) (ID:68205074)</t>
  </si>
  <si>
    <t>75. ставок площею 1,5 га (с. Чаньків) (ID:68205075)</t>
  </si>
  <si>
    <t>76. ставок площею 3,6 га (с. Чаньків) (ID:68205076)</t>
  </si>
  <si>
    <t>77. ставок площею 1,5 га (с. Чаньків) (ID:68205077)</t>
  </si>
  <si>
    <t>0. 0(ID:0)</t>
  </si>
  <si>
    <t>. (ID:)</t>
  </si>
  <si>
    <t>48.858633   26.883861</t>
  </si>
  <si>
    <t>48.876311   26.884227</t>
  </si>
  <si>
    <t>48.8945389   26.8346185</t>
  </si>
  <si>
    <t>48.7272694   26.9558596</t>
  </si>
  <si>
    <t>48.7485497   26.9353138</t>
  </si>
  <si>
    <t>48.7546946   26.9527897</t>
  </si>
  <si>
    <t>48.7262271   26.9709677</t>
  </si>
  <si>
    <t>48.7452567   26.9392463</t>
  </si>
  <si>
    <t>48.7557192   26.9764411</t>
  </si>
  <si>
    <t>48.7642308   27.004115</t>
  </si>
  <si>
    <t>48.7613089   26.9358347</t>
  </si>
  <si>
    <t>48.7464672   26.938828</t>
  </si>
  <si>
    <t>48.733009   26.983706</t>
  </si>
  <si>
    <t>48.7259795   26.9578634</t>
  </si>
  <si>
    <t>48.8180665   26.9985836</t>
  </si>
  <si>
    <t>48.8128791   27.0071988</t>
  </si>
  <si>
    <t>48.9276513   26.8772824</t>
  </si>
  <si>
    <t>48.9423372   26.9215099</t>
  </si>
  <si>
    <t>48.9152553   26.8791128</t>
  </si>
  <si>
    <t>48.8225577   26.8671435</t>
  </si>
  <si>
    <t>48.8132862   26.8673473</t>
  </si>
  <si>
    <t>48.8172284   26.8688065</t>
  </si>
  <si>
    <t>48.8927784   27.0637684</t>
  </si>
  <si>
    <t>48.913493   26.926596</t>
  </si>
  <si>
    <t>48.9358092   26.952543</t>
  </si>
  <si>
    <t>48.9359854   26.9488788</t>
  </si>
  <si>
    <t>48.8341123   26.8927593</t>
  </si>
  <si>
    <t>48.7503607   26.8731173</t>
  </si>
  <si>
    <t>48.7544108   26.8431587</t>
  </si>
  <si>
    <t>48.7760396   26.879228</t>
  </si>
  <si>
    <t>48.7712736   26.8795075</t>
  </si>
  <si>
    <t>48.9451366   26.8269326</t>
  </si>
  <si>
    <t>48.9357988   26.847731</t>
  </si>
  <si>
    <t>48.8929827   26.8876494</t>
  </si>
  <si>
    <t>48.8945585   26.8862146</t>
  </si>
  <si>
    <t>48.8961418   26.8845087</t>
  </si>
  <si>
    <t>48.8856518   26.7297605</t>
  </si>
  <si>
    <t>48.8686391   26.7610908</t>
  </si>
  <si>
    <t>48.8686673   26.716545</t>
  </si>
  <si>
    <t>48.8883461   26.7376943</t>
  </si>
  <si>
    <t>48.8743339   26.7438289</t>
  </si>
  <si>
    <t>48.9172879   26.7084712</t>
  </si>
  <si>
    <t>48.9573833   26.7322635</t>
  </si>
  <si>
    <t>48.9479857   26.7239036</t>
  </si>
  <si>
    <t>48.934471   26.7256846</t>
  </si>
  <si>
    <t>48.9330896   26.7259206</t>
  </si>
  <si>
    <t>48.9347106   26.7083189</t>
  </si>
  <si>
    <t>48.9324552   26.7075464</t>
  </si>
  <si>
    <t>48.8925372   26.9877439</t>
  </si>
  <si>
    <t>48.8720409   26.9687427</t>
  </si>
  <si>
    <t>48.7758566   27.0055929</t>
  </si>
  <si>
    <t>48.7742707   27.0055708</t>
  </si>
  <si>
    <t>48.8952352   27.0201021</t>
  </si>
  <si>
    <t>48.8333926   27.0589511</t>
  </si>
  <si>
    <t>48.8479178   27.102891</t>
  </si>
  <si>
    <t>48.9594922   26.7763106</t>
  </si>
  <si>
    <t>48.9577777   26.7881423</t>
  </si>
  <si>
    <t>48.9611948   26.781283</t>
  </si>
  <si>
    <t>48.9624839   26.7783209</t>
  </si>
  <si>
    <t>48.9813076   26.7762853</t>
  </si>
  <si>
    <t>48.7916749   26.9377218</t>
  </si>
  <si>
    <t>48.8068093   26.9470393</t>
  </si>
  <si>
    <t>48.8229177   26.7804219</t>
  </si>
  <si>
    <t>48.8134441   26.8628093</t>
  </si>
  <si>
    <t>48.8041792   26.8680447</t>
  </si>
  <si>
    <t>48.782423   26.8841217</t>
  </si>
  <si>
    <t>48.7870994   26.872546</t>
  </si>
  <si>
    <t>48.8669944   27.0106496</t>
  </si>
  <si>
    <t>48.8899005   27.0209254</t>
  </si>
  <si>
    <t>48.8646774   26.8028059</t>
  </si>
  <si>
    <t>48.8848732   26.7645961</t>
  </si>
  <si>
    <t>48.8727406   26.7709995</t>
  </si>
  <si>
    <t>48.8888425   26.7626001</t>
  </si>
  <si>
    <t>48.9228621   26.7956463</t>
  </si>
  <si>
    <t>48.8827748   26.7845712</t>
  </si>
  <si>
    <t>48.9153696   26.7676286</t>
  </si>
  <si>
    <t>48.8920353   26.7827149</t>
  </si>
  <si>
    <t>0   0</t>
  </si>
  <si>
    <t xml:space="preserve">   </t>
  </si>
  <si>
    <t>наявні</t>
  </si>
  <si>
    <t>відсутні</t>
  </si>
</sst>
</file>

<file path=xl/styles.xml><?xml version="1.0" encoding="utf-8"?>
<styleSheet xmlns="http://schemas.openxmlformats.org/spreadsheetml/2006/main">
  <numFmts count="1">
    <numFmt numFmtId="164" formatCode="d\.m\.yy"/>
  </numFmts>
  <fonts count="14">
    <font>
      <sz val="11"/>
      <color theme="1"/>
      <name val="Arial"/>
    </font>
    <font>
      <sz val="12"/>
      <color theme="1"/>
      <name val="Times New Roman"/>
    </font>
    <font>
      <sz val="11"/>
      <name val="Arial"/>
    </font>
    <font>
      <sz val="12"/>
      <color theme="1"/>
      <name val="&quot;Times New Roman&quot;"/>
    </font>
    <font>
      <sz val="12"/>
      <color rgb="FF000000"/>
      <name val="Times New Roman"/>
    </font>
    <font>
      <b/>
      <sz val="12"/>
      <color rgb="FF000000"/>
      <name val="Times New Roman"/>
    </font>
    <font>
      <i/>
      <sz val="12"/>
      <color rgb="FF000000"/>
      <name val="Times New Roman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theme="1"/>
      <name val="Calibri"/>
    </font>
    <font>
      <b/>
      <sz val="11"/>
      <color theme="1"/>
      <name val="&quot;Times New Roman&quot;"/>
    </font>
    <font>
      <sz val="11"/>
      <color theme="1"/>
      <name val="&quot;Times New Roman&quot;"/>
    </font>
    <font>
      <u/>
      <sz val="11"/>
      <color rgb="FF0563C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wrapText="1"/>
    </xf>
    <xf numFmtId="164" fontId="4" fillId="0" borderId="4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2" borderId="4" xfId="0" applyFont="1" applyFill="1" applyBorder="1" applyAlignment="1"/>
    <xf numFmtId="0" fontId="11" fillId="0" borderId="4" xfId="0" applyFont="1" applyBorder="1" applyAlignment="1"/>
    <xf numFmtId="0" fontId="12" fillId="0" borderId="4" xfId="0" applyFont="1" applyBorder="1" applyAlignment="1"/>
    <xf numFmtId="0" fontId="12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3" fillId="0" borderId="4" xfId="0" applyFont="1" applyBorder="1" applyAlignment="1"/>
    <xf numFmtId="0" fontId="12" fillId="3" borderId="4" xfId="0" applyFont="1" applyFill="1" applyBorder="1" applyAlignment="1"/>
    <xf numFmtId="0" fontId="10" fillId="0" borderId="4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/viewer?hl=uk&amp;mid=1AmmpxGMvP9O7htxnLCY4kqk0EBh00H-r&amp;ll=48.81297770996564,27.007651855874226&amp;z=17" TargetMode="External"/><Relationship Id="rId21" Type="http://schemas.openxmlformats.org/officeDocument/2006/relationships/hyperlink" Target="https://www.google.com/maps/d/viewer?hl=uk&amp;mid=1AmmpxGMvP9O7htxnLCY4kqk0EBh00H-r&amp;ll=48.73300707598617,26.98403025783108&amp;z=19" TargetMode="External"/><Relationship Id="rId42" Type="http://schemas.openxmlformats.org/officeDocument/2006/relationships/hyperlink" Target="https://drive.google.com/file/d/12K3DvvvaobLU6FgjtTj9bbtDbte6uQlK/view?usp=sharing" TargetMode="External"/><Relationship Id="rId47" Type="http://schemas.openxmlformats.org/officeDocument/2006/relationships/hyperlink" Target="https://www.google.com/maps/d/viewer?hl=uk&amp;mid=1AmmpxGMvP9O7htxnLCY4kqk0EBh00H-r&amp;ll=48.93598145138964,26.8487618622908&amp;z=18" TargetMode="External"/><Relationship Id="rId63" Type="http://schemas.openxmlformats.org/officeDocument/2006/relationships/hyperlink" Target="https://drive.google.com/file/d/1pDHaULYgZv513R4Bab5K0ayb-q8PYp-q/view?usp=sharing" TargetMode="External"/><Relationship Id="rId68" Type="http://schemas.openxmlformats.org/officeDocument/2006/relationships/hyperlink" Target="https://www.google.com/maps/d/viewer?hl=uk&amp;mid=1AmmpxGMvP9O7htxnLCY4kqk0EBh00H-r&amp;ll=48.93478395976839,26.709183935012934&amp;z=18" TargetMode="External"/><Relationship Id="rId84" Type="http://schemas.openxmlformats.org/officeDocument/2006/relationships/hyperlink" Target="https://www.google.com/maps/d/viewer?hl=uk&amp;mid=1AmmpxGMvP9O7htxnLCY4kqk0EBh00H-r&amp;ll=48.96248448203022,26.778567208435586&amp;z=19" TargetMode="External"/><Relationship Id="rId89" Type="http://schemas.openxmlformats.org/officeDocument/2006/relationships/hyperlink" Target="https://www.google.com/maps/d/viewer?hl=uk&amp;mid=1AmmpxGMvP9O7htxnLCY4kqk0EBh00H-r&amp;ll=48.82275652874973,26.78290503904514&amp;z=17" TargetMode="External"/><Relationship Id="rId2" Type="http://schemas.openxmlformats.org/officeDocument/2006/relationships/hyperlink" Target="https://drive.google.com/file/d/1mbwz4I7gOnmbNWDS_TgKt5G2kX4ilyLN/view?usp=sharing" TargetMode="External"/><Relationship Id="rId16" Type="http://schemas.openxmlformats.org/officeDocument/2006/relationships/hyperlink" Target="https://www.google.com/maps/d/viewer?hl=uk&amp;mid=1AmmpxGMvP9O7htxnLCY4kqk0EBh00H-r&amp;ll=48.76517658586222,27.00544077230279&amp;z=16" TargetMode="External"/><Relationship Id="rId29" Type="http://schemas.openxmlformats.org/officeDocument/2006/relationships/hyperlink" Target="https://www.google.com/maps/d/viewer?hl=uk&amp;mid=1AmmpxGMvP9O7htxnLCY4kqk0EBh00H-r&amp;ll=48.943390972459255,26.92583746703537&amp;z=16" TargetMode="External"/><Relationship Id="rId107" Type="http://schemas.openxmlformats.org/officeDocument/2006/relationships/hyperlink" Target="https://www.google.com/maps/d/viewer?hl=uk&amp;mid=1AmmpxGMvP9O7htxnLCY4kqk0EBh00H-r&amp;ll=48.88278538379719,26.786369030416086&amp;z=17" TargetMode="External"/><Relationship Id="rId11" Type="http://schemas.openxmlformats.org/officeDocument/2006/relationships/hyperlink" Target="https://drive.google.com/file/d/1hoeEakA3WkiUmpB2t_xytuftDwU2_nh9/view?usp=sharing" TargetMode="External"/><Relationship Id="rId24" Type="http://schemas.openxmlformats.org/officeDocument/2006/relationships/hyperlink" Target="https://www.google.com/maps/d/viewer?hl=uk&amp;mid=1AmmpxGMvP9O7htxnLCY4kqk0EBh00H-r&amp;ll=48.818379473970964,26.999865355713982&amp;z=17" TargetMode="External"/><Relationship Id="rId32" Type="http://schemas.openxmlformats.org/officeDocument/2006/relationships/hyperlink" Target="https://www.google.com/maps/d/viewer?hl=uk&amp;mid=1AmmpxGMvP9O7htxnLCY4kqk0EBh00H-r&amp;ll=48.8231729202946,26.868645768813142&amp;z=17" TargetMode="External"/><Relationship Id="rId37" Type="http://schemas.openxmlformats.org/officeDocument/2006/relationships/hyperlink" Target="https://www.google.com/maps/d/viewer?hl=uk&amp;mid=1AmmpxGMvP9O7htxnLCY4kqk0EBh00H-r&amp;ll=48.935891468560946,26.953354731179665&amp;z=18" TargetMode="External"/><Relationship Id="rId40" Type="http://schemas.openxmlformats.org/officeDocument/2006/relationships/hyperlink" Target="https://drive.google.com/file/d/1x_B0EbbXgHFrc0y4QtIAiILXmJ2VxgvW/view?usp=sharing" TargetMode="External"/><Relationship Id="rId45" Type="http://schemas.openxmlformats.org/officeDocument/2006/relationships/hyperlink" Target="https://www.google.com/maps/d/viewer?hl=uk&amp;mid=1AmmpxGMvP9O7htxnLCY4kqk0EBh00H-r&amp;ll=48.772670858068224,26.876445833288578&amp;z=18" TargetMode="External"/><Relationship Id="rId53" Type="http://schemas.openxmlformats.org/officeDocument/2006/relationships/hyperlink" Target="https://www.google.com/maps/d/viewer?hl=uk&amp;mid=1AmmpxGMvP9O7htxnLCY4kqk0EBh00H-r&amp;ll=48.88568707446588,26.73121962170408&amp;z=17" TargetMode="External"/><Relationship Id="rId58" Type="http://schemas.openxmlformats.org/officeDocument/2006/relationships/hyperlink" Target="https://www.google.com/maps/d/viewer?hl=uk&amp;mid=1AmmpxGMvP9O7htxnLCY4kqk0EBh00H-r&amp;ll=48.88852671120362,26.738833835833045&amp;z=18" TargetMode="External"/><Relationship Id="rId66" Type="http://schemas.openxmlformats.org/officeDocument/2006/relationships/hyperlink" Target="https://www.google.com/maps/d/viewer?hl=uk&amp;mid=1AmmpxGMvP9O7htxnLCY4kqk0EBh00H-r&amp;ll=48.934774733374034,26.726422052788106&amp;z=18" TargetMode="External"/><Relationship Id="rId74" Type="http://schemas.openxmlformats.org/officeDocument/2006/relationships/hyperlink" Target="https://drive.google.com/file/d/1oqLB5wAbEOHnXo2aUc_vLkTsk3RW0VGW/view?usp=sharing" TargetMode="External"/><Relationship Id="rId79" Type="http://schemas.openxmlformats.org/officeDocument/2006/relationships/hyperlink" Target="https://www.google.com/maps/d/viewer?hl=uk&amp;mid=1AmmpxGMvP9O7htxnLCY4kqk0EBh00H-r&amp;ll=48.83344199999999,27.05875800000001&amp;z=18" TargetMode="External"/><Relationship Id="rId87" Type="http://schemas.openxmlformats.org/officeDocument/2006/relationships/hyperlink" Target="https://www.google.com/maps/d/viewer?hl=uk&amp;mid=1AmmpxGMvP9O7htxnLCY4kqk0EBh00H-r&amp;ll=48.79119702029514,26.94084454431359&amp;z=17" TargetMode="External"/><Relationship Id="rId102" Type="http://schemas.openxmlformats.org/officeDocument/2006/relationships/hyperlink" Target="https://www.google.com/maps/d/viewer?hl=uk&amp;mid=1AmmpxGMvP9O7htxnLCY4kqk0EBh00H-r&amp;ll=48.873573504046284,26.77255635825655&amp;z=17" TargetMode="External"/><Relationship Id="rId110" Type="http://schemas.openxmlformats.org/officeDocument/2006/relationships/vmlDrawing" Target="../drawings/vmlDrawing1.vml"/><Relationship Id="rId5" Type="http://schemas.openxmlformats.org/officeDocument/2006/relationships/hyperlink" Target="https://www.google.com/maps/d/viewer?hl=uk&amp;mid=1AmmpxGMvP9O7htxnLCY4kqk0EBh00H-r&amp;ll=48.72774852100103,26.956438992135897&amp;z=18" TargetMode="External"/><Relationship Id="rId61" Type="http://schemas.openxmlformats.org/officeDocument/2006/relationships/hyperlink" Target="https://www.google.com/maps/d/viewer?hl=uk&amp;mid=1AmmpxGMvP9O7htxnLCY4kqk0EBh00H-r&amp;ll=48.91860161240023,26.71168674886003&amp;z=17" TargetMode="External"/><Relationship Id="rId82" Type="http://schemas.openxmlformats.org/officeDocument/2006/relationships/hyperlink" Target="https://www.google.com/maps/d/viewer?hl=uk&amp;mid=1AmmpxGMvP9O7htxnLCY4kqk0EBh00H-r&amp;ll=48.95779972013889,26.790493976405706&amp;z=17" TargetMode="External"/><Relationship Id="rId90" Type="http://schemas.openxmlformats.org/officeDocument/2006/relationships/hyperlink" Target="https://drive.google.com/file/d/1wEYbyWlkGDfIQiP2czoe5aLNHBcxFkW2/view?usp=sharing" TargetMode="External"/><Relationship Id="rId95" Type="http://schemas.openxmlformats.org/officeDocument/2006/relationships/hyperlink" Target="https://www.google.com/maps/d/viewer?hl=uk&amp;mid=1AmmpxGMvP9O7htxnLCY4kqk0EBh00H-r&amp;ll=48.78754745558228,26.873704551768636&amp;z=17" TargetMode="External"/><Relationship Id="rId19" Type="http://schemas.openxmlformats.org/officeDocument/2006/relationships/hyperlink" Target="https://www.google.com/maps/d/viewer?hl=uk&amp;mid=1AmmpxGMvP9O7htxnLCY4kqk0EBh00H-r&amp;ll=48.745967889771116,26.940530790397183&amp;z=18" TargetMode="External"/><Relationship Id="rId14" Type="http://schemas.openxmlformats.org/officeDocument/2006/relationships/hyperlink" Target="https://www.google.com/maps/d/viewer?hl=uk&amp;mid=1AmmpxGMvP9O7htxnLCY4kqk0EBh00H-r&amp;ll=48.75552723345579,26.976923720678894&amp;z=18" TargetMode="External"/><Relationship Id="rId22" Type="http://schemas.openxmlformats.org/officeDocument/2006/relationships/hyperlink" Target="https://www.google.com/maps/d/viewer?hl=uk&amp;mid=1AmmpxGMvP9O7htxnLCY4kqk0EBh00H-r&amp;ll=48.72589427474983,26.958525750749484&amp;z=18" TargetMode="External"/><Relationship Id="rId27" Type="http://schemas.openxmlformats.org/officeDocument/2006/relationships/hyperlink" Target="https://drive.google.com/file/d/17FZjf4Ls-kb3pEvWOyBWguVwwK5EjviZ/view?usp=sharing" TargetMode="External"/><Relationship Id="rId30" Type="http://schemas.openxmlformats.org/officeDocument/2006/relationships/hyperlink" Target="https://drive.google.com/file/d/1RQO9us16iPbzctgUJx5VtVBvg8H9_udm/view?usp=sharing" TargetMode="External"/><Relationship Id="rId35" Type="http://schemas.openxmlformats.org/officeDocument/2006/relationships/hyperlink" Target="https://www.google.com/maps/d/viewer?hl=uk&amp;mid=1AmmpxGMvP9O7htxnLCY4kqk0EBh00H-r&amp;ll=48.91383754079815,26.928109655833765&amp;z=17" TargetMode="External"/><Relationship Id="rId43" Type="http://schemas.openxmlformats.org/officeDocument/2006/relationships/hyperlink" Target="https://www.google.com/maps/d/viewer?hl=uk&amp;mid=1AmmpxGMvP9O7htxnLCY4kqk0EBh00H-r&amp;ll=48.7543239269067,26.844256647334504&amp;z=18" TargetMode="External"/><Relationship Id="rId48" Type="http://schemas.openxmlformats.org/officeDocument/2006/relationships/hyperlink" Target="https://www.google.com/maps/d/viewer?hl=uk&amp;mid=1AmmpxGMvP9O7htxnLCY4kqk0EBh00H-r&amp;ll=48.89320126008309,26.888372619322684&amp;z=18" TargetMode="External"/><Relationship Id="rId56" Type="http://schemas.openxmlformats.org/officeDocument/2006/relationships/hyperlink" Target="https://www.google.com/maps/d/edit?hl=uk&amp;mid=1AmmpxGMvP9O7htxnLCY4kqk0EBh00H-r&amp;ll=48.86886553643512,26.71669523386224&amp;z=18" TargetMode="External"/><Relationship Id="rId64" Type="http://schemas.openxmlformats.org/officeDocument/2006/relationships/hyperlink" Target="https://www.google.com/maps/d/viewer?hl=uk&amp;mid=1AmmpxGMvP9O7htxnLCY4kqk0EBh00H-r&amp;ll=48.94799807158592,26.72459627164639&amp;z=18" TargetMode="External"/><Relationship Id="rId69" Type="http://schemas.openxmlformats.org/officeDocument/2006/relationships/hyperlink" Target="https://www.google.com/maps/d/viewer?hl=uk&amp;mid=1AmmpxGMvP9O7htxnLCY4kqk0EBh00H-r&amp;ll=48.932716280162225,26.708449009742854&amp;z=18" TargetMode="External"/><Relationship Id="rId77" Type="http://schemas.openxmlformats.org/officeDocument/2006/relationships/hyperlink" Target="https://www.google.com/maps/d/viewer?hl=uk&amp;mid=1AmmpxGMvP9O7htxnLCY4kqk0EBh00H-r&amp;ll=48.89559937228353,27.02138976553033&amp;z=17" TargetMode="External"/><Relationship Id="rId100" Type="http://schemas.openxmlformats.org/officeDocument/2006/relationships/hyperlink" Target="https://www.google.com/maps/d/viewer?hl=uk&amp;mid=1AmmpxGMvP9O7htxnLCY4kqk0EBh00H-r&amp;ll=48.885375060099605,26.765800194535434&amp;z=17" TargetMode="External"/><Relationship Id="rId105" Type="http://schemas.openxmlformats.org/officeDocument/2006/relationships/hyperlink" Target="https://drive.google.com/file/d/1IbD0MNcO6p5ITGXFr9s-NSsSwsr-7nre/view?usp=sharing" TargetMode="External"/><Relationship Id="rId8" Type="http://schemas.openxmlformats.org/officeDocument/2006/relationships/hyperlink" Target="https://drive.google.com/file/d/14K-pul05h7GOoYoQu-NmEAGHXFHt6_c-/view?usp=sharing" TargetMode="External"/><Relationship Id="rId51" Type="http://schemas.openxmlformats.org/officeDocument/2006/relationships/hyperlink" Target="https://www.google.com/maps/d/viewer?hl=uk&amp;mid=1AmmpxGMvP9O7htxnLCY4kqk0EBh00H-r&amp;ll=48.8962237351023,26.88543828266039&amp;z=18" TargetMode="External"/><Relationship Id="rId72" Type="http://schemas.openxmlformats.org/officeDocument/2006/relationships/hyperlink" Target="https://drive.google.com/file/d/1rHt0--aE9n-opiBAiqq8h0JJG630HwFP/view?usp=sharing" TargetMode="External"/><Relationship Id="rId80" Type="http://schemas.openxmlformats.org/officeDocument/2006/relationships/hyperlink" Target="https://www.google.com/maps/d/viewer?hl=uk&amp;mid=1AmmpxGMvP9O7htxnLCY4kqk0EBh00H-r&amp;ll=48.848574194004094,27.104594325079017&amp;z=17" TargetMode="External"/><Relationship Id="rId85" Type="http://schemas.openxmlformats.org/officeDocument/2006/relationships/hyperlink" Target="https://www.google.com/maps/d/viewer?hl=uk&amp;mid=1AmmpxGMvP9O7htxnLCY4kqk0EBh00H-r&amp;ll=48.98151871603827,26.77552507878592&amp;z=17" TargetMode="External"/><Relationship Id="rId93" Type="http://schemas.openxmlformats.org/officeDocument/2006/relationships/hyperlink" Target="https://www.google.com/maps/d/viewer?hl=uk&amp;mid=1AmmpxGMvP9O7htxnLCY4kqk0EBh00H-r&amp;ll=48.78269369660664,26.884304177909684&amp;z=18" TargetMode="External"/><Relationship Id="rId98" Type="http://schemas.openxmlformats.org/officeDocument/2006/relationships/hyperlink" Target="https://www.google.com/maps/d/viewer?hl=uk&amp;mid=1AmmpxGMvP9O7htxnLCY4kqk0EBh00H-r&amp;ll=48.890143226260506,27.022888232356152&amp;z=17" TargetMode="External"/><Relationship Id="rId3" Type="http://schemas.openxmlformats.org/officeDocument/2006/relationships/hyperlink" Target="https://www.google.com/maps/d/viewer?hl=uk&amp;mid=1AmmpxGMvP9O7htxnLCY4kqk0EBh00H-r&amp;ll=48.87619457234458,26.88501020503237&amp;z=18" TargetMode="External"/><Relationship Id="rId12" Type="http://schemas.openxmlformats.org/officeDocument/2006/relationships/hyperlink" Target="https://www.google.com/maps/d/viewer?hl=uk&amp;mid=1AmmpxGMvP9O7htxnLCY4kqk0EBh00H-r&amp;ll=48.74495521577473,26.93987096697952&amp;z=18" TargetMode="External"/><Relationship Id="rId17" Type="http://schemas.openxmlformats.org/officeDocument/2006/relationships/hyperlink" Target="https://drive.google.com/file/d/1gTRMamTKBEOkw2Qjg49re_cZ4ngv9BYd/view?usp=sharing" TargetMode="External"/><Relationship Id="rId25" Type="http://schemas.openxmlformats.org/officeDocument/2006/relationships/hyperlink" Target="https://drive.google.com/file/d/1DrWIyW2Dga9L5dstrEhzZa7YDZ9V-U3D/view?usp=sharing" TargetMode="External"/><Relationship Id="rId33" Type="http://schemas.openxmlformats.org/officeDocument/2006/relationships/hyperlink" Target="https://www.google.com/maps/d/viewer?hl=uk&amp;mid=1AmmpxGMvP9O7htxnLCY4kqk0EBh00H-r&amp;ll=48.81726647342892,26.871285740602357&amp;z=17" TargetMode="External"/><Relationship Id="rId38" Type="http://schemas.openxmlformats.org/officeDocument/2006/relationships/hyperlink" Target="https://www.google.com/maps/d/viewer?hl=uk&amp;mid=1AmmpxGMvP9O7htxnLCY4kqk0EBh00H-r&amp;ll=48.93600070942366,26.949379697419594&amp;z=18" TargetMode="External"/><Relationship Id="rId46" Type="http://schemas.openxmlformats.org/officeDocument/2006/relationships/hyperlink" Target="https://www.google.com/maps/d/viewer?hl=uk&amp;mid=1AmmpxGMvP9O7htxnLCY4kqk0EBh00H-r&amp;ll=48.947161729227375,26.83001802550356&amp;z=16" TargetMode="External"/><Relationship Id="rId59" Type="http://schemas.openxmlformats.org/officeDocument/2006/relationships/hyperlink" Target="https://drive.google.com/file/d/1Nh6p_uFyYbW5e4aSbb_UAT3zdbIiuNN2/view?usp=sharing" TargetMode="External"/><Relationship Id="rId67" Type="http://schemas.openxmlformats.org/officeDocument/2006/relationships/hyperlink" Target="https://www.google.com/maps/d/viewer?hl=uk&amp;mid=1AmmpxGMvP9O7htxnLCY4kqk0EBh00H-r&amp;ll=48.93311491050152,26.726502519058553&amp;z=18" TargetMode="External"/><Relationship Id="rId103" Type="http://schemas.openxmlformats.org/officeDocument/2006/relationships/hyperlink" Target="https://drive.google.com/file/d/15MWK_NEl1Ugb-AHKCR62bHdqxInMBfll/view?usp=sharing" TargetMode="External"/><Relationship Id="rId108" Type="http://schemas.openxmlformats.org/officeDocument/2006/relationships/hyperlink" Target="https://www.google.com/maps/d/viewer?hl=uk&amp;mid=1AmmpxGMvP9O7htxnLCY4kqk0EBh00H-r&amp;ll=48.915484168352165,26.768375380660178&amp;z=17" TargetMode="External"/><Relationship Id="rId20" Type="http://schemas.openxmlformats.org/officeDocument/2006/relationships/hyperlink" Target="https://drive.google.com/file/d/14K-pul05h7GOoYoQu-NmEAGHXFHt6_c-/view?usp=sharing" TargetMode="External"/><Relationship Id="rId41" Type="http://schemas.openxmlformats.org/officeDocument/2006/relationships/hyperlink" Target="https://www.google.com/maps/d/viewer?hl=uk&amp;mid=1AmmpxGMvP9O7htxnLCY4kqk0EBh00H-r&amp;ll=48.75029565840911,26.873674943068384&amp;z=18" TargetMode="External"/><Relationship Id="rId54" Type="http://schemas.openxmlformats.org/officeDocument/2006/relationships/hyperlink" Target="https://drive.google.com/file/d/1FUR8u-K0qOWDGAk3YvvcOLSDHSQnfTwz/view?usp=sharing" TargetMode="External"/><Relationship Id="rId62" Type="http://schemas.openxmlformats.org/officeDocument/2006/relationships/hyperlink" Target="https://www.google.com/maps/d/viewer?hl=uk&amp;mid=1AmmpxGMvP9O7htxnLCY4kqk0EBh00H-r&amp;ll=48.95717270609736,26.734743017552045&amp;z=17" TargetMode="External"/><Relationship Id="rId70" Type="http://schemas.openxmlformats.org/officeDocument/2006/relationships/hyperlink" Target="https://www.google.com/maps/d/viewer?hl=uk&amp;mid=1AmmpxGMvP9O7htxnLCY4kqk0EBh00H-r&amp;ll=48.89224445251729,26.9906407314911&amp;z=17" TargetMode="External"/><Relationship Id="rId75" Type="http://schemas.openxmlformats.org/officeDocument/2006/relationships/hyperlink" Target="https://www.google.com/maps/d/edit?hl=uk&amp;mid=1AmmpxGMvP9O7htxnLCY4kqk0EBh00H-r&amp;ll=48.774169896169475,27.005726374457318&amp;z=18" TargetMode="External"/><Relationship Id="rId83" Type="http://schemas.openxmlformats.org/officeDocument/2006/relationships/hyperlink" Target="https://www.google.com/maps/d/viewer?hl=uk&amp;mid=1AmmpxGMvP9O7htxnLCY4kqk0EBh00H-r&amp;ll=48.96117578395665,26.78199358714079&amp;z=18" TargetMode="External"/><Relationship Id="rId88" Type="http://schemas.openxmlformats.org/officeDocument/2006/relationships/hyperlink" Target="https://www.google.com/maps/d/viewer?hl=uk&amp;mid=1AmmpxGMvP9O7htxnLCY4kqk0EBh00H-r&amp;ll=48.807128978455516,26.950206438845274&amp;z=17" TargetMode="External"/><Relationship Id="rId91" Type="http://schemas.openxmlformats.org/officeDocument/2006/relationships/hyperlink" Target="https://www.google.com/maps/d/viewer?hl=uk&amp;mid=1AmmpxGMvP9O7htxnLCY4kqk0EBh00H-r&amp;ll=48.81341070834087,26.863438303014448&amp;z=18" TargetMode="External"/><Relationship Id="rId96" Type="http://schemas.openxmlformats.org/officeDocument/2006/relationships/hyperlink" Target="https://drive.google.com/file/d/1sS2gydrEMnROnkTMa07ywyuYIrmSXgBe/view?usp=sharing" TargetMode="External"/><Relationship Id="rId111" Type="http://schemas.openxmlformats.org/officeDocument/2006/relationships/comments" Target="../comments1.xml"/><Relationship Id="rId1" Type="http://schemas.openxmlformats.org/officeDocument/2006/relationships/hyperlink" Target="https://www.google.com/maps/d/viewer?hl=uk&amp;mid=1AmmpxGMvP9O7htxnLCY4kqk0EBh00H-r&amp;ll=48.85798834310556,26.88368060179214&amp;z=17" TargetMode="External"/><Relationship Id="rId6" Type="http://schemas.openxmlformats.org/officeDocument/2006/relationships/hyperlink" Target="https://drive.google.com/file/d/16v9soObWUmoGC9PtvLBbkWNWAz91PzEH/view?usp=sharing" TargetMode="External"/><Relationship Id="rId15" Type="http://schemas.openxmlformats.org/officeDocument/2006/relationships/hyperlink" Target="https://drive.google.com/file/d/1xITxKbpx9XAjDrTBN0MvULG34EEm3meE/view?usp=sharing" TargetMode="External"/><Relationship Id="rId23" Type="http://schemas.openxmlformats.org/officeDocument/2006/relationships/hyperlink" Target="https://drive.google.com/file/d/1xPmyi2UteIEKHRxKzpJX6lW5YVICANfX/view?usp=sharing" TargetMode="External"/><Relationship Id="rId28" Type="http://schemas.openxmlformats.org/officeDocument/2006/relationships/hyperlink" Target="https://www.google.com/maps/d/viewer?hl=uk&amp;mid=1AmmpxGMvP9O7htxnLCY4kqk0EBh00H-r&amp;ll=48.92782350443661,26.877594280593872&amp;z=18" TargetMode="External"/><Relationship Id="rId36" Type="http://schemas.openxmlformats.org/officeDocument/2006/relationships/hyperlink" Target="https://drive.google.com/file/d/1GPQHO8ykyimzxZY_2otcBXXcLMsUd0Di/view?usp=sharing" TargetMode="External"/><Relationship Id="rId49" Type="http://schemas.openxmlformats.org/officeDocument/2006/relationships/hyperlink" Target="https://drive.google.com/file/d/1vfcnag0p5QE7bVZ0Gm_ZewIVcjSx0zsO/view?usp=sharing" TargetMode="External"/><Relationship Id="rId57" Type="http://schemas.openxmlformats.org/officeDocument/2006/relationships/hyperlink" Target="https://drive.google.com/file/d/1IWllS68fcb44SIMxv5m0MVf2hQhmpIOM/view?usp=sharing" TargetMode="External"/><Relationship Id="rId106" Type="http://schemas.openxmlformats.org/officeDocument/2006/relationships/hyperlink" Target="https://www.google.com/maps/d/viewer?hl=uk&amp;mid=1AmmpxGMvP9O7htxnLCY4kqk0EBh00H-r&amp;ll=48.92247090958348,26.79725167520637&amp;z=17" TargetMode="External"/><Relationship Id="rId10" Type="http://schemas.openxmlformats.org/officeDocument/2006/relationships/hyperlink" Target="https://www.google.com/maps/d/viewer?hl=uk&amp;mid=1AmmpxGMvP9O7htxnLCY4kqk0EBh00H-r&amp;ll=48.72671240024426,26.97188454693565&amp;z=18" TargetMode="External"/><Relationship Id="rId31" Type="http://schemas.openxmlformats.org/officeDocument/2006/relationships/hyperlink" Target="https://www.google.com/maps/d/viewer?hl=uk&amp;mid=1AmmpxGMvP9O7htxnLCY4kqk0EBh00H-r&amp;ll=48.915824987913176,26.881190981912127&amp;z=17" TargetMode="External"/><Relationship Id="rId44" Type="http://schemas.openxmlformats.org/officeDocument/2006/relationships/hyperlink" Target="https://www.google.com/maps/d/viewer?hl=uk&amp;mid=1AmmpxGMvP9O7htxnLCY4kqk0EBh00H-r&amp;ll=48.77601878013103,26.88018483265534&amp;z=18" TargetMode="External"/><Relationship Id="rId52" Type="http://schemas.openxmlformats.org/officeDocument/2006/relationships/hyperlink" Target="https://drive.google.com/file/d/1HafVtfUEjNp23aZL80M6i_fOIbA13qEV/view?usp=sharing" TargetMode="External"/><Relationship Id="rId60" Type="http://schemas.openxmlformats.org/officeDocument/2006/relationships/hyperlink" Target="https://www.google.com/maps/d/viewer?hl=uk&amp;mid=1AmmpxGMvP9O7htxnLCY4kqk0EBh00H-r&amp;ll=48.874362795765585,26.744686244968396&amp;z=18" TargetMode="External"/><Relationship Id="rId65" Type="http://schemas.openxmlformats.org/officeDocument/2006/relationships/hyperlink" Target="https://drive.google.com/file/d/1TpAgGAd5TLtNZWmpFChYsfGSj6STYLRp/view?usp=sharing" TargetMode="External"/><Relationship Id="rId73" Type="http://schemas.openxmlformats.org/officeDocument/2006/relationships/hyperlink" Target="https://www.google.com/maps/d/viewer?hl=uk&amp;mid=1AmmpxGMvP9O7htxnLCY4kqk0EBh00H-r&amp;ll=48.77770455441816,27.008117249184515&amp;z=17" TargetMode="External"/><Relationship Id="rId78" Type="http://schemas.openxmlformats.org/officeDocument/2006/relationships/hyperlink" Target="https://drive.google.com/file/d/189_FUcn9PW4w7G_CiNsCUI2QmpHlB2R8/view?usp=sharing" TargetMode="External"/><Relationship Id="rId81" Type="http://schemas.openxmlformats.org/officeDocument/2006/relationships/hyperlink" Target="https://www.google.com/maps/d/viewer?hl=uk&amp;mid=1AmmpxGMvP9O7htxnLCY4kqk0EBh00H-r&amp;ll=48.958581929485014,26.775868081020374&amp;z=17" TargetMode="External"/><Relationship Id="rId86" Type="http://schemas.openxmlformats.org/officeDocument/2006/relationships/hyperlink" Target="https://drive.google.com/file/d/1MdpcYpgqFWP0_xenhllpJFBPfGsOgts9/view?usp=sharing" TargetMode="External"/><Relationship Id="rId94" Type="http://schemas.openxmlformats.org/officeDocument/2006/relationships/hyperlink" Target="https://drive.google.com/file/d/1qZ8sF5_FxfW9GPa6ZztnwttXB63weace/view?usp=sharing" TargetMode="External"/><Relationship Id="rId99" Type="http://schemas.openxmlformats.org/officeDocument/2006/relationships/hyperlink" Target="https://www.google.com/maps/d/viewer?hl=uk&amp;mid=1AmmpxGMvP9O7htxnLCY4kqk0EBh00H-r&amp;ll=48.864970289076815,26.803106339950578&amp;z=18" TargetMode="External"/><Relationship Id="rId101" Type="http://schemas.openxmlformats.org/officeDocument/2006/relationships/hyperlink" Target="https://drive.google.com/file/d/1c6Cn0AO6LQQFH4bEXSS_tDHGFjpS9uMU/view?usp=sharing" TargetMode="External"/><Relationship Id="rId4" Type="http://schemas.openxmlformats.org/officeDocument/2006/relationships/hyperlink" Target="https://www.google.com/maps/d/viewer?hl=uk&amp;mid=1AmmpxGMvP9O7htxnLCY4kqk0EBh00H-r&amp;ll=48.894479213024944,26.837964258911153&amp;z=17" TargetMode="External"/><Relationship Id="rId9" Type="http://schemas.openxmlformats.org/officeDocument/2006/relationships/hyperlink" Target="https://www.google.com/maps/d/viewer?hl=uk&amp;mid=1AmmpxGMvP9O7htxnLCY4kqk0EBh00H-r&amp;ll=48.75502431807849,26.953864739819306&amp;z=18" TargetMode="External"/><Relationship Id="rId13" Type="http://schemas.openxmlformats.org/officeDocument/2006/relationships/hyperlink" Target="https://drive.google.com/file/d/14K-pul05h7GOoYoQu-NmEAGHXFHt6_c-/view?usp=sharing" TargetMode="External"/><Relationship Id="rId18" Type="http://schemas.openxmlformats.org/officeDocument/2006/relationships/hyperlink" Target="https://www.google.com/maps/d/viewer?hl=uk&amp;mid=1AmmpxGMvP9O7htxnLCY4kqk0EBh00H-r&amp;ll=48.76128477416692,26.93629090166496&amp;z=19" TargetMode="External"/><Relationship Id="rId39" Type="http://schemas.openxmlformats.org/officeDocument/2006/relationships/hyperlink" Target="https://www.google.com/maps/d/viewer?hl=uk&amp;mid=1AmmpxGMvP9O7htxnLCY4kqk0EBh00H-r&amp;ll=48.83408899817683,26.89518049501571&amp;z=17" TargetMode="External"/><Relationship Id="rId109" Type="http://schemas.openxmlformats.org/officeDocument/2006/relationships/hyperlink" Target="https://www.google.com/maps/d/viewer?hl=uk&amp;mid=1AmmpxGMvP9O7htxnLCY4kqk0EBh00H-r&amp;ll=48.892027329455146,26.78359044587455&amp;z=18" TargetMode="External"/><Relationship Id="rId34" Type="http://schemas.openxmlformats.org/officeDocument/2006/relationships/hyperlink" Target="https://www.google.com/maps/d/viewer?hl=uk&amp;mid=1AmmpxGMvP9O7htxnLCY4kqk0EBh00H-r&amp;ll=48.89256782717089,27.065175763158837&amp;z=18" TargetMode="External"/><Relationship Id="rId50" Type="http://schemas.openxmlformats.org/officeDocument/2006/relationships/hyperlink" Target="https://www.google.com/maps/d/viewer?hl=uk&amp;mid=1AmmpxGMvP9O7htxnLCY4kqk0EBh00H-r&amp;ll=48.89497526698941,26.886806209257987&amp;z=18" TargetMode="External"/><Relationship Id="rId55" Type="http://schemas.openxmlformats.org/officeDocument/2006/relationships/hyperlink" Target="https://www.google.com/maps/d/viewer?hl=uk&amp;mid=1AmmpxGMvP9O7htxnLCY4kqk0EBh00H-r&amp;ll=48.868815515475376,26.761986671302797&amp;z=17" TargetMode="External"/><Relationship Id="rId76" Type="http://schemas.openxmlformats.org/officeDocument/2006/relationships/hyperlink" Target="https://drive.google.com/file/d/101kx58Soz_O02BshQ2A6thr_bRcDn5zC/view?usp=sharing" TargetMode="External"/><Relationship Id="rId97" Type="http://schemas.openxmlformats.org/officeDocument/2006/relationships/hyperlink" Target="https://www.google.com/maps/d/viewer?hl=uk&amp;mid=1AmmpxGMvP9O7htxnLCY4kqk0EBh00H-r&amp;ll=48.86729265827919,27.01176365139961&amp;z=18" TargetMode="External"/><Relationship Id="rId104" Type="http://schemas.openxmlformats.org/officeDocument/2006/relationships/hyperlink" Target="https://www.google.com/maps/d/viewer?hl=uk&amp;mid=1AmmpxGMvP9O7htxnLCY4kqk0EBh00H-r&amp;ll=48.888263972409746,26.763386737132148&amp;z=18" TargetMode="External"/><Relationship Id="rId7" Type="http://schemas.openxmlformats.org/officeDocument/2006/relationships/hyperlink" Target="https://www.google.com/maps/d/viewer?hl=uk&amp;mid=1AmmpxGMvP9O7htxnLCY4kqk0EBh00H-r&amp;ll=48.74842254229494,26.936669090875828&amp;z=18" TargetMode="External"/><Relationship Id="rId71" Type="http://schemas.openxmlformats.org/officeDocument/2006/relationships/hyperlink" Target="https://www.google.com/maps/d/viewer?hl=uk&amp;mid=1AmmpxGMvP9O7htxnLCY4kqk0EBh00H-r&amp;ll=48.87239031526867,26.969502903780757&amp;z=18" TargetMode="External"/><Relationship Id="rId92" Type="http://schemas.openxmlformats.org/officeDocument/2006/relationships/hyperlink" Target="https://www.google.com/maps/d/viewer?hl=uk&amp;mid=1AmmpxGMvP9O7htxnLCY4kqk0EBh00H-r&amp;ll=48.80404186909847,26.87081903668944&amp;z=17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/viewer?hl=uk&amp;mid=1AmmpxGMvP9O7htxnLCY4kqk0EBh00H-r&amp;ll=48.83408899817683,26.89518049501571&amp;z=17" TargetMode="External"/><Relationship Id="rId21" Type="http://schemas.openxmlformats.org/officeDocument/2006/relationships/hyperlink" Target="https://www.google.com/maps/d/viewer?hl=uk&amp;mid=1AmmpxGMvP9O7htxnLCY4kqk0EBh00H-r&amp;ll=48.81726647342892,26.871285740602357&amp;z=17" TargetMode="External"/><Relationship Id="rId42" Type="http://schemas.openxmlformats.org/officeDocument/2006/relationships/hyperlink" Target="https://www.google.com/maps/d/viewer?hl=uk&amp;mid=1AmmpxGMvP9O7htxnLCY4kqk0EBh00H-r&amp;ll=48.95717270609736,26.734743017552045&amp;z=17" TargetMode="External"/><Relationship Id="rId47" Type="http://schemas.openxmlformats.org/officeDocument/2006/relationships/hyperlink" Target="https://www.google.com/maps/d/viewer?hl=uk&amp;mid=1AmmpxGMvP9O7htxnLCY4kqk0EBh00H-r&amp;ll=48.932716280162225,26.708449009742854&amp;z=18" TargetMode="External"/><Relationship Id="rId63" Type="http://schemas.openxmlformats.org/officeDocument/2006/relationships/hyperlink" Target="https://www.google.com/maps/d/viewer?hl=uk&amp;mid=1AmmpxGMvP9O7htxnLCY4kqk0EBh00H-r&amp;ll=48.81341070834087,26.863438303014448&amp;z=18" TargetMode="External"/><Relationship Id="rId68" Type="http://schemas.openxmlformats.org/officeDocument/2006/relationships/hyperlink" Target="https://www.google.com/maps/d/viewer?hl=uk&amp;mid=1AmmpxGMvP9O7htxnLCY4kqk0EBh00H-r&amp;ll=48.890143226260506,27.022888232356152&amp;z=17" TargetMode="External"/><Relationship Id="rId84" Type="http://schemas.openxmlformats.org/officeDocument/2006/relationships/hyperlink" Target="https://drive.google.com/file/d/14K-pul05h7GOoYoQu-NmEAGHXFHt6_c-/view?usp=sharing" TargetMode="External"/><Relationship Id="rId89" Type="http://schemas.openxmlformats.org/officeDocument/2006/relationships/hyperlink" Target="https://drive.google.com/file/d/1GPQHO8ykyimzxZY_2otcBXXcLMsUd0Di/view?usp=sharing" TargetMode="External"/><Relationship Id="rId7" Type="http://schemas.openxmlformats.org/officeDocument/2006/relationships/hyperlink" Target="https://www.google.com/maps/d/viewer?hl=uk&amp;mid=1AmmpxGMvP9O7htxnLCY4kqk0EBh00H-r&amp;ll=48.72671240024426,26.97188454693565&amp;z=18" TargetMode="External"/><Relationship Id="rId71" Type="http://schemas.openxmlformats.org/officeDocument/2006/relationships/hyperlink" Target="https://www.google.com/maps/d/viewer?hl=uk&amp;mid=1AmmpxGMvP9O7htxnLCY4kqk0EBh00H-r&amp;ll=48.873573504046284,26.77255635825655&amp;z=17" TargetMode="External"/><Relationship Id="rId92" Type="http://schemas.openxmlformats.org/officeDocument/2006/relationships/hyperlink" Target="https://drive.google.com/file/d/1vfcnag0p5QE7bVZ0Gm_ZewIVcjSx0zsO/view?usp=sharing" TargetMode="External"/><Relationship Id="rId2" Type="http://schemas.openxmlformats.org/officeDocument/2006/relationships/hyperlink" Target="https://www.google.com/maps/d/viewer?hl=uk&amp;mid=1AmmpxGMvP9O7htxnLCY4kqk0EBh00H-r&amp;ll=48.87619457234458,26.88501020503237&amp;z=18" TargetMode="External"/><Relationship Id="rId16" Type="http://schemas.openxmlformats.org/officeDocument/2006/relationships/hyperlink" Target="https://www.google.com/maps/d/viewer?hl=uk&amp;mid=1AmmpxGMvP9O7htxnLCY4kqk0EBh00H-r&amp;ll=48.81297770996564,27.007651855874226&amp;z=17" TargetMode="External"/><Relationship Id="rId29" Type="http://schemas.openxmlformats.org/officeDocument/2006/relationships/hyperlink" Target="https://www.google.com/maps/d/viewer?hl=uk&amp;mid=1AmmpxGMvP9O7htxnLCY4kqk0EBh00H-r&amp;ll=48.77601878013103,26.88018483265534&amp;z=18" TargetMode="External"/><Relationship Id="rId107" Type="http://schemas.openxmlformats.org/officeDocument/2006/relationships/hyperlink" Target="https://drive.google.com/file/d/15MWK_NEl1Ugb-AHKCR62bHdqxInMBfll/view?usp=sharing" TargetMode="External"/><Relationship Id="rId11" Type="http://schemas.openxmlformats.org/officeDocument/2006/relationships/hyperlink" Target="https://www.google.com/maps/d/viewer?hl=uk&amp;mid=1AmmpxGMvP9O7htxnLCY4kqk0EBh00H-r&amp;ll=48.76128477416692,26.93629090166496&amp;z=19" TargetMode="External"/><Relationship Id="rId24" Type="http://schemas.openxmlformats.org/officeDocument/2006/relationships/hyperlink" Target="https://www.google.com/maps/d/viewer?hl=uk&amp;mid=1AmmpxGMvP9O7htxnLCY4kqk0EBh00H-r&amp;ll=48.935891468560946,26.953354731179665&amp;z=18" TargetMode="External"/><Relationship Id="rId32" Type="http://schemas.openxmlformats.org/officeDocument/2006/relationships/hyperlink" Target="https://www.google.com/maps/d/viewer?hl=uk&amp;mid=1AmmpxGMvP9O7htxnLCY4kqk0EBh00H-r&amp;ll=48.93598145138964,26.8487618622908&amp;z=18" TargetMode="External"/><Relationship Id="rId37" Type="http://schemas.openxmlformats.org/officeDocument/2006/relationships/hyperlink" Target="https://www.google.com/maps/d/viewer?hl=uk&amp;mid=1AmmpxGMvP9O7htxnLCY4kqk0EBh00H-r&amp;ll=48.868815515475376,26.761986671302797&amp;z=17" TargetMode="External"/><Relationship Id="rId40" Type="http://schemas.openxmlformats.org/officeDocument/2006/relationships/hyperlink" Target="https://www.google.com/maps/d/viewer?hl=uk&amp;mid=1AmmpxGMvP9O7htxnLCY4kqk0EBh00H-r&amp;ll=48.874362795765585,26.744686244968396&amp;z=18" TargetMode="External"/><Relationship Id="rId45" Type="http://schemas.openxmlformats.org/officeDocument/2006/relationships/hyperlink" Target="https://www.google.com/maps/d/viewer?hl=uk&amp;mid=1AmmpxGMvP9O7htxnLCY4kqk0EBh00H-r&amp;ll=48.93311491050152,26.726502519058553&amp;z=18" TargetMode="External"/><Relationship Id="rId53" Type="http://schemas.openxmlformats.org/officeDocument/2006/relationships/hyperlink" Target="https://www.google.com/maps/d/viewer?hl=uk&amp;mid=1AmmpxGMvP9O7htxnLCY4kqk0EBh00H-r&amp;ll=48.83344199999999,27.05875800000001&amp;z=18" TargetMode="External"/><Relationship Id="rId58" Type="http://schemas.openxmlformats.org/officeDocument/2006/relationships/hyperlink" Target="https://www.google.com/maps/d/viewer?hl=uk&amp;mid=1AmmpxGMvP9O7htxnLCY4kqk0EBh00H-r&amp;ll=48.96248448203022,26.778567208435586&amp;z=19" TargetMode="External"/><Relationship Id="rId66" Type="http://schemas.openxmlformats.org/officeDocument/2006/relationships/hyperlink" Target="https://www.google.com/maps/d/viewer?hl=uk&amp;mid=1AmmpxGMvP9O7htxnLCY4kqk0EBh00H-r&amp;ll=48.78754745558228,26.873704551768636&amp;z=17" TargetMode="External"/><Relationship Id="rId74" Type="http://schemas.openxmlformats.org/officeDocument/2006/relationships/hyperlink" Target="https://www.google.com/maps/d/viewer?hl=uk&amp;mid=1AmmpxGMvP9O7htxnLCY4kqk0EBh00H-r&amp;ll=48.88278538379719,26.786369030416086&amp;z=17" TargetMode="External"/><Relationship Id="rId79" Type="http://schemas.openxmlformats.org/officeDocument/2006/relationships/hyperlink" Target="https://drive.google.com/file/d/14K-pul05h7GOoYoQu-NmEAGHXFHt6_c-/view?usp=sharing" TargetMode="External"/><Relationship Id="rId87" Type="http://schemas.openxmlformats.org/officeDocument/2006/relationships/hyperlink" Target="https://drive.google.com/file/d/17FZjf4Ls-kb3pEvWOyBWguVwwK5EjviZ/view?usp=sharing" TargetMode="External"/><Relationship Id="rId102" Type="http://schemas.openxmlformats.org/officeDocument/2006/relationships/hyperlink" Target="https://drive.google.com/file/d/1MdpcYpgqFWP0_xenhllpJFBPfGsOgts9/view?usp=sharing" TargetMode="External"/><Relationship Id="rId5" Type="http://schemas.openxmlformats.org/officeDocument/2006/relationships/hyperlink" Target="https://www.google.com/maps/d/viewer?hl=uk&amp;mid=1AmmpxGMvP9O7htxnLCY4kqk0EBh00H-r&amp;ll=48.74842254229494,26.936669090875828&amp;z=18" TargetMode="External"/><Relationship Id="rId61" Type="http://schemas.openxmlformats.org/officeDocument/2006/relationships/hyperlink" Target="https://www.google.com/maps/d/viewer?hl=uk&amp;mid=1AmmpxGMvP9O7htxnLCY4kqk0EBh00H-r&amp;ll=48.807128978455516,26.950206438845274&amp;z=17" TargetMode="External"/><Relationship Id="rId82" Type="http://schemas.openxmlformats.org/officeDocument/2006/relationships/hyperlink" Target="https://drive.google.com/file/d/1xITxKbpx9XAjDrTBN0MvULG34EEm3meE/view?usp=sharing" TargetMode="External"/><Relationship Id="rId90" Type="http://schemas.openxmlformats.org/officeDocument/2006/relationships/hyperlink" Target="https://drive.google.com/file/d/1x_B0EbbXgHFrc0y4QtIAiILXmJ2VxgvW/view?usp=sharing" TargetMode="External"/><Relationship Id="rId95" Type="http://schemas.openxmlformats.org/officeDocument/2006/relationships/hyperlink" Target="https://drive.google.com/file/d/1IWllS68fcb44SIMxv5m0MVf2hQhmpIOM/view?usp=sharing" TargetMode="External"/><Relationship Id="rId19" Type="http://schemas.openxmlformats.org/officeDocument/2006/relationships/hyperlink" Target="https://www.google.com/maps/d/viewer?hl=uk&amp;mid=1AmmpxGMvP9O7htxnLCY4kqk0EBh00H-r&amp;ll=48.915824987913176,26.881190981912127&amp;z=17" TargetMode="External"/><Relationship Id="rId14" Type="http://schemas.openxmlformats.org/officeDocument/2006/relationships/hyperlink" Target="https://www.google.com/maps/d/viewer?hl=uk&amp;mid=1AmmpxGMvP9O7htxnLCY4kqk0EBh00H-r&amp;ll=48.72589427474983,26.958525750749484&amp;z=18" TargetMode="External"/><Relationship Id="rId22" Type="http://schemas.openxmlformats.org/officeDocument/2006/relationships/hyperlink" Target="https://www.google.com/maps/d/viewer?hl=uk&amp;mid=1AmmpxGMvP9O7htxnLCY4kqk0EBh00H-r&amp;ll=48.89256782717089,27.065175763158837&amp;z=18" TargetMode="External"/><Relationship Id="rId27" Type="http://schemas.openxmlformats.org/officeDocument/2006/relationships/hyperlink" Target="https://www.google.com/maps/d/viewer?hl=uk&amp;mid=1AmmpxGMvP9O7htxnLCY4kqk0EBh00H-r&amp;ll=48.75029565840911,26.873674943068384&amp;z=18" TargetMode="External"/><Relationship Id="rId30" Type="http://schemas.openxmlformats.org/officeDocument/2006/relationships/hyperlink" Target="https://www.google.com/maps/d/viewer?hl=uk&amp;mid=1AmmpxGMvP9O7htxnLCY4kqk0EBh00H-r&amp;ll=48.772670858068224,26.876445833288578&amp;z=18" TargetMode="External"/><Relationship Id="rId35" Type="http://schemas.openxmlformats.org/officeDocument/2006/relationships/hyperlink" Target="https://www.google.com/maps/d/viewer?hl=uk&amp;mid=1AmmpxGMvP9O7htxnLCY4kqk0EBh00H-r&amp;ll=48.8962237351023,26.88543828266039&amp;z=18" TargetMode="External"/><Relationship Id="rId43" Type="http://schemas.openxmlformats.org/officeDocument/2006/relationships/hyperlink" Target="https://www.google.com/maps/d/viewer?hl=uk&amp;mid=1AmmpxGMvP9O7htxnLCY4kqk0EBh00H-r&amp;ll=48.94799807158592,26.72459627164639&amp;z=18" TargetMode="External"/><Relationship Id="rId48" Type="http://schemas.openxmlformats.org/officeDocument/2006/relationships/hyperlink" Target="https://www.google.com/maps/d/viewer?hl=uk&amp;mid=1AmmpxGMvP9O7htxnLCY4kqk0EBh00H-r&amp;ll=48.89224445251729,26.9906407314911&amp;z=17" TargetMode="External"/><Relationship Id="rId56" Type="http://schemas.openxmlformats.org/officeDocument/2006/relationships/hyperlink" Target="https://www.google.com/maps/d/viewer?hl=uk&amp;mid=1AmmpxGMvP9O7htxnLCY4kqk0EBh00H-r&amp;ll=48.95779972013889,26.790493976405706&amp;z=17" TargetMode="External"/><Relationship Id="rId64" Type="http://schemas.openxmlformats.org/officeDocument/2006/relationships/hyperlink" Target="https://www.google.com/maps/d/viewer?hl=uk&amp;mid=1AmmpxGMvP9O7htxnLCY4kqk0EBh00H-r&amp;ll=48.80404186909847,26.87081903668944&amp;z=17" TargetMode="External"/><Relationship Id="rId69" Type="http://schemas.openxmlformats.org/officeDocument/2006/relationships/hyperlink" Target="https://www.google.com/maps/d/viewer?hl=uk&amp;mid=1AmmpxGMvP9O7htxnLCY4kqk0EBh00H-r&amp;ll=48.864970289076815,26.803106339950578&amp;z=18" TargetMode="External"/><Relationship Id="rId77" Type="http://schemas.openxmlformats.org/officeDocument/2006/relationships/hyperlink" Target="https://drive.google.com/file/d/1mbwz4I7gOnmbNWDS_TgKt5G2kX4ilyLN/view?usp=sharing" TargetMode="External"/><Relationship Id="rId100" Type="http://schemas.openxmlformats.org/officeDocument/2006/relationships/hyperlink" Target="https://drive.google.com/file/d/101kx58Soz_O02BshQ2A6thr_bRcDn5zC/view?usp=sharing" TargetMode="External"/><Relationship Id="rId105" Type="http://schemas.openxmlformats.org/officeDocument/2006/relationships/hyperlink" Target="https://drive.google.com/file/d/1sS2gydrEMnROnkTMa07ywyuYIrmSXgBe/view?usp=sharing" TargetMode="External"/><Relationship Id="rId8" Type="http://schemas.openxmlformats.org/officeDocument/2006/relationships/hyperlink" Target="https://www.google.com/maps/d/viewer?hl=uk&amp;mid=1AmmpxGMvP9O7htxnLCY4kqk0EBh00H-r&amp;ll=48.74495521577473,26.93987096697952&amp;z=18" TargetMode="External"/><Relationship Id="rId51" Type="http://schemas.openxmlformats.org/officeDocument/2006/relationships/hyperlink" Target="https://www.google.com/maps/d/edit?hl=uk&amp;mid=1AmmpxGMvP9O7htxnLCY4kqk0EBh00H-r&amp;ll=48.774169896169475,27.005726374457318&amp;z=18" TargetMode="External"/><Relationship Id="rId72" Type="http://schemas.openxmlformats.org/officeDocument/2006/relationships/hyperlink" Target="https://www.google.com/maps/d/viewer?hl=uk&amp;mid=1AmmpxGMvP9O7htxnLCY4kqk0EBh00H-r&amp;ll=48.888263972409746,26.763386737132148&amp;z=18" TargetMode="External"/><Relationship Id="rId80" Type="http://schemas.openxmlformats.org/officeDocument/2006/relationships/hyperlink" Target="https://drive.google.com/file/d/1hoeEakA3WkiUmpB2t_xytuftDwU2_nh9/view?usp=sharing" TargetMode="External"/><Relationship Id="rId85" Type="http://schemas.openxmlformats.org/officeDocument/2006/relationships/hyperlink" Target="https://drive.google.com/file/d/1xPmyi2UteIEKHRxKzpJX6lW5YVICANfX/view?usp=sharing" TargetMode="External"/><Relationship Id="rId93" Type="http://schemas.openxmlformats.org/officeDocument/2006/relationships/hyperlink" Target="https://drive.google.com/file/d/1HafVtfUEjNp23aZL80M6i_fOIbA13qEV/view?usp=sharing" TargetMode="External"/><Relationship Id="rId98" Type="http://schemas.openxmlformats.org/officeDocument/2006/relationships/hyperlink" Target="https://drive.google.com/file/d/1rHt0--aE9n-opiBAiqq8h0JJG630HwFP/view?usp=sharing" TargetMode="External"/><Relationship Id="rId3" Type="http://schemas.openxmlformats.org/officeDocument/2006/relationships/hyperlink" Target="https://www.google.com/maps/d/viewer?hl=uk&amp;mid=1AmmpxGMvP9O7htxnLCY4kqk0EBh00H-r&amp;ll=48.894479213024944,26.837964258911153&amp;z=17" TargetMode="External"/><Relationship Id="rId12" Type="http://schemas.openxmlformats.org/officeDocument/2006/relationships/hyperlink" Target="https://www.google.com/maps/d/viewer?hl=uk&amp;mid=1AmmpxGMvP9O7htxnLCY4kqk0EBh00H-r&amp;ll=48.745967889771116,26.940530790397183&amp;z=18" TargetMode="External"/><Relationship Id="rId17" Type="http://schemas.openxmlformats.org/officeDocument/2006/relationships/hyperlink" Target="https://www.google.com/maps/d/viewer?hl=uk&amp;mid=1AmmpxGMvP9O7htxnLCY4kqk0EBh00H-r&amp;ll=48.92782350443661,26.877594280593872&amp;z=18" TargetMode="External"/><Relationship Id="rId25" Type="http://schemas.openxmlformats.org/officeDocument/2006/relationships/hyperlink" Target="https://www.google.com/maps/d/viewer?hl=uk&amp;mid=1AmmpxGMvP9O7htxnLCY4kqk0EBh00H-r&amp;ll=48.93600070942366,26.949379697419594&amp;z=18" TargetMode="External"/><Relationship Id="rId33" Type="http://schemas.openxmlformats.org/officeDocument/2006/relationships/hyperlink" Target="https://www.google.com/maps/d/viewer?hl=uk&amp;mid=1AmmpxGMvP9O7htxnLCY4kqk0EBh00H-r&amp;ll=48.89320126008309,26.888372619322684&amp;z=18" TargetMode="External"/><Relationship Id="rId38" Type="http://schemas.openxmlformats.org/officeDocument/2006/relationships/hyperlink" Target="https://www.google.com/maps/d/edit?hl=uk&amp;mid=1AmmpxGMvP9O7htxnLCY4kqk0EBh00H-r&amp;ll=48.86886553643512,26.71669523386224&amp;z=18" TargetMode="External"/><Relationship Id="rId46" Type="http://schemas.openxmlformats.org/officeDocument/2006/relationships/hyperlink" Target="https://www.google.com/maps/d/viewer?hl=uk&amp;mid=1AmmpxGMvP9O7htxnLCY4kqk0EBh00H-r&amp;ll=48.93478395976839,26.709183935012934&amp;z=18" TargetMode="External"/><Relationship Id="rId59" Type="http://schemas.openxmlformats.org/officeDocument/2006/relationships/hyperlink" Target="https://www.google.com/maps/d/viewer?hl=uk&amp;mid=1AmmpxGMvP9O7htxnLCY4kqk0EBh00H-r&amp;ll=48.98151871603827,26.77552507878592&amp;z=17" TargetMode="External"/><Relationship Id="rId67" Type="http://schemas.openxmlformats.org/officeDocument/2006/relationships/hyperlink" Target="https://www.google.com/maps/d/viewer?hl=uk&amp;mid=1AmmpxGMvP9O7htxnLCY4kqk0EBh00H-r&amp;ll=48.86729265827919,27.01176365139961&amp;z=18" TargetMode="External"/><Relationship Id="rId103" Type="http://schemas.openxmlformats.org/officeDocument/2006/relationships/hyperlink" Target="https://drive.google.com/file/d/1wEYbyWlkGDfIQiP2czoe5aLNHBcxFkW2/view?usp=sharing" TargetMode="External"/><Relationship Id="rId108" Type="http://schemas.openxmlformats.org/officeDocument/2006/relationships/hyperlink" Target="https://drive.google.com/file/d/1IbD0MNcO6p5ITGXFr9s-NSsSwsr-7nre/view?usp=sharing" TargetMode="External"/><Relationship Id="rId20" Type="http://schemas.openxmlformats.org/officeDocument/2006/relationships/hyperlink" Target="https://www.google.com/maps/d/viewer?hl=uk&amp;mid=1AmmpxGMvP9O7htxnLCY4kqk0EBh00H-r&amp;ll=48.8231729202946,26.868645768813142&amp;z=17" TargetMode="External"/><Relationship Id="rId41" Type="http://schemas.openxmlformats.org/officeDocument/2006/relationships/hyperlink" Target="https://www.google.com/maps/d/viewer?hl=uk&amp;mid=1AmmpxGMvP9O7htxnLCY4kqk0EBh00H-r&amp;ll=48.91860161240023,26.71168674886003&amp;z=17" TargetMode="External"/><Relationship Id="rId54" Type="http://schemas.openxmlformats.org/officeDocument/2006/relationships/hyperlink" Target="https://www.google.com/maps/d/viewer?hl=uk&amp;mid=1AmmpxGMvP9O7htxnLCY4kqk0EBh00H-r&amp;ll=48.848574194004094,27.104594325079017&amp;z=17" TargetMode="External"/><Relationship Id="rId62" Type="http://schemas.openxmlformats.org/officeDocument/2006/relationships/hyperlink" Target="https://www.google.com/maps/d/viewer?hl=uk&amp;mid=1AmmpxGMvP9O7htxnLCY4kqk0EBh00H-r&amp;ll=48.82275652874973,26.78290503904514&amp;z=17" TargetMode="External"/><Relationship Id="rId70" Type="http://schemas.openxmlformats.org/officeDocument/2006/relationships/hyperlink" Target="https://www.google.com/maps/d/viewer?hl=uk&amp;mid=1AmmpxGMvP9O7htxnLCY4kqk0EBh00H-r&amp;ll=48.885375060099605,26.765800194535434&amp;z=17" TargetMode="External"/><Relationship Id="rId75" Type="http://schemas.openxmlformats.org/officeDocument/2006/relationships/hyperlink" Target="https://www.google.com/maps/d/viewer?hl=uk&amp;mid=1AmmpxGMvP9O7htxnLCY4kqk0EBh00H-r&amp;ll=48.915484168352165,26.768375380660178&amp;z=17" TargetMode="External"/><Relationship Id="rId83" Type="http://schemas.openxmlformats.org/officeDocument/2006/relationships/hyperlink" Target="https://drive.google.com/file/d/1gTRMamTKBEOkw2Qjg49re_cZ4ngv9BYd/view?usp=sharing" TargetMode="External"/><Relationship Id="rId88" Type="http://schemas.openxmlformats.org/officeDocument/2006/relationships/hyperlink" Target="https://drive.google.com/file/d/1RQO9us16iPbzctgUJx5VtVBvg8H9_udm/view?usp=sharing" TargetMode="External"/><Relationship Id="rId91" Type="http://schemas.openxmlformats.org/officeDocument/2006/relationships/hyperlink" Target="https://drive.google.com/file/d/12K3DvvvaobLU6FgjtTj9bbtDbte6uQlK/view?usp=sharing" TargetMode="External"/><Relationship Id="rId96" Type="http://schemas.openxmlformats.org/officeDocument/2006/relationships/hyperlink" Target="https://drive.google.com/file/d/1pDHaULYgZv513R4Bab5K0ayb-q8PYp-q/view?usp=sharing" TargetMode="External"/><Relationship Id="rId1" Type="http://schemas.openxmlformats.org/officeDocument/2006/relationships/hyperlink" Target="https://www.google.com/maps/d/viewer?hl=uk&amp;mid=1AmmpxGMvP9O7htxnLCY4kqk0EBh00H-r&amp;ll=48.85798834310556,26.88368060179214&amp;z=17" TargetMode="External"/><Relationship Id="rId6" Type="http://schemas.openxmlformats.org/officeDocument/2006/relationships/hyperlink" Target="https://www.google.com/maps/d/viewer?hl=uk&amp;mid=1AmmpxGMvP9O7htxnLCY4kqk0EBh00H-r&amp;ll=48.75502431807849,26.953864739819306&amp;z=18" TargetMode="External"/><Relationship Id="rId15" Type="http://schemas.openxmlformats.org/officeDocument/2006/relationships/hyperlink" Target="https://www.google.com/maps/d/viewer?hl=uk&amp;mid=1AmmpxGMvP9O7htxnLCY4kqk0EBh00H-r&amp;ll=48.818379473970964,26.999865355713982&amp;z=17" TargetMode="External"/><Relationship Id="rId23" Type="http://schemas.openxmlformats.org/officeDocument/2006/relationships/hyperlink" Target="https://www.google.com/maps/d/viewer?hl=uk&amp;mid=1AmmpxGMvP9O7htxnLCY4kqk0EBh00H-r&amp;ll=48.91383754079815,26.928109655833765&amp;z=17" TargetMode="External"/><Relationship Id="rId28" Type="http://schemas.openxmlformats.org/officeDocument/2006/relationships/hyperlink" Target="https://www.google.com/maps/d/viewer?hl=uk&amp;mid=1AmmpxGMvP9O7htxnLCY4kqk0EBh00H-r&amp;ll=48.7543239269067,26.844256647334504&amp;z=18" TargetMode="External"/><Relationship Id="rId36" Type="http://schemas.openxmlformats.org/officeDocument/2006/relationships/hyperlink" Target="https://www.google.com/maps/d/viewer?hl=uk&amp;mid=1AmmpxGMvP9O7htxnLCY4kqk0EBh00H-r&amp;ll=48.88568707446588,26.73121962170408&amp;z=17" TargetMode="External"/><Relationship Id="rId49" Type="http://schemas.openxmlformats.org/officeDocument/2006/relationships/hyperlink" Target="https://www.google.com/maps/d/viewer?hl=uk&amp;mid=1AmmpxGMvP9O7htxnLCY4kqk0EBh00H-r&amp;ll=48.87239031526867,26.969502903780757&amp;z=18" TargetMode="External"/><Relationship Id="rId57" Type="http://schemas.openxmlformats.org/officeDocument/2006/relationships/hyperlink" Target="https://www.google.com/maps/d/viewer?hl=uk&amp;mid=1AmmpxGMvP9O7htxnLCY4kqk0EBh00H-r&amp;ll=48.96117578395665,26.78199358714079&amp;z=18" TargetMode="External"/><Relationship Id="rId106" Type="http://schemas.openxmlformats.org/officeDocument/2006/relationships/hyperlink" Target="https://drive.google.com/file/d/1c6Cn0AO6LQQFH4bEXSS_tDHGFjpS9uMU/view?usp=sharing" TargetMode="External"/><Relationship Id="rId10" Type="http://schemas.openxmlformats.org/officeDocument/2006/relationships/hyperlink" Target="https://www.google.com/maps/d/viewer?hl=uk&amp;mid=1AmmpxGMvP9O7htxnLCY4kqk0EBh00H-r&amp;ll=48.76517658586222,27.00544077230279&amp;z=16" TargetMode="External"/><Relationship Id="rId31" Type="http://schemas.openxmlformats.org/officeDocument/2006/relationships/hyperlink" Target="https://www.google.com/maps/d/viewer?hl=uk&amp;mid=1AmmpxGMvP9O7htxnLCY4kqk0EBh00H-r&amp;ll=48.947161729227375,26.83001802550356&amp;z=16" TargetMode="External"/><Relationship Id="rId44" Type="http://schemas.openxmlformats.org/officeDocument/2006/relationships/hyperlink" Target="https://www.google.com/maps/d/viewer?hl=uk&amp;mid=1AmmpxGMvP9O7htxnLCY4kqk0EBh00H-r&amp;ll=48.934774733374034,26.726422052788106&amp;z=18" TargetMode="External"/><Relationship Id="rId52" Type="http://schemas.openxmlformats.org/officeDocument/2006/relationships/hyperlink" Target="https://www.google.com/maps/d/viewer?hl=uk&amp;mid=1AmmpxGMvP9O7htxnLCY4kqk0EBh00H-r&amp;ll=48.89559937228353,27.02138976553033&amp;z=17" TargetMode="External"/><Relationship Id="rId60" Type="http://schemas.openxmlformats.org/officeDocument/2006/relationships/hyperlink" Target="https://www.google.com/maps/d/viewer?hl=uk&amp;mid=1AmmpxGMvP9O7htxnLCY4kqk0EBh00H-r&amp;ll=48.79119702029514,26.94084454431359&amp;z=17" TargetMode="External"/><Relationship Id="rId65" Type="http://schemas.openxmlformats.org/officeDocument/2006/relationships/hyperlink" Target="https://www.google.com/maps/d/viewer?hl=uk&amp;mid=1AmmpxGMvP9O7htxnLCY4kqk0EBh00H-r&amp;ll=48.78269369660664,26.884304177909684&amp;z=18" TargetMode="External"/><Relationship Id="rId73" Type="http://schemas.openxmlformats.org/officeDocument/2006/relationships/hyperlink" Target="https://www.google.com/maps/d/viewer?hl=uk&amp;mid=1AmmpxGMvP9O7htxnLCY4kqk0EBh00H-r&amp;ll=48.92247090958348,26.79725167520637&amp;z=17" TargetMode="External"/><Relationship Id="rId78" Type="http://schemas.openxmlformats.org/officeDocument/2006/relationships/hyperlink" Target="https://drive.google.com/file/d/16v9soObWUmoGC9PtvLBbkWNWAz91PzEH/view?usp=sharing" TargetMode="External"/><Relationship Id="rId81" Type="http://schemas.openxmlformats.org/officeDocument/2006/relationships/hyperlink" Target="https://drive.google.com/file/d/14K-pul05h7GOoYoQu-NmEAGHXFHt6_c-/view?usp=sharing" TargetMode="External"/><Relationship Id="rId86" Type="http://schemas.openxmlformats.org/officeDocument/2006/relationships/hyperlink" Target="https://drive.google.com/file/d/1DrWIyW2Dga9L5dstrEhzZa7YDZ9V-U3D/view?usp=sharing" TargetMode="External"/><Relationship Id="rId94" Type="http://schemas.openxmlformats.org/officeDocument/2006/relationships/hyperlink" Target="https://drive.google.com/file/d/1FUR8u-K0qOWDGAk3YvvcOLSDHSQnfTwz/view?usp=sharing" TargetMode="External"/><Relationship Id="rId99" Type="http://schemas.openxmlformats.org/officeDocument/2006/relationships/hyperlink" Target="https://drive.google.com/file/d/1oqLB5wAbEOHnXo2aUc_vLkTsk3RW0VGW/view?usp=sharing" TargetMode="External"/><Relationship Id="rId101" Type="http://schemas.openxmlformats.org/officeDocument/2006/relationships/hyperlink" Target="https://drive.google.com/file/d/189_FUcn9PW4w7G_CiNsCUI2QmpHlB2R8/view?usp=sharing" TargetMode="External"/><Relationship Id="rId4" Type="http://schemas.openxmlformats.org/officeDocument/2006/relationships/hyperlink" Target="https://www.google.com/maps/d/viewer?hl=uk&amp;mid=1AmmpxGMvP9O7htxnLCY4kqk0EBh00H-r&amp;ll=48.72774852100103,26.956438992135897&amp;z=18" TargetMode="External"/><Relationship Id="rId9" Type="http://schemas.openxmlformats.org/officeDocument/2006/relationships/hyperlink" Target="https://www.google.com/maps/d/viewer?hl=uk&amp;mid=1AmmpxGMvP9O7htxnLCY4kqk0EBh00H-r&amp;ll=48.75552723345579,26.976923720678894&amp;z=18" TargetMode="External"/><Relationship Id="rId13" Type="http://schemas.openxmlformats.org/officeDocument/2006/relationships/hyperlink" Target="https://www.google.com/maps/d/viewer?hl=uk&amp;mid=1AmmpxGMvP9O7htxnLCY4kqk0EBh00H-r&amp;ll=48.73300707598617,26.98403025783108&amp;z=19" TargetMode="External"/><Relationship Id="rId18" Type="http://schemas.openxmlformats.org/officeDocument/2006/relationships/hyperlink" Target="https://www.google.com/maps/d/viewer?hl=uk&amp;mid=1AmmpxGMvP9O7htxnLCY4kqk0EBh00H-r&amp;ll=48.943390972459255,26.92583746703537&amp;z=16" TargetMode="External"/><Relationship Id="rId39" Type="http://schemas.openxmlformats.org/officeDocument/2006/relationships/hyperlink" Target="https://www.google.com/maps/d/viewer?hl=uk&amp;mid=1AmmpxGMvP9O7htxnLCY4kqk0EBh00H-r&amp;ll=48.88852671120362,26.738833835833045&amp;z=18" TargetMode="External"/><Relationship Id="rId34" Type="http://schemas.openxmlformats.org/officeDocument/2006/relationships/hyperlink" Target="https://www.google.com/maps/d/viewer?hl=uk&amp;mid=1AmmpxGMvP9O7htxnLCY4kqk0EBh00H-r&amp;ll=48.89497526698941,26.886806209257987&amp;z=18" TargetMode="External"/><Relationship Id="rId50" Type="http://schemas.openxmlformats.org/officeDocument/2006/relationships/hyperlink" Target="https://www.google.com/maps/d/viewer?hl=uk&amp;mid=1AmmpxGMvP9O7htxnLCY4kqk0EBh00H-r&amp;ll=48.77770455441816,27.008117249184515&amp;z=17" TargetMode="External"/><Relationship Id="rId55" Type="http://schemas.openxmlformats.org/officeDocument/2006/relationships/hyperlink" Target="https://www.google.com/maps/d/viewer?hl=uk&amp;mid=1AmmpxGMvP9O7htxnLCY4kqk0EBh00H-r&amp;ll=48.958581929485014,26.775868081020374&amp;z=17" TargetMode="External"/><Relationship Id="rId76" Type="http://schemas.openxmlformats.org/officeDocument/2006/relationships/hyperlink" Target="https://www.google.com/maps/d/viewer?hl=uk&amp;mid=1AmmpxGMvP9O7htxnLCY4kqk0EBh00H-r&amp;ll=48.892027329455146,26.78359044587455&amp;z=18" TargetMode="External"/><Relationship Id="rId97" Type="http://schemas.openxmlformats.org/officeDocument/2006/relationships/hyperlink" Target="https://drive.google.com/file/d/1TpAgGAd5TLtNZWmpFChYsfGSj6STYLRp/view?usp=sharing" TargetMode="External"/><Relationship Id="rId104" Type="http://schemas.openxmlformats.org/officeDocument/2006/relationships/hyperlink" Target="https://drive.google.com/file/d/1qZ8sF5_FxfW9GPa6ZztnwttXB63weace/view?usp=shar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/viewer?hl=uk&amp;mid=1AmmpxGMvP9O7htxnLCY4kqk0EBh00H-r&amp;ll=48.83408899817683,26.89518049501571&amp;z=17" TargetMode="External"/><Relationship Id="rId21" Type="http://schemas.openxmlformats.org/officeDocument/2006/relationships/hyperlink" Target="https://www.google.com/maps/d/viewer?hl=uk&amp;mid=1AmmpxGMvP9O7htxnLCY4kqk0EBh00H-r&amp;ll=48.81726647342892,26.871285740602357&amp;z=17" TargetMode="External"/><Relationship Id="rId42" Type="http://schemas.openxmlformats.org/officeDocument/2006/relationships/hyperlink" Target="https://www.google.com/maps/d/viewer?hl=uk&amp;mid=1AmmpxGMvP9O7htxnLCY4kqk0EBh00H-r&amp;ll=48.95717270609736,26.734743017552045&amp;z=17" TargetMode="External"/><Relationship Id="rId47" Type="http://schemas.openxmlformats.org/officeDocument/2006/relationships/hyperlink" Target="https://www.google.com/maps/d/viewer?hl=uk&amp;mid=1AmmpxGMvP9O7htxnLCY4kqk0EBh00H-r&amp;ll=48.932716280162225,26.708449009742854&amp;z=18" TargetMode="External"/><Relationship Id="rId63" Type="http://schemas.openxmlformats.org/officeDocument/2006/relationships/hyperlink" Target="https://www.google.com/maps/d/viewer?hl=uk&amp;mid=1AmmpxGMvP9O7htxnLCY4kqk0EBh00H-r&amp;ll=48.81341070834087,26.863438303014448&amp;z=18" TargetMode="External"/><Relationship Id="rId68" Type="http://schemas.openxmlformats.org/officeDocument/2006/relationships/hyperlink" Target="https://www.google.com/maps/d/viewer?hl=uk&amp;mid=1AmmpxGMvP9O7htxnLCY4kqk0EBh00H-r&amp;ll=48.890143226260506,27.022888232356152&amp;z=17" TargetMode="External"/><Relationship Id="rId84" Type="http://schemas.openxmlformats.org/officeDocument/2006/relationships/hyperlink" Target="https://drive.google.com/file/d/14K-pul05h7GOoYoQu-NmEAGHXFHt6_c-/view?usp=sharing" TargetMode="External"/><Relationship Id="rId89" Type="http://schemas.openxmlformats.org/officeDocument/2006/relationships/hyperlink" Target="https://drive.google.com/file/d/1GPQHO8ykyimzxZY_2otcBXXcLMsUd0Di/view?usp=sharing" TargetMode="External"/><Relationship Id="rId7" Type="http://schemas.openxmlformats.org/officeDocument/2006/relationships/hyperlink" Target="https://www.google.com/maps/d/viewer?hl=uk&amp;mid=1AmmpxGMvP9O7htxnLCY4kqk0EBh00H-r&amp;ll=48.72671240024426,26.97188454693565&amp;z=18" TargetMode="External"/><Relationship Id="rId71" Type="http://schemas.openxmlformats.org/officeDocument/2006/relationships/hyperlink" Target="https://www.google.com/maps/d/viewer?hl=uk&amp;mid=1AmmpxGMvP9O7htxnLCY4kqk0EBh00H-r&amp;ll=48.873573504046284,26.77255635825655&amp;z=17" TargetMode="External"/><Relationship Id="rId92" Type="http://schemas.openxmlformats.org/officeDocument/2006/relationships/hyperlink" Target="https://drive.google.com/file/d/1vfcnag0p5QE7bVZ0Gm_ZewIVcjSx0zsO/view?usp=sharing" TargetMode="External"/><Relationship Id="rId2" Type="http://schemas.openxmlformats.org/officeDocument/2006/relationships/hyperlink" Target="https://www.google.com/maps/d/viewer?hl=uk&amp;mid=1AmmpxGMvP9O7htxnLCY4kqk0EBh00H-r&amp;ll=48.87619457234458,26.88501020503237&amp;z=18" TargetMode="External"/><Relationship Id="rId16" Type="http://schemas.openxmlformats.org/officeDocument/2006/relationships/hyperlink" Target="https://www.google.com/maps/d/viewer?hl=uk&amp;mid=1AmmpxGMvP9O7htxnLCY4kqk0EBh00H-r&amp;ll=48.81297770996564,27.007651855874226&amp;z=17" TargetMode="External"/><Relationship Id="rId29" Type="http://schemas.openxmlformats.org/officeDocument/2006/relationships/hyperlink" Target="https://www.google.com/maps/d/viewer?hl=uk&amp;mid=1AmmpxGMvP9O7htxnLCY4kqk0EBh00H-r&amp;ll=48.77601878013103,26.88018483265534&amp;z=18" TargetMode="External"/><Relationship Id="rId107" Type="http://schemas.openxmlformats.org/officeDocument/2006/relationships/hyperlink" Target="https://drive.google.com/file/d/15MWK_NEl1Ugb-AHKCR62bHdqxInMBfll/view?usp=sharing" TargetMode="External"/><Relationship Id="rId11" Type="http://schemas.openxmlformats.org/officeDocument/2006/relationships/hyperlink" Target="https://www.google.com/maps/d/viewer?hl=uk&amp;mid=1AmmpxGMvP9O7htxnLCY4kqk0EBh00H-r&amp;ll=48.76128477416692,26.93629090166496&amp;z=19" TargetMode="External"/><Relationship Id="rId24" Type="http://schemas.openxmlformats.org/officeDocument/2006/relationships/hyperlink" Target="https://www.google.com/maps/d/viewer?hl=uk&amp;mid=1AmmpxGMvP9O7htxnLCY4kqk0EBh00H-r&amp;ll=48.935891468560946,26.953354731179665&amp;z=18" TargetMode="External"/><Relationship Id="rId32" Type="http://schemas.openxmlformats.org/officeDocument/2006/relationships/hyperlink" Target="https://www.google.com/maps/d/viewer?hl=uk&amp;mid=1AmmpxGMvP9O7htxnLCY4kqk0EBh00H-r&amp;ll=48.93598145138964,26.8487618622908&amp;z=18" TargetMode="External"/><Relationship Id="rId37" Type="http://schemas.openxmlformats.org/officeDocument/2006/relationships/hyperlink" Target="https://www.google.com/maps/d/viewer?hl=uk&amp;mid=1AmmpxGMvP9O7htxnLCY4kqk0EBh00H-r&amp;ll=48.868815515475376,26.761986671302797&amp;z=17" TargetMode="External"/><Relationship Id="rId40" Type="http://schemas.openxmlformats.org/officeDocument/2006/relationships/hyperlink" Target="https://www.google.com/maps/d/viewer?hl=uk&amp;mid=1AmmpxGMvP9O7htxnLCY4kqk0EBh00H-r&amp;ll=48.874362795765585,26.744686244968396&amp;z=18" TargetMode="External"/><Relationship Id="rId45" Type="http://schemas.openxmlformats.org/officeDocument/2006/relationships/hyperlink" Target="https://www.google.com/maps/d/viewer?hl=uk&amp;mid=1AmmpxGMvP9O7htxnLCY4kqk0EBh00H-r&amp;ll=48.93311491050152,26.726502519058553&amp;z=18" TargetMode="External"/><Relationship Id="rId53" Type="http://schemas.openxmlformats.org/officeDocument/2006/relationships/hyperlink" Target="https://www.google.com/maps/d/viewer?hl=uk&amp;mid=1AmmpxGMvP9O7htxnLCY4kqk0EBh00H-r&amp;ll=48.83344199999999,27.05875800000001&amp;z=18" TargetMode="External"/><Relationship Id="rId58" Type="http://schemas.openxmlformats.org/officeDocument/2006/relationships/hyperlink" Target="https://www.google.com/maps/d/viewer?hl=uk&amp;mid=1AmmpxGMvP9O7htxnLCY4kqk0EBh00H-r&amp;ll=48.96248448203022,26.778567208435586&amp;z=19" TargetMode="External"/><Relationship Id="rId66" Type="http://schemas.openxmlformats.org/officeDocument/2006/relationships/hyperlink" Target="https://www.google.com/maps/d/viewer?hl=uk&amp;mid=1AmmpxGMvP9O7htxnLCY4kqk0EBh00H-r&amp;ll=48.78754745558228,26.873704551768636&amp;z=17" TargetMode="External"/><Relationship Id="rId74" Type="http://schemas.openxmlformats.org/officeDocument/2006/relationships/hyperlink" Target="https://www.google.com/maps/d/viewer?hl=uk&amp;mid=1AmmpxGMvP9O7htxnLCY4kqk0EBh00H-r&amp;ll=48.88278538379719,26.786369030416086&amp;z=17" TargetMode="External"/><Relationship Id="rId79" Type="http://schemas.openxmlformats.org/officeDocument/2006/relationships/hyperlink" Target="https://drive.google.com/file/d/14K-pul05h7GOoYoQu-NmEAGHXFHt6_c-/view?usp=sharing" TargetMode="External"/><Relationship Id="rId87" Type="http://schemas.openxmlformats.org/officeDocument/2006/relationships/hyperlink" Target="https://drive.google.com/file/d/17FZjf4Ls-kb3pEvWOyBWguVwwK5EjviZ/view?usp=sharing" TargetMode="External"/><Relationship Id="rId102" Type="http://schemas.openxmlformats.org/officeDocument/2006/relationships/hyperlink" Target="https://drive.google.com/file/d/1MdpcYpgqFWP0_xenhllpJFBPfGsOgts9/view?usp=sharing" TargetMode="External"/><Relationship Id="rId5" Type="http://schemas.openxmlformats.org/officeDocument/2006/relationships/hyperlink" Target="https://www.google.com/maps/d/viewer?hl=uk&amp;mid=1AmmpxGMvP9O7htxnLCY4kqk0EBh00H-r&amp;ll=48.74842254229494,26.936669090875828&amp;z=18" TargetMode="External"/><Relationship Id="rId61" Type="http://schemas.openxmlformats.org/officeDocument/2006/relationships/hyperlink" Target="https://www.google.com/maps/d/viewer?hl=uk&amp;mid=1AmmpxGMvP9O7htxnLCY4kqk0EBh00H-r&amp;ll=48.807128978455516,26.950206438845274&amp;z=17" TargetMode="External"/><Relationship Id="rId82" Type="http://schemas.openxmlformats.org/officeDocument/2006/relationships/hyperlink" Target="https://drive.google.com/file/d/1xITxKbpx9XAjDrTBN0MvULG34EEm3meE/view?usp=sharing" TargetMode="External"/><Relationship Id="rId90" Type="http://schemas.openxmlformats.org/officeDocument/2006/relationships/hyperlink" Target="https://drive.google.com/file/d/1x_B0EbbXgHFrc0y4QtIAiILXmJ2VxgvW/view?usp=sharing" TargetMode="External"/><Relationship Id="rId95" Type="http://schemas.openxmlformats.org/officeDocument/2006/relationships/hyperlink" Target="https://drive.google.com/file/d/1IWllS68fcb44SIMxv5m0MVf2hQhmpIOM/view?usp=sharing" TargetMode="External"/><Relationship Id="rId19" Type="http://schemas.openxmlformats.org/officeDocument/2006/relationships/hyperlink" Target="https://www.google.com/maps/d/viewer?hl=uk&amp;mid=1AmmpxGMvP9O7htxnLCY4kqk0EBh00H-r&amp;ll=48.915824987913176,26.881190981912127&amp;z=17" TargetMode="External"/><Relationship Id="rId14" Type="http://schemas.openxmlformats.org/officeDocument/2006/relationships/hyperlink" Target="https://www.google.com/maps/d/viewer?hl=uk&amp;mid=1AmmpxGMvP9O7htxnLCY4kqk0EBh00H-r&amp;ll=48.72589427474983,26.958525750749484&amp;z=18" TargetMode="External"/><Relationship Id="rId22" Type="http://schemas.openxmlformats.org/officeDocument/2006/relationships/hyperlink" Target="https://www.google.com/maps/d/viewer?hl=uk&amp;mid=1AmmpxGMvP9O7htxnLCY4kqk0EBh00H-r&amp;ll=48.89256782717089,27.065175763158837&amp;z=18" TargetMode="External"/><Relationship Id="rId27" Type="http://schemas.openxmlformats.org/officeDocument/2006/relationships/hyperlink" Target="https://www.google.com/maps/d/viewer?hl=uk&amp;mid=1AmmpxGMvP9O7htxnLCY4kqk0EBh00H-r&amp;ll=48.75029565840911,26.873674943068384&amp;z=18" TargetMode="External"/><Relationship Id="rId30" Type="http://schemas.openxmlformats.org/officeDocument/2006/relationships/hyperlink" Target="https://www.google.com/maps/d/viewer?hl=uk&amp;mid=1AmmpxGMvP9O7htxnLCY4kqk0EBh00H-r&amp;ll=48.772670858068224,26.876445833288578&amp;z=18" TargetMode="External"/><Relationship Id="rId35" Type="http://schemas.openxmlformats.org/officeDocument/2006/relationships/hyperlink" Target="https://www.google.com/maps/d/viewer?hl=uk&amp;mid=1AmmpxGMvP9O7htxnLCY4kqk0EBh00H-r&amp;ll=48.8962237351023,26.88543828266039&amp;z=18" TargetMode="External"/><Relationship Id="rId43" Type="http://schemas.openxmlformats.org/officeDocument/2006/relationships/hyperlink" Target="https://www.google.com/maps/d/viewer?hl=uk&amp;mid=1AmmpxGMvP9O7htxnLCY4kqk0EBh00H-r&amp;ll=48.94799807158592,26.72459627164639&amp;z=18" TargetMode="External"/><Relationship Id="rId48" Type="http://schemas.openxmlformats.org/officeDocument/2006/relationships/hyperlink" Target="https://www.google.com/maps/d/viewer?hl=uk&amp;mid=1AmmpxGMvP9O7htxnLCY4kqk0EBh00H-r&amp;ll=48.89224445251729,26.9906407314911&amp;z=17" TargetMode="External"/><Relationship Id="rId56" Type="http://schemas.openxmlformats.org/officeDocument/2006/relationships/hyperlink" Target="https://www.google.com/maps/d/viewer?hl=uk&amp;mid=1AmmpxGMvP9O7htxnLCY4kqk0EBh00H-r&amp;ll=48.95779972013889,26.790493976405706&amp;z=17" TargetMode="External"/><Relationship Id="rId64" Type="http://schemas.openxmlformats.org/officeDocument/2006/relationships/hyperlink" Target="https://www.google.com/maps/d/viewer?hl=uk&amp;mid=1AmmpxGMvP9O7htxnLCY4kqk0EBh00H-r&amp;ll=48.80404186909847,26.87081903668944&amp;z=17" TargetMode="External"/><Relationship Id="rId69" Type="http://schemas.openxmlformats.org/officeDocument/2006/relationships/hyperlink" Target="https://www.google.com/maps/d/viewer?hl=uk&amp;mid=1AmmpxGMvP9O7htxnLCY4kqk0EBh00H-r&amp;ll=48.864970289076815,26.803106339950578&amp;z=18" TargetMode="External"/><Relationship Id="rId77" Type="http://schemas.openxmlformats.org/officeDocument/2006/relationships/hyperlink" Target="https://drive.google.com/file/d/1mbwz4I7gOnmbNWDS_TgKt5G2kX4ilyLN/view?usp=sharing" TargetMode="External"/><Relationship Id="rId100" Type="http://schemas.openxmlformats.org/officeDocument/2006/relationships/hyperlink" Target="https://drive.google.com/file/d/101kx58Soz_O02BshQ2A6thr_bRcDn5zC/view?usp=sharing" TargetMode="External"/><Relationship Id="rId105" Type="http://schemas.openxmlformats.org/officeDocument/2006/relationships/hyperlink" Target="https://drive.google.com/file/d/1sS2gydrEMnROnkTMa07ywyuYIrmSXgBe/view?usp=sharing" TargetMode="External"/><Relationship Id="rId8" Type="http://schemas.openxmlformats.org/officeDocument/2006/relationships/hyperlink" Target="https://www.google.com/maps/d/viewer?hl=uk&amp;mid=1AmmpxGMvP9O7htxnLCY4kqk0EBh00H-r&amp;ll=48.74495521577473,26.93987096697952&amp;z=18" TargetMode="External"/><Relationship Id="rId51" Type="http://schemas.openxmlformats.org/officeDocument/2006/relationships/hyperlink" Target="https://www.google.com/maps/d/edit?hl=uk&amp;mid=1AmmpxGMvP9O7htxnLCY4kqk0EBh00H-r&amp;ll=48.774169896169475,27.005726374457318&amp;z=18" TargetMode="External"/><Relationship Id="rId72" Type="http://schemas.openxmlformats.org/officeDocument/2006/relationships/hyperlink" Target="https://www.google.com/maps/d/viewer?hl=uk&amp;mid=1AmmpxGMvP9O7htxnLCY4kqk0EBh00H-r&amp;ll=48.888263972409746,26.763386737132148&amp;z=18" TargetMode="External"/><Relationship Id="rId80" Type="http://schemas.openxmlformats.org/officeDocument/2006/relationships/hyperlink" Target="https://drive.google.com/file/d/1hoeEakA3WkiUmpB2t_xytuftDwU2_nh9/view?usp=sharing" TargetMode="External"/><Relationship Id="rId85" Type="http://schemas.openxmlformats.org/officeDocument/2006/relationships/hyperlink" Target="https://drive.google.com/file/d/1xPmyi2UteIEKHRxKzpJX6lW5YVICANfX/view?usp=sharing" TargetMode="External"/><Relationship Id="rId93" Type="http://schemas.openxmlformats.org/officeDocument/2006/relationships/hyperlink" Target="https://drive.google.com/file/d/1HafVtfUEjNp23aZL80M6i_fOIbA13qEV/view?usp=sharing" TargetMode="External"/><Relationship Id="rId98" Type="http://schemas.openxmlformats.org/officeDocument/2006/relationships/hyperlink" Target="https://drive.google.com/file/d/1rHt0--aE9n-opiBAiqq8h0JJG630HwFP/view?usp=sharing" TargetMode="External"/><Relationship Id="rId3" Type="http://schemas.openxmlformats.org/officeDocument/2006/relationships/hyperlink" Target="https://www.google.com/maps/d/viewer?hl=uk&amp;mid=1AmmpxGMvP9O7htxnLCY4kqk0EBh00H-r&amp;ll=48.894479213024944,26.837964258911153&amp;z=17" TargetMode="External"/><Relationship Id="rId12" Type="http://schemas.openxmlformats.org/officeDocument/2006/relationships/hyperlink" Target="https://www.google.com/maps/d/viewer?hl=uk&amp;mid=1AmmpxGMvP9O7htxnLCY4kqk0EBh00H-r&amp;ll=48.745967889771116,26.940530790397183&amp;z=18" TargetMode="External"/><Relationship Id="rId17" Type="http://schemas.openxmlformats.org/officeDocument/2006/relationships/hyperlink" Target="https://www.google.com/maps/d/viewer?hl=uk&amp;mid=1AmmpxGMvP9O7htxnLCY4kqk0EBh00H-r&amp;ll=48.92782350443661,26.877594280593872&amp;z=18" TargetMode="External"/><Relationship Id="rId25" Type="http://schemas.openxmlformats.org/officeDocument/2006/relationships/hyperlink" Target="https://www.google.com/maps/d/viewer?hl=uk&amp;mid=1AmmpxGMvP9O7htxnLCY4kqk0EBh00H-r&amp;ll=48.93600070942366,26.949379697419594&amp;z=18" TargetMode="External"/><Relationship Id="rId33" Type="http://schemas.openxmlformats.org/officeDocument/2006/relationships/hyperlink" Target="https://www.google.com/maps/d/viewer?hl=uk&amp;mid=1AmmpxGMvP9O7htxnLCY4kqk0EBh00H-r&amp;ll=48.89320126008309,26.888372619322684&amp;z=18" TargetMode="External"/><Relationship Id="rId38" Type="http://schemas.openxmlformats.org/officeDocument/2006/relationships/hyperlink" Target="https://www.google.com/maps/d/edit?hl=uk&amp;mid=1AmmpxGMvP9O7htxnLCY4kqk0EBh00H-r&amp;ll=48.86886553643512,26.71669523386224&amp;z=18" TargetMode="External"/><Relationship Id="rId46" Type="http://schemas.openxmlformats.org/officeDocument/2006/relationships/hyperlink" Target="https://www.google.com/maps/d/viewer?hl=uk&amp;mid=1AmmpxGMvP9O7htxnLCY4kqk0EBh00H-r&amp;ll=48.93478395976839,26.709183935012934&amp;z=18" TargetMode="External"/><Relationship Id="rId59" Type="http://schemas.openxmlformats.org/officeDocument/2006/relationships/hyperlink" Target="https://www.google.com/maps/d/viewer?hl=uk&amp;mid=1AmmpxGMvP9O7htxnLCY4kqk0EBh00H-r&amp;ll=48.98151871603827,26.77552507878592&amp;z=17" TargetMode="External"/><Relationship Id="rId67" Type="http://schemas.openxmlformats.org/officeDocument/2006/relationships/hyperlink" Target="https://www.google.com/maps/d/viewer?hl=uk&amp;mid=1AmmpxGMvP9O7htxnLCY4kqk0EBh00H-r&amp;ll=48.86729265827919,27.01176365139961&amp;z=18" TargetMode="External"/><Relationship Id="rId103" Type="http://schemas.openxmlformats.org/officeDocument/2006/relationships/hyperlink" Target="https://drive.google.com/file/d/1wEYbyWlkGDfIQiP2czoe5aLNHBcxFkW2/view?usp=sharing" TargetMode="External"/><Relationship Id="rId108" Type="http://schemas.openxmlformats.org/officeDocument/2006/relationships/hyperlink" Target="https://drive.google.com/file/d/1IbD0MNcO6p5ITGXFr9s-NSsSwsr-7nre/view?usp=sharing" TargetMode="External"/><Relationship Id="rId20" Type="http://schemas.openxmlformats.org/officeDocument/2006/relationships/hyperlink" Target="https://www.google.com/maps/d/viewer?hl=uk&amp;mid=1AmmpxGMvP9O7htxnLCY4kqk0EBh00H-r&amp;ll=48.8231729202946,26.868645768813142&amp;z=17" TargetMode="External"/><Relationship Id="rId41" Type="http://schemas.openxmlformats.org/officeDocument/2006/relationships/hyperlink" Target="https://www.google.com/maps/d/viewer?hl=uk&amp;mid=1AmmpxGMvP9O7htxnLCY4kqk0EBh00H-r&amp;ll=48.91860161240023,26.71168674886003&amp;z=17" TargetMode="External"/><Relationship Id="rId54" Type="http://schemas.openxmlformats.org/officeDocument/2006/relationships/hyperlink" Target="https://www.google.com/maps/d/viewer?hl=uk&amp;mid=1AmmpxGMvP9O7htxnLCY4kqk0EBh00H-r&amp;ll=48.848574194004094,27.104594325079017&amp;z=17" TargetMode="External"/><Relationship Id="rId62" Type="http://schemas.openxmlformats.org/officeDocument/2006/relationships/hyperlink" Target="https://www.google.com/maps/d/viewer?hl=uk&amp;mid=1AmmpxGMvP9O7htxnLCY4kqk0EBh00H-r&amp;ll=48.82275652874973,26.78290503904514&amp;z=17" TargetMode="External"/><Relationship Id="rId70" Type="http://schemas.openxmlformats.org/officeDocument/2006/relationships/hyperlink" Target="https://www.google.com/maps/d/viewer?hl=uk&amp;mid=1AmmpxGMvP9O7htxnLCY4kqk0EBh00H-r&amp;ll=48.885375060099605,26.765800194535434&amp;z=17" TargetMode="External"/><Relationship Id="rId75" Type="http://schemas.openxmlformats.org/officeDocument/2006/relationships/hyperlink" Target="https://www.google.com/maps/d/viewer?hl=uk&amp;mid=1AmmpxGMvP9O7htxnLCY4kqk0EBh00H-r&amp;ll=48.915484168352165,26.768375380660178&amp;z=17" TargetMode="External"/><Relationship Id="rId83" Type="http://schemas.openxmlformats.org/officeDocument/2006/relationships/hyperlink" Target="https://drive.google.com/file/d/1gTRMamTKBEOkw2Qjg49re_cZ4ngv9BYd/view?usp=sharing" TargetMode="External"/><Relationship Id="rId88" Type="http://schemas.openxmlformats.org/officeDocument/2006/relationships/hyperlink" Target="https://drive.google.com/file/d/1RQO9us16iPbzctgUJx5VtVBvg8H9_udm/view?usp=sharing" TargetMode="External"/><Relationship Id="rId91" Type="http://schemas.openxmlformats.org/officeDocument/2006/relationships/hyperlink" Target="https://drive.google.com/file/d/12K3DvvvaobLU6FgjtTj9bbtDbte6uQlK/view?usp=sharing" TargetMode="External"/><Relationship Id="rId96" Type="http://schemas.openxmlformats.org/officeDocument/2006/relationships/hyperlink" Target="https://drive.google.com/file/d/1pDHaULYgZv513R4Bab5K0ayb-q8PYp-q/view?usp=sharing" TargetMode="External"/><Relationship Id="rId1" Type="http://schemas.openxmlformats.org/officeDocument/2006/relationships/hyperlink" Target="https://www.google.com/maps/d/viewer?hl=uk&amp;mid=1AmmpxGMvP9O7htxnLCY4kqk0EBh00H-r&amp;ll=48.85798834310556,26.88368060179214&amp;z=17" TargetMode="External"/><Relationship Id="rId6" Type="http://schemas.openxmlformats.org/officeDocument/2006/relationships/hyperlink" Target="https://www.google.com/maps/d/viewer?hl=uk&amp;mid=1AmmpxGMvP9O7htxnLCY4kqk0EBh00H-r&amp;ll=48.75502431807849,26.953864739819306&amp;z=18" TargetMode="External"/><Relationship Id="rId15" Type="http://schemas.openxmlformats.org/officeDocument/2006/relationships/hyperlink" Target="https://www.google.com/maps/d/viewer?hl=uk&amp;mid=1AmmpxGMvP9O7htxnLCY4kqk0EBh00H-r&amp;ll=48.818379473970964,26.999865355713982&amp;z=17" TargetMode="External"/><Relationship Id="rId23" Type="http://schemas.openxmlformats.org/officeDocument/2006/relationships/hyperlink" Target="https://www.google.com/maps/d/viewer?hl=uk&amp;mid=1AmmpxGMvP9O7htxnLCY4kqk0EBh00H-r&amp;ll=48.91383754079815,26.928109655833765&amp;z=17" TargetMode="External"/><Relationship Id="rId28" Type="http://schemas.openxmlformats.org/officeDocument/2006/relationships/hyperlink" Target="https://www.google.com/maps/d/viewer?hl=uk&amp;mid=1AmmpxGMvP9O7htxnLCY4kqk0EBh00H-r&amp;ll=48.7543239269067,26.844256647334504&amp;z=18" TargetMode="External"/><Relationship Id="rId36" Type="http://schemas.openxmlformats.org/officeDocument/2006/relationships/hyperlink" Target="https://www.google.com/maps/d/viewer?hl=uk&amp;mid=1AmmpxGMvP9O7htxnLCY4kqk0EBh00H-r&amp;ll=48.88568707446588,26.73121962170408&amp;z=17" TargetMode="External"/><Relationship Id="rId49" Type="http://schemas.openxmlformats.org/officeDocument/2006/relationships/hyperlink" Target="https://www.google.com/maps/d/viewer?hl=uk&amp;mid=1AmmpxGMvP9O7htxnLCY4kqk0EBh00H-r&amp;ll=48.87239031526867,26.969502903780757&amp;z=18" TargetMode="External"/><Relationship Id="rId57" Type="http://schemas.openxmlformats.org/officeDocument/2006/relationships/hyperlink" Target="https://www.google.com/maps/d/viewer?hl=uk&amp;mid=1AmmpxGMvP9O7htxnLCY4kqk0EBh00H-r&amp;ll=48.96117578395665,26.78199358714079&amp;z=18" TargetMode="External"/><Relationship Id="rId106" Type="http://schemas.openxmlformats.org/officeDocument/2006/relationships/hyperlink" Target="https://drive.google.com/file/d/1c6Cn0AO6LQQFH4bEXSS_tDHGFjpS9uMU/view?usp=sharing" TargetMode="External"/><Relationship Id="rId10" Type="http://schemas.openxmlformats.org/officeDocument/2006/relationships/hyperlink" Target="https://www.google.com/maps/d/viewer?hl=uk&amp;mid=1AmmpxGMvP9O7htxnLCY4kqk0EBh00H-r&amp;ll=48.76517658586222,27.00544077230279&amp;z=16" TargetMode="External"/><Relationship Id="rId31" Type="http://schemas.openxmlformats.org/officeDocument/2006/relationships/hyperlink" Target="https://www.google.com/maps/d/viewer?hl=uk&amp;mid=1AmmpxGMvP9O7htxnLCY4kqk0EBh00H-r&amp;ll=48.947161729227375,26.83001802550356&amp;z=16" TargetMode="External"/><Relationship Id="rId44" Type="http://schemas.openxmlformats.org/officeDocument/2006/relationships/hyperlink" Target="https://www.google.com/maps/d/viewer?hl=uk&amp;mid=1AmmpxGMvP9O7htxnLCY4kqk0EBh00H-r&amp;ll=48.934774733374034,26.726422052788106&amp;z=18" TargetMode="External"/><Relationship Id="rId52" Type="http://schemas.openxmlformats.org/officeDocument/2006/relationships/hyperlink" Target="https://www.google.com/maps/d/viewer?hl=uk&amp;mid=1AmmpxGMvP9O7htxnLCY4kqk0EBh00H-r&amp;ll=48.89559937228353,27.02138976553033&amp;z=17" TargetMode="External"/><Relationship Id="rId60" Type="http://schemas.openxmlformats.org/officeDocument/2006/relationships/hyperlink" Target="https://www.google.com/maps/d/viewer?hl=uk&amp;mid=1AmmpxGMvP9O7htxnLCY4kqk0EBh00H-r&amp;ll=48.79119702029514,26.94084454431359&amp;z=17" TargetMode="External"/><Relationship Id="rId65" Type="http://schemas.openxmlformats.org/officeDocument/2006/relationships/hyperlink" Target="https://www.google.com/maps/d/viewer?hl=uk&amp;mid=1AmmpxGMvP9O7htxnLCY4kqk0EBh00H-r&amp;ll=48.78269369660664,26.884304177909684&amp;z=18" TargetMode="External"/><Relationship Id="rId73" Type="http://schemas.openxmlformats.org/officeDocument/2006/relationships/hyperlink" Target="https://www.google.com/maps/d/viewer?hl=uk&amp;mid=1AmmpxGMvP9O7htxnLCY4kqk0EBh00H-r&amp;ll=48.92247090958348,26.79725167520637&amp;z=17" TargetMode="External"/><Relationship Id="rId78" Type="http://schemas.openxmlformats.org/officeDocument/2006/relationships/hyperlink" Target="https://drive.google.com/file/d/16v9soObWUmoGC9PtvLBbkWNWAz91PzEH/view?usp=sharing" TargetMode="External"/><Relationship Id="rId81" Type="http://schemas.openxmlformats.org/officeDocument/2006/relationships/hyperlink" Target="https://drive.google.com/file/d/14K-pul05h7GOoYoQu-NmEAGHXFHt6_c-/view?usp=sharing" TargetMode="External"/><Relationship Id="rId86" Type="http://schemas.openxmlformats.org/officeDocument/2006/relationships/hyperlink" Target="https://drive.google.com/file/d/1DrWIyW2Dga9L5dstrEhzZa7YDZ9V-U3D/view?usp=sharing" TargetMode="External"/><Relationship Id="rId94" Type="http://schemas.openxmlformats.org/officeDocument/2006/relationships/hyperlink" Target="https://drive.google.com/file/d/1FUR8u-K0qOWDGAk3YvvcOLSDHSQnfTwz/view?usp=sharing" TargetMode="External"/><Relationship Id="rId99" Type="http://schemas.openxmlformats.org/officeDocument/2006/relationships/hyperlink" Target="https://drive.google.com/file/d/1oqLB5wAbEOHnXo2aUc_vLkTsk3RW0VGW/view?usp=sharing" TargetMode="External"/><Relationship Id="rId101" Type="http://schemas.openxmlformats.org/officeDocument/2006/relationships/hyperlink" Target="https://drive.google.com/file/d/189_FUcn9PW4w7G_CiNsCUI2QmpHlB2R8/view?usp=sharing" TargetMode="External"/><Relationship Id="rId4" Type="http://schemas.openxmlformats.org/officeDocument/2006/relationships/hyperlink" Target="https://www.google.com/maps/d/viewer?hl=uk&amp;mid=1AmmpxGMvP9O7htxnLCY4kqk0EBh00H-r&amp;ll=48.72774852100103,26.956438992135897&amp;z=18" TargetMode="External"/><Relationship Id="rId9" Type="http://schemas.openxmlformats.org/officeDocument/2006/relationships/hyperlink" Target="https://www.google.com/maps/d/viewer?hl=uk&amp;mid=1AmmpxGMvP9O7htxnLCY4kqk0EBh00H-r&amp;ll=48.75552723345579,26.976923720678894&amp;z=18" TargetMode="External"/><Relationship Id="rId13" Type="http://schemas.openxmlformats.org/officeDocument/2006/relationships/hyperlink" Target="https://www.google.com/maps/d/viewer?hl=uk&amp;mid=1AmmpxGMvP9O7htxnLCY4kqk0EBh00H-r&amp;ll=48.73300707598617,26.98403025783108&amp;z=19" TargetMode="External"/><Relationship Id="rId18" Type="http://schemas.openxmlformats.org/officeDocument/2006/relationships/hyperlink" Target="https://www.google.com/maps/d/viewer?hl=uk&amp;mid=1AmmpxGMvP9O7htxnLCY4kqk0EBh00H-r&amp;ll=48.943390972459255,26.92583746703537&amp;z=16" TargetMode="External"/><Relationship Id="rId39" Type="http://schemas.openxmlformats.org/officeDocument/2006/relationships/hyperlink" Target="https://www.google.com/maps/d/viewer?hl=uk&amp;mid=1AmmpxGMvP9O7htxnLCY4kqk0EBh00H-r&amp;ll=48.88852671120362,26.738833835833045&amp;z=18" TargetMode="External"/><Relationship Id="rId34" Type="http://schemas.openxmlformats.org/officeDocument/2006/relationships/hyperlink" Target="https://www.google.com/maps/d/viewer?hl=uk&amp;mid=1AmmpxGMvP9O7htxnLCY4kqk0EBh00H-r&amp;ll=48.89497526698941,26.886806209257987&amp;z=18" TargetMode="External"/><Relationship Id="rId50" Type="http://schemas.openxmlformats.org/officeDocument/2006/relationships/hyperlink" Target="https://www.google.com/maps/d/viewer?hl=uk&amp;mid=1AmmpxGMvP9O7htxnLCY4kqk0EBh00H-r&amp;ll=48.77770455441816,27.008117249184515&amp;z=17" TargetMode="External"/><Relationship Id="rId55" Type="http://schemas.openxmlformats.org/officeDocument/2006/relationships/hyperlink" Target="https://www.google.com/maps/d/viewer?hl=uk&amp;mid=1AmmpxGMvP9O7htxnLCY4kqk0EBh00H-r&amp;ll=48.958581929485014,26.775868081020374&amp;z=17" TargetMode="External"/><Relationship Id="rId76" Type="http://schemas.openxmlformats.org/officeDocument/2006/relationships/hyperlink" Target="https://www.google.com/maps/d/viewer?hl=uk&amp;mid=1AmmpxGMvP9O7htxnLCY4kqk0EBh00H-r&amp;ll=48.892027329455146,26.78359044587455&amp;z=18" TargetMode="External"/><Relationship Id="rId97" Type="http://schemas.openxmlformats.org/officeDocument/2006/relationships/hyperlink" Target="https://drive.google.com/file/d/1TpAgGAd5TLtNZWmpFChYsfGSj6STYLRp/view?usp=sharing" TargetMode="External"/><Relationship Id="rId104" Type="http://schemas.openxmlformats.org/officeDocument/2006/relationships/hyperlink" Target="https://drive.google.com/file/d/1qZ8sF5_FxfW9GPa6ZztnwttXB63weac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9"/>
  <sheetViews>
    <sheetView workbookViewId="0">
      <selection sqref="A1:N1"/>
    </sheetView>
  </sheetViews>
  <sheetFormatPr defaultColWidth="12.625" defaultRowHeight="15" customHeight="1"/>
  <cols>
    <col min="1" max="2" width="9" customWidth="1"/>
    <col min="3" max="3" width="9" hidden="1" customWidth="1"/>
    <col min="4" max="4" width="13.25" customWidth="1"/>
    <col min="5" max="5" width="17" customWidth="1"/>
    <col min="6" max="6" width="15.25" customWidth="1"/>
    <col min="7" max="7" width="17.125" customWidth="1"/>
    <col min="8" max="8" width="18.625" customWidth="1"/>
    <col min="9" max="10" width="16" customWidth="1"/>
    <col min="11" max="11" width="22" customWidth="1"/>
    <col min="12" max="12" width="12.625" customWidth="1"/>
    <col min="13" max="13" width="16.75" customWidth="1"/>
    <col min="14" max="14" width="16" customWidth="1"/>
    <col min="15" max="15" width="15.375" customWidth="1"/>
    <col min="16" max="18" width="16.125" customWidth="1"/>
    <col min="19" max="19" width="11.625" customWidth="1"/>
    <col min="20" max="20" width="9.375" customWidth="1"/>
    <col min="21" max="21" width="12" customWidth="1"/>
    <col min="22" max="22" width="15.625" customWidth="1"/>
    <col min="23" max="23" width="19.375" customWidth="1"/>
    <col min="24" max="24" width="13" customWidth="1"/>
    <col min="25" max="25" width="21.75" customWidth="1"/>
    <col min="26" max="26" width="12.5" customWidth="1"/>
    <col min="27" max="27" width="13.875" customWidth="1"/>
    <col min="28" max="28" width="20" customWidth="1"/>
    <col min="29" max="29" width="19.125" customWidth="1"/>
    <col min="30" max="30" width="34.875" customWidth="1"/>
    <col min="31" max="31" width="14.25" customWidth="1"/>
    <col min="32" max="32" width="18.125" customWidth="1"/>
    <col min="33" max="33" width="13" customWidth="1"/>
  </cols>
  <sheetData>
    <row r="1" spans="1:33" ht="15.7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2"/>
      <c r="AF1" s="1"/>
      <c r="AG1" s="1"/>
    </row>
    <row r="2" spans="1:33" ht="15.75" customHeight="1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38" t="s">
        <v>2</v>
      </c>
      <c r="P2" s="40"/>
      <c r="Q2" s="38" t="s">
        <v>3</v>
      </c>
      <c r="R2" s="39"/>
      <c r="S2" s="39"/>
      <c r="T2" s="40"/>
      <c r="U2" s="38" t="s">
        <v>4</v>
      </c>
      <c r="V2" s="39"/>
      <c r="W2" s="39"/>
      <c r="X2" s="40"/>
      <c r="Y2" s="38" t="s">
        <v>5</v>
      </c>
      <c r="Z2" s="39"/>
      <c r="AA2" s="40"/>
      <c r="AB2" s="38" t="s">
        <v>6</v>
      </c>
      <c r="AC2" s="39"/>
      <c r="AD2" s="40"/>
      <c r="AE2" s="41" t="s">
        <v>7</v>
      </c>
      <c r="AF2" s="39"/>
      <c r="AG2" s="40"/>
    </row>
    <row r="3" spans="1:33" ht="15.75" customHeight="1">
      <c r="A3" s="3" t="s">
        <v>8</v>
      </c>
      <c r="B3" s="4" t="s">
        <v>9</v>
      </c>
      <c r="C3" s="5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4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6" t="s">
        <v>34</v>
      </c>
      <c r="AB3" s="3" t="s">
        <v>35</v>
      </c>
      <c r="AC3" s="3" t="s">
        <v>36</v>
      </c>
      <c r="AD3" s="4" t="s">
        <v>37</v>
      </c>
      <c r="AE3" s="7" t="s">
        <v>38</v>
      </c>
      <c r="AF3" s="7" t="s">
        <v>39</v>
      </c>
      <c r="AG3" s="7" t="s">
        <v>40</v>
      </c>
    </row>
    <row r="4" spans="1:33" ht="15.75" customHeight="1">
      <c r="A4" s="8">
        <v>1</v>
      </c>
      <c r="B4" s="9">
        <v>68205001</v>
      </c>
      <c r="C4" s="8" t="s">
        <v>41</v>
      </c>
      <c r="D4" s="10" t="s">
        <v>42</v>
      </c>
      <c r="E4" s="8" t="s">
        <v>43</v>
      </c>
      <c r="F4" s="8" t="s">
        <v>44</v>
      </c>
      <c r="G4" s="11" t="s">
        <v>45</v>
      </c>
      <c r="H4" s="12" t="str">
        <f t="shared" ref="H4:H80" si="0">I4&amp;" площею "&amp;S4&amp;" га ("&amp;G4&amp;") "</f>
        <v xml:space="preserve">ставок площею 2,36 га (с. Мушкутинці) </v>
      </c>
      <c r="I4" s="8" t="s">
        <v>46</v>
      </c>
      <c r="J4" s="8" t="s">
        <v>47</v>
      </c>
      <c r="K4" s="13" t="s">
        <v>48</v>
      </c>
      <c r="L4" s="9" t="s">
        <v>49</v>
      </c>
      <c r="M4" s="8" t="s">
        <v>50</v>
      </c>
      <c r="N4" s="9" t="s">
        <v>51</v>
      </c>
      <c r="O4" s="9" t="s">
        <v>52</v>
      </c>
      <c r="P4" s="9" t="s">
        <v>53</v>
      </c>
      <c r="Q4" s="9" t="s">
        <v>49</v>
      </c>
      <c r="R4" s="9" t="s">
        <v>49</v>
      </c>
      <c r="S4" s="8">
        <v>2.36</v>
      </c>
      <c r="T4" s="14">
        <v>11.7</v>
      </c>
      <c r="U4" s="15" t="s">
        <v>54</v>
      </c>
      <c r="V4" s="13" t="s">
        <v>55</v>
      </c>
      <c r="W4" s="15" t="s">
        <v>56</v>
      </c>
      <c r="X4" s="13" t="s">
        <v>57</v>
      </c>
      <c r="Y4" s="8" t="s">
        <v>58</v>
      </c>
      <c r="Z4" s="15" t="s">
        <v>54</v>
      </c>
      <c r="AA4" s="15" t="s">
        <v>49</v>
      </c>
      <c r="AB4" s="9" t="s">
        <v>49</v>
      </c>
      <c r="AC4" s="9" t="s">
        <v>49</v>
      </c>
      <c r="AD4" s="9" t="s">
        <v>49</v>
      </c>
      <c r="AE4" s="9" t="s">
        <v>59</v>
      </c>
      <c r="AF4" s="9" t="s">
        <v>60</v>
      </c>
      <c r="AG4" s="9" t="s">
        <v>61</v>
      </c>
    </row>
    <row r="5" spans="1:33" ht="15.75" customHeight="1">
      <c r="A5" s="8">
        <v>2</v>
      </c>
      <c r="B5" s="9">
        <v>68205002</v>
      </c>
      <c r="C5" s="8" t="s">
        <v>62</v>
      </c>
      <c r="D5" s="10" t="s">
        <v>42</v>
      </c>
      <c r="E5" s="8" t="s">
        <v>43</v>
      </c>
      <c r="F5" s="8" t="s">
        <v>44</v>
      </c>
      <c r="G5" s="13" t="s">
        <v>63</v>
      </c>
      <c r="H5" s="12" t="str">
        <f t="shared" si="0"/>
        <v xml:space="preserve">ставок площею 2 га (м. Дунаївці) </v>
      </c>
      <c r="I5" s="8" t="s">
        <v>46</v>
      </c>
      <c r="J5" s="8" t="s">
        <v>47</v>
      </c>
      <c r="K5" s="13" t="s">
        <v>48</v>
      </c>
      <c r="L5" s="9" t="s">
        <v>49</v>
      </c>
      <c r="M5" s="8" t="s">
        <v>50</v>
      </c>
      <c r="N5" s="9" t="s">
        <v>51</v>
      </c>
      <c r="O5" s="9" t="s">
        <v>64</v>
      </c>
      <c r="P5" s="9" t="s">
        <v>65</v>
      </c>
      <c r="Q5" s="9" t="s">
        <v>49</v>
      </c>
      <c r="R5" s="9" t="s">
        <v>49</v>
      </c>
      <c r="S5" s="8">
        <v>2</v>
      </c>
      <c r="T5" s="16">
        <f t="shared" ref="T5:T7" si="1">S5*10</f>
        <v>20</v>
      </c>
      <c r="U5" s="15" t="s">
        <v>61</v>
      </c>
      <c r="V5" s="15" t="s">
        <v>61</v>
      </c>
      <c r="W5" s="15" t="s">
        <v>56</v>
      </c>
      <c r="X5" s="13" t="s">
        <v>57</v>
      </c>
      <c r="Y5" s="9" t="s">
        <v>49</v>
      </c>
      <c r="Z5" s="15" t="s">
        <v>61</v>
      </c>
      <c r="AA5" s="15" t="s">
        <v>49</v>
      </c>
      <c r="AB5" s="9" t="s">
        <v>49</v>
      </c>
      <c r="AC5" s="9" t="s">
        <v>49</v>
      </c>
      <c r="AD5" s="9" t="s">
        <v>49</v>
      </c>
      <c r="AE5" s="9" t="s">
        <v>61</v>
      </c>
      <c r="AF5" s="9" t="s">
        <v>61</v>
      </c>
      <c r="AG5" s="9" t="s">
        <v>61</v>
      </c>
    </row>
    <row r="6" spans="1:33" ht="15.75" customHeight="1">
      <c r="A6" s="8">
        <v>3</v>
      </c>
      <c r="B6" s="9">
        <v>68205003</v>
      </c>
      <c r="C6" s="8" t="s">
        <v>66</v>
      </c>
      <c r="D6" s="10" t="s">
        <v>42</v>
      </c>
      <c r="E6" s="8" t="s">
        <v>43</v>
      </c>
      <c r="F6" s="8" t="s">
        <v>44</v>
      </c>
      <c r="G6" s="13" t="s">
        <v>63</v>
      </c>
      <c r="H6" s="12" t="str">
        <f t="shared" si="0"/>
        <v xml:space="preserve">ставок площею 8,8 га (м. Дунаївці) </v>
      </c>
      <c r="I6" s="8" t="s">
        <v>46</v>
      </c>
      <c r="J6" s="8" t="s">
        <v>67</v>
      </c>
      <c r="K6" s="13" t="s">
        <v>68</v>
      </c>
      <c r="L6" s="9" t="s">
        <v>49</v>
      </c>
      <c r="M6" s="8" t="s">
        <v>50</v>
      </c>
      <c r="N6" s="9" t="s">
        <v>51</v>
      </c>
      <c r="O6" s="9" t="s">
        <v>69</v>
      </c>
      <c r="P6" s="9" t="s">
        <v>70</v>
      </c>
      <c r="Q6" s="9" t="s">
        <v>49</v>
      </c>
      <c r="R6" s="9" t="s">
        <v>49</v>
      </c>
      <c r="S6" s="8">
        <v>8.8000000000000007</v>
      </c>
      <c r="T6" s="16">
        <f t="shared" si="1"/>
        <v>88</v>
      </c>
      <c r="U6" s="15" t="s">
        <v>61</v>
      </c>
      <c r="V6" s="15" t="s">
        <v>61</v>
      </c>
      <c r="W6" s="15" t="s">
        <v>56</v>
      </c>
      <c r="X6" s="13" t="s">
        <v>71</v>
      </c>
      <c r="Y6" s="9" t="s">
        <v>49</v>
      </c>
      <c r="Z6" s="15" t="s">
        <v>61</v>
      </c>
      <c r="AA6" s="15" t="s">
        <v>49</v>
      </c>
      <c r="AB6" s="9" t="s">
        <v>49</v>
      </c>
      <c r="AC6" s="9" t="s">
        <v>49</v>
      </c>
      <c r="AD6" s="9" t="s">
        <v>49</v>
      </c>
      <c r="AE6" s="9" t="s">
        <v>61</v>
      </c>
      <c r="AF6" s="9" t="s">
        <v>61</v>
      </c>
      <c r="AG6" s="9" t="s">
        <v>61</v>
      </c>
    </row>
    <row r="7" spans="1:33" ht="15.75" customHeight="1">
      <c r="A7" s="8">
        <v>4</v>
      </c>
      <c r="B7" s="9">
        <v>68205004</v>
      </c>
      <c r="C7" s="8" t="s">
        <v>72</v>
      </c>
      <c r="D7" s="10" t="s">
        <v>42</v>
      </c>
      <c r="E7" s="8" t="s">
        <v>43</v>
      </c>
      <c r="F7" s="8" t="s">
        <v>44</v>
      </c>
      <c r="G7" s="11" t="s">
        <v>73</v>
      </c>
      <c r="H7" s="12" t="str">
        <f t="shared" si="0"/>
        <v xml:space="preserve">ставок площею 0,55 га (с. Чимбарівка) </v>
      </c>
      <c r="I7" s="8" t="s">
        <v>46</v>
      </c>
      <c r="J7" s="8" t="s">
        <v>47</v>
      </c>
      <c r="K7" s="13" t="s">
        <v>74</v>
      </c>
      <c r="L7" s="9" t="s">
        <v>49</v>
      </c>
      <c r="M7" s="8" t="s">
        <v>50</v>
      </c>
      <c r="N7" s="9" t="s">
        <v>51</v>
      </c>
      <c r="O7" s="9" t="s">
        <v>75</v>
      </c>
      <c r="P7" s="9" t="s">
        <v>76</v>
      </c>
      <c r="Q7" s="9" t="s">
        <v>49</v>
      </c>
      <c r="R7" s="9" t="s">
        <v>49</v>
      </c>
      <c r="S7" s="8">
        <v>0.55000000000000004</v>
      </c>
      <c r="T7" s="16">
        <f t="shared" si="1"/>
        <v>5.5</v>
      </c>
      <c r="U7" s="15" t="s">
        <v>61</v>
      </c>
      <c r="V7" s="15" t="s">
        <v>61</v>
      </c>
      <c r="W7" s="15" t="s">
        <v>56</v>
      </c>
      <c r="X7" s="13" t="s">
        <v>71</v>
      </c>
      <c r="Y7" s="8" t="s">
        <v>77</v>
      </c>
      <c r="Z7" s="15" t="s">
        <v>78</v>
      </c>
      <c r="AA7" s="15" t="s">
        <v>49</v>
      </c>
      <c r="AB7" s="13" t="s">
        <v>79</v>
      </c>
      <c r="AC7" s="15" t="s">
        <v>80</v>
      </c>
      <c r="AD7" s="13" t="s">
        <v>81</v>
      </c>
      <c r="AE7" s="9" t="s">
        <v>82</v>
      </c>
      <c r="AF7" s="9" t="s">
        <v>61</v>
      </c>
      <c r="AG7" s="9" t="s">
        <v>61</v>
      </c>
    </row>
    <row r="8" spans="1:33" ht="15.75" customHeight="1">
      <c r="A8" s="8">
        <v>5</v>
      </c>
      <c r="B8" s="9">
        <v>68205005</v>
      </c>
      <c r="C8" s="8" t="s">
        <v>83</v>
      </c>
      <c r="D8" s="10" t="s">
        <v>42</v>
      </c>
      <c r="E8" s="8" t="s">
        <v>43</v>
      </c>
      <c r="F8" s="8" t="s">
        <v>44</v>
      </c>
      <c r="G8" s="11" t="s">
        <v>84</v>
      </c>
      <c r="H8" s="12" t="str">
        <f t="shared" si="0"/>
        <v xml:space="preserve">ставок площею 3,08 га (с. Великий Жванчик) </v>
      </c>
      <c r="I8" s="8" t="s">
        <v>46</v>
      </c>
      <c r="J8" s="8" t="s">
        <v>47</v>
      </c>
      <c r="K8" s="13" t="s">
        <v>85</v>
      </c>
      <c r="L8" s="9" t="s">
        <v>49</v>
      </c>
      <c r="M8" s="8" t="s">
        <v>50</v>
      </c>
      <c r="N8" s="9" t="s">
        <v>51</v>
      </c>
      <c r="O8" s="9" t="s">
        <v>86</v>
      </c>
      <c r="P8" s="9" t="s">
        <v>87</v>
      </c>
      <c r="Q8" s="9" t="s">
        <v>49</v>
      </c>
      <c r="R8" s="9" t="s">
        <v>49</v>
      </c>
      <c r="S8" s="8">
        <v>3.08</v>
      </c>
      <c r="T8" s="14">
        <v>54.8</v>
      </c>
      <c r="U8" s="15" t="s">
        <v>61</v>
      </c>
      <c r="V8" s="15" t="s">
        <v>61</v>
      </c>
      <c r="W8" s="15" t="s">
        <v>56</v>
      </c>
      <c r="X8" s="13" t="s">
        <v>71</v>
      </c>
      <c r="Y8" s="8" t="s">
        <v>88</v>
      </c>
      <c r="Z8" s="15" t="s">
        <v>78</v>
      </c>
      <c r="AA8" s="15" t="s">
        <v>49</v>
      </c>
      <c r="AB8" s="13" t="s">
        <v>89</v>
      </c>
      <c r="AC8" s="15" t="s">
        <v>80</v>
      </c>
      <c r="AD8" s="13" t="s">
        <v>90</v>
      </c>
      <c r="AE8" s="9" t="s">
        <v>91</v>
      </c>
      <c r="AF8" s="13" t="s">
        <v>92</v>
      </c>
      <c r="AG8" s="13" t="s">
        <v>93</v>
      </c>
    </row>
    <row r="9" spans="1:33" ht="15.75" customHeight="1">
      <c r="A9" s="8">
        <v>6</v>
      </c>
      <c r="B9" s="9">
        <v>68205006</v>
      </c>
      <c r="C9" s="8" t="s">
        <v>94</v>
      </c>
      <c r="D9" s="10" t="s">
        <v>42</v>
      </c>
      <c r="E9" s="8" t="s">
        <v>43</v>
      </c>
      <c r="F9" s="8" t="s">
        <v>44</v>
      </c>
      <c r="G9" s="11" t="s">
        <v>84</v>
      </c>
      <c r="H9" s="12" t="str">
        <f t="shared" si="0"/>
        <v xml:space="preserve">ставок площею 0,26 га (с. Великий Жванчик) </v>
      </c>
      <c r="I9" s="8" t="s">
        <v>46</v>
      </c>
      <c r="J9" s="8" t="s">
        <v>47</v>
      </c>
      <c r="K9" s="13" t="s">
        <v>95</v>
      </c>
      <c r="L9" s="9" t="s">
        <v>49</v>
      </c>
      <c r="M9" s="8" t="s">
        <v>50</v>
      </c>
      <c r="N9" s="9" t="s">
        <v>51</v>
      </c>
      <c r="O9" s="9" t="s">
        <v>96</v>
      </c>
      <c r="P9" s="9" t="s">
        <v>97</v>
      </c>
      <c r="Q9" s="9" t="s">
        <v>49</v>
      </c>
      <c r="R9" s="9" t="s">
        <v>49</v>
      </c>
      <c r="S9" s="8">
        <v>0.26</v>
      </c>
      <c r="T9" s="16">
        <f>S9*10</f>
        <v>2.6</v>
      </c>
      <c r="U9" s="15" t="s">
        <v>61</v>
      </c>
      <c r="V9" s="15" t="s">
        <v>61</v>
      </c>
      <c r="W9" s="15" t="s">
        <v>56</v>
      </c>
      <c r="X9" s="13" t="s">
        <v>71</v>
      </c>
      <c r="Y9" s="9" t="s">
        <v>49</v>
      </c>
      <c r="Z9" s="15" t="s">
        <v>61</v>
      </c>
      <c r="AA9" s="15" t="s">
        <v>49</v>
      </c>
      <c r="AB9" s="9" t="s">
        <v>49</v>
      </c>
      <c r="AC9" s="15" t="s">
        <v>49</v>
      </c>
      <c r="AD9" s="9" t="s">
        <v>49</v>
      </c>
      <c r="AE9" s="9" t="s">
        <v>61</v>
      </c>
      <c r="AF9" s="9" t="s">
        <v>61</v>
      </c>
      <c r="AG9" s="9" t="s">
        <v>61</v>
      </c>
    </row>
    <row r="10" spans="1:33" ht="15.75" customHeight="1">
      <c r="A10" s="8">
        <v>7</v>
      </c>
      <c r="B10" s="9">
        <v>68205007</v>
      </c>
      <c r="C10" s="8" t="s">
        <v>98</v>
      </c>
      <c r="D10" s="10" t="s">
        <v>42</v>
      </c>
      <c r="E10" s="8" t="s">
        <v>43</v>
      </c>
      <c r="F10" s="8" t="s">
        <v>44</v>
      </c>
      <c r="G10" s="11" t="s">
        <v>73</v>
      </c>
      <c r="H10" s="12" t="str">
        <f t="shared" si="0"/>
        <v xml:space="preserve">ставок площею 2,566 га (с. Чимбарівка) </v>
      </c>
      <c r="I10" s="8" t="s">
        <v>46</v>
      </c>
      <c r="J10" s="8" t="s">
        <v>47</v>
      </c>
      <c r="K10" s="13" t="s">
        <v>74</v>
      </c>
      <c r="L10" s="9" t="s">
        <v>49</v>
      </c>
      <c r="M10" s="8" t="s">
        <v>50</v>
      </c>
      <c r="N10" s="9" t="s">
        <v>51</v>
      </c>
      <c r="O10" s="9" t="s">
        <v>99</v>
      </c>
      <c r="P10" s="9" t="s">
        <v>100</v>
      </c>
      <c r="Q10" s="9" t="s">
        <v>49</v>
      </c>
      <c r="R10" s="9" t="s">
        <v>49</v>
      </c>
      <c r="S10" s="8">
        <v>2.5659999999999998</v>
      </c>
      <c r="T10" s="14">
        <v>15.45</v>
      </c>
      <c r="U10" s="15" t="s">
        <v>61</v>
      </c>
      <c r="V10" s="15" t="s">
        <v>61</v>
      </c>
      <c r="W10" s="15" t="s">
        <v>56</v>
      </c>
      <c r="X10" s="13" t="s">
        <v>71</v>
      </c>
      <c r="Y10" s="8" t="s">
        <v>101</v>
      </c>
      <c r="Z10" s="15" t="s">
        <v>78</v>
      </c>
      <c r="AA10" s="15" t="s">
        <v>49</v>
      </c>
      <c r="AB10" s="13" t="s">
        <v>102</v>
      </c>
      <c r="AC10" s="15" t="s">
        <v>80</v>
      </c>
      <c r="AD10" s="9" t="s">
        <v>103</v>
      </c>
      <c r="AE10" s="9" t="s">
        <v>104</v>
      </c>
      <c r="AF10" s="9" t="s">
        <v>105</v>
      </c>
      <c r="AG10" s="13" t="s">
        <v>93</v>
      </c>
    </row>
    <row r="11" spans="1:33" ht="15.75" customHeight="1">
      <c r="A11" s="8">
        <v>8</v>
      </c>
      <c r="B11" s="9">
        <v>68205008</v>
      </c>
      <c r="C11" s="8" t="s">
        <v>106</v>
      </c>
      <c r="D11" s="10" t="s">
        <v>42</v>
      </c>
      <c r="E11" s="8" t="s">
        <v>43</v>
      </c>
      <c r="F11" s="8" t="s">
        <v>44</v>
      </c>
      <c r="G11" s="11" t="s">
        <v>84</v>
      </c>
      <c r="H11" s="12" t="str">
        <f t="shared" si="0"/>
        <v xml:space="preserve">ставок площею 1,18 га (с. Великий Жванчик) </v>
      </c>
      <c r="I11" s="8" t="s">
        <v>46</v>
      </c>
      <c r="J11" s="8" t="s">
        <v>47</v>
      </c>
      <c r="K11" s="13" t="s">
        <v>85</v>
      </c>
      <c r="L11" s="9" t="s">
        <v>49</v>
      </c>
      <c r="M11" s="8" t="s">
        <v>50</v>
      </c>
      <c r="N11" s="9" t="s">
        <v>51</v>
      </c>
      <c r="O11" s="9" t="s">
        <v>107</v>
      </c>
      <c r="P11" s="9" t="s">
        <v>108</v>
      </c>
      <c r="Q11" s="9" t="s">
        <v>49</v>
      </c>
      <c r="R11" s="9" t="s">
        <v>49</v>
      </c>
      <c r="S11" s="8">
        <v>1.18</v>
      </c>
      <c r="T11" s="14">
        <v>10</v>
      </c>
      <c r="U11" s="15" t="s">
        <v>61</v>
      </c>
      <c r="V11" s="15" t="s">
        <v>61</v>
      </c>
      <c r="W11" s="15" t="s">
        <v>56</v>
      </c>
      <c r="X11" s="13" t="s">
        <v>71</v>
      </c>
      <c r="Y11" s="8" t="s">
        <v>88</v>
      </c>
      <c r="Z11" s="15" t="s">
        <v>78</v>
      </c>
      <c r="AA11" s="15" t="s">
        <v>49</v>
      </c>
      <c r="AB11" s="13" t="s">
        <v>89</v>
      </c>
      <c r="AC11" s="15" t="s">
        <v>80</v>
      </c>
      <c r="AD11" s="13" t="s">
        <v>90</v>
      </c>
      <c r="AE11" s="9" t="s">
        <v>109</v>
      </c>
      <c r="AF11" s="13" t="s">
        <v>110</v>
      </c>
      <c r="AG11" s="13" t="s">
        <v>93</v>
      </c>
    </row>
    <row r="12" spans="1:33" ht="15.75" customHeight="1">
      <c r="A12" s="8">
        <v>9</v>
      </c>
      <c r="B12" s="9">
        <v>68205009</v>
      </c>
      <c r="C12" s="8" t="s">
        <v>111</v>
      </c>
      <c r="D12" s="10" t="s">
        <v>42</v>
      </c>
      <c r="E12" s="8" t="s">
        <v>43</v>
      </c>
      <c r="F12" s="8" t="s">
        <v>44</v>
      </c>
      <c r="G12" s="11" t="s">
        <v>84</v>
      </c>
      <c r="H12" s="12" t="str">
        <f t="shared" si="0"/>
        <v xml:space="preserve">ставок площею 2,059 га (с. Великий Жванчик) </v>
      </c>
      <c r="I12" s="8" t="s">
        <v>46</v>
      </c>
      <c r="J12" s="8" t="s">
        <v>47</v>
      </c>
      <c r="K12" s="13" t="s">
        <v>74</v>
      </c>
      <c r="L12" s="9" t="s">
        <v>49</v>
      </c>
      <c r="M12" s="8" t="s">
        <v>50</v>
      </c>
      <c r="N12" s="9" t="s">
        <v>51</v>
      </c>
      <c r="O12" s="9" t="s">
        <v>112</v>
      </c>
      <c r="P12" s="9" t="s">
        <v>113</v>
      </c>
      <c r="Q12" s="9" t="s">
        <v>49</v>
      </c>
      <c r="R12" s="9" t="s">
        <v>49</v>
      </c>
      <c r="S12" s="8">
        <v>2.0590000000000002</v>
      </c>
      <c r="T12" s="14">
        <v>15.61</v>
      </c>
      <c r="U12" s="15" t="s">
        <v>61</v>
      </c>
      <c r="V12" s="15" t="s">
        <v>61</v>
      </c>
      <c r="W12" s="15" t="s">
        <v>56</v>
      </c>
      <c r="X12" s="13" t="s">
        <v>71</v>
      </c>
      <c r="Y12" s="8" t="s">
        <v>114</v>
      </c>
      <c r="Z12" s="15" t="s">
        <v>54</v>
      </c>
      <c r="AA12" s="15" t="s">
        <v>49</v>
      </c>
      <c r="AB12" s="9" t="s">
        <v>49</v>
      </c>
      <c r="AC12" s="9" t="s">
        <v>49</v>
      </c>
      <c r="AD12" s="9" t="s">
        <v>49</v>
      </c>
      <c r="AE12" s="9" t="s">
        <v>115</v>
      </c>
      <c r="AF12" s="9" t="s">
        <v>116</v>
      </c>
      <c r="AG12" s="9" t="s">
        <v>61</v>
      </c>
    </row>
    <row r="13" spans="1:33" ht="15.75" customHeight="1">
      <c r="A13" s="8">
        <v>10</v>
      </c>
      <c r="B13" s="9">
        <v>68205010</v>
      </c>
      <c r="C13" s="8" t="s">
        <v>117</v>
      </c>
      <c r="D13" s="10" t="s">
        <v>42</v>
      </c>
      <c r="E13" s="8" t="s">
        <v>43</v>
      </c>
      <c r="F13" s="8" t="s">
        <v>44</v>
      </c>
      <c r="G13" s="11" t="s">
        <v>84</v>
      </c>
      <c r="H13" s="12" t="str">
        <f t="shared" si="0"/>
        <v xml:space="preserve">ставок площею 6,235 га (с. Великий Жванчик) </v>
      </c>
      <c r="I13" s="8" t="s">
        <v>46</v>
      </c>
      <c r="J13" s="8" t="s">
        <v>47</v>
      </c>
      <c r="K13" s="13" t="s">
        <v>118</v>
      </c>
      <c r="L13" s="9" t="s">
        <v>49</v>
      </c>
      <c r="M13" s="8" t="s">
        <v>50</v>
      </c>
      <c r="N13" s="9" t="s">
        <v>51</v>
      </c>
      <c r="O13" s="9" t="s">
        <v>119</v>
      </c>
      <c r="P13" s="9" t="s">
        <v>120</v>
      </c>
      <c r="Q13" s="9" t="s">
        <v>49</v>
      </c>
      <c r="R13" s="9" t="s">
        <v>49</v>
      </c>
      <c r="S13" s="8">
        <v>6.2350000000000003</v>
      </c>
      <c r="T13" s="14">
        <v>60.34</v>
      </c>
      <c r="U13" s="15" t="s">
        <v>61</v>
      </c>
      <c r="V13" s="15" t="s">
        <v>61</v>
      </c>
      <c r="W13" s="15" t="s">
        <v>56</v>
      </c>
      <c r="X13" s="13" t="s">
        <v>71</v>
      </c>
      <c r="Y13" s="8" t="s">
        <v>121</v>
      </c>
      <c r="Z13" s="15" t="s">
        <v>54</v>
      </c>
      <c r="AA13" s="15" t="s">
        <v>49</v>
      </c>
      <c r="AB13" s="9" t="s">
        <v>49</v>
      </c>
      <c r="AC13" s="9" t="s">
        <v>49</v>
      </c>
      <c r="AD13" s="9" t="s">
        <v>49</v>
      </c>
      <c r="AE13" s="17" t="s">
        <v>122</v>
      </c>
      <c r="AF13" s="9" t="s">
        <v>105</v>
      </c>
      <c r="AG13" s="13" t="s">
        <v>93</v>
      </c>
    </row>
    <row r="14" spans="1:33" ht="15.75" customHeight="1">
      <c r="A14" s="8">
        <v>11</v>
      </c>
      <c r="B14" s="9">
        <v>68205011</v>
      </c>
      <c r="C14" s="8" t="s">
        <v>123</v>
      </c>
      <c r="D14" s="10" t="s">
        <v>42</v>
      </c>
      <c r="E14" s="8" t="s">
        <v>43</v>
      </c>
      <c r="F14" s="8" t="s">
        <v>44</v>
      </c>
      <c r="G14" s="11" t="s">
        <v>124</v>
      </c>
      <c r="H14" s="12" t="str">
        <f t="shared" si="0"/>
        <v xml:space="preserve">ставок площею 0,23 га (с. Ліпини) </v>
      </c>
      <c r="I14" s="8" t="s">
        <v>46</v>
      </c>
      <c r="J14" s="8" t="s">
        <v>47</v>
      </c>
      <c r="K14" s="13" t="s">
        <v>74</v>
      </c>
      <c r="L14" s="9" t="s">
        <v>49</v>
      </c>
      <c r="M14" s="8" t="s">
        <v>50</v>
      </c>
      <c r="N14" s="9" t="s">
        <v>51</v>
      </c>
      <c r="O14" s="9" t="s">
        <v>125</v>
      </c>
      <c r="P14" s="9" t="s">
        <v>126</v>
      </c>
      <c r="Q14" s="9" t="s">
        <v>49</v>
      </c>
      <c r="R14" s="9" t="s">
        <v>49</v>
      </c>
      <c r="S14" s="8">
        <v>0.23</v>
      </c>
      <c r="T14" s="16">
        <f>S14*10</f>
        <v>2.3000000000000003</v>
      </c>
      <c r="U14" s="15" t="s">
        <v>61</v>
      </c>
      <c r="V14" s="15" t="s">
        <v>61</v>
      </c>
      <c r="W14" s="15" t="s">
        <v>56</v>
      </c>
      <c r="X14" s="13" t="s">
        <v>71</v>
      </c>
      <c r="Y14" s="9" t="s">
        <v>49</v>
      </c>
      <c r="Z14" s="15" t="s">
        <v>61</v>
      </c>
      <c r="AA14" s="15" t="s">
        <v>49</v>
      </c>
      <c r="AB14" s="9" t="s">
        <v>49</v>
      </c>
      <c r="AC14" s="9" t="s">
        <v>49</v>
      </c>
      <c r="AD14" s="9" t="s">
        <v>49</v>
      </c>
      <c r="AE14" s="9" t="s">
        <v>61</v>
      </c>
      <c r="AF14" s="9" t="s">
        <v>61</v>
      </c>
      <c r="AG14" s="9" t="s">
        <v>61</v>
      </c>
    </row>
    <row r="15" spans="1:33" ht="50.25" customHeight="1">
      <c r="A15" s="8">
        <v>12</v>
      </c>
      <c r="B15" s="9">
        <v>68205012</v>
      </c>
      <c r="C15" s="8" t="s">
        <v>127</v>
      </c>
      <c r="D15" s="10" t="s">
        <v>42</v>
      </c>
      <c r="E15" s="8" t="s">
        <v>43</v>
      </c>
      <c r="F15" s="8" t="s">
        <v>44</v>
      </c>
      <c r="G15" s="11" t="s">
        <v>84</v>
      </c>
      <c r="H15" s="12" t="str">
        <f t="shared" si="0"/>
        <v xml:space="preserve">ставок площею 2,1 га (с. Великий Жванчик) </v>
      </c>
      <c r="I15" s="8" t="s">
        <v>46</v>
      </c>
      <c r="J15" s="8" t="s">
        <v>47</v>
      </c>
      <c r="K15" s="13" t="s">
        <v>95</v>
      </c>
      <c r="L15" s="9" t="s">
        <v>49</v>
      </c>
      <c r="M15" s="8" t="s">
        <v>50</v>
      </c>
      <c r="N15" s="9" t="s">
        <v>51</v>
      </c>
      <c r="O15" s="9" t="s">
        <v>128</v>
      </c>
      <c r="P15" s="9" t="s">
        <v>129</v>
      </c>
      <c r="Q15" s="9" t="s">
        <v>49</v>
      </c>
      <c r="R15" s="9" t="s">
        <v>49</v>
      </c>
      <c r="S15" s="8">
        <v>2.1</v>
      </c>
      <c r="T15" s="14">
        <v>28.38</v>
      </c>
      <c r="U15" s="15" t="s">
        <v>61</v>
      </c>
      <c r="V15" s="15" t="s">
        <v>61</v>
      </c>
      <c r="W15" s="15" t="s">
        <v>56</v>
      </c>
      <c r="X15" s="13" t="s">
        <v>71</v>
      </c>
      <c r="Y15" s="8" t="s">
        <v>88</v>
      </c>
      <c r="Z15" s="15" t="s">
        <v>78</v>
      </c>
      <c r="AA15" s="15" t="s">
        <v>49</v>
      </c>
      <c r="AB15" s="13" t="s">
        <v>89</v>
      </c>
      <c r="AC15" s="15" t="s">
        <v>80</v>
      </c>
      <c r="AD15" s="13" t="s">
        <v>90</v>
      </c>
      <c r="AE15" s="17" t="s">
        <v>130</v>
      </c>
      <c r="AF15" s="13" t="s">
        <v>92</v>
      </c>
      <c r="AG15" s="13" t="s">
        <v>131</v>
      </c>
    </row>
    <row r="16" spans="1:33" ht="15.75" customHeight="1">
      <c r="A16" s="8">
        <v>13</v>
      </c>
      <c r="B16" s="9">
        <v>68205013</v>
      </c>
      <c r="C16" s="18">
        <v>40304</v>
      </c>
      <c r="D16" s="10" t="s">
        <v>42</v>
      </c>
      <c r="E16" s="8" t="s">
        <v>43</v>
      </c>
      <c r="F16" s="8" t="s">
        <v>44</v>
      </c>
      <c r="G16" s="11" t="s">
        <v>132</v>
      </c>
      <c r="H16" s="12" t="str">
        <f t="shared" si="0"/>
        <v xml:space="preserve">ставок площею 0,45 га (с. Малий Жванчик) </v>
      </c>
      <c r="I16" s="8" t="s">
        <v>46</v>
      </c>
      <c r="J16" s="8" t="s">
        <v>47</v>
      </c>
      <c r="K16" s="13" t="s">
        <v>74</v>
      </c>
      <c r="L16" s="9" t="s">
        <v>49</v>
      </c>
      <c r="M16" s="8" t="s">
        <v>50</v>
      </c>
      <c r="N16" s="9" t="s">
        <v>51</v>
      </c>
      <c r="O16" s="9" t="s">
        <v>133</v>
      </c>
      <c r="P16" s="9" t="s">
        <v>134</v>
      </c>
      <c r="Q16" s="9" t="s">
        <v>49</v>
      </c>
      <c r="R16" s="9" t="s">
        <v>49</v>
      </c>
      <c r="S16" s="8">
        <v>0.45</v>
      </c>
      <c r="T16" s="16">
        <f t="shared" ref="T16:T17" si="2">S16*10</f>
        <v>4.5</v>
      </c>
      <c r="U16" s="15" t="s">
        <v>61</v>
      </c>
      <c r="V16" s="15" t="s">
        <v>61</v>
      </c>
      <c r="W16" s="15" t="s">
        <v>56</v>
      </c>
      <c r="X16" s="13" t="s">
        <v>71</v>
      </c>
      <c r="Y16" s="9" t="s">
        <v>49</v>
      </c>
      <c r="Z16" s="15" t="s">
        <v>61</v>
      </c>
      <c r="AA16" s="15" t="s">
        <v>49</v>
      </c>
      <c r="AB16" s="9" t="s">
        <v>49</v>
      </c>
      <c r="AC16" s="15" t="s">
        <v>49</v>
      </c>
      <c r="AD16" s="9" t="s">
        <v>49</v>
      </c>
      <c r="AE16" s="9" t="s">
        <v>61</v>
      </c>
      <c r="AF16" s="9" t="s">
        <v>61</v>
      </c>
      <c r="AG16" s="9" t="s">
        <v>61</v>
      </c>
    </row>
    <row r="17" spans="1:33" ht="15.75" customHeight="1">
      <c r="A17" s="8">
        <v>14</v>
      </c>
      <c r="B17" s="9">
        <v>68205014</v>
      </c>
      <c r="C17" s="8" t="s">
        <v>135</v>
      </c>
      <c r="D17" s="10" t="s">
        <v>42</v>
      </c>
      <c r="E17" s="8" t="s">
        <v>43</v>
      </c>
      <c r="F17" s="8" t="s">
        <v>44</v>
      </c>
      <c r="G17" s="11" t="s">
        <v>73</v>
      </c>
      <c r="H17" s="12" t="str">
        <f t="shared" si="0"/>
        <v xml:space="preserve">ставок площею 0,85 га (с. Чимбарівка) </v>
      </c>
      <c r="I17" s="8" t="s">
        <v>46</v>
      </c>
      <c r="J17" s="8" t="s">
        <v>47</v>
      </c>
      <c r="K17" s="13" t="s">
        <v>74</v>
      </c>
      <c r="L17" s="9" t="s">
        <v>49</v>
      </c>
      <c r="M17" s="8" t="s">
        <v>50</v>
      </c>
      <c r="N17" s="9" t="s">
        <v>51</v>
      </c>
      <c r="O17" s="9" t="s">
        <v>136</v>
      </c>
      <c r="P17" s="9" t="s">
        <v>137</v>
      </c>
      <c r="Q17" s="9" t="s">
        <v>49</v>
      </c>
      <c r="R17" s="9" t="s">
        <v>49</v>
      </c>
      <c r="S17" s="8">
        <v>0.85</v>
      </c>
      <c r="T17" s="16">
        <f t="shared" si="2"/>
        <v>8.5</v>
      </c>
      <c r="U17" s="15" t="s">
        <v>61</v>
      </c>
      <c r="V17" s="15" t="s">
        <v>61</v>
      </c>
      <c r="W17" s="15" t="s">
        <v>56</v>
      </c>
      <c r="X17" s="13" t="s">
        <v>71</v>
      </c>
      <c r="Y17" s="8" t="s">
        <v>138</v>
      </c>
      <c r="Z17" s="15" t="s">
        <v>78</v>
      </c>
      <c r="AA17" s="15" t="s">
        <v>49</v>
      </c>
      <c r="AB17" s="13" t="s">
        <v>79</v>
      </c>
      <c r="AC17" s="15" t="s">
        <v>80</v>
      </c>
      <c r="AD17" s="13" t="s">
        <v>81</v>
      </c>
      <c r="AE17" s="9" t="s">
        <v>61</v>
      </c>
      <c r="AF17" s="9" t="s">
        <v>61</v>
      </c>
      <c r="AG17" s="9" t="s">
        <v>61</v>
      </c>
    </row>
    <row r="18" spans="1:33" ht="15.75" customHeight="1">
      <c r="A18" s="8">
        <v>15</v>
      </c>
      <c r="B18" s="9">
        <v>68205015</v>
      </c>
      <c r="C18" s="8" t="s">
        <v>139</v>
      </c>
      <c r="D18" s="10" t="s">
        <v>42</v>
      </c>
      <c r="E18" s="8" t="s">
        <v>43</v>
      </c>
      <c r="F18" s="8" t="s">
        <v>44</v>
      </c>
      <c r="G18" s="11" t="s">
        <v>140</v>
      </c>
      <c r="H18" s="12" t="str">
        <f t="shared" si="0"/>
        <v xml:space="preserve">ставок площею 0,32 га (с. Велика Побійна) </v>
      </c>
      <c r="I18" s="8" t="s">
        <v>46</v>
      </c>
      <c r="J18" s="8" t="s">
        <v>47</v>
      </c>
      <c r="K18" s="13" t="s">
        <v>141</v>
      </c>
      <c r="L18" s="9" t="s">
        <v>49</v>
      </c>
      <c r="M18" s="8" t="s">
        <v>50</v>
      </c>
      <c r="N18" s="9" t="s">
        <v>51</v>
      </c>
      <c r="O18" s="9" t="s">
        <v>142</v>
      </c>
      <c r="P18" s="9" t="s">
        <v>143</v>
      </c>
      <c r="Q18" s="9" t="s">
        <v>49</v>
      </c>
      <c r="R18" s="9" t="s">
        <v>49</v>
      </c>
      <c r="S18" s="8">
        <v>0.32</v>
      </c>
      <c r="T18" s="14">
        <v>2.2400000000000002</v>
      </c>
      <c r="U18" s="15" t="s">
        <v>61</v>
      </c>
      <c r="V18" s="15" t="s">
        <v>61</v>
      </c>
      <c r="W18" s="15" t="s">
        <v>56</v>
      </c>
      <c r="X18" s="13" t="s">
        <v>71</v>
      </c>
      <c r="Y18" s="8" t="s">
        <v>144</v>
      </c>
      <c r="Z18" s="15" t="s">
        <v>78</v>
      </c>
      <c r="AA18" s="15" t="s">
        <v>49</v>
      </c>
      <c r="AB18" s="9" t="s">
        <v>49</v>
      </c>
      <c r="AC18" s="15" t="s">
        <v>49</v>
      </c>
      <c r="AD18" s="9" t="s">
        <v>49</v>
      </c>
      <c r="AE18" s="9" t="s">
        <v>61</v>
      </c>
      <c r="AF18" s="9" t="s">
        <v>61</v>
      </c>
      <c r="AG18" s="9" t="s">
        <v>61</v>
      </c>
    </row>
    <row r="19" spans="1:33" ht="54.75" customHeight="1">
      <c r="A19" s="8">
        <v>16</v>
      </c>
      <c r="B19" s="9">
        <v>68205016</v>
      </c>
      <c r="C19" s="8" t="s">
        <v>145</v>
      </c>
      <c r="D19" s="10" t="s">
        <v>42</v>
      </c>
      <c r="E19" s="8" t="s">
        <v>43</v>
      </c>
      <c r="F19" s="8" t="s">
        <v>44</v>
      </c>
      <c r="G19" s="11" t="s">
        <v>140</v>
      </c>
      <c r="H19" s="12" t="str">
        <f t="shared" si="0"/>
        <v xml:space="preserve">ставок площею 1,93 га (с. Велика Побійна) </v>
      </c>
      <c r="I19" s="8" t="s">
        <v>46</v>
      </c>
      <c r="J19" s="8" t="s">
        <v>47</v>
      </c>
      <c r="K19" s="13" t="s">
        <v>141</v>
      </c>
      <c r="L19" s="9" t="s">
        <v>49</v>
      </c>
      <c r="M19" s="8" t="s">
        <v>50</v>
      </c>
      <c r="N19" s="9" t="s">
        <v>51</v>
      </c>
      <c r="O19" s="9" t="s">
        <v>146</v>
      </c>
      <c r="P19" s="9" t="s">
        <v>147</v>
      </c>
      <c r="Q19" s="9" t="s">
        <v>49</v>
      </c>
      <c r="R19" s="9" t="s">
        <v>49</v>
      </c>
      <c r="S19" s="8">
        <v>1.93</v>
      </c>
      <c r="T19" s="14">
        <v>28.76</v>
      </c>
      <c r="U19" s="15" t="s">
        <v>61</v>
      </c>
      <c r="V19" s="15" t="s">
        <v>61</v>
      </c>
      <c r="W19" s="15" t="s">
        <v>56</v>
      </c>
      <c r="X19" s="13" t="s">
        <v>71</v>
      </c>
      <c r="Y19" s="8" t="s">
        <v>148</v>
      </c>
      <c r="Z19" s="15" t="s">
        <v>54</v>
      </c>
      <c r="AA19" s="15" t="s">
        <v>49</v>
      </c>
      <c r="AB19" s="9" t="s">
        <v>49</v>
      </c>
      <c r="AC19" s="15" t="s">
        <v>49</v>
      </c>
      <c r="AD19" s="9" t="s">
        <v>49</v>
      </c>
      <c r="AE19" s="17" t="s">
        <v>149</v>
      </c>
      <c r="AF19" s="19" t="s">
        <v>150</v>
      </c>
      <c r="AG19" s="9" t="s">
        <v>61</v>
      </c>
    </row>
    <row r="20" spans="1:33" ht="15.75" customHeight="1">
      <c r="A20" s="8">
        <v>17</v>
      </c>
      <c r="B20" s="9">
        <v>68205017</v>
      </c>
      <c r="C20" s="8" t="s">
        <v>151</v>
      </c>
      <c r="D20" s="10" t="s">
        <v>42</v>
      </c>
      <c r="E20" s="8" t="s">
        <v>43</v>
      </c>
      <c r="F20" s="8" t="s">
        <v>44</v>
      </c>
      <c r="G20" s="11" t="s">
        <v>152</v>
      </c>
      <c r="H20" s="12" t="str">
        <f t="shared" si="0"/>
        <v xml:space="preserve">ставок площею 1,92 га (с. Вихрівка) </v>
      </c>
      <c r="I20" s="8" t="s">
        <v>46</v>
      </c>
      <c r="J20" s="8" t="s">
        <v>47</v>
      </c>
      <c r="K20" s="13" t="s">
        <v>153</v>
      </c>
      <c r="L20" s="9" t="s">
        <v>49</v>
      </c>
      <c r="M20" s="8" t="s">
        <v>50</v>
      </c>
      <c r="N20" s="9" t="s">
        <v>51</v>
      </c>
      <c r="O20" s="9" t="s">
        <v>154</v>
      </c>
      <c r="P20" s="9" t="s">
        <v>155</v>
      </c>
      <c r="Q20" s="9" t="s">
        <v>49</v>
      </c>
      <c r="R20" s="9" t="s">
        <v>49</v>
      </c>
      <c r="S20" s="8">
        <v>1.92</v>
      </c>
      <c r="T20" s="16">
        <f>S20*10</f>
        <v>19.2</v>
      </c>
      <c r="U20" s="15" t="s">
        <v>61</v>
      </c>
      <c r="V20" s="15" t="s">
        <v>61</v>
      </c>
      <c r="W20" s="15" t="s">
        <v>56</v>
      </c>
      <c r="X20" s="13" t="s">
        <v>71</v>
      </c>
      <c r="Y20" s="9" t="s">
        <v>49</v>
      </c>
      <c r="Z20" s="15" t="s">
        <v>61</v>
      </c>
      <c r="AA20" s="15" t="s">
        <v>49</v>
      </c>
      <c r="AB20" s="13" t="s">
        <v>156</v>
      </c>
      <c r="AC20" s="15" t="s">
        <v>80</v>
      </c>
      <c r="AD20" s="13" t="s">
        <v>157</v>
      </c>
      <c r="AE20" s="9" t="s">
        <v>61</v>
      </c>
      <c r="AF20" s="9" t="s">
        <v>61</v>
      </c>
      <c r="AG20" s="9" t="s">
        <v>61</v>
      </c>
    </row>
    <row r="21" spans="1:33" ht="15.75" customHeight="1">
      <c r="A21" s="8">
        <v>18</v>
      </c>
      <c r="B21" s="9">
        <v>68205018</v>
      </c>
      <c r="C21" s="8" t="s">
        <v>158</v>
      </c>
      <c r="D21" s="10" t="s">
        <v>42</v>
      </c>
      <c r="E21" s="8" t="s">
        <v>43</v>
      </c>
      <c r="F21" s="8" t="s">
        <v>44</v>
      </c>
      <c r="G21" s="11" t="s">
        <v>152</v>
      </c>
      <c r="H21" s="12" t="str">
        <f t="shared" si="0"/>
        <v xml:space="preserve">ставок площею 7,08 га (с. Вихрівка) </v>
      </c>
      <c r="I21" s="8" t="s">
        <v>46</v>
      </c>
      <c r="J21" s="8" t="s">
        <v>47</v>
      </c>
      <c r="K21" s="13" t="s">
        <v>159</v>
      </c>
      <c r="L21" s="9" t="s">
        <v>49</v>
      </c>
      <c r="M21" s="8" t="s">
        <v>50</v>
      </c>
      <c r="N21" s="9" t="s">
        <v>51</v>
      </c>
      <c r="O21" s="9" t="s">
        <v>160</v>
      </c>
      <c r="P21" s="9" t="s">
        <v>161</v>
      </c>
      <c r="Q21" s="9" t="s">
        <v>49</v>
      </c>
      <c r="R21" s="9" t="s">
        <v>49</v>
      </c>
      <c r="S21" s="8">
        <v>7.08</v>
      </c>
      <c r="T21" s="14">
        <v>87.96</v>
      </c>
      <c r="U21" s="15" t="s">
        <v>61</v>
      </c>
      <c r="V21" s="15" t="s">
        <v>61</v>
      </c>
      <c r="W21" s="15" t="s">
        <v>56</v>
      </c>
      <c r="X21" s="13" t="s">
        <v>71</v>
      </c>
      <c r="Y21" s="8" t="s">
        <v>162</v>
      </c>
      <c r="Z21" s="15" t="s">
        <v>78</v>
      </c>
      <c r="AA21" s="15" t="s">
        <v>49</v>
      </c>
      <c r="AB21" s="9" t="s">
        <v>49</v>
      </c>
      <c r="AC21" s="9" t="s">
        <v>49</v>
      </c>
      <c r="AD21" s="9" t="s">
        <v>49</v>
      </c>
      <c r="AE21" s="9" t="s">
        <v>163</v>
      </c>
      <c r="AF21" s="9" t="s">
        <v>164</v>
      </c>
      <c r="AG21" s="13" t="s">
        <v>131</v>
      </c>
    </row>
    <row r="22" spans="1:33" ht="15.75" customHeight="1">
      <c r="A22" s="8">
        <v>19</v>
      </c>
      <c r="B22" s="9">
        <v>68205019</v>
      </c>
      <c r="C22" s="8" t="s">
        <v>165</v>
      </c>
      <c r="D22" s="10" t="s">
        <v>42</v>
      </c>
      <c r="E22" s="8" t="s">
        <v>43</v>
      </c>
      <c r="F22" s="8" t="s">
        <v>44</v>
      </c>
      <c r="G22" s="11" t="s">
        <v>152</v>
      </c>
      <c r="H22" s="12" t="str">
        <f t="shared" si="0"/>
        <v xml:space="preserve">ставок площею 12 га (с. Вихрівка) </v>
      </c>
      <c r="I22" s="8" t="s">
        <v>46</v>
      </c>
      <c r="J22" s="8" t="s">
        <v>47</v>
      </c>
      <c r="K22" s="13" t="s">
        <v>153</v>
      </c>
      <c r="L22" s="9" t="s">
        <v>49</v>
      </c>
      <c r="M22" s="8" t="s">
        <v>50</v>
      </c>
      <c r="N22" s="9" t="s">
        <v>51</v>
      </c>
      <c r="O22" s="9" t="s">
        <v>166</v>
      </c>
      <c r="P22" s="9" t="s">
        <v>167</v>
      </c>
      <c r="Q22" s="9" t="s">
        <v>49</v>
      </c>
      <c r="R22" s="9" t="s">
        <v>49</v>
      </c>
      <c r="S22" s="8">
        <v>12</v>
      </c>
      <c r="T22" s="14">
        <v>81.12</v>
      </c>
      <c r="U22" s="15" t="s">
        <v>61</v>
      </c>
      <c r="V22" s="15" t="s">
        <v>61</v>
      </c>
      <c r="W22" s="15" t="s">
        <v>56</v>
      </c>
      <c r="X22" s="13" t="s">
        <v>71</v>
      </c>
      <c r="Y22" s="9" t="s">
        <v>49</v>
      </c>
      <c r="Z22" s="15" t="s">
        <v>61</v>
      </c>
      <c r="AA22" s="9" t="s">
        <v>168</v>
      </c>
      <c r="AB22" s="9" t="s">
        <v>49</v>
      </c>
      <c r="AC22" s="9" t="s">
        <v>49</v>
      </c>
      <c r="AD22" s="9" t="s">
        <v>49</v>
      </c>
      <c r="AE22" s="9" t="s">
        <v>169</v>
      </c>
      <c r="AF22" s="9" t="s">
        <v>170</v>
      </c>
      <c r="AG22" s="9" t="s">
        <v>60</v>
      </c>
    </row>
    <row r="23" spans="1:33" ht="15.75" customHeight="1">
      <c r="A23" s="8">
        <v>20</v>
      </c>
      <c r="B23" s="9">
        <v>68205020</v>
      </c>
      <c r="C23" s="8" t="s">
        <v>171</v>
      </c>
      <c r="D23" s="10" t="s">
        <v>42</v>
      </c>
      <c r="E23" s="8" t="s">
        <v>43</v>
      </c>
      <c r="F23" s="8" t="s">
        <v>44</v>
      </c>
      <c r="G23" s="11" t="s">
        <v>172</v>
      </c>
      <c r="H23" s="12" t="str">
        <f t="shared" si="0"/>
        <v xml:space="preserve">ставок площею 1 га (с. Воробіївка) </v>
      </c>
      <c r="I23" s="8" t="s">
        <v>46</v>
      </c>
      <c r="J23" s="8" t="s">
        <v>47</v>
      </c>
      <c r="K23" s="13" t="s">
        <v>173</v>
      </c>
      <c r="L23" s="9" t="s">
        <v>49</v>
      </c>
      <c r="M23" s="8" t="s">
        <v>50</v>
      </c>
      <c r="N23" s="9" t="s">
        <v>51</v>
      </c>
      <c r="O23" s="9" t="s">
        <v>174</v>
      </c>
      <c r="P23" s="9" t="s">
        <v>175</v>
      </c>
      <c r="Q23" s="9" t="s">
        <v>49</v>
      </c>
      <c r="R23" s="9" t="s">
        <v>49</v>
      </c>
      <c r="S23" s="8">
        <v>1</v>
      </c>
      <c r="T23" s="16">
        <f t="shared" ref="T23:T26" si="3">S23*10</f>
        <v>10</v>
      </c>
      <c r="U23" s="15" t="s">
        <v>61</v>
      </c>
      <c r="V23" s="15" t="s">
        <v>61</v>
      </c>
      <c r="W23" s="15" t="s">
        <v>56</v>
      </c>
      <c r="X23" s="13" t="s">
        <v>71</v>
      </c>
      <c r="Y23" s="9" t="s">
        <v>49</v>
      </c>
      <c r="Z23" s="15" t="s">
        <v>61</v>
      </c>
      <c r="AA23" s="15" t="s">
        <v>49</v>
      </c>
      <c r="AB23" s="9" t="s">
        <v>49</v>
      </c>
      <c r="AC23" s="9" t="s">
        <v>49</v>
      </c>
      <c r="AD23" s="9" t="s">
        <v>49</v>
      </c>
      <c r="AE23" s="9" t="s">
        <v>61</v>
      </c>
      <c r="AF23" s="9" t="s">
        <v>61</v>
      </c>
      <c r="AG23" s="9" t="s">
        <v>61</v>
      </c>
    </row>
    <row r="24" spans="1:33" ht="15.75" customHeight="1">
      <c r="A24" s="8">
        <v>21</v>
      </c>
      <c r="B24" s="9">
        <v>68205021</v>
      </c>
      <c r="C24" s="8" t="s">
        <v>176</v>
      </c>
      <c r="D24" s="10" t="s">
        <v>42</v>
      </c>
      <c r="E24" s="8" t="s">
        <v>43</v>
      </c>
      <c r="F24" s="8" t="s">
        <v>44</v>
      </c>
      <c r="G24" s="11" t="s">
        <v>172</v>
      </c>
      <c r="H24" s="12" t="str">
        <f t="shared" si="0"/>
        <v xml:space="preserve">ставок площею 3,9 га (с. Воробіївка) </v>
      </c>
      <c r="I24" s="8" t="s">
        <v>46</v>
      </c>
      <c r="J24" s="8" t="s">
        <v>47</v>
      </c>
      <c r="K24" s="13" t="s">
        <v>173</v>
      </c>
      <c r="L24" s="9" t="s">
        <v>49</v>
      </c>
      <c r="M24" s="8" t="s">
        <v>50</v>
      </c>
      <c r="N24" s="9" t="s">
        <v>51</v>
      </c>
      <c r="O24" s="9" t="s">
        <v>177</v>
      </c>
      <c r="P24" s="9" t="s">
        <v>178</v>
      </c>
      <c r="Q24" s="9" t="s">
        <v>49</v>
      </c>
      <c r="R24" s="9" t="s">
        <v>49</v>
      </c>
      <c r="S24" s="8">
        <v>3.9</v>
      </c>
      <c r="T24" s="16">
        <f t="shared" si="3"/>
        <v>39</v>
      </c>
      <c r="U24" s="15" t="s">
        <v>61</v>
      </c>
      <c r="V24" s="15" t="s">
        <v>61</v>
      </c>
      <c r="W24" s="15" t="s">
        <v>56</v>
      </c>
      <c r="X24" s="13" t="s">
        <v>71</v>
      </c>
      <c r="Y24" s="9" t="s">
        <v>49</v>
      </c>
      <c r="Z24" s="15" t="s">
        <v>61</v>
      </c>
      <c r="AA24" s="15" t="s">
        <v>49</v>
      </c>
      <c r="AB24" s="9" t="s">
        <v>49</v>
      </c>
      <c r="AC24" s="9" t="s">
        <v>49</v>
      </c>
      <c r="AD24" s="9" t="s">
        <v>49</v>
      </c>
      <c r="AE24" s="9" t="s">
        <v>61</v>
      </c>
      <c r="AF24" s="9" t="s">
        <v>61</v>
      </c>
      <c r="AG24" s="9" t="s">
        <v>61</v>
      </c>
    </row>
    <row r="25" spans="1:33" ht="15.75" customHeight="1">
      <c r="A25" s="8">
        <v>22</v>
      </c>
      <c r="B25" s="9">
        <v>68205022</v>
      </c>
      <c r="C25" s="8" t="s">
        <v>179</v>
      </c>
      <c r="D25" s="10" t="s">
        <v>42</v>
      </c>
      <c r="E25" s="8" t="s">
        <v>43</v>
      </c>
      <c r="F25" s="8" t="s">
        <v>44</v>
      </c>
      <c r="G25" s="11" t="s">
        <v>172</v>
      </c>
      <c r="H25" s="12" t="str">
        <f t="shared" si="0"/>
        <v xml:space="preserve">ставок площею 2,6 га (с. Воробіївка) </v>
      </c>
      <c r="I25" s="8" t="s">
        <v>46</v>
      </c>
      <c r="J25" s="8" t="s">
        <v>47</v>
      </c>
      <c r="K25" s="13" t="s">
        <v>173</v>
      </c>
      <c r="L25" s="9" t="s">
        <v>49</v>
      </c>
      <c r="M25" s="8" t="s">
        <v>50</v>
      </c>
      <c r="N25" s="9" t="s">
        <v>51</v>
      </c>
      <c r="O25" s="9" t="s">
        <v>180</v>
      </c>
      <c r="P25" s="9" t="s">
        <v>181</v>
      </c>
      <c r="Q25" s="9" t="s">
        <v>49</v>
      </c>
      <c r="R25" s="9" t="s">
        <v>49</v>
      </c>
      <c r="S25" s="8">
        <v>2.6</v>
      </c>
      <c r="T25" s="16">
        <f t="shared" si="3"/>
        <v>26</v>
      </c>
      <c r="U25" s="15" t="s">
        <v>61</v>
      </c>
      <c r="V25" s="15" t="s">
        <v>61</v>
      </c>
      <c r="W25" s="15" t="s">
        <v>56</v>
      </c>
      <c r="X25" s="13" t="s">
        <v>71</v>
      </c>
      <c r="Y25" s="9" t="s">
        <v>49</v>
      </c>
      <c r="Z25" s="15" t="s">
        <v>61</v>
      </c>
      <c r="AA25" s="15" t="s">
        <v>49</v>
      </c>
      <c r="AB25" s="9" t="s">
        <v>49</v>
      </c>
      <c r="AC25" s="9" t="s">
        <v>49</v>
      </c>
      <c r="AD25" s="9" t="s">
        <v>49</v>
      </c>
      <c r="AE25" s="9" t="s">
        <v>61</v>
      </c>
      <c r="AF25" s="9" t="s">
        <v>61</v>
      </c>
      <c r="AG25" s="9" t="s">
        <v>61</v>
      </c>
    </row>
    <row r="26" spans="1:33" ht="15.75" customHeight="1">
      <c r="A26" s="8">
        <v>23</v>
      </c>
      <c r="B26" s="9">
        <v>68205023</v>
      </c>
      <c r="C26" s="8" t="s">
        <v>182</v>
      </c>
      <c r="D26" s="10" t="s">
        <v>42</v>
      </c>
      <c r="E26" s="8" t="s">
        <v>43</v>
      </c>
      <c r="F26" s="8" t="s">
        <v>44</v>
      </c>
      <c r="G26" s="11" t="s">
        <v>183</v>
      </c>
      <c r="H26" s="12" t="str">
        <f t="shared" si="0"/>
        <v xml:space="preserve">ставок площею 0,68 га (с. Велика Кужелова) </v>
      </c>
      <c r="I26" s="8" t="s">
        <v>46</v>
      </c>
      <c r="J26" s="8" t="s">
        <v>47</v>
      </c>
      <c r="K26" s="13" t="s">
        <v>141</v>
      </c>
      <c r="L26" s="9" t="s">
        <v>49</v>
      </c>
      <c r="M26" s="8" t="s">
        <v>50</v>
      </c>
      <c r="N26" s="9" t="s">
        <v>51</v>
      </c>
      <c r="O26" s="9" t="s">
        <v>184</v>
      </c>
      <c r="P26" s="9" t="s">
        <v>185</v>
      </c>
      <c r="Q26" s="9" t="s">
        <v>49</v>
      </c>
      <c r="R26" s="9" t="s">
        <v>49</v>
      </c>
      <c r="S26" s="8">
        <v>0.68</v>
      </c>
      <c r="T26" s="16">
        <f t="shared" si="3"/>
        <v>6.8000000000000007</v>
      </c>
      <c r="U26" s="15" t="s">
        <v>61</v>
      </c>
      <c r="V26" s="15" t="s">
        <v>61</v>
      </c>
      <c r="W26" s="15" t="s">
        <v>56</v>
      </c>
      <c r="X26" s="13" t="s">
        <v>71</v>
      </c>
      <c r="Y26" s="9" t="s">
        <v>49</v>
      </c>
      <c r="Z26" s="15" t="s">
        <v>61</v>
      </c>
      <c r="AA26" s="15" t="s">
        <v>49</v>
      </c>
      <c r="AB26" s="9" t="s">
        <v>49</v>
      </c>
      <c r="AC26" s="9" t="s">
        <v>49</v>
      </c>
      <c r="AD26" s="9" t="s">
        <v>49</v>
      </c>
      <c r="AE26" s="9" t="s">
        <v>61</v>
      </c>
      <c r="AF26" s="9" t="s">
        <v>61</v>
      </c>
      <c r="AG26" s="9" t="s">
        <v>61</v>
      </c>
    </row>
    <row r="27" spans="1:33" ht="15.75" customHeight="1">
      <c r="A27" s="8">
        <v>24</v>
      </c>
      <c r="B27" s="9">
        <v>68205024</v>
      </c>
      <c r="C27" s="8" t="s">
        <v>186</v>
      </c>
      <c r="D27" s="10" t="s">
        <v>42</v>
      </c>
      <c r="E27" s="8" t="s">
        <v>43</v>
      </c>
      <c r="F27" s="8" t="s">
        <v>44</v>
      </c>
      <c r="G27" s="11" t="s">
        <v>187</v>
      </c>
      <c r="H27" s="12" t="str">
        <f t="shared" si="0"/>
        <v xml:space="preserve">ставок площею 2,45 га (с. Гірчична) </v>
      </c>
      <c r="I27" s="8" t="s">
        <v>46</v>
      </c>
      <c r="J27" s="8" t="s">
        <v>47</v>
      </c>
      <c r="K27" s="13" t="s">
        <v>188</v>
      </c>
      <c r="L27" s="9" t="s">
        <v>49</v>
      </c>
      <c r="M27" s="8" t="s">
        <v>50</v>
      </c>
      <c r="N27" s="9" t="s">
        <v>51</v>
      </c>
      <c r="O27" s="9" t="s">
        <v>189</v>
      </c>
      <c r="P27" s="9" t="s">
        <v>190</v>
      </c>
      <c r="Q27" s="9" t="s">
        <v>191</v>
      </c>
      <c r="R27" s="9" t="s">
        <v>49</v>
      </c>
      <c r="S27" s="8">
        <v>2.4500000000000002</v>
      </c>
      <c r="T27" s="14">
        <v>24.3</v>
      </c>
      <c r="U27" s="15" t="s">
        <v>61</v>
      </c>
      <c r="V27" s="15" t="s">
        <v>61</v>
      </c>
      <c r="W27" s="15" t="s">
        <v>192</v>
      </c>
      <c r="X27" s="13" t="s">
        <v>71</v>
      </c>
      <c r="Y27" s="8" t="s">
        <v>193</v>
      </c>
      <c r="Z27" s="15" t="s">
        <v>54</v>
      </c>
      <c r="AA27" s="15" t="s">
        <v>49</v>
      </c>
      <c r="AB27" s="9" t="s">
        <v>194</v>
      </c>
      <c r="AC27" s="15" t="s">
        <v>195</v>
      </c>
      <c r="AD27" s="8" t="s">
        <v>196</v>
      </c>
      <c r="AE27" s="9" t="s">
        <v>197</v>
      </c>
      <c r="AF27" s="9" t="s">
        <v>198</v>
      </c>
      <c r="AG27" s="9" t="s">
        <v>61</v>
      </c>
    </row>
    <row r="28" spans="1:33" ht="15.75" customHeight="1">
      <c r="A28" s="8">
        <v>25</v>
      </c>
      <c r="B28" s="9">
        <v>68205025</v>
      </c>
      <c r="C28" s="8" t="s">
        <v>199</v>
      </c>
      <c r="D28" s="10" t="s">
        <v>42</v>
      </c>
      <c r="E28" s="8" t="s">
        <v>43</v>
      </c>
      <c r="F28" s="8" t="s">
        <v>44</v>
      </c>
      <c r="G28" s="11" t="s">
        <v>187</v>
      </c>
      <c r="H28" s="12" t="str">
        <f t="shared" si="0"/>
        <v xml:space="preserve">ставок площею 1 га (с. Гірчична) </v>
      </c>
      <c r="I28" s="8" t="s">
        <v>46</v>
      </c>
      <c r="J28" s="8" t="s">
        <v>47</v>
      </c>
      <c r="K28" s="13" t="s">
        <v>95</v>
      </c>
      <c r="L28" s="9" t="s">
        <v>49</v>
      </c>
      <c r="M28" s="8" t="s">
        <v>50</v>
      </c>
      <c r="N28" s="9" t="s">
        <v>51</v>
      </c>
      <c r="O28" s="9" t="s">
        <v>200</v>
      </c>
      <c r="P28" s="9" t="s">
        <v>201</v>
      </c>
      <c r="Q28" s="9" t="s">
        <v>49</v>
      </c>
      <c r="R28" s="9" t="s">
        <v>49</v>
      </c>
      <c r="S28" s="8">
        <v>1</v>
      </c>
      <c r="T28" s="16">
        <f t="shared" ref="T28:T29" si="4">S28*10</f>
        <v>10</v>
      </c>
      <c r="U28" s="15" t="s">
        <v>61</v>
      </c>
      <c r="V28" s="15" t="s">
        <v>61</v>
      </c>
      <c r="W28" s="15" t="s">
        <v>56</v>
      </c>
      <c r="X28" s="13" t="s">
        <v>71</v>
      </c>
      <c r="Y28" s="9" t="s">
        <v>49</v>
      </c>
      <c r="Z28" s="15" t="s">
        <v>61</v>
      </c>
      <c r="AA28" s="15" t="s">
        <v>49</v>
      </c>
      <c r="AB28" s="9" t="s">
        <v>49</v>
      </c>
      <c r="AC28" s="9" t="s">
        <v>49</v>
      </c>
      <c r="AD28" s="9" t="s">
        <v>49</v>
      </c>
      <c r="AE28" s="9" t="s">
        <v>61</v>
      </c>
      <c r="AF28" s="9" t="s">
        <v>61</v>
      </c>
      <c r="AG28" s="9" t="s">
        <v>61</v>
      </c>
    </row>
    <row r="29" spans="1:33" ht="15.75" customHeight="1">
      <c r="A29" s="8">
        <v>26</v>
      </c>
      <c r="B29" s="9">
        <v>68205026</v>
      </c>
      <c r="C29" s="8" t="s">
        <v>202</v>
      </c>
      <c r="D29" s="10" t="s">
        <v>42</v>
      </c>
      <c r="E29" s="8" t="s">
        <v>43</v>
      </c>
      <c r="F29" s="8" t="s">
        <v>44</v>
      </c>
      <c r="G29" s="11" t="s">
        <v>187</v>
      </c>
      <c r="H29" s="12" t="str">
        <f t="shared" si="0"/>
        <v xml:space="preserve">ставок площею 0,8 га (с. Гірчична) </v>
      </c>
      <c r="I29" s="8" t="s">
        <v>46</v>
      </c>
      <c r="J29" s="8" t="s">
        <v>47</v>
      </c>
      <c r="K29" s="13" t="s">
        <v>95</v>
      </c>
      <c r="L29" s="9" t="s">
        <v>49</v>
      </c>
      <c r="M29" s="8" t="s">
        <v>50</v>
      </c>
      <c r="N29" s="9" t="s">
        <v>51</v>
      </c>
      <c r="O29" s="9" t="s">
        <v>203</v>
      </c>
      <c r="P29" s="9" t="s">
        <v>204</v>
      </c>
      <c r="Q29" s="9" t="s">
        <v>49</v>
      </c>
      <c r="R29" s="9" t="s">
        <v>49</v>
      </c>
      <c r="S29" s="8">
        <v>0.8</v>
      </c>
      <c r="T29" s="16">
        <f t="shared" si="4"/>
        <v>8</v>
      </c>
      <c r="U29" s="15" t="s">
        <v>49</v>
      </c>
      <c r="V29" s="8" t="s">
        <v>205</v>
      </c>
      <c r="W29" s="15" t="s">
        <v>192</v>
      </c>
      <c r="X29" s="13" t="s">
        <v>57</v>
      </c>
      <c r="Y29" s="9" t="s">
        <v>49</v>
      </c>
      <c r="Z29" s="15" t="s">
        <v>61</v>
      </c>
      <c r="AA29" s="15" t="s">
        <v>49</v>
      </c>
      <c r="AB29" s="9" t="s">
        <v>49</v>
      </c>
      <c r="AC29" s="9" t="s">
        <v>49</v>
      </c>
      <c r="AD29" s="9" t="s">
        <v>49</v>
      </c>
      <c r="AE29" s="9" t="s">
        <v>61</v>
      </c>
      <c r="AF29" s="9" t="s">
        <v>61</v>
      </c>
      <c r="AG29" s="9" t="s">
        <v>61</v>
      </c>
    </row>
    <row r="30" spans="1:33" ht="15.75" customHeight="1">
      <c r="A30" s="8">
        <v>27</v>
      </c>
      <c r="B30" s="9">
        <v>68205027</v>
      </c>
      <c r="C30" s="8" t="s">
        <v>206</v>
      </c>
      <c r="D30" s="10" t="s">
        <v>42</v>
      </c>
      <c r="E30" s="8" t="s">
        <v>43</v>
      </c>
      <c r="F30" s="8" t="s">
        <v>44</v>
      </c>
      <c r="G30" s="11" t="s">
        <v>207</v>
      </c>
      <c r="H30" s="12" t="str">
        <f t="shared" si="0"/>
        <v xml:space="preserve">ставок площею 3,0002 га (с. Голозубинці) </v>
      </c>
      <c r="I30" s="8" t="s">
        <v>46</v>
      </c>
      <c r="J30" s="8" t="s">
        <v>47</v>
      </c>
      <c r="K30" s="13" t="s">
        <v>153</v>
      </c>
      <c r="L30" s="9" t="s">
        <v>49</v>
      </c>
      <c r="M30" s="8" t="s">
        <v>50</v>
      </c>
      <c r="N30" s="9" t="s">
        <v>51</v>
      </c>
      <c r="O30" s="9" t="s">
        <v>208</v>
      </c>
      <c r="P30" s="9" t="s">
        <v>209</v>
      </c>
      <c r="Q30" s="9" t="s">
        <v>49</v>
      </c>
      <c r="R30" s="9" t="s">
        <v>49</v>
      </c>
      <c r="S30" s="8">
        <v>3.0002</v>
      </c>
      <c r="T30" s="14">
        <v>59.4</v>
      </c>
      <c r="U30" s="15" t="s">
        <v>61</v>
      </c>
      <c r="V30" s="15" t="s">
        <v>61</v>
      </c>
      <c r="W30" s="15" t="s">
        <v>56</v>
      </c>
      <c r="X30" s="13" t="s">
        <v>71</v>
      </c>
      <c r="Y30" s="8" t="s">
        <v>210</v>
      </c>
      <c r="Z30" s="15" t="s">
        <v>78</v>
      </c>
      <c r="AA30" s="15" t="s">
        <v>49</v>
      </c>
      <c r="AB30" s="13" t="s">
        <v>211</v>
      </c>
      <c r="AC30" s="15" t="s">
        <v>80</v>
      </c>
      <c r="AD30" s="13" t="s">
        <v>212</v>
      </c>
      <c r="AE30" s="9" t="s">
        <v>213</v>
      </c>
      <c r="AF30" s="13" t="s">
        <v>214</v>
      </c>
      <c r="AG30" s="13" t="s">
        <v>215</v>
      </c>
    </row>
    <row r="31" spans="1:33" ht="15.75" customHeight="1">
      <c r="A31" s="8">
        <v>28</v>
      </c>
      <c r="B31" s="9">
        <v>68205028</v>
      </c>
      <c r="C31" s="8" t="s">
        <v>216</v>
      </c>
      <c r="D31" s="10" t="s">
        <v>42</v>
      </c>
      <c r="E31" s="8" t="s">
        <v>43</v>
      </c>
      <c r="F31" s="8" t="s">
        <v>44</v>
      </c>
      <c r="G31" s="11" t="s">
        <v>217</v>
      </c>
      <c r="H31" s="12" t="str">
        <f t="shared" si="0"/>
        <v xml:space="preserve">ставок площею 1,659 га (с. Гута-Яцьковецька) </v>
      </c>
      <c r="I31" s="8" t="s">
        <v>46</v>
      </c>
      <c r="J31" s="8" t="s">
        <v>47</v>
      </c>
      <c r="K31" s="13" t="s">
        <v>153</v>
      </c>
      <c r="L31" s="9" t="s">
        <v>49</v>
      </c>
      <c r="M31" s="8" t="s">
        <v>50</v>
      </c>
      <c r="N31" s="9" t="s">
        <v>51</v>
      </c>
      <c r="O31" s="9" t="s">
        <v>218</v>
      </c>
      <c r="P31" s="9" t="s">
        <v>219</v>
      </c>
      <c r="Q31" s="9" t="s">
        <v>49</v>
      </c>
      <c r="R31" s="9" t="s">
        <v>49</v>
      </c>
      <c r="S31" s="8">
        <v>1.659</v>
      </c>
      <c r="T31" s="14">
        <v>20.68</v>
      </c>
      <c r="U31" s="15" t="s">
        <v>61</v>
      </c>
      <c r="V31" s="15" t="s">
        <v>61</v>
      </c>
      <c r="W31" s="15" t="s">
        <v>192</v>
      </c>
      <c r="X31" s="13" t="s">
        <v>57</v>
      </c>
      <c r="Y31" s="8" t="s">
        <v>220</v>
      </c>
      <c r="Z31" s="15" t="s">
        <v>54</v>
      </c>
      <c r="AA31" s="15" t="s">
        <v>49</v>
      </c>
      <c r="AB31" s="9" t="s">
        <v>49</v>
      </c>
      <c r="AC31" s="9" t="s">
        <v>49</v>
      </c>
      <c r="AD31" s="9" t="s">
        <v>49</v>
      </c>
      <c r="AE31" s="9" t="s">
        <v>221</v>
      </c>
      <c r="AF31" s="9" t="s">
        <v>222</v>
      </c>
      <c r="AG31" s="9" t="s">
        <v>61</v>
      </c>
    </row>
    <row r="32" spans="1:33" ht="15.75" customHeight="1">
      <c r="A32" s="8">
        <v>29</v>
      </c>
      <c r="B32" s="9">
        <v>68205029</v>
      </c>
      <c r="C32" s="8" t="s">
        <v>223</v>
      </c>
      <c r="D32" s="10" t="s">
        <v>42</v>
      </c>
      <c r="E32" s="8" t="s">
        <v>43</v>
      </c>
      <c r="F32" s="8" t="s">
        <v>44</v>
      </c>
      <c r="G32" s="11" t="s">
        <v>224</v>
      </c>
      <c r="H32" s="12" t="str">
        <f t="shared" si="0"/>
        <v xml:space="preserve">ставок площею 0,8 га (с. Ксаверівка) </v>
      </c>
      <c r="I32" s="8" t="s">
        <v>46</v>
      </c>
      <c r="J32" s="8" t="s">
        <v>47</v>
      </c>
      <c r="K32" s="13" t="s">
        <v>225</v>
      </c>
      <c r="L32" s="9" t="s">
        <v>49</v>
      </c>
      <c r="M32" s="8" t="s">
        <v>50</v>
      </c>
      <c r="N32" s="9" t="s">
        <v>51</v>
      </c>
      <c r="O32" s="9" t="s">
        <v>226</v>
      </c>
      <c r="P32" s="9" t="s">
        <v>227</v>
      </c>
      <c r="Q32" s="9" t="s">
        <v>49</v>
      </c>
      <c r="R32" s="9" t="s">
        <v>49</v>
      </c>
      <c r="S32" s="8">
        <v>0.8</v>
      </c>
      <c r="T32" s="16">
        <f t="shared" ref="T32:T34" si="5">S32*10</f>
        <v>8</v>
      </c>
      <c r="U32" s="15" t="s">
        <v>61</v>
      </c>
      <c r="V32" s="15" t="s">
        <v>61</v>
      </c>
      <c r="W32" s="15" t="s">
        <v>56</v>
      </c>
      <c r="X32" s="13" t="s">
        <v>71</v>
      </c>
      <c r="Y32" s="9" t="s">
        <v>49</v>
      </c>
      <c r="Z32" s="15" t="s">
        <v>61</v>
      </c>
      <c r="AA32" s="15" t="s">
        <v>49</v>
      </c>
      <c r="AB32" s="9" t="s">
        <v>49</v>
      </c>
      <c r="AC32" s="9" t="s">
        <v>49</v>
      </c>
      <c r="AD32" s="9" t="s">
        <v>49</v>
      </c>
      <c r="AE32" s="9" t="s">
        <v>61</v>
      </c>
      <c r="AF32" s="9" t="s">
        <v>61</v>
      </c>
      <c r="AG32" s="9" t="s">
        <v>61</v>
      </c>
    </row>
    <row r="33" spans="1:33" ht="15.75" customHeight="1">
      <c r="A33" s="8">
        <v>30</v>
      </c>
      <c r="B33" s="9">
        <v>68205030</v>
      </c>
      <c r="C33" s="8" t="s">
        <v>228</v>
      </c>
      <c r="D33" s="10" t="s">
        <v>42</v>
      </c>
      <c r="E33" s="8" t="s">
        <v>43</v>
      </c>
      <c r="F33" s="8" t="s">
        <v>44</v>
      </c>
      <c r="G33" s="11" t="s">
        <v>217</v>
      </c>
      <c r="H33" s="12" t="str">
        <f t="shared" si="0"/>
        <v xml:space="preserve">ставок площею 0,2 га (с. Гута-Яцьковецька) </v>
      </c>
      <c r="I33" s="8" t="s">
        <v>46</v>
      </c>
      <c r="J33" s="8" t="s">
        <v>47</v>
      </c>
      <c r="K33" s="13" t="s">
        <v>153</v>
      </c>
      <c r="L33" s="9" t="s">
        <v>49</v>
      </c>
      <c r="M33" s="8" t="s">
        <v>50</v>
      </c>
      <c r="N33" s="9" t="s">
        <v>51</v>
      </c>
      <c r="O33" s="9" t="s">
        <v>229</v>
      </c>
      <c r="P33" s="9" t="s">
        <v>230</v>
      </c>
      <c r="Q33" s="9" t="s">
        <v>49</v>
      </c>
      <c r="R33" s="9" t="s">
        <v>49</v>
      </c>
      <c r="S33" s="8">
        <v>0.2</v>
      </c>
      <c r="T33" s="16">
        <f t="shared" si="5"/>
        <v>2</v>
      </c>
      <c r="U33" s="15" t="s">
        <v>61</v>
      </c>
      <c r="V33" s="15" t="s">
        <v>61</v>
      </c>
      <c r="W33" s="15" t="s">
        <v>56</v>
      </c>
      <c r="X33" s="13" t="s">
        <v>71</v>
      </c>
      <c r="Y33" s="9" t="s">
        <v>49</v>
      </c>
      <c r="Z33" s="15" t="s">
        <v>61</v>
      </c>
      <c r="AA33" s="15" t="s">
        <v>49</v>
      </c>
      <c r="AB33" s="9" t="s">
        <v>49</v>
      </c>
      <c r="AC33" s="9" t="s">
        <v>49</v>
      </c>
      <c r="AD33" s="9" t="s">
        <v>49</v>
      </c>
      <c r="AE33" s="9" t="s">
        <v>61</v>
      </c>
      <c r="AF33" s="9" t="s">
        <v>61</v>
      </c>
      <c r="AG33" s="9" t="s">
        <v>61</v>
      </c>
    </row>
    <row r="34" spans="1:33" ht="15.75" customHeight="1">
      <c r="A34" s="8">
        <v>31</v>
      </c>
      <c r="B34" s="9">
        <v>68205031</v>
      </c>
      <c r="C34" s="8" t="s">
        <v>231</v>
      </c>
      <c r="D34" s="10" t="s">
        <v>42</v>
      </c>
      <c r="E34" s="8" t="s">
        <v>43</v>
      </c>
      <c r="F34" s="8" t="s">
        <v>44</v>
      </c>
      <c r="G34" s="11" t="s">
        <v>217</v>
      </c>
      <c r="H34" s="12" t="str">
        <f t="shared" si="0"/>
        <v xml:space="preserve">ставок площею 0,8 га (с. Гута-Яцьковецька) </v>
      </c>
      <c r="I34" s="8" t="s">
        <v>46</v>
      </c>
      <c r="J34" s="8" t="s">
        <v>47</v>
      </c>
      <c r="K34" s="13" t="s">
        <v>153</v>
      </c>
      <c r="L34" s="9" t="s">
        <v>49</v>
      </c>
      <c r="M34" s="8" t="s">
        <v>50</v>
      </c>
      <c r="N34" s="9" t="s">
        <v>51</v>
      </c>
      <c r="O34" s="9" t="s">
        <v>232</v>
      </c>
      <c r="P34" s="9" t="s">
        <v>233</v>
      </c>
      <c r="Q34" s="9" t="s">
        <v>49</v>
      </c>
      <c r="R34" s="9" t="s">
        <v>49</v>
      </c>
      <c r="S34" s="8">
        <v>0.8</v>
      </c>
      <c r="T34" s="16">
        <f t="shared" si="5"/>
        <v>8</v>
      </c>
      <c r="U34" s="15" t="s">
        <v>61</v>
      </c>
      <c r="V34" s="15" t="s">
        <v>61</v>
      </c>
      <c r="W34" s="15" t="s">
        <v>56</v>
      </c>
      <c r="X34" s="13" t="s">
        <v>71</v>
      </c>
      <c r="Y34" s="9" t="s">
        <v>49</v>
      </c>
      <c r="Z34" s="15" t="s">
        <v>61</v>
      </c>
      <c r="AA34" s="15" t="s">
        <v>49</v>
      </c>
      <c r="AB34" s="9" t="s">
        <v>49</v>
      </c>
      <c r="AC34" s="9" t="s">
        <v>49</v>
      </c>
      <c r="AD34" s="9" t="s">
        <v>49</v>
      </c>
      <c r="AE34" s="9" t="s">
        <v>61</v>
      </c>
      <c r="AF34" s="9" t="s">
        <v>61</v>
      </c>
      <c r="AG34" s="9" t="s">
        <v>61</v>
      </c>
    </row>
    <row r="35" spans="1:33" ht="15.75" customHeight="1">
      <c r="A35" s="8">
        <v>32</v>
      </c>
      <c r="B35" s="9">
        <v>68205032</v>
      </c>
      <c r="C35" s="8" t="s">
        <v>234</v>
      </c>
      <c r="D35" s="10" t="s">
        <v>42</v>
      </c>
      <c r="E35" s="8" t="s">
        <v>43</v>
      </c>
      <c r="F35" s="8" t="s">
        <v>44</v>
      </c>
      <c r="G35" s="11" t="s">
        <v>235</v>
      </c>
      <c r="H35" s="12" t="str">
        <f t="shared" si="0"/>
        <v xml:space="preserve">ставок площею 10,3 га (с. Ганнівка) </v>
      </c>
      <c r="I35" s="8" t="s">
        <v>46</v>
      </c>
      <c r="J35" s="8" t="s">
        <v>47</v>
      </c>
      <c r="K35" s="13" t="s">
        <v>236</v>
      </c>
      <c r="L35" s="9" t="s">
        <v>49</v>
      </c>
      <c r="M35" s="8" t="s">
        <v>50</v>
      </c>
      <c r="N35" s="9" t="s">
        <v>51</v>
      </c>
      <c r="O35" s="9" t="s">
        <v>237</v>
      </c>
      <c r="P35" s="9" t="s">
        <v>238</v>
      </c>
      <c r="Q35" s="9" t="s">
        <v>49</v>
      </c>
      <c r="R35" s="9" t="s">
        <v>49</v>
      </c>
      <c r="S35" s="8">
        <v>10.3</v>
      </c>
      <c r="T35" s="16">
        <f>S35*11</f>
        <v>113.30000000000001</v>
      </c>
      <c r="U35" s="15" t="s">
        <v>61</v>
      </c>
      <c r="V35" s="15" t="s">
        <v>61</v>
      </c>
      <c r="W35" s="15" t="s">
        <v>192</v>
      </c>
      <c r="X35" s="13" t="s">
        <v>57</v>
      </c>
      <c r="Y35" s="9" t="s">
        <v>49</v>
      </c>
      <c r="Z35" s="15" t="s">
        <v>61</v>
      </c>
      <c r="AA35" s="15" t="s">
        <v>49</v>
      </c>
      <c r="AB35" s="9" t="s">
        <v>49</v>
      </c>
      <c r="AC35" s="9" t="s">
        <v>49</v>
      </c>
      <c r="AD35" s="9" t="s">
        <v>49</v>
      </c>
      <c r="AE35" s="9" t="s">
        <v>61</v>
      </c>
      <c r="AF35" s="9" t="s">
        <v>61</v>
      </c>
      <c r="AG35" s="9" t="s">
        <v>61</v>
      </c>
    </row>
    <row r="36" spans="1:33" ht="15.75" customHeight="1">
      <c r="A36" s="8">
        <v>33</v>
      </c>
      <c r="B36" s="9">
        <v>68205033</v>
      </c>
      <c r="C36" s="8" t="s">
        <v>239</v>
      </c>
      <c r="D36" s="10" t="s">
        <v>42</v>
      </c>
      <c r="E36" s="8" t="s">
        <v>43</v>
      </c>
      <c r="F36" s="8" t="s">
        <v>44</v>
      </c>
      <c r="G36" s="11" t="s">
        <v>235</v>
      </c>
      <c r="H36" s="12" t="str">
        <f t="shared" si="0"/>
        <v xml:space="preserve">ставок площею 0,7 га (с. Ганнівка) </v>
      </c>
      <c r="I36" s="8" t="s">
        <v>46</v>
      </c>
      <c r="J36" s="8" t="s">
        <v>47</v>
      </c>
      <c r="K36" s="13" t="s">
        <v>240</v>
      </c>
      <c r="L36" s="9" t="s">
        <v>49</v>
      </c>
      <c r="M36" s="8" t="s">
        <v>50</v>
      </c>
      <c r="N36" s="9" t="s">
        <v>51</v>
      </c>
      <c r="O36" s="9" t="s">
        <v>241</v>
      </c>
      <c r="P36" s="9" t="s">
        <v>242</v>
      </c>
      <c r="Q36" s="9" t="s">
        <v>49</v>
      </c>
      <c r="R36" s="9" t="s">
        <v>49</v>
      </c>
      <c r="S36" s="8">
        <v>0.7</v>
      </c>
      <c r="T36" s="16">
        <f>S36*10</f>
        <v>7</v>
      </c>
      <c r="U36" s="15" t="s">
        <v>49</v>
      </c>
      <c r="V36" s="8" t="s">
        <v>205</v>
      </c>
      <c r="W36" s="15" t="s">
        <v>49</v>
      </c>
      <c r="X36" s="13" t="s">
        <v>57</v>
      </c>
      <c r="Y36" s="9" t="s">
        <v>49</v>
      </c>
      <c r="Z36" s="15" t="s">
        <v>61</v>
      </c>
      <c r="AA36" s="15" t="s">
        <v>49</v>
      </c>
      <c r="AB36" s="9" t="s">
        <v>49</v>
      </c>
      <c r="AC36" s="9" t="s">
        <v>49</v>
      </c>
      <c r="AD36" s="9" t="s">
        <v>49</v>
      </c>
      <c r="AE36" s="9" t="s">
        <v>61</v>
      </c>
      <c r="AF36" s="9" t="s">
        <v>61</v>
      </c>
      <c r="AG36" s="9" t="s">
        <v>61</v>
      </c>
    </row>
    <row r="37" spans="1:33" ht="15.75" customHeight="1">
      <c r="A37" s="8">
        <v>34</v>
      </c>
      <c r="B37" s="9">
        <v>68205034</v>
      </c>
      <c r="C37" s="8" t="s">
        <v>243</v>
      </c>
      <c r="D37" s="10" t="s">
        <v>42</v>
      </c>
      <c r="E37" s="8" t="s">
        <v>43</v>
      </c>
      <c r="F37" s="8" t="s">
        <v>44</v>
      </c>
      <c r="G37" s="11" t="s">
        <v>244</v>
      </c>
      <c r="H37" s="12" t="str">
        <f t="shared" si="0"/>
        <v xml:space="preserve">ставок площею 1,28 га (с. Дем'янківці) </v>
      </c>
      <c r="I37" s="8" t="s">
        <v>46</v>
      </c>
      <c r="J37" s="8" t="s">
        <v>47</v>
      </c>
      <c r="K37" s="13" t="s">
        <v>153</v>
      </c>
      <c r="L37" s="9" t="s">
        <v>49</v>
      </c>
      <c r="M37" s="8" t="s">
        <v>50</v>
      </c>
      <c r="N37" s="9" t="s">
        <v>51</v>
      </c>
      <c r="O37" s="9" t="s">
        <v>245</v>
      </c>
      <c r="P37" s="9" t="s">
        <v>246</v>
      </c>
      <c r="Q37" s="9" t="s">
        <v>49</v>
      </c>
      <c r="R37" s="9" t="s">
        <v>49</v>
      </c>
      <c r="S37" s="8">
        <v>1.28</v>
      </c>
      <c r="T37" s="14">
        <v>7.8</v>
      </c>
      <c r="U37" s="15" t="s">
        <v>61</v>
      </c>
      <c r="V37" s="15" t="s">
        <v>61</v>
      </c>
      <c r="W37" s="15" t="s">
        <v>56</v>
      </c>
      <c r="X37" s="13" t="s">
        <v>71</v>
      </c>
      <c r="Y37" s="8" t="s">
        <v>247</v>
      </c>
      <c r="Z37" s="15" t="s">
        <v>54</v>
      </c>
      <c r="AA37" s="15" t="s">
        <v>49</v>
      </c>
      <c r="AB37" s="9" t="s">
        <v>49</v>
      </c>
      <c r="AC37" s="9" t="s">
        <v>49</v>
      </c>
      <c r="AD37" s="9" t="s">
        <v>49</v>
      </c>
      <c r="AE37" s="9" t="s">
        <v>61</v>
      </c>
      <c r="AF37" s="9" t="s">
        <v>61</v>
      </c>
      <c r="AG37" s="9" t="s">
        <v>61</v>
      </c>
    </row>
    <row r="38" spans="1:33" ht="15.75" customHeight="1">
      <c r="A38" s="8">
        <v>35</v>
      </c>
      <c r="B38" s="9">
        <v>68205035</v>
      </c>
      <c r="C38" s="8" t="s">
        <v>248</v>
      </c>
      <c r="D38" s="10" t="s">
        <v>42</v>
      </c>
      <c r="E38" s="8" t="s">
        <v>43</v>
      </c>
      <c r="F38" s="8" t="s">
        <v>44</v>
      </c>
      <c r="G38" s="11" t="s">
        <v>244</v>
      </c>
      <c r="H38" s="12" t="str">
        <f t="shared" si="0"/>
        <v xml:space="preserve">ставок площею 1,21 га (с. Дем'янківці) </v>
      </c>
      <c r="I38" s="8" t="s">
        <v>46</v>
      </c>
      <c r="J38" s="8" t="s">
        <v>47</v>
      </c>
      <c r="K38" s="13" t="s">
        <v>153</v>
      </c>
      <c r="L38" s="9" t="s">
        <v>49</v>
      </c>
      <c r="M38" s="8" t="s">
        <v>50</v>
      </c>
      <c r="N38" s="9" t="s">
        <v>51</v>
      </c>
      <c r="O38" s="9" t="s">
        <v>249</v>
      </c>
      <c r="P38" s="9" t="s">
        <v>250</v>
      </c>
      <c r="Q38" s="9" t="s">
        <v>49</v>
      </c>
      <c r="R38" s="9" t="s">
        <v>49</v>
      </c>
      <c r="S38" s="8">
        <v>1.21</v>
      </c>
      <c r="T38" s="14">
        <v>7.3</v>
      </c>
      <c r="U38" s="15" t="s">
        <v>61</v>
      </c>
      <c r="V38" s="15" t="s">
        <v>61</v>
      </c>
      <c r="W38" s="15" t="s">
        <v>56</v>
      </c>
      <c r="X38" s="13" t="s">
        <v>71</v>
      </c>
      <c r="Y38" s="9" t="s">
        <v>49</v>
      </c>
      <c r="Z38" s="15" t="s">
        <v>61</v>
      </c>
      <c r="AA38" s="15" t="s">
        <v>49</v>
      </c>
      <c r="AB38" s="9" t="s">
        <v>49</v>
      </c>
      <c r="AC38" s="9" t="s">
        <v>49</v>
      </c>
      <c r="AD38" s="9" t="s">
        <v>49</v>
      </c>
      <c r="AE38" s="9" t="s">
        <v>61</v>
      </c>
      <c r="AF38" s="9" t="s">
        <v>61</v>
      </c>
      <c r="AG38" s="9" t="s">
        <v>61</v>
      </c>
    </row>
    <row r="39" spans="1:33" ht="15.75" customHeight="1">
      <c r="A39" s="8">
        <v>36</v>
      </c>
      <c r="B39" s="9">
        <v>68205036</v>
      </c>
      <c r="C39" s="8" t="s">
        <v>251</v>
      </c>
      <c r="D39" s="10" t="s">
        <v>42</v>
      </c>
      <c r="E39" s="8" t="s">
        <v>43</v>
      </c>
      <c r="F39" s="8" t="s">
        <v>44</v>
      </c>
      <c r="G39" s="11" t="s">
        <v>244</v>
      </c>
      <c r="H39" s="12" t="str">
        <f t="shared" si="0"/>
        <v xml:space="preserve">ставок площею 0,54 га (с. Дем'янківці) </v>
      </c>
      <c r="I39" s="8" t="s">
        <v>46</v>
      </c>
      <c r="J39" s="8" t="s">
        <v>47</v>
      </c>
      <c r="K39" s="13" t="s">
        <v>153</v>
      </c>
      <c r="L39" s="9" t="s">
        <v>49</v>
      </c>
      <c r="M39" s="8" t="s">
        <v>50</v>
      </c>
      <c r="N39" s="9" t="s">
        <v>51</v>
      </c>
      <c r="O39" s="9" t="s">
        <v>252</v>
      </c>
      <c r="P39" s="9" t="s">
        <v>253</v>
      </c>
      <c r="Q39" s="9" t="s">
        <v>49</v>
      </c>
      <c r="R39" s="9" t="s">
        <v>49</v>
      </c>
      <c r="S39" s="8">
        <v>0.54</v>
      </c>
      <c r="T39" s="14">
        <v>3.2</v>
      </c>
      <c r="U39" s="15" t="s">
        <v>61</v>
      </c>
      <c r="V39" s="15" t="s">
        <v>61</v>
      </c>
      <c r="W39" s="15" t="s">
        <v>56</v>
      </c>
      <c r="X39" s="13" t="s">
        <v>71</v>
      </c>
      <c r="Y39" s="8" t="s">
        <v>254</v>
      </c>
      <c r="Z39" s="15" t="s">
        <v>54</v>
      </c>
      <c r="AA39" s="15" t="s">
        <v>49</v>
      </c>
      <c r="AB39" s="9" t="s">
        <v>49</v>
      </c>
      <c r="AC39" s="9" t="s">
        <v>49</v>
      </c>
      <c r="AD39" s="9" t="s">
        <v>49</v>
      </c>
      <c r="AE39" s="9" t="s">
        <v>61</v>
      </c>
      <c r="AF39" s="9" t="s">
        <v>61</v>
      </c>
      <c r="AG39" s="9" t="s">
        <v>61</v>
      </c>
    </row>
    <row r="40" spans="1:33" ht="15.75" customHeight="1">
      <c r="A40" s="8">
        <v>37</v>
      </c>
      <c r="B40" s="9">
        <v>68205037</v>
      </c>
      <c r="C40" s="8" t="s">
        <v>255</v>
      </c>
      <c r="D40" s="10" t="s">
        <v>42</v>
      </c>
      <c r="E40" s="8" t="s">
        <v>43</v>
      </c>
      <c r="F40" s="8" t="s">
        <v>44</v>
      </c>
      <c r="G40" s="11" t="s">
        <v>256</v>
      </c>
      <c r="H40" s="12" t="str">
        <f t="shared" si="0"/>
        <v xml:space="preserve">ставок площею 6,4576 га (с. Залісці) </v>
      </c>
      <c r="I40" s="8" t="s">
        <v>46</v>
      </c>
      <c r="J40" s="8" t="s">
        <v>47</v>
      </c>
      <c r="K40" s="13" t="s">
        <v>257</v>
      </c>
      <c r="L40" s="9" t="s">
        <v>49</v>
      </c>
      <c r="M40" s="8" t="s">
        <v>50</v>
      </c>
      <c r="N40" s="9" t="s">
        <v>51</v>
      </c>
      <c r="O40" s="9" t="s">
        <v>258</v>
      </c>
      <c r="P40" s="9" t="s">
        <v>259</v>
      </c>
      <c r="Q40" s="9" t="s">
        <v>260</v>
      </c>
      <c r="R40" s="9" t="s">
        <v>49</v>
      </c>
      <c r="S40" s="8">
        <v>6.4576000000000002</v>
      </c>
      <c r="T40" s="14">
        <v>73.400000000000006</v>
      </c>
      <c r="U40" s="15" t="s">
        <v>261</v>
      </c>
      <c r="V40" s="9" t="s">
        <v>262</v>
      </c>
      <c r="W40" s="15" t="s">
        <v>56</v>
      </c>
      <c r="X40" s="13" t="s">
        <v>71</v>
      </c>
      <c r="Y40" s="8" t="s">
        <v>263</v>
      </c>
      <c r="Z40" s="15" t="s">
        <v>54</v>
      </c>
      <c r="AA40" s="15" t="s">
        <v>49</v>
      </c>
      <c r="AB40" s="13" t="s">
        <v>264</v>
      </c>
      <c r="AC40" s="9" t="s">
        <v>195</v>
      </c>
      <c r="AD40" s="9" t="s">
        <v>265</v>
      </c>
      <c r="AE40" s="9" t="s">
        <v>266</v>
      </c>
      <c r="AF40" s="9" t="s">
        <v>267</v>
      </c>
      <c r="AG40" s="9" t="s">
        <v>61</v>
      </c>
    </row>
    <row r="41" spans="1:33" ht="15.75" customHeight="1">
      <c r="A41" s="8">
        <v>38</v>
      </c>
      <c r="B41" s="9">
        <v>68205038</v>
      </c>
      <c r="C41" s="8" t="s">
        <v>268</v>
      </c>
      <c r="D41" s="10" t="s">
        <v>42</v>
      </c>
      <c r="E41" s="8" t="s">
        <v>43</v>
      </c>
      <c r="F41" s="8" t="s">
        <v>44</v>
      </c>
      <c r="G41" s="11" t="s">
        <v>256</v>
      </c>
      <c r="H41" s="12" t="str">
        <f t="shared" si="0"/>
        <v xml:space="preserve">ставок площею 1,41 га (с. Залісці) </v>
      </c>
      <c r="I41" s="8" t="s">
        <v>46</v>
      </c>
      <c r="J41" s="8" t="s">
        <v>47</v>
      </c>
      <c r="K41" s="13" t="s">
        <v>225</v>
      </c>
      <c r="L41" s="9" t="s">
        <v>49</v>
      </c>
      <c r="M41" s="8" t="s">
        <v>50</v>
      </c>
      <c r="N41" s="9" t="s">
        <v>51</v>
      </c>
      <c r="O41" s="9" t="s">
        <v>269</v>
      </c>
      <c r="P41" s="9" t="s">
        <v>270</v>
      </c>
      <c r="Q41" s="9" t="s">
        <v>49</v>
      </c>
      <c r="R41" s="9" t="s">
        <v>49</v>
      </c>
      <c r="S41" s="8">
        <v>1.41</v>
      </c>
      <c r="T41" s="16">
        <f t="shared" ref="T41:T42" si="6">S41*10</f>
        <v>14.1</v>
      </c>
      <c r="U41" s="15" t="s">
        <v>61</v>
      </c>
      <c r="V41" s="15" t="s">
        <v>61</v>
      </c>
      <c r="W41" s="15" t="s">
        <v>56</v>
      </c>
      <c r="X41" s="13" t="s">
        <v>71</v>
      </c>
      <c r="Y41" s="9" t="s">
        <v>49</v>
      </c>
      <c r="Z41" s="15" t="s">
        <v>61</v>
      </c>
      <c r="AA41" s="15" t="s">
        <v>49</v>
      </c>
      <c r="AB41" s="9" t="s">
        <v>49</v>
      </c>
      <c r="AC41" s="9" t="s">
        <v>49</v>
      </c>
      <c r="AD41" s="9" t="s">
        <v>49</v>
      </c>
      <c r="AE41" s="9" t="s">
        <v>61</v>
      </c>
      <c r="AF41" s="9" t="s">
        <v>61</v>
      </c>
      <c r="AG41" s="9" t="s">
        <v>61</v>
      </c>
    </row>
    <row r="42" spans="1:33" ht="15.75" customHeight="1">
      <c r="A42" s="8">
        <v>39</v>
      </c>
      <c r="B42" s="9">
        <v>68205039</v>
      </c>
      <c r="C42" s="8" t="s">
        <v>271</v>
      </c>
      <c r="D42" s="10" t="s">
        <v>42</v>
      </c>
      <c r="E42" s="8" t="s">
        <v>43</v>
      </c>
      <c r="F42" s="8" t="s">
        <v>44</v>
      </c>
      <c r="G42" s="11" t="s">
        <v>256</v>
      </c>
      <c r="H42" s="12" t="str">
        <f t="shared" si="0"/>
        <v xml:space="preserve">ставок площею 0,4 га (с. Залісці) </v>
      </c>
      <c r="I42" s="8" t="s">
        <v>46</v>
      </c>
      <c r="J42" s="8" t="s">
        <v>47</v>
      </c>
      <c r="K42" s="13" t="s">
        <v>257</v>
      </c>
      <c r="L42" s="9" t="s">
        <v>49</v>
      </c>
      <c r="M42" s="8" t="s">
        <v>50</v>
      </c>
      <c r="N42" s="9" t="s">
        <v>51</v>
      </c>
      <c r="O42" s="9" t="s">
        <v>272</v>
      </c>
      <c r="P42" s="9" t="s">
        <v>273</v>
      </c>
      <c r="Q42" s="9" t="s">
        <v>49</v>
      </c>
      <c r="R42" s="9" t="s">
        <v>49</v>
      </c>
      <c r="S42" s="8">
        <v>0.4</v>
      </c>
      <c r="T42" s="16">
        <f t="shared" si="6"/>
        <v>4</v>
      </c>
      <c r="U42" s="15" t="s">
        <v>61</v>
      </c>
      <c r="V42" s="15" t="s">
        <v>61</v>
      </c>
      <c r="W42" s="15" t="s">
        <v>56</v>
      </c>
      <c r="X42" s="13" t="s">
        <v>71</v>
      </c>
      <c r="Y42" s="8" t="s">
        <v>274</v>
      </c>
      <c r="Z42" s="15" t="s">
        <v>54</v>
      </c>
      <c r="AA42" s="15" t="s">
        <v>49</v>
      </c>
      <c r="AB42" s="9" t="s">
        <v>49</v>
      </c>
      <c r="AC42" s="9" t="s">
        <v>49</v>
      </c>
      <c r="AD42" s="9" t="s">
        <v>49</v>
      </c>
      <c r="AE42" s="9" t="s">
        <v>61</v>
      </c>
      <c r="AF42" s="9" t="s">
        <v>61</v>
      </c>
      <c r="AG42" s="9" t="s">
        <v>61</v>
      </c>
    </row>
    <row r="43" spans="1:33" ht="15.75" customHeight="1">
      <c r="A43" s="8">
        <v>40</v>
      </c>
      <c r="B43" s="9">
        <v>68205040</v>
      </c>
      <c r="C43" s="8" t="s">
        <v>275</v>
      </c>
      <c r="D43" s="10" t="s">
        <v>42</v>
      </c>
      <c r="E43" s="8" t="s">
        <v>43</v>
      </c>
      <c r="F43" s="8" t="s">
        <v>44</v>
      </c>
      <c r="G43" s="11" t="s">
        <v>256</v>
      </c>
      <c r="H43" s="12" t="str">
        <f t="shared" si="0"/>
        <v xml:space="preserve">ставок площею 1,1083 га (с. Залісці) </v>
      </c>
      <c r="I43" s="8" t="s">
        <v>46</v>
      </c>
      <c r="J43" s="8" t="s">
        <v>47</v>
      </c>
      <c r="K43" s="13" t="s">
        <v>257</v>
      </c>
      <c r="L43" s="9" t="s">
        <v>49</v>
      </c>
      <c r="M43" s="8" t="s">
        <v>50</v>
      </c>
      <c r="N43" s="9" t="s">
        <v>51</v>
      </c>
      <c r="O43" s="9" t="s">
        <v>276</v>
      </c>
      <c r="P43" s="9" t="s">
        <v>277</v>
      </c>
      <c r="Q43" s="20" t="s">
        <v>278</v>
      </c>
      <c r="R43" s="9" t="s">
        <v>49</v>
      </c>
      <c r="S43" s="8">
        <v>1.1083000000000001</v>
      </c>
      <c r="T43" s="14">
        <v>9</v>
      </c>
      <c r="U43" s="15" t="s">
        <v>61</v>
      </c>
      <c r="V43" s="15" t="s">
        <v>61</v>
      </c>
      <c r="W43" s="15" t="s">
        <v>56</v>
      </c>
      <c r="X43" s="13" t="s">
        <v>71</v>
      </c>
      <c r="Y43" s="9" t="s">
        <v>49</v>
      </c>
      <c r="Z43" s="15" t="s">
        <v>61</v>
      </c>
      <c r="AA43" s="15" t="s">
        <v>49</v>
      </c>
      <c r="AB43" s="13" t="s">
        <v>279</v>
      </c>
      <c r="AC43" s="9" t="s">
        <v>49</v>
      </c>
      <c r="AD43" s="9" t="s">
        <v>49</v>
      </c>
      <c r="AE43" s="9" t="s">
        <v>280</v>
      </c>
      <c r="AF43" s="9" t="s">
        <v>281</v>
      </c>
      <c r="AG43" s="9" t="s">
        <v>61</v>
      </c>
    </row>
    <row r="44" spans="1:33" ht="15.75" customHeight="1">
      <c r="A44" s="8">
        <v>41</v>
      </c>
      <c r="B44" s="9">
        <v>68205041</v>
      </c>
      <c r="C44" s="8" t="s">
        <v>282</v>
      </c>
      <c r="D44" s="10" t="s">
        <v>42</v>
      </c>
      <c r="E44" s="8" t="s">
        <v>43</v>
      </c>
      <c r="F44" s="8" t="s">
        <v>44</v>
      </c>
      <c r="G44" s="11" t="s">
        <v>256</v>
      </c>
      <c r="H44" s="12" t="str">
        <f t="shared" si="0"/>
        <v xml:space="preserve">ставок площею 0,81 га (с. Залісці) </v>
      </c>
      <c r="I44" s="8" t="s">
        <v>46</v>
      </c>
      <c r="J44" s="8" t="s">
        <v>47</v>
      </c>
      <c r="K44" s="13" t="s">
        <v>257</v>
      </c>
      <c r="L44" s="9" t="s">
        <v>49</v>
      </c>
      <c r="M44" s="8" t="s">
        <v>50</v>
      </c>
      <c r="N44" s="9" t="s">
        <v>51</v>
      </c>
      <c r="O44" s="9" t="s">
        <v>283</v>
      </c>
      <c r="P44" s="9" t="s">
        <v>284</v>
      </c>
      <c r="Q44" s="9" t="s">
        <v>49</v>
      </c>
      <c r="R44" s="9" t="s">
        <v>49</v>
      </c>
      <c r="S44" s="8">
        <v>0.81</v>
      </c>
      <c r="T44" s="16">
        <f>S44*10</f>
        <v>8.1000000000000014</v>
      </c>
      <c r="U44" s="15" t="s">
        <v>61</v>
      </c>
      <c r="V44" s="15" t="s">
        <v>61</v>
      </c>
      <c r="W44" s="15" t="s">
        <v>56</v>
      </c>
      <c r="X44" s="13" t="s">
        <v>71</v>
      </c>
      <c r="Y44" s="9" t="s">
        <v>49</v>
      </c>
      <c r="Z44" s="15" t="s">
        <v>61</v>
      </c>
      <c r="AA44" s="15" t="s">
        <v>49</v>
      </c>
      <c r="AB44" s="9" t="s">
        <v>49</v>
      </c>
      <c r="AC44" s="9" t="s">
        <v>49</v>
      </c>
      <c r="AD44" s="9" t="s">
        <v>49</v>
      </c>
      <c r="AE44" s="9" t="s">
        <v>61</v>
      </c>
      <c r="AF44" s="9" t="s">
        <v>61</v>
      </c>
      <c r="AG44" s="9" t="s">
        <v>61</v>
      </c>
    </row>
    <row r="45" spans="1:33" ht="15.75" customHeight="1">
      <c r="A45" s="8">
        <v>42</v>
      </c>
      <c r="B45" s="9">
        <v>68205042</v>
      </c>
      <c r="C45" s="8" t="s">
        <v>285</v>
      </c>
      <c r="D45" s="10" t="s">
        <v>42</v>
      </c>
      <c r="E45" s="8" t="s">
        <v>43</v>
      </c>
      <c r="F45" s="8" t="s">
        <v>44</v>
      </c>
      <c r="G45" s="11" t="s">
        <v>286</v>
      </c>
      <c r="H45" s="12" t="str">
        <f t="shared" si="0"/>
        <v xml:space="preserve">ставок площею 11,9 га (с. Зеленче) </v>
      </c>
      <c r="I45" s="8" t="s">
        <v>46</v>
      </c>
      <c r="J45" s="8" t="s">
        <v>47</v>
      </c>
      <c r="K45" s="13" t="s">
        <v>257</v>
      </c>
      <c r="L45" s="9" t="s">
        <v>49</v>
      </c>
      <c r="M45" s="8" t="s">
        <v>50</v>
      </c>
      <c r="N45" s="9" t="s">
        <v>51</v>
      </c>
      <c r="O45" s="9" t="s">
        <v>287</v>
      </c>
      <c r="P45" s="9" t="s">
        <v>288</v>
      </c>
      <c r="Q45" s="9" t="s">
        <v>49</v>
      </c>
      <c r="R45" s="9" t="s">
        <v>49</v>
      </c>
      <c r="S45" s="8">
        <v>11.9</v>
      </c>
      <c r="T45" s="14">
        <v>116</v>
      </c>
      <c r="U45" s="15" t="s">
        <v>61</v>
      </c>
      <c r="V45" s="15" t="s">
        <v>61</v>
      </c>
      <c r="W45" s="15" t="s">
        <v>56</v>
      </c>
      <c r="X45" s="13" t="s">
        <v>71</v>
      </c>
      <c r="Y45" s="8" t="s">
        <v>289</v>
      </c>
      <c r="Z45" s="15" t="s">
        <v>78</v>
      </c>
      <c r="AA45" s="15" t="s">
        <v>49</v>
      </c>
      <c r="AB45" s="13" t="s">
        <v>290</v>
      </c>
      <c r="AC45" s="15" t="s">
        <v>80</v>
      </c>
      <c r="AD45" s="13" t="s">
        <v>291</v>
      </c>
      <c r="AE45" s="9" t="s">
        <v>292</v>
      </c>
      <c r="AF45" s="13" t="s">
        <v>293</v>
      </c>
      <c r="AG45" s="13" t="s">
        <v>131</v>
      </c>
    </row>
    <row r="46" spans="1:33" ht="15.75" customHeight="1">
      <c r="A46" s="8">
        <v>43</v>
      </c>
      <c r="B46" s="9">
        <v>68205043</v>
      </c>
      <c r="C46" s="8" t="s">
        <v>294</v>
      </c>
      <c r="D46" s="10" t="s">
        <v>42</v>
      </c>
      <c r="E46" s="8" t="s">
        <v>43</v>
      </c>
      <c r="F46" s="8" t="s">
        <v>44</v>
      </c>
      <c r="G46" s="11" t="s">
        <v>286</v>
      </c>
      <c r="H46" s="12" t="str">
        <f t="shared" si="0"/>
        <v xml:space="preserve">ставок площею 3,18 га (с. Зеленче) </v>
      </c>
      <c r="I46" s="8" t="s">
        <v>46</v>
      </c>
      <c r="J46" s="8" t="s">
        <v>47</v>
      </c>
      <c r="K46" s="13" t="s">
        <v>295</v>
      </c>
      <c r="L46" s="9" t="s">
        <v>49</v>
      </c>
      <c r="M46" s="8" t="s">
        <v>50</v>
      </c>
      <c r="N46" s="9" t="s">
        <v>51</v>
      </c>
      <c r="O46" s="9" t="s">
        <v>296</v>
      </c>
      <c r="P46" s="9" t="s">
        <v>297</v>
      </c>
      <c r="Q46" s="9" t="s">
        <v>49</v>
      </c>
      <c r="R46" s="9" t="s">
        <v>49</v>
      </c>
      <c r="S46" s="8">
        <v>3.18</v>
      </c>
      <c r="T46" s="14">
        <v>49.92</v>
      </c>
      <c r="U46" s="15" t="s">
        <v>61</v>
      </c>
      <c r="V46" s="15" t="s">
        <v>61</v>
      </c>
      <c r="W46" s="15" t="s">
        <v>56</v>
      </c>
      <c r="X46" s="13" t="s">
        <v>71</v>
      </c>
      <c r="Y46" s="8" t="s">
        <v>298</v>
      </c>
      <c r="Z46" s="15" t="s">
        <v>54</v>
      </c>
      <c r="AA46" s="15" t="s">
        <v>49</v>
      </c>
      <c r="AB46" s="9" t="s">
        <v>49</v>
      </c>
      <c r="AC46" s="9" t="s">
        <v>49</v>
      </c>
      <c r="AD46" s="9" t="s">
        <v>49</v>
      </c>
      <c r="AE46" s="9" t="s">
        <v>299</v>
      </c>
      <c r="AF46" s="13" t="s">
        <v>293</v>
      </c>
      <c r="AG46" s="13" t="s">
        <v>131</v>
      </c>
    </row>
    <row r="47" spans="1:33" ht="15.75" customHeight="1">
      <c r="A47" s="8">
        <v>44</v>
      </c>
      <c r="B47" s="9">
        <v>68205044</v>
      </c>
      <c r="C47" s="8" t="s">
        <v>300</v>
      </c>
      <c r="D47" s="10" t="s">
        <v>42</v>
      </c>
      <c r="E47" s="8" t="s">
        <v>43</v>
      </c>
      <c r="F47" s="8" t="s">
        <v>44</v>
      </c>
      <c r="G47" s="11" t="s">
        <v>286</v>
      </c>
      <c r="H47" s="12" t="str">
        <f t="shared" si="0"/>
        <v xml:space="preserve">ставок площею 0,69 га (с. Зеленче) </v>
      </c>
      <c r="I47" s="8" t="s">
        <v>46</v>
      </c>
      <c r="J47" s="8" t="s">
        <v>47</v>
      </c>
      <c r="K47" s="13" t="s">
        <v>295</v>
      </c>
      <c r="L47" s="9" t="s">
        <v>49</v>
      </c>
      <c r="M47" s="8" t="s">
        <v>50</v>
      </c>
      <c r="N47" s="9" t="s">
        <v>51</v>
      </c>
      <c r="O47" s="9" t="s">
        <v>301</v>
      </c>
      <c r="P47" s="9" t="s">
        <v>302</v>
      </c>
      <c r="Q47" s="9" t="s">
        <v>49</v>
      </c>
      <c r="R47" s="9" t="s">
        <v>49</v>
      </c>
      <c r="S47" s="8">
        <v>0.69</v>
      </c>
      <c r="T47" s="14">
        <v>6.9</v>
      </c>
      <c r="U47" s="15" t="s">
        <v>61</v>
      </c>
      <c r="V47" s="15" t="s">
        <v>61</v>
      </c>
      <c r="W47" s="15" t="s">
        <v>56</v>
      </c>
      <c r="X47" s="13" t="s">
        <v>71</v>
      </c>
      <c r="Y47" s="8" t="s">
        <v>303</v>
      </c>
      <c r="Z47" s="15" t="s">
        <v>54</v>
      </c>
      <c r="AA47" s="15" t="s">
        <v>49</v>
      </c>
      <c r="AB47" s="9" t="s">
        <v>49</v>
      </c>
      <c r="AC47" s="9" t="s">
        <v>49</v>
      </c>
      <c r="AD47" s="9" t="s">
        <v>49</v>
      </c>
      <c r="AE47" s="9" t="s">
        <v>61</v>
      </c>
      <c r="AF47" s="9" t="s">
        <v>61</v>
      </c>
      <c r="AG47" s="9" t="s">
        <v>61</v>
      </c>
    </row>
    <row r="48" spans="1:33" ht="15.75" customHeight="1">
      <c r="A48" s="8">
        <v>45</v>
      </c>
      <c r="B48" s="9">
        <v>68205045</v>
      </c>
      <c r="C48" s="8" t="s">
        <v>304</v>
      </c>
      <c r="D48" s="10" t="s">
        <v>42</v>
      </c>
      <c r="E48" s="8" t="s">
        <v>43</v>
      </c>
      <c r="F48" s="8" t="s">
        <v>44</v>
      </c>
      <c r="G48" s="11" t="s">
        <v>286</v>
      </c>
      <c r="H48" s="12" t="str">
        <f t="shared" si="0"/>
        <v xml:space="preserve">ставок площею 2,6 га (с. Зеленче) </v>
      </c>
      <c r="I48" s="8" t="s">
        <v>46</v>
      </c>
      <c r="J48" s="8" t="s">
        <v>47</v>
      </c>
      <c r="K48" s="13" t="s">
        <v>257</v>
      </c>
      <c r="L48" s="9" t="s">
        <v>49</v>
      </c>
      <c r="M48" s="8" t="s">
        <v>50</v>
      </c>
      <c r="N48" s="9" t="s">
        <v>51</v>
      </c>
      <c r="O48" s="9" t="s">
        <v>305</v>
      </c>
      <c r="P48" s="9" t="s">
        <v>306</v>
      </c>
      <c r="Q48" s="9" t="s">
        <v>49</v>
      </c>
      <c r="R48" s="9" t="s">
        <v>49</v>
      </c>
      <c r="S48" s="8">
        <v>2.6</v>
      </c>
      <c r="T48" s="16">
        <f t="shared" ref="T48:T51" si="7">S48*10</f>
        <v>26</v>
      </c>
      <c r="U48" s="15" t="s">
        <v>61</v>
      </c>
      <c r="V48" s="15" t="s">
        <v>61</v>
      </c>
      <c r="W48" s="15" t="s">
        <v>56</v>
      </c>
      <c r="X48" s="13" t="s">
        <v>71</v>
      </c>
      <c r="Y48" s="9" t="s">
        <v>49</v>
      </c>
      <c r="Z48" s="15" t="s">
        <v>61</v>
      </c>
      <c r="AA48" s="15" t="s">
        <v>49</v>
      </c>
      <c r="AB48" s="9" t="s">
        <v>49</v>
      </c>
      <c r="AC48" s="9" t="s">
        <v>49</v>
      </c>
      <c r="AD48" s="9" t="s">
        <v>49</v>
      </c>
      <c r="AE48" s="9" t="s">
        <v>61</v>
      </c>
      <c r="AF48" s="9" t="s">
        <v>61</v>
      </c>
      <c r="AG48" s="9" t="s">
        <v>61</v>
      </c>
    </row>
    <row r="49" spans="1:33" ht="15.75" customHeight="1">
      <c r="A49" s="8">
        <v>46</v>
      </c>
      <c r="B49" s="9">
        <v>68205046</v>
      </c>
      <c r="C49" s="8" t="s">
        <v>307</v>
      </c>
      <c r="D49" s="10" t="s">
        <v>42</v>
      </c>
      <c r="E49" s="8" t="s">
        <v>43</v>
      </c>
      <c r="F49" s="8" t="s">
        <v>44</v>
      </c>
      <c r="G49" s="11" t="s">
        <v>286</v>
      </c>
      <c r="H49" s="12" t="str">
        <f t="shared" si="0"/>
        <v xml:space="preserve">ставок площею 0,6 га (с. Зеленче) </v>
      </c>
      <c r="I49" s="8" t="s">
        <v>46</v>
      </c>
      <c r="J49" s="8" t="s">
        <v>47</v>
      </c>
      <c r="K49" s="13" t="s">
        <v>257</v>
      </c>
      <c r="L49" s="9" t="s">
        <v>49</v>
      </c>
      <c r="M49" s="8" t="s">
        <v>50</v>
      </c>
      <c r="N49" s="9" t="s">
        <v>51</v>
      </c>
      <c r="O49" s="9" t="s">
        <v>308</v>
      </c>
      <c r="P49" s="9" t="s">
        <v>309</v>
      </c>
      <c r="Q49" s="9" t="s">
        <v>49</v>
      </c>
      <c r="R49" s="9" t="s">
        <v>49</v>
      </c>
      <c r="S49" s="8">
        <v>0.6</v>
      </c>
      <c r="T49" s="16">
        <f t="shared" si="7"/>
        <v>6</v>
      </c>
      <c r="U49" s="15" t="s">
        <v>61</v>
      </c>
      <c r="V49" s="15" t="s">
        <v>61</v>
      </c>
      <c r="W49" s="15" t="s">
        <v>56</v>
      </c>
      <c r="X49" s="13" t="s">
        <v>71</v>
      </c>
      <c r="Y49" s="9" t="s">
        <v>49</v>
      </c>
      <c r="Z49" s="15" t="s">
        <v>61</v>
      </c>
      <c r="AA49" s="15" t="s">
        <v>49</v>
      </c>
      <c r="AB49" s="9" t="s">
        <v>49</v>
      </c>
      <c r="AC49" s="9" t="s">
        <v>49</v>
      </c>
      <c r="AD49" s="9" t="s">
        <v>49</v>
      </c>
      <c r="AE49" s="9" t="s">
        <v>61</v>
      </c>
      <c r="AF49" s="9" t="s">
        <v>61</v>
      </c>
      <c r="AG49" s="9" t="s">
        <v>61</v>
      </c>
    </row>
    <row r="50" spans="1:33" ht="15.75" customHeight="1">
      <c r="A50" s="8">
        <v>47</v>
      </c>
      <c r="B50" s="9">
        <v>68205047</v>
      </c>
      <c r="C50" s="8" t="s">
        <v>310</v>
      </c>
      <c r="D50" s="10" t="s">
        <v>42</v>
      </c>
      <c r="E50" s="8" t="s">
        <v>43</v>
      </c>
      <c r="F50" s="8" t="s">
        <v>44</v>
      </c>
      <c r="G50" s="11" t="s">
        <v>286</v>
      </c>
      <c r="H50" s="12" t="str">
        <f t="shared" si="0"/>
        <v xml:space="preserve">ставок площею 0,9 га (с. Зеленче) </v>
      </c>
      <c r="I50" s="8" t="s">
        <v>46</v>
      </c>
      <c r="J50" s="8" t="s">
        <v>47</v>
      </c>
      <c r="K50" s="13" t="s">
        <v>257</v>
      </c>
      <c r="L50" s="9" t="s">
        <v>49</v>
      </c>
      <c r="M50" s="8" t="s">
        <v>50</v>
      </c>
      <c r="N50" s="9" t="s">
        <v>51</v>
      </c>
      <c r="O50" s="9" t="s">
        <v>311</v>
      </c>
      <c r="P50" s="9" t="s">
        <v>312</v>
      </c>
      <c r="Q50" s="9" t="s">
        <v>49</v>
      </c>
      <c r="R50" s="9" t="s">
        <v>49</v>
      </c>
      <c r="S50" s="8">
        <v>0.9</v>
      </c>
      <c r="T50" s="16">
        <f t="shared" si="7"/>
        <v>9</v>
      </c>
      <c r="U50" s="15" t="s">
        <v>61</v>
      </c>
      <c r="V50" s="15" t="s">
        <v>61</v>
      </c>
      <c r="W50" s="15" t="s">
        <v>56</v>
      </c>
      <c r="X50" s="13" t="s">
        <v>71</v>
      </c>
      <c r="Y50" s="9" t="s">
        <v>49</v>
      </c>
      <c r="Z50" s="15" t="s">
        <v>61</v>
      </c>
      <c r="AA50" s="15" t="s">
        <v>49</v>
      </c>
      <c r="AB50" s="9" t="s">
        <v>49</v>
      </c>
      <c r="AC50" s="9" t="s">
        <v>49</v>
      </c>
      <c r="AD50" s="9" t="s">
        <v>49</v>
      </c>
      <c r="AE50" s="9" t="s">
        <v>61</v>
      </c>
      <c r="AF50" s="9" t="s">
        <v>61</v>
      </c>
      <c r="AG50" s="9" t="s">
        <v>61</v>
      </c>
    </row>
    <row r="51" spans="1:33" ht="15.75" customHeight="1">
      <c r="A51" s="8">
        <v>48</v>
      </c>
      <c r="B51" s="9">
        <v>68205048</v>
      </c>
      <c r="C51" s="8" t="s">
        <v>313</v>
      </c>
      <c r="D51" s="10" t="s">
        <v>42</v>
      </c>
      <c r="E51" s="8" t="s">
        <v>43</v>
      </c>
      <c r="F51" s="8" t="s">
        <v>44</v>
      </c>
      <c r="G51" s="11" t="s">
        <v>286</v>
      </c>
      <c r="H51" s="12" t="str">
        <f t="shared" si="0"/>
        <v xml:space="preserve">ставок площею 1,7 га (с. Зеленче) </v>
      </c>
      <c r="I51" s="8" t="s">
        <v>46</v>
      </c>
      <c r="J51" s="8" t="s">
        <v>47</v>
      </c>
      <c r="K51" s="13" t="s">
        <v>257</v>
      </c>
      <c r="L51" s="9" t="s">
        <v>49</v>
      </c>
      <c r="M51" s="8" t="s">
        <v>50</v>
      </c>
      <c r="N51" s="9" t="s">
        <v>51</v>
      </c>
      <c r="O51" s="9" t="s">
        <v>314</v>
      </c>
      <c r="P51" s="9" t="s">
        <v>315</v>
      </c>
      <c r="Q51" s="9" t="s">
        <v>49</v>
      </c>
      <c r="R51" s="9" t="s">
        <v>49</v>
      </c>
      <c r="S51" s="8">
        <v>1.7</v>
      </c>
      <c r="T51" s="16">
        <f t="shared" si="7"/>
        <v>17</v>
      </c>
      <c r="U51" s="15" t="s">
        <v>61</v>
      </c>
      <c r="V51" s="15" t="s">
        <v>61</v>
      </c>
      <c r="W51" s="15" t="s">
        <v>56</v>
      </c>
      <c r="X51" s="13" t="s">
        <v>71</v>
      </c>
      <c r="Y51" s="9" t="s">
        <v>49</v>
      </c>
      <c r="Z51" s="15" t="s">
        <v>61</v>
      </c>
      <c r="AA51" s="15" t="s">
        <v>49</v>
      </c>
      <c r="AB51" s="9" t="s">
        <v>49</v>
      </c>
      <c r="AC51" s="9" t="s">
        <v>49</v>
      </c>
      <c r="AD51" s="9" t="s">
        <v>49</v>
      </c>
      <c r="AE51" s="9" t="s">
        <v>61</v>
      </c>
      <c r="AF51" s="9" t="s">
        <v>61</v>
      </c>
      <c r="AG51" s="9" t="s">
        <v>61</v>
      </c>
    </row>
    <row r="52" spans="1:33" ht="15.75" customHeight="1">
      <c r="A52" s="8">
        <v>49</v>
      </c>
      <c r="B52" s="9">
        <v>68205049</v>
      </c>
      <c r="C52" s="8" t="s">
        <v>316</v>
      </c>
      <c r="D52" s="10" t="s">
        <v>42</v>
      </c>
      <c r="E52" s="8" t="s">
        <v>43</v>
      </c>
      <c r="F52" s="8" t="s">
        <v>44</v>
      </c>
      <c r="G52" s="11" t="s">
        <v>317</v>
      </c>
      <c r="H52" s="12" t="str">
        <f t="shared" si="0"/>
        <v xml:space="preserve">ставок площею 15,7 га (с. Слобідка Гірчичнянська) </v>
      </c>
      <c r="I52" s="8" t="s">
        <v>46</v>
      </c>
      <c r="J52" s="8" t="s">
        <v>47</v>
      </c>
      <c r="K52" s="13" t="s">
        <v>95</v>
      </c>
      <c r="L52" s="9" t="s">
        <v>49</v>
      </c>
      <c r="M52" s="8" t="s">
        <v>50</v>
      </c>
      <c r="N52" s="9" t="s">
        <v>51</v>
      </c>
      <c r="O52" s="9" t="s">
        <v>318</v>
      </c>
      <c r="P52" s="9" t="s">
        <v>319</v>
      </c>
      <c r="Q52" s="9" t="s">
        <v>320</v>
      </c>
      <c r="R52" s="9" t="s">
        <v>49</v>
      </c>
      <c r="S52" s="8">
        <v>15.7</v>
      </c>
      <c r="T52" s="14">
        <v>307.7</v>
      </c>
      <c r="U52" s="15" t="s">
        <v>61</v>
      </c>
      <c r="V52" s="15" t="s">
        <v>61</v>
      </c>
      <c r="W52" s="15" t="s">
        <v>56</v>
      </c>
      <c r="X52" s="13" t="s">
        <v>71</v>
      </c>
      <c r="Y52" s="9" t="s">
        <v>49</v>
      </c>
      <c r="Z52" s="15" t="s">
        <v>61</v>
      </c>
      <c r="AA52" s="15" t="s">
        <v>49</v>
      </c>
      <c r="AB52" s="9" t="s">
        <v>49</v>
      </c>
      <c r="AC52" s="9" t="s">
        <v>49</v>
      </c>
      <c r="AD52" s="9" t="s">
        <v>49</v>
      </c>
      <c r="AE52" s="9" t="s">
        <v>321</v>
      </c>
      <c r="AF52" s="9" t="s">
        <v>322</v>
      </c>
      <c r="AG52" s="9" t="s">
        <v>61</v>
      </c>
    </row>
    <row r="53" spans="1:33" ht="15.75" customHeight="1">
      <c r="A53" s="8">
        <v>50</v>
      </c>
      <c r="B53" s="9">
        <v>68205050</v>
      </c>
      <c r="C53" s="8" t="s">
        <v>323</v>
      </c>
      <c r="D53" s="10" t="s">
        <v>42</v>
      </c>
      <c r="E53" s="8" t="s">
        <v>43</v>
      </c>
      <c r="F53" s="8" t="s">
        <v>44</v>
      </c>
      <c r="G53" s="11" t="s">
        <v>324</v>
      </c>
      <c r="H53" s="12" t="str">
        <f t="shared" si="0"/>
        <v xml:space="preserve">ставок площею 0,83 га (с. Іванківці) </v>
      </c>
      <c r="I53" s="8" t="s">
        <v>46</v>
      </c>
      <c r="J53" s="8" t="s">
        <v>47</v>
      </c>
      <c r="K53" s="13" t="s">
        <v>325</v>
      </c>
      <c r="L53" s="9" t="s">
        <v>49</v>
      </c>
      <c r="M53" s="8" t="s">
        <v>50</v>
      </c>
      <c r="N53" s="9" t="s">
        <v>51</v>
      </c>
      <c r="O53" s="9" t="s">
        <v>326</v>
      </c>
      <c r="P53" s="9" t="s">
        <v>327</v>
      </c>
      <c r="Q53" s="9" t="s">
        <v>49</v>
      </c>
      <c r="R53" s="9" t="s">
        <v>49</v>
      </c>
      <c r="S53" s="8">
        <v>0.83</v>
      </c>
      <c r="T53" s="16">
        <f t="shared" ref="T53:T62" si="8">S53*10</f>
        <v>8.2999999999999989</v>
      </c>
      <c r="U53" s="15" t="s">
        <v>61</v>
      </c>
      <c r="V53" s="15" t="s">
        <v>61</v>
      </c>
      <c r="W53" s="15" t="s">
        <v>56</v>
      </c>
      <c r="X53" s="13" t="s">
        <v>71</v>
      </c>
      <c r="Y53" s="8" t="s">
        <v>328</v>
      </c>
      <c r="Z53" s="15" t="s">
        <v>54</v>
      </c>
      <c r="AA53" s="15" t="s">
        <v>49</v>
      </c>
      <c r="AB53" s="9" t="s">
        <v>49</v>
      </c>
      <c r="AC53" s="9" t="s">
        <v>49</v>
      </c>
      <c r="AD53" s="9" t="s">
        <v>49</v>
      </c>
      <c r="AE53" s="9" t="s">
        <v>61</v>
      </c>
      <c r="AF53" s="9" t="s">
        <v>61</v>
      </c>
      <c r="AG53" s="9" t="s">
        <v>61</v>
      </c>
    </row>
    <row r="54" spans="1:33" ht="15.75" customHeight="1">
      <c r="A54" s="8">
        <v>51</v>
      </c>
      <c r="B54" s="9">
        <v>68205051</v>
      </c>
      <c r="C54" s="8" t="s">
        <v>329</v>
      </c>
      <c r="D54" s="10" t="s">
        <v>42</v>
      </c>
      <c r="E54" s="8" t="s">
        <v>43</v>
      </c>
      <c r="F54" s="8" t="s">
        <v>44</v>
      </c>
      <c r="G54" s="11" t="s">
        <v>330</v>
      </c>
      <c r="H54" s="12" t="str">
        <f t="shared" si="0"/>
        <v xml:space="preserve">ставок площею 5,16 га (с. Лисець) </v>
      </c>
      <c r="I54" s="8" t="s">
        <v>46</v>
      </c>
      <c r="J54" s="8" t="s">
        <v>47</v>
      </c>
      <c r="K54" s="13" t="s">
        <v>331</v>
      </c>
      <c r="L54" s="9" t="s">
        <v>49</v>
      </c>
      <c r="M54" s="8" t="s">
        <v>50</v>
      </c>
      <c r="N54" s="9" t="s">
        <v>51</v>
      </c>
      <c r="O54" s="9" t="s">
        <v>332</v>
      </c>
      <c r="P54" s="9" t="s">
        <v>333</v>
      </c>
      <c r="Q54" s="9" t="s">
        <v>49</v>
      </c>
      <c r="R54" s="9" t="s">
        <v>49</v>
      </c>
      <c r="S54" s="8">
        <v>5.16</v>
      </c>
      <c r="T54" s="16">
        <f t="shared" si="8"/>
        <v>51.6</v>
      </c>
      <c r="U54" s="15" t="s">
        <v>61</v>
      </c>
      <c r="V54" s="15" t="s">
        <v>61</v>
      </c>
      <c r="W54" s="15" t="s">
        <v>56</v>
      </c>
      <c r="X54" s="13" t="s">
        <v>71</v>
      </c>
      <c r="Y54" s="8" t="s">
        <v>334</v>
      </c>
      <c r="Z54" s="15" t="s">
        <v>54</v>
      </c>
      <c r="AA54" s="15" t="s">
        <v>49</v>
      </c>
      <c r="AB54" s="9" t="s">
        <v>49</v>
      </c>
      <c r="AC54" s="9" t="s">
        <v>49</v>
      </c>
      <c r="AD54" s="9" t="s">
        <v>49</v>
      </c>
      <c r="AE54" s="9" t="s">
        <v>61</v>
      </c>
      <c r="AF54" s="9" t="s">
        <v>61</v>
      </c>
      <c r="AG54" s="9" t="s">
        <v>61</v>
      </c>
    </row>
    <row r="55" spans="1:33" ht="15.75" customHeight="1">
      <c r="A55" s="8">
        <v>52</v>
      </c>
      <c r="B55" s="9">
        <v>68205052</v>
      </c>
      <c r="C55" s="8" t="s">
        <v>335</v>
      </c>
      <c r="D55" s="10" t="s">
        <v>42</v>
      </c>
      <c r="E55" s="8" t="s">
        <v>43</v>
      </c>
      <c r="F55" s="8" t="s">
        <v>44</v>
      </c>
      <c r="G55" s="11" t="s">
        <v>330</v>
      </c>
      <c r="H55" s="12" t="str">
        <f t="shared" si="0"/>
        <v xml:space="preserve">ставок площею 1,6 га (с. Лисець) </v>
      </c>
      <c r="I55" s="8" t="s">
        <v>46</v>
      </c>
      <c r="J55" s="8" t="s">
        <v>47</v>
      </c>
      <c r="K55" s="13" t="s">
        <v>331</v>
      </c>
      <c r="L55" s="9" t="s">
        <v>49</v>
      </c>
      <c r="M55" s="8" t="s">
        <v>50</v>
      </c>
      <c r="N55" s="9" t="s">
        <v>51</v>
      </c>
      <c r="O55" s="9" t="s">
        <v>336</v>
      </c>
      <c r="P55" s="9" t="s">
        <v>337</v>
      </c>
      <c r="Q55" s="9" t="s">
        <v>49</v>
      </c>
      <c r="R55" s="9" t="s">
        <v>49</v>
      </c>
      <c r="S55" s="8">
        <v>1.6</v>
      </c>
      <c r="T55" s="16">
        <f t="shared" si="8"/>
        <v>16</v>
      </c>
      <c r="U55" s="15" t="s">
        <v>61</v>
      </c>
      <c r="V55" s="15" t="s">
        <v>61</v>
      </c>
      <c r="W55" s="15" t="s">
        <v>56</v>
      </c>
      <c r="X55" s="13" t="s">
        <v>71</v>
      </c>
      <c r="Y55" s="8" t="s">
        <v>338</v>
      </c>
      <c r="Z55" s="15" t="s">
        <v>54</v>
      </c>
      <c r="AA55" s="15" t="s">
        <v>49</v>
      </c>
      <c r="AB55" s="9" t="s">
        <v>49</v>
      </c>
      <c r="AC55" s="9" t="s">
        <v>49</v>
      </c>
      <c r="AD55" s="9" t="s">
        <v>49</v>
      </c>
      <c r="AE55" s="9" t="s">
        <v>61</v>
      </c>
      <c r="AF55" s="9" t="s">
        <v>61</v>
      </c>
      <c r="AG55" s="9" t="s">
        <v>61</v>
      </c>
    </row>
    <row r="56" spans="1:33" ht="15.75" customHeight="1">
      <c r="A56" s="8">
        <v>53</v>
      </c>
      <c r="B56" s="9">
        <v>68205053</v>
      </c>
      <c r="C56" s="8" t="s">
        <v>339</v>
      </c>
      <c r="D56" s="10" t="s">
        <v>42</v>
      </c>
      <c r="E56" s="8" t="s">
        <v>43</v>
      </c>
      <c r="F56" s="8" t="s">
        <v>44</v>
      </c>
      <c r="G56" s="11" t="s">
        <v>340</v>
      </c>
      <c r="H56" s="12" t="str">
        <f t="shared" si="0"/>
        <v xml:space="preserve">ставок площею 5,4 га (с. Руда-Гірчичнянська) </v>
      </c>
      <c r="I56" s="8" t="s">
        <v>46</v>
      </c>
      <c r="J56" s="8" t="s">
        <v>47</v>
      </c>
      <c r="K56" s="13" t="s">
        <v>95</v>
      </c>
      <c r="L56" s="9" t="s">
        <v>49</v>
      </c>
      <c r="M56" s="8" t="s">
        <v>50</v>
      </c>
      <c r="N56" s="9" t="s">
        <v>51</v>
      </c>
      <c r="O56" s="9" t="s">
        <v>341</v>
      </c>
      <c r="P56" s="9" t="s">
        <v>342</v>
      </c>
      <c r="Q56" s="9" t="s">
        <v>49</v>
      </c>
      <c r="R56" s="9" t="s">
        <v>49</v>
      </c>
      <c r="S56" s="8">
        <v>5.4</v>
      </c>
      <c r="T56" s="16">
        <f t="shared" si="8"/>
        <v>54</v>
      </c>
      <c r="U56" s="15" t="s">
        <v>54</v>
      </c>
      <c r="V56" s="13" t="s">
        <v>55</v>
      </c>
      <c r="W56" s="15" t="s">
        <v>56</v>
      </c>
      <c r="X56" s="13" t="s">
        <v>71</v>
      </c>
      <c r="Y56" s="8" t="s">
        <v>343</v>
      </c>
      <c r="Z56" s="15" t="s">
        <v>78</v>
      </c>
      <c r="AA56" s="15" t="s">
        <v>49</v>
      </c>
      <c r="AB56" s="13" t="s">
        <v>344</v>
      </c>
      <c r="AC56" s="15" t="s">
        <v>80</v>
      </c>
      <c r="AD56" s="13" t="s">
        <v>345</v>
      </c>
      <c r="AE56" s="9" t="s">
        <v>61</v>
      </c>
      <c r="AF56" s="9" t="s">
        <v>61</v>
      </c>
      <c r="AG56" s="9" t="s">
        <v>61</v>
      </c>
    </row>
    <row r="57" spans="1:33" ht="15.75" customHeight="1">
      <c r="A57" s="8">
        <v>54</v>
      </c>
      <c r="B57" s="9">
        <v>68205054</v>
      </c>
      <c r="C57" s="8" t="s">
        <v>346</v>
      </c>
      <c r="D57" s="10" t="s">
        <v>42</v>
      </c>
      <c r="E57" s="8" t="s">
        <v>43</v>
      </c>
      <c r="F57" s="8" t="s">
        <v>44</v>
      </c>
      <c r="G57" s="11" t="s">
        <v>347</v>
      </c>
      <c r="H57" s="12" t="str">
        <f t="shared" si="0"/>
        <v xml:space="preserve">ставок площею 1 га (с. Мала Побіянка) </v>
      </c>
      <c r="I57" s="8" t="s">
        <v>46</v>
      </c>
      <c r="J57" s="8" t="s">
        <v>47</v>
      </c>
      <c r="K57" s="13" t="s">
        <v>348</v>
      </c>
      <c r="L57" s="9" t="s">
        <v>49</v>
      </c>
      <c r="M57" s="8" t="s">
        <v>50</v>
      </c>
      <c r="N57" s="9" t="s">
        <v>51</v>
      </c>
      <c r="O57" s="9" t="s">
        <v>349</v>
      </c>
      <c r="P57" s="9" t="s">
        <v>350</v>
      </c>
      <c r="Q57" s="9" t="s">
        <v>49</v>
      </c>
      <c r="R57" s="9" t="s">
        <v>49</v>
      </c>
      <c r="S57" s="8">
        <v>1</v>
      </c>
      <c r="T57" s="16">
        <f t="shared" si="8"/>
        <v>10</v>
      </c>
      <c r="U57" s="15" t="s">
        <v>61</v>
      </c>
      <c r="V57" s="15" t="s">
        <v>61</v>
      </c>
      <c r="W57" s="15" t="s">
        <v>56</v>
      </c>
      <c r="X57" s="13" t="s">
        <v>71</v>
      </c>
      <c r="Y57" s="9" t="s">
        <v>49</v>
      </c>
      <c r="Z57" s="15" t="s">
        <v>61</v>
      </c>
      <c r="AA57" s="15" t="s">
        <v>49</v>
      </c>
      <c r="AB57" s="9" t="s">
        <v>49</v>
      </c>
      <c r="AC57" s="9" t="s">
        <v>49</v>
      </c>
      <c r="AD57" s="9" t="s">
        <v>49</v>
      </c>
      <c r="AE57" s="9" t="s">
        <v>61</v>
      </c>
      <c r="AF57" s="9" t="s">
        <v>61</v>
      </c>
      <c r="AG57" s="9" t="s">
        <v>61</v>
      </c>
    </row>
    <row r="58" spans="1:33" ht="15.75" customHeight="1">
      <c r="A58" s="8">
        <v>55</v>
      </c>
      <c r="B58" s="9">
        <v>68205055</v>
      </c>
      <c r="C58" s="8" t="s">
        <v>351</v>
      </c>
      <c r="D58" s="10" t="s">
        <v>42</v>
      </c>
      <c r="E58" s="8" t="s">
        <v>43</v>
      </c>
      <c r="F58" s="8" t="s">
        <v>44</v>
      </c>
      <c r="G58" s="11" t="s">
        <v>352</v>
      </c>
      <c r="H58" s="12" t="str">
        <f t="shared" si="0"/>
        <v xml:space="preserve">ставок площею 3,14 га (с. Миньківці) </v>
      </c>
      <c r="I58" s="8" t="s">
        <v>46</v>
      </c>
      <c r="J58" s="8" t="s">
        <v>47</v>
      </c>
      <c r="K58" s="13" t="s">
        <v>348</v>
      </c>
      <c r="L58" s="9" t="s">
        <v>49</v>
      </c>
      <c r="M58" s="8" t="s">
        <v>50</v>
      </c>
      <c r="N58" s="9" t="s">
        <v>51</v>
      </c>
      <c r="O58" s="9" t="s">
        <v>353</v>
      </c>
      <c r="P58" s="9" t="s">
        <v>354</v>
      </c>
      <c r="Q58" s="9" t="s">
        <v>49</v>
      </c>
      <c r="R58" s="9" t="s">
        <v>49</v>
      </c>
      <c r="S58" s="8">
        <v>3.14</v>
      </c>
      <c r="T58" s="16">
        <f t="shared" si="8"/>
        <v>31.400000000000002</v>
      </c>
      <c r="U58" s="15" t="s">
        <v>61</v>
      </c>
      <c r="V58" s="15" t="s">
        <v>61</v>
      </c>
      <c r="W58" s="15" t="s">
        <v>56</v>
      </c>
      <c r="X58" s="13" t="s">
        <v>71</v>
      </c>
      <c r="Y58" s="9" t="s">
        <v>49</v>
      </c>
      <c r="Z58" s="15" t="s">
        <v>61</v>
      </c>
      <c r="AA58" s="15" t="s">
        <v>49</v>
      </c>
      <c r="AB58" s="9" t="s">
        <v>49</v>
      </c>
      <c r="AC58" s="9" t="s">
        <v>49</v>
      </c>
      <c r="AD58" s="9" t="s">
        <v>49</v>
      </c>
      <c r="AE58" s="9" t="s">
        <v>61</v>
      </c>
      <c r="AF58" s="9" t="s">
        <v>61</v>
      </c>
      <c r="AG58" s="9" t="s">
        <v>61</v>
      </c>
    </row>
    <row r="59" spans="1:33" ht="15.75" customHeight="1">
      <c r="A59" s="8">
        <v>56</v>
      </c>
      <c r="B59" s="9">
        <v>68205056</v>
      </c>
      <c r="C59" s="8" t="s">
        <v>355</v>
      </c>
      <c r="D59" s="10" t="s">
        <v>42</v>
      </c>
      <c r="E59" s="8" t="s">
        <v>43</v>
      </c>
      <c r="F59" s="8" t="s">
        <v>44</v>
      </c>
      <c r="G59" s="11" t="s">
        <v>356</v>
      </c>
      <c r="H59" s="12" t="str">
        <f t="shared" si="0"/>
        <v xml:space="preserve">ставок площею 4,4 га (с. Нестерівці) </v>
      </c>
      <c r="I59" s="8" t="s">
        <v>46</v>
      </c>
      <c r="J59" s="8" t="s">
        <v>47</v>
      </c>
      <c r="K59" s="13" t="s">
        <v>225</v>
      </c>
      <c r="L59" s="9" t="s">
        <v>49</v>
      </c>
      <c r="M59" s="8" t="s">
        <v>50</v>
      </c>
      <c r="N59" s="9" t="s">
        <v>51</v>
      </c>
      <c r="O59" s="9" t="s">
        <v>357</v>
      </c>
      <c r="P59" s="9" t="s">
        <v>358</v>
      </c>
      <c r="Q59" s="9" t="s">
        <v>49</v>
      </c>
      <c r="R59" s="9" t="s">
        <v>49</v>
      </c>
      <c r="S59" s="8">
        <v>4.4000000000000004</v>
      </c>
      <c r="T59" s="16">
        <f t="shared" si="8"/>
        <v>44</v>
      </c>
      <c r="U59" s="15" t="s">
        <v>61</v>
      </c>
      <c r="V59" s="15" t="s">
        <v>61</v>
      </c>
      <c r="W59" s="15" t="s">
        <v>56</v>
      </c>
      <c r="X59" s="13" t="s">
        <v>71</v>
      </c>
      <c r="Y59" s="9" t="s">
        <v>49</v>
      </c>
      <c r="Z59" s="15" t="s">
        <v>61</v>
      </c>
      <c r="AA59" s="15" t="s">
        <v>49</v>
      </c>
      <c r="AB59" s="9" t="s">
        <v>49</v>
      </c>
      <c r="AC59" s="9" t="s">
        <v>49</v>
      </c>
      <c r="AD59" s="9" t="s">
        <v>49</v>
      </c>
      <c r="AE59" s="9" t="s">
        <v>61</v>
      </c>
      <c r="AF59" s="9" t="s">
        <v>61</v>
      </c>
      <c r="AG59" s="9" t="s">
        <v>61</v>
      </c>
    </row>
    <row r="60" spans="1:33" ht="15.75" customHeight="1">
      <c r="A60" s="8">
        <v>57</v>
      </c>
      <c r="B60" s="9">
        <v>68205057</v>
      </c>
      <c r="C60" s="8" t="s">
        <v>359</v>
      </c>
      <c r="D60" s="10" t="s">
        <v>42</v>
      </c>
      <c r="E60" s="8" t="s">
        <v>43</v>
      </c>
      <c r="F60" s="8" t="s">
        <v>44</v>
      </c>
      <c r="G60" s="11" t="s">
        <v>356</v>
      </c>
      <c r="H60" s="12" t="str">
        <f t="shared" si="0"/>
        <v xml:space="preserve">ставок площею 5 га (с. Нестерівці) </v>
      </c>
      <c r="I60" s="8" t="s">
        <v>46</v>
      </c>
      <c r="J60" s="8" t="s">
        <v>47</v>
      </c>
      <c r="K60" s="13" t="s">
        <v>225</v>
      </c>
      <c r="L60" s="9" t="s">
        <v>49</v>
      </c>
      <c r="M60" s="8" t="s">
        <v>50</v>
      </c>
      <c r="N60" s="9" t="s">
        <v>51</v>
      </c>
      <c r="O60" s="9" t="s">
        <v>360</v>
      </c>
      <c r="P60" s="9" t="s">
        <v>361</v>
      </c>
      <c r="Q60" s="9" t="s">
        <v>49</v>
      </c>
      <c r="R60" s="9" t="s">
        <v>49</v>
      </c>
      <c r="S60" s="8">
        <v>5</v>
      </c>
      <c r="T60" s="16">
        <f t="shared" si="8"/>
        <v>50</v>
      </c>
      <c r="U60" s="15" t="s">
        <v>61</v>
      </c>
      <c r="V60" s="15" t="s">
        <v>61</v>
      </c>
      <c r="W60" s="15" t="s">
        <v>56</v>
      </c>
      <c r="X60" s="13" t="s">
        <v>71</v>
      </c>
      <c r="Y60" s="9" t="s">
        <v>49</v>
      </c>
      <c r="Z60" s="15" t="s">
        <v>61</v>
      </c>
      <c r="AA60" s="15" t="s">
        <v>49</v>
      </c>
      <c r="AB60" s="9" t="s">
        <v>49</v>
      </c>
      <c r="AC60" s="9" t="s">
        <v>49</v>
      </c>
      <c r="AD60" s="9" t="s">
        <v>49</v>
      </c>
      <c r="AE60" s="9" t="s">
        <v>61</v>
      </c>
      <c r="AF60" s="9" t="s">
        <v>61</v>
      </c>
      <c r="AG60" s="9" t="s">
        <v>61</v>
      </c>
    </row>
    <row r="61" spans="1:33" ht="15.75" customHeight="1">
      <c r="A61" s="8">
        <v>58</v>
      </c>
      <c r="B61" s="9">
        <v>68205058</v>
      </c>
      <c r="C61" s="8" t="s">
        <v>362</v>
      </c>
      <c r="D61" s="10" t="s">
        <v>42</v>
      </c>
      <c r="E61" s="8" t="s">
        <v>43</v>
      </c>
      <c r="F61" s="8" t="s">
        <v>44</v>
      </c>
      <c r="G61" s="11" t="s">
        <v>356</v>
      </c>
      <c r="H61" s="12" t="str">
        <f t="shared" si="0"/>
        <v xml:space="preserve">ставок площею 0,5 га (с. Нестерівці) </v>
      </c>
      <c r="I61" s="8" t="s">
        <v>46</v>
      </c>
      <c r="J61" s="8" t="s">
        <v>47</v>
      </c>
      <c r="K61" s="13" t="s">
        <v>225</v>
      </c>
      <c r="L61" s="9" t="s">
        <v>49</v>
      </c>
      <c r="M61" s="8" t="s">
        <v>50</v>
      </c>
      <c r="N61" s="9" t="s">
        <v>51</v>
      </c>
      <c r="O61" s="9" t="s">
        <v>363</v>
      </c>
      <c r="P61" s="9" t="s">
        <v>364</v>
      </c>
      <c r="Q61" s="9" t="s">
        <v>49</v>
      </c>
      <c r="R61" s="9" t="s">
        <v>49</v>
      </c>
      <c r="S61" s="8">
        <v>0.5</v>
      </c>
      <c r="T61" s="16">
        <f t="shared" si="8"/>
        <v>5</v>
      </c>
      <c r="U61" s="15" t="s">
        <v>61</v>
      </c>
      <c r="V61" s="15" t="s">
        <v>61</v>
      </c>
      <c r="W61" s="15" t="s">
        <v>56</v>
      </c>
      <c r="X61" s="13" t="s">
        <v>71</v>
      </c>
      <c r="Y61" s="9" t="s">
        <v>49</v>
      </c>
      <c r="Z61" s="15" t="s">
        <v>61</v>
      </c>
      <c r="AA61" s="15" t="s">
        <v>49</v>
      </c>
      <c r="AB61" s="9" t="s">
        <v>49</v>
      </c>
      <c r="AC61" s="9" t="s">
        <v>49</v>
      </c>
      <c r="AD61" s="9" t="s">
        <v>49</v>
      </c>
      <c r="AE61" s="9" t="s">
        <v>61</v>
      </c>
      <c r="AF61" s="9" t="s">
        <v>61</v>
      </c>
      <c r="AG61" s="9" t="s">
        <v>61</v>
      </c>
    </row>
    <row r="62" spans="1:33" ht="15.75" customHeight="1">
      <c r="A62" s="8">
        <v>59</v>
      </c>
      <c r="B62" s="9">
        <v>68205059</v>
      </c>
      <c r="C62" s="8" t="s">
        <v>365</v>
      </c>
      <c r="D62" s="10" t="s">
        <v>42</v>
      </c>
      <c r="E62" s="8" t="s">
        <v>43</v>
      </c>
      <c r="F62" s="8" t="s">
        <v>44</v>
      </c>
      <c r="G62" s="11" t="s">
        <v>356</v>
      </c>
      <c r="H62" s="12" t="str">
        <f t="shared" si="0"/>
        <v xml:space="preserve">ставок площею 0,3 га (с. Нестерівці) </v>
      </c>
      <c r="I62" s="8" t="s">
        <v>46</v>
      </c>
      <c r="J62" s="8" t="s">
        <v>47</v>
      </c>
      <c r="K62" s="13" t="s">
        <v>225</v>
      </c>
      <c r="L62" s="9" t="s">
        <v>49</v>
      </c>
      <c r="M62" s="8" t="s">
        <v>50</v>
      </c>
      <c r="N62" s="9" t="s">
        <v>51</v>
      </c>
      <c r="O62" s="9" t="s">
        <v>366</v>
      </c>
      <c r="P62" s="9" t="s">
        <v>367</v>
      </c>
      <c r="Q62" s="9" t="s">
        <v>49</v>
      </c>
      <c r="R62" s="9" t="s">
        <v>49</v>
      </c>
      <c r="S62" s="8">
        <v>0.3</v>
      </c>
      <c r="T62" s="16">
        <f t="shared" si="8"/>
        <v>3</v>
      </c>
      <c r="U62" s="15" t="s">
        <v>61</v>
      </c>
      <c r="V62" s="15" t="s">
        <v>61</v>
      </c>
      <c r="W62" s="15" t="s">
        <v>56</v>
      </c>
      <c r="X62" s="13" t="s">
        <v>71</v>
      </c>
      <c r="Y62" s="9" t="s">
        <v>49</v>
      </c>
      <c r="Z62" s="15" t="s">
        <v>61</v>
      </c>
      <c r="AA62" s="15" t="s">
        <v>49</v>
      </c>
      <c r="AB62" s="9" t="s">
        <v>49</v>
      </c>
      <c r="AC62" s="9" t="s">
        <v>49</v>
      </c>
      <c r="AD62" s="9" t="s">
        <v>49</v>
      </c>
      <c r="AE62" s="9" t="s">
        <v>61</v>
      </c>
      <c r="AF62" s="9" t="s">
        <v>61</v>
      </c>
      <c r="AG62" s="9" t="s">
        <v>61</v>
      </c>
    </row>
    <row r="63" spans="1:33" ht="15.75" customHeight="1">
      <c r="A63" s="8">
        <v>60</v>
      </c>
      <c r="B63" s="9">
        <v>68205060</v>
      </c>
      <c r="C63" s="8" t="s">
        <v>368</v>
      </c>
      <c r="D63" s="10" t="s">
        <v>42</v>
      </c>
      <c r="E63" s="8" t="s">
        <v>43</v>
      </c>
      <c r="F63" s="8" t="s">
        <v>44</v>
      </c>
      <c r="G63" s="11" t="s">
        <v>356</v>
      </c>
      <c r="H63" s="12" t="str">
        <f t="shared" si="0"/>
        <v xml:space="preserve">ставок площею 2,9694 га (с. Нестерівці) </v>
      </c>
      <c r="I63" s="8" t="s">
        <v>46</v>
      </c>
      <c r="J63" s="8" t="s">
        <v>47</v>
      </c>
      <c r="K63" s="13" t="s">
        <v>225</v>
      </c>
      <c r="L63" s="9" t="s">
        <v>49</v>
      </c>
      <c r="M63" s="8" t="s">
        <v>50</v>
      </c>
      <c r="N63" s="9" t="s">
        <v>51</v>
      </c>
      <c r="O63" s="9" t="s">
        <v>369</v>
      </c>
      <c r="P63" s="9" t="s">
        <v>370</v>
      </c>
      <c r="Q63" s="9" t="s">
        <v>371</v>
      </c>
      <c r="R63" s="9" t="s">
        <v>49</v>
      </c>
      <c r="S63" s="8">
        <v>2.9693999999999998</v>
      </c>
      <c r="T63" s="14">
        <v>56.27</v>
      </c>
      <c r="U63" s="15" t="s">
        <v>61</v>
      </c>
      <c r="V63" s="15" t="s">
        <v>61</v>
      </c>
      <c r="W63" s="15" t="s">
        <v>56</v>
      </c>
      <c r="X63" s="13" t="s">
        <v>71</v>
      </c>
      <c r="Y63" s="8" t="s">
        <v>372</v>
      </c>
      <c r="Z63" s="15" t="s">
        <v>54</v>
      </c>
      <c r="AA63" s="15" t="s">
        <v>49</v>
      </c>
      <c r="AB63" s="13" t="s">
        <v>373</v>
      </c>
      <c r="AC63" s="15" t="s">
        <v>195</v>
      </c>
      <c r="AD63" s="8" t="s">
        <v>374</v>
      </c>
      <c r="AE63" s="9" t="s">
        <v>375</v>
      </c>
      <c r="AF63" s="9" t="s">
        <v>376</v>
      </c>
      <c r="AG63" s="9" t="s">
        <v>61</v>
      </c>
    </row>
    <row r="64" spans="1:33" ht="15.75" customHeight="1">
      <c r="A64" s="8">
        <v>61</v>
      </c>
      <c r="B64" s="9">
        <v>68205061</v>
      </c>
      <c r="C64" s="8" t="s">
        <v>377</v>
      </c>
      <c r="D64" s="10" t="s">
        <v>42</v>
      </c>
      <c r="E64" s="8" t="s">
        <v>43</v>
      </c>
      <c r="F64" s="8" t="s">
        <v>44</v>
      </c>
      <c r="G64" s="11" t="s">
        <v>378</v>
      </c>
      <c r="H64" s="12" t="str">
        <f t="shared" si="0"/>
        <v xml:space="preserve">ставок площею 2,61 га (с. Рачинці) </v>
      </c>
      <c r="I64" s="8" t="s">
        <v>46</v>
      </c>
      <c r="J64" s="8" t="s">
        <v>47</v>
      </c>
      <c r="K64" s="13" t="s">
        <v>95</v>
      </c>
      <c r="L64" s="9" t="s">
        <v>49</v>
      </c>
      <c r="M64" s="8" t="s">
        <v>50</v>
      </c>
      <c r="N64" s="9" t="s">
        <v>51</v>
      </c>
      <c r="O64" s="9" t="s">
        <v>379</v>
      </c>
      <c r="P64" s="9" t="s">
        <v>380</v>
      </c>
      <c r="Q64" s="9" t="s">
        <v>49</v>
      </c>
      <c r="R64" s="9" t="s">
        <v>49</v>
      </c>
      <c r="S64" s="8">
        <v>2.61</v>
      </c>
      <c r="T64" s="16">
        <f t="shared" ref="T64:T65" si="9">S64*10</f>
        <v>26.099999999999998</v>
      </c>
      <c r="U64" s="15" t="s">
        <v>61</v>
      </c>
      <c r="V64" s="15" t="s">
        <v>61</v>
      </c>
      <c r="W64" s="15" t="s">
        <v>56</v>
      </c>
      <c r="X64" s="13" t="s">
        <v>71</v>
      </c>
      <c r="Y64" s="9" t="s">
        <v>49</v>
      </c>
      <c r="Z64" s="15" t="s">
        <v>61</v>
      </c>
      <c r="AA64" s="15" t="s">
        <v>49</v>
      </c>
      <c r="AB64" s="9" t="s">
        <v>49</v>
      </c>
      <c r="AC64" s="9" t="s">
        <v>49</v>
      </c>
      <c r="AD64" s="9" t="s">
        <v>49</v>
      </c>
      <c r="AE64" s="9" t="s">
        <v>61</v>
      </c>
      <c r="AF64" s="9" t="s">
        <v>61</v>
      </c>
      <c r="AG64" s="9" t="s">
        <v>61</v>
      </c>
    </row>
    <row r="65" spans="1:33" ht="15.75" customHeight="1">
      <c r="A65" s="8">
        <v>62</v>
      </c>
      <c r="B65" s="9">
        <v>68205062</v>
      </c>
      <c r="C65" s="8" t="s">
        <v>381</v>
      </c>
      <c r="D65" s="10" t="s">
        <v>42</v>
      </c>
      <c r="E65" s="8" t="s">
        <v>43</v>
      </c>
      <c r="F65" s="8" t="s">
        <v>44</v>
      </c>
      <c r="G65" s="11" t="s">
        <v>378</v>
      </c>
      <c r="H65" s="12" t="str">
        <f t="shared" si="0"/>
        <v xml:space="preserve">ставок площею 1,9243 га (с. Рачинці) </v>
      </c>
      <c r="I65" s="8" t="s">
        <v>46</v>
      </c>
      <c r="J65" s="8" t="s">
        <v>47</v>
      </c>
      <c r="K65" s="13" t="s">
        <v>95</v>
      </c>
      <c r="L65" s="9" t="s">
        <v>49</v>
      </c>
      <c r="M65" s="8" t="s">
        <v>50</v>
      </c>
      <c r="N65" s="9" t="s">
        <v>51</v>
      </c>
      <c r="O65" s="9" t="s">
        <v>382</v>
      </c>
      <c r="P65" s="9" t="s">
        <v>383</v>
      </c>
      <c r="Q65" s="9" t="s">
        <v>49</v>
      </c>
      <c r="R65" s="9" t="s">
        <v>49</v>
      </c>
      <c r="S65" s="8">
        <v>1.9242999999999999</v>
      </c>
      <c r="T65" s="16">
        <f t="shared" si="9"/>
        <v>19.242999999999999</v>
      </c>
      <c r="U65" s="15" t="s">
        <v>61</v>
      </c>
      <c r="V65" s="15" t="s">
        <v>61</v>
      </c>
      <c r="W65" s="15" t="s">
        <v>56</v>
      </c>
      <c r="X65" s="13" t="s">
        <v>71</v>
      </c>
      <c r="Y65" s="9" t="s">
        <v>49</v>
      </c>
      <c r="Z65" s="15" t="s">
        <v>61</v>
      </c>
      <c r="AA65" s="15" t="s">
        <v>49</v>
      </c>
      <c r="AB65" s="9" t="s">
        <v>49</v>
      </c>
      <c r="AC65" s="9" t="s">
        <v>49</v>
      </c>
      <c r="AD65" s="9" t="s">
        <v>49</v>
      </c>
      <c r="AE65" s="9" t="s">
        <v>61</v>
      </c>
      <c r="AF65" s="9" t="s">
        <v>61</v>
      </c>
      <c r="AG65" s="9" t="s">
        <v>61</v>
      </c>
    </row>
    <row r="66" spans="1:33" ht="15.75" customHeight="1">
      <c r="A66" s="8">
        <v>63</v>
      </c>
      <c r="B66" s="9">
        <v>68205063</v>
      </c>
      <c r="C66" s="8" t="s">
        <v>384</v>
      </c>
      <c r="D66" s="10" t="s">
        <v>42</v>
      </c>
      <c r="E66" s="8" t="s">
        <v>43</v>
      </c>
      <c r="F66" s="8" t="s">
        <v>44</v>
      </c>
      <c r="G66" s="11" t="s">
        <v>385</v>
      </c>
      <c r="H66" s="12" t="str">
        <f t="shared" si="0"/>
        <v xml:space="preserve">ставок площею 4,27 га (с. Рахнівка) </v>
      </c>
      <c r="I66" s="8" t="s">
        <v>46</v>
      </c>
      <c r="J66" s="8" t="s">
        <v>47</v>
      </c>
      <c r="K66" s="13" t="s">
        <v>225</v>
      </c>
      <c r="L66" s="9" t="s">
        <v>49</v>
      </c>
      <c r="M66" s="8" t="s">
        <v>50</v>
      </c>
      <c r="N66" s="9" t="s">
        <v>51</v>
      </c>
      <c r="O66" s="9" t="s">
        <v>386</v>
      </c>
      <c r="P66" s="9" t="s">
        <v>387</v>
      </c>
      <c r="Q66" s="9" t="s">
        <v>49</v>
      </c>
      <c r="R66" s="9" t="s">
        <v>49</v>
      </c>
      <c r="S66" s="8">
        <v>4.2699999999999996</v>
      </c>
      <c r="T66" s="14">
        <v>38.450000000000003</v>
      </c>
      <c r="U66" s="15" t="s">
        <v>61</v>
      </c>
      <c r="V66" s="15" t="s">
        <v>61</v>
      </c>
      <c r="W66" s="15" t="s">
        <v>56</v>
      </c>
      <c r="X66" s="13" t="s">
        <v>71</v>
      </c>
      <c r="Y66" s="8" t="s">
        <v>388</v>
      </c>
      <c r="Z66" s="15" t="s">
        <v>54</v>
      </c>
      <c r="AA66" s="15" t="s">
        <v>49</v>
      </c>
      <c r="AB66" s="9" t="s">
        <v>49</v>
      </c>
      <c r="AC66" s="9" t="s">
        <v>49</v>
      </c>
      <c r="AD66" s="9" t="s">
        <v>49</v>
      </c>
      <c r="AE66" s="9" t="s">
        <v>389</v>
      </c>
      <c r="AF66" s="9" t="s">
        <v>390</v>
      </c>
      <c r="AG66" s="13" t="s">
        <v>131</v>
      </c>
    </row>
    <row r="67" spans="1:33" ht="15.75" customHeight="1">
      <c r="A67" s="8">
        <v>64</v>
      </c>
      <c r="B67" s="9">
        <v>68205064</v>
      </c>
      <c r="C67" s="8" t="s">
        <v>391</v>
      </c>
      <c r="D67" s="10" t="s">
        <v>42</v>
      </c>
      <c r="E67" s="8" t="s">
        <v>43</v>
      </c>
      <c r="F67" s="8" t="s">
        <v>44</v>
      </c>
      <c r="G67" s="11" t="s">
        <v>385</v>
      </c>
      <c r="H67" s="12" t="str">
        <f t="shared" si="0"/>
        <v xml:space="preserve">ставок площею 1,09 га (с. Рахнівка) </v>
      </c>
      <c r="I67" s="8" t="s">
        <v>46</v>
      </c>
      <c r="J67" s="8" t="s">
        <v>47</v>
      </c>
      <c r="K67" s="13" t="s">
        <v>225</v>
      </c>
      <c r="L67" s="9" t="s">
        <v>49</v>
      </c>
      <c r="M67" s="8" t="s">
        <v>50</v>
      </c>
      <c r="N67" s="9" t="s">
        <v>51</v>
      </c>
      <c r="O67" s="9" t="s">
        <v>392</v>
      </c>
      <c r="P67" s="9" t="s">
        <v>393</v>
      </c>
      <c r="Q67" s="9" t="s">
        <v>49</v>
      </c>
      <c r="R67" s="9" t="s">
        <v>49</v>
      </c>
      <c r="S67" s="8">
        <v>1.0900000000000001</v>
      </c>
      <c r="T67" s="16">
        <f t="shared" ref="T67:T68" si="10">S67*10</f>
        <v>10.9</v>
      </c>
      <c r="U67" s="15" t="s">
        <v>61</v>
      </c>
      <c r="V67" s="15" t="s">
        <v>61</v>
      </c>
      <c r="W67" s="15" t="s">
        <v>56</v>
      </c>
      <c r="X67" s="13" t="s">
        <v>71</v>
      </c>
      <c r="Y67" s="9" t="s">
        <v>49</v>
      </c>
      <c r="Z67" s="15" t="s">
        <v>61</v>
      </c>
      <c r="AA67" s="15" t="s">
        <v>49</v>
      </c>
      <c r="AB67" s="9" t="s">
        <v>49</v>
      </c>
      <c r="AC67" s="9" t="s">
        <v>49</v>
      </c>
      <c r="AD67" s="9" t="s">
        <v>49</v>
      </c>
      <c r="AE67" s="9" t="s">
        <v>61</v>
      </c>
      <c r="AF67" s="9" t="s">
        <v>61</v>
      </c>
      <c r="AG67" s="9" t="s">
        <v>61</v>
      </c>
    </row>
    <row r="68" spans="1:33" ht="15.75" customHeight="1">
      <c r="A68" s="8">
        <v>65</v>
      </c>
      <c r="B68" s="9">
        <v>68205065</v>
      </c>
      <c r="C68" s="8" t="s">
        <v>394</v>
      </c>
      <c r="D68" s="10" t="s">
        <v>42</v>
      </c>
      <c r="E68" s="8" t="s">
        <v>43</v>
      </c>
      <c r="F68" s="8" t="s">
        <v>44</v>
      </c>
      <c r="G68" s="11" t="s">
        <v>385</v>
      </c>
      <c r="H68" s="12" t="str">
        <f t="shared" si="0"/>
        <v xml:space="preserve">ставок площею 0,44 га (с. Рахнівка) </v>
      </c>
      <c r="I68" s="8" t="s">
        <v>46</v>
      </c>
      <c r="J68" s="8" t="s">
        <v>47</v>
      </c>
      <c r="K68" s="13" t="s">
        <v>225</v>
      </c>
      <c r="L68" s="9" t="s">
        <v>49</v>
      </c>
      <c r="M68" s="8" t="s">
        <v>50</v>
      </c>
      <c r="N68" s="9" t="s">
        <v>51</v>
      </c>
      <c r="O68" s="9" t="s">
        <v>395</v>
      </c>
      <c r="P68" s="9" t="s">
        <v>396</v>
      </c>
      <c r="Q68" s="9" t="s">
        <v>49</v>
      </c>
      <c r="R68" s="9" t="s">
        <v>49</v>
      </c>
      <c r="S68" s="8">
        <v>0.44</v>
      </c>
      <c r="T68" s="16">
        <f t="shared" si="10"/>
        <v>4.4000000000000004</v>
      </c>
      <c r="U68" s="15" t="s">
        <v>61</v>
      </c>
      <c r="V68" s="15" t="s">
        <v>61</v>
      </c>
      <c r="W68" s="15" t="s">
        <v>56</v>
      </c>
      <c r="X68" s="13" t="s">
        <v>71</v>
      </c>
      <c r="Y68" s="9" t="s">
        <v>49</v>
      </c>
      <c r="Z68" s="15" t="s">
        <v>61</v>
      </c>
      <c r="AA68" s="15" t="s">
        <v>49</v>
      </c>
      <c r="AB68" s="9" t="s">
        <v>49</v>
      </c>
      <c r="AC68" s="9" t="s">
        <v>49</v>
      </c>
      <c r="AD68" s="9" t="s">
        <v>49</v>
      </c>
      <c r="AE68" s="9" t="s">
        <v>61</v>
      </c>
      <c r="AF68" s="9" t="s">
        <v>61</v>
      </c>
      <c r="AG68" s="9" t="s">
        <v>61</v>
      </c>
    </row>
    <row r="69" spans="1:33" ht="15.75" customHeight="1">
      <c r="A69" s="8">
        <v>66</v>
      </c>
      <c r="B69" s="9">
        <v>68205066</v>
      </c>
      <c r="C69" s="8" t="s">
        <v>397</v>
      </c>
      <c r="D69" s="10" t="s">
        <v>42</v>
      </c>
      <c r="E69" s="8" t="s">
        <v>43</v>
      </c>
      <c r="F69" s="8" t="s">
        <v>44</v>
      </c>
      <c r="G69" s="11" t="s">
        <v>398</v>
      </c>
      <c r="H69" s="12" t="str">
        <f t="shared" si="0"/>
        <v xml:space="preserve">ставок площею 3,59 га (с. Дубинка) </v>
      </c>
      <c r="I69" s="8" t="s">
        <v>46</v>
      </c>
      <c r="J69" s="8" t="s">
        <v>47</v>
      </c>
      <c r="K69" s="13" t="s">
        <v>153</v>
      </c>
      <c r="L69" s="9" t="s">
        <v>49</v>
      </c>
      <c r="M69" s="8" t="s">
        <v>50</v>
      </c>
      <c r="N69" s="9" t="s">
        <v>51</v>
      </c>
      <c r="O69" s="9" t="s">
        <v>399</v>
      </c>
      <c r="P69" s="9" t="s">
        <v>400</v>
      </c>
      <c r="Q69" s="9" t="s">
        <v>49</v>
      </c>
      <c r="R69" s="9" t="s">
        <v>49</v>
      </c>
      <c r="S69" s="8">
        <v>3.59</v>
      </c>
      <c r="T69" s="14">
        <v>29.63</v>
      </c>
      <c r="U69" s="15" t="s">
        <v>61</v>
      </c>
      <c r="V69" s="15" t="s">
        <v>61</v>
      </c>
      <c r="W69" s="15" t="s">
        <v>192</v>
      </c>
      <c r="X69" s="13" t="s">
        <v>57</v>
      </c>
      <c r="Y69" s="8" t="s">
        <v>401</v>
      </c>
      <c r="Z69" s="15" t="s">
        <v>54</v>
      </c>
      <c r="AA69" s="15" t="s">
        <v>49</v>
      </c>
      <c r="AB69" s="9" t="s">
        <v>49</v>
      </c>
      <c r="AC69" s="9" t="s">
        <v>49</v>
      </c>
      <c r="AD69" s="9" t="s">
        <v>49</v>
      </c>
      <c r="AE69" s="9" t="s">
        <v>402</v>
      </c>
      <c r="AF69" s="9" t="s">
        <v>403</v>
      </c>
      <c r="AG69" s="13" t="s">
        <v>131</v>
      </c>
    </row>
    <row r="70" spans="1:33" ht="15.75" customHeight="1">
      <c r="A70" s="8">
        <v>67</v>
      </c>
      <c r="B70" s="9">
        <v>68205067</v>
      </c>
      <c r="C70" s="8" t="s">
        <v>404</v>
      </c>
      <c r="D70" s="10" t="s">
        <v>42</v>
      </c>
      <c r="E70" s="8" t="s">
        <v>43</v>
      </c>
      <c r="F70" s="8" t="s">
        <v>44</v>
      </c>
      <c r="G70" s="11" t="s">
        <v>398</v>
      </c>
      <c r="H70" s="12" t="str">
        <f t="shared" si="0"/>
        <v xml:space="preserve">ставок площею 1,51 га (с. Дубинка) </v>
      </c>
      <c r="I70" s="8" t="s">
        <v>46</v>
      </c>
      <c r="J70" s="8" t="s">
        <v>47</v>
      </c>
      <c r="K70" s="13" t="s">
        <v>153</v>
      </c>
      <c r="L70" s="9" t="s">
        <v>49</v>
      </c>
      <c r="M70" s="8" t="s">
        <v>50</v>
      </c>
      <c r="N70" s="9" t="s">
        <v>51</v>
      </c>
      <c r="O70" s="9" t="s">
        <v>405</v>
      </c>
      <c r="P70" s="9" t="s">
        <v>406</v>
      </c>
      <c r="Q70" s="9" t="s">
        <v>49</v>
      </c>
      <c r="R70" s="9" t="s">
        <v>49</v>
      </c>
      <c r="S70" s="8">
        <v>1.51</v>
      </c>
      <c r="T70" s="16">
        <f>S70*10</f>
        <v>15.1</v>
      </c>
      <c r="U70" s="15" t="s">
        <v>61</v>
      </c>
      <c r="V70" s="15" t="s">
        <v>61</v>
      </c>
      <c r="W70" s="15" t="s">
        <v>192</v>
      </c>
      <c r="X70" s="13" t="s">
        <v>57</v>
      </c>
      <c r="Y70" s="8" t="s">
        <v>407</v>
      </c>
      <c r="Z70" s="15" t="s">
        <v>54</v>
      </c>
      <c r="AA70" s="15" t="s">
        <v>49</v>
      </c>
      <c r="AB70" s="9" t="s">
        <v>49</v>
      </c>
      <c r="AC70" s="9" t="s">
        <v>49</v>
      </c>
      <c r="AD70" s="9" t="s">
        <v>49</v>
      </c>
      <c r="AE70" s="9" t="s">
        <v>61</v>
      </c>
      <c r="AF70" s="9" t="s">
        <v>61</v>
      </c>
      <c r="AG70" s="9" t="s">
        <v>61</v>
      </c>
    </row>
    <row r="71" spans="1:33" ht="15.75" customHeight="1">
      <c r="A71" s="8">
        <v>68</v>
      </c>
      <c r="B71" s="9">
        <v>68205068</v>
      </c>
      <c r="C71" s="8" t="s">
        <v>408</v>
      </c>
      <c r="D71" s="10" t="s">
        <v>42</v>
      </c>
      <c r="E71" s="8" t="s">
        <v>43</v>
      </c>
      <c r="F71" s="8" t="s">
        <v>44</v>
      </c>
      <c r="G71" s="11" t="s">
        <v>409</v>
      </c>
      <c r="H71" s="12" t="str">
        <f t="shared" si="0"/>
        <v xml:space="preserve">ставок площею 1,11 га (с. Сивороги) </v>
      </c>
      <c r="I71" s="8" t="s">
        <v>46</v>
      </c>
      <c r="J71" s="8" t="s">
        <v>47</v>
      </c>
      <c r="K71" s="13" t="s">
        <v>348</v>
      </c>
      <c r="L71" s="9" t="s">
        <v>49</v>
      </c>
      <c r="M71" s="8" t="s">
        <v>50</v>
      </c>
      <c r="N71" s="9" t="s">
        <v>51</v>
      </c>
      <c r="O71" s="9" t="s">
        <v>410</v>
      </c>
      <c r="P71" s="9" t="s">
        <v>411</v>
      </c>
      <c r="Q71" s="9" t="s">
        <v>49</v>
      </c>
      <c r="R71" s="9" t="s">
        <v>49</v>
      </c>
      <c r="S71" s="8">
        <v>1.1100000000000001</v>
      </c>
      <c r="T71" s="14">
        <v>15.26</v>
      </c>
      <c r="U71" s="15" t="s">
        <v>61</v>
      </c>
      <c r="V71" s="15" t="s">
        <v>61</v>
      </c>
      <c r="W71" s="15" t="s">
        <v>56</v>
      </c>
      <c r="X71" s="13" t="s">
        <v>71</v>
      </c>
      <c r="Y71" s="8" t="s">
        <v>412</v>
      </c>
      <c r="Z71" s="15" t="s">
        <v>61</v>
      </c>
      <c r="AA71" s="15" t="s">
        <v>49</v>
      </c>
      <c r="AB71" s="9" t="s">
        <v>49</v>
      </c>
      <c r="AC71" s="9" t="s">
        <v>49</v>
      </c>
      <c r="AD71" s="9" t="s">
        <v>49</v>
      </c>
      <c r="AE71" s="9" t="s">
        <v>413</v>
      </c>
      <c r="AF71" s="9" t="s">
        <v>414</v>
      </c>
      <c r="AG71" s="13" t="s">
        <v>131</v>
      </c>
    </row>
    <row r="72" spans="1:33" ht="15.75" customHeight="1">
      <c r="A72" s="8">
        <v>69</v>
      </c>
      <c r="B72" s="9">
        <v>68205069</v>
      </c>
      <c r="C72" s="8" t="s">
        <v>415</v>
      </c>
      <c r="D72" s="10" t="s">
        <v>42</v>
      </c>
      <c r="E72" s="8" t="s">
        <v>43</v>
      </c>
      <c r="F72" s="8" t="s">
        <v>44</v>
      </c>
      <c r="G72" s="11" t="s">
        <v>416</v>
      </c>
      <c r="H72" s="12" t="str">
        <f t="shared" si="0"/>
        <v xml:space="preserve">ставок площею 2,5 га (с. Соснівка) </v>
      </c>
      <c r="I72" s="8" t="s">
        <v>46</v>
      </c>
      <c r="J72" s="8" t="s">
        <v>47</v>
      </c>
      <c r="K72" s="13" t="s">
        <v>95</v>
      </c>
      <c r="L72" s="9" t="s">
        <v>49</v>
      </c>
      <c r="M72" s="8" t="s">
        <v>50</v>
      </c>
      <c r="N72" s="9" t="s">
        <v>51</v>
      </c>
      <c r="O72" s="9" t="s">
        <v>417</v>
      </c>
      <c r="P72" s="9" t="s">
        <v>418</v>
      </c>
      <c r="Q72" s="9" t="s">
        <v>49</v>
      </c>
      <c r="R72" s="9" t="s">
        <v>49</v>
      </c>
      <c r="S72" s="8">
        <v>2.5</v>
      </c>
      <c r="T72" s="16">
        <f>S72*10</f>
        <v>25</v>
      </c>
      <c r="U72" s="15" t="s">
        <v>61</v>
      </c>
      <c r="V72" s="15" t="s">
        <v>61</v>
      </c>
      <c r="W72" s="15" t="s">
        <v>56</v>
      </c>
      <c r="X72" s="13" t="s">
        <v>71</v>
      </c>
      <c r="Y72" s="9" t="s">
        <v>49</v>
      </c>
      <c r="Z72" s="15" t="s">
        <v>61</v>
      </c>
      <c r="AA72" s="15" t="s">
        <v>49</v>
      </c>
      <c r="AB72" s="9" t="s">
        <v>49</v>
      </c>
      <c r="AC72" s="9" t="s">
        <v>49</v>
      </c>
      <c r="AD72" s="9" t="s">
        <v>49</v>
      </c>
      <c r="AE72" s="9" t="s">
        <v>61</v>
      </c>
      <c r="AF72" s="9" t="s">
        <v>61</v>
      </c>
      <c r="AG72" s="9" t="s">
        <v>61</v>
      </c>
    </row>
    <row r="73" spans="1:33" ht="15.75" customHeight="1">
      <c r="A73" s="8">
        <v>70</v>
      </c>
      <c r="B73" s="9">
        <v>68205070</v>
      </c>
      <c r="C73" s="8" t="s">
        <v>419</v>
      </c>
      <c r="D73" s="10" t="s">
        <v>42</v>
      </c>
      <c r="E73" s="8" t="s">
        <v>43</v>
      </c>
      <c r="F73" s="8" t="s">
        <v>44</v>
      </c>
      <c r="G73" s="11" t="s">
        <v>420</v>
      </c>
      <c r="H73" s="12" t="str">
        <f t="shared" si="0"/>
        <v xml:space="preserve">ставок площею 1,12 га (с. Січинці) </v>
      </c>
      <c r="I73" s="8" t="s">
        <v>46</v>
      </c>
      <c r="J73" s="8" t="s">
        <v>47</v>
      </c>
      <c r="K73" s="13" t="s">
        <v>225</v>
      </c>
      <c r="L73" s="9" t="s">
        <v>49</v>
      </c>
      <c r="M73" s="8" t="s">
        <v>50</v>
      </c>
      <c r="N73" s="9" t="s">
        <v>51</v>
      </c>
      <c r="O73" s="9" t="s">
        <v>421</v>
      </c>
      <c r="P73" s="9" t="s">
        <v>422</v>
      </c>
      <c r="Q73" s="9" t="s">
        <v>49</v>
      </c>
      <c r="R73" s="9" t="s">
        <v>49</v>
      </c>
      <c r="S73" s="8">
        <v>1.1200000000000001</v>
      </c>
      <c r="T73" s="14">
        <v>7.45</v>
      </c>
      <c r="U73" s="15" t="s">
        <v>61</v>
      </c>
      <c r="V73" s="15" t="s">
        <v>61</v>
      </c>
      <c r="W73" s="15" t="s">
        <v>56</v>
      </c>
      <c r="X73" s="13" t="s">
        <v>71</v>
      </c>
      <c r="Y73" s="8" t="s">
        <v>423</v>
      </c>
      <c r="Z73" s="15" t="s">
        <v>61</v>
      </c>
      <c r="AA73" s="15" t="s">
        <v>49</v>
      </c>
      <c r="AB73" s="9" t="s">
        <v>49</v>
      </c>
      <c r="AC73" s="9" t="s">
        <v>49</v>
      </c>
      <c r="AD73" s="9" t="s">
        <v>49</v>
      </c>
      <c r="AE73" s="9" t="s">
        <v>424</v>
      </c>
      <c r="AF73" s="9" t="s">
        <v>425</v>
      </c>
      <c r="AG73" s="9" t="s">
        <v>426</v>
      </c>
    </row>
    <row r="74" spans="1:33" ht="15.75" customHeight="1">
      <c r="A74" s="8">
        <v>71</v>
      </c>
      <c r="B74" s="9">
        <v>68205071</v>
      </c>
      <c r="C74" s="8" t="s">
        <v>427</v>
      </c>
      <c r="D74" s="10" t="s">
        <v>42</v>
      </c>
      <c r="E74" s="8" t="s">
        <v>43</v>
      </c>
      <c r="F74" s="8" t="s">
        <v>44</v>
      </c>
      <c r="G74" s="11" t="s">
        <v>428</v>
      </c>
      <c r="H74" s="12" t="str">
        <f t="shared" si="0"/>
        <v xml:space="preserve">ставок площею 2,9 га (с. Чаньків) </v>
      </c>
      <c r="I74" s="8" t="s">
        <v>46</v>
      </c>
      <c r="J74" s="8" t="s">
        <v>47</v>
      </c>
      <c r="K74" s="13" t="s">
        <v>225</v>
      </c>
      <c r="L74" s="9" t="s">
        <v>49</v>
      </c>
      <c r="M74" s="8" t="s">
        <v>50</v>
      </c>
      <c r="N74" s="9" t="s">
        <v>51</v>
      </c>
      <c r="O74" s="9" t="s">
        <v>429</v>
      </c>
      <c r="P74" s="9" t="s">
        <v>430</v>
      </c>
      <c r="Q74" s="9" t="s">
        <v>49</v>
      </c>
      <c r="R74" s="9" t="s">
        <v>49</v>
      </c>
      <c r="S74" s="8">
        <v>2.9</v>
      </c>
      <c r="T74" s="14">
        <v>25</v>
      </c>
      <c r="U74" s="15" t="s">
        <v>61</v>
      </c>
      <c r="V74" s="15" t="s">
        <v>61</v>
      </c>
      <c r="W74" s="15" t="s">
        <v>56</v>
      </c>
      <c r="X74" s="13" t="s">
        <v>71</v>
      </c>
      <c r="Y74" s="8" t="s">
        <v>431</v>
      </c>
      <c r="Z74" s="15" t="s">
        <v>54</v>
      </c>
      <c r="AA74" s="15" t="s">
        <v>49</v>
      </c>
      <c r="AB74" s="9" t="s">
        <v>49</v>
      </c>
      <c r="AC74" s="9" t="s">
        <v>49</v>
      </c>
      <c r="AD74" s="9" t="s">
        <v>49</v>
      </c>
      <c r="AE74" s="9" t="s">
        <v>432</v>
      </c>
      <c r="AF74" s="9" t="s">
        <v>433</v>
      </c>
      <c r="AG74" s="13" t="s">
        <v>131</v>
      </c>
    </row>
    <row r="75" spans="1:33" ht="78.75" customHeight="1">
      <c r="A75" s="8">
        <v>72</v>
      </c>
      <c r="B75" s="9">
        <v>68205072</v>
      </c>
      <c r="C75" s="8" t="s">
        <v>434</v>
      </c>
      <c r="D75" s="10" t="s">
        <v>42</v>
      </c>
      <c r="E75" s="8" t="s">
        <v>43</v>
      </c>
      <c r="F75" s="8" t="s">
        <v>44</v>
      </c>
      <c r="G75" s="11" t="s">
        <v>428</v>
      </c>
      <c r="H75" s="12" t="str">
        <f t="shared" si="0"/>
        <v xml:space="preserve">ставок площею 5,4 га (с. Чаньків) </v>
      </c>
      <c r="I75" s="8" t="s">
        <v>46</v>
      </c>
      <c r="J75" s="8" t="s">
        <v>47</v>
      </c>
      <c r="K75" s="13" t="s">
        <v>225</v>
      </c>
      <c r="L75" s="9" t="s">
        <v>49</v>
      </c>
      <c r="M75" s="8" t="s">
        <v>50</v>
      </c>
      <c r="N75" s="9" t="s">
        <v>51</v>
      </c>
      <c r="O75" s="9" t="s">
        <v>435</v>
      </c>
      <c r="P75" s="9" t="s">
        <v>436</v>
      </c>
      <c r="Q75" s="9" t="s">
        <v>49</v>
      </c>
      <c r="R75" s="9" t="s">
        <v>49</v>
      </c>
      <c r="S75" s="8">
        <v>5.4</v>
      </c>
      <c r="T75" s="14">
        <v>67.52</v>
      </c>
      <c r="U75" s="15" t="s">
        <v>61</v>
      </c>
      <c r="V75" s="15" t="s">
        <v>61</v>
      </c>
      <c r="W75" s="15" t="s">
        <v>56</v>
      </c>
      <c r="X75" s="13" t="s">
        <v>71</v>
      </c>
      <c r="Y75" s="8" t="s">
        <v>437</v>
      </c>
      <c r="Z75" s="15" t="s">
        <v>54</v>
      </c>
      <c r="AA75" s="15" t="s">
        <v>49</v>
      </c>
      <c r="AB75" s="9" t="s">
        <v>49</v>
      </c>
      <c r="AC75" s="9" t="s">
        <v>49</v>
      </c>
      <c r="AD75" s="9" t="s">
        <v>49</v>
      </c>
      <c r="AE75" s="9" t="s">
        <v>438</v>
      </c>
      <c r="AF75" s="9" t="s">
        <v>439</v>
      </c>
      <c r="AG75" s="9" t="s">
        <v>440</v>
      </c>
    </row>
    <row r="76" spans="1:33" ht="15.75" customHeight="1">
      <c r="A76" s="8">
        <v>73</v>
      </c>
      <c r="B76" s="9">
        <v>68205073</v>
      </c>
      <c r="C76" s="8" t="s">
        <v>441</v>
      </c>
      <c r="D76" s="10" t="s">
        <v>42</v>
      </c>
      <c r="E76" s="8" t="s">
        <v>43</v>
      </c>
      <c r="F76" s="8" t="s">
        <v>44</v>
      </c>
      <c r="G76" s="11" t="s">
        <v>428</v>
      </c>
      <c r="H76" s="12" t="str">
        <f t="shared" si="0"/>
        <v xml:space="preserve">ставок площею 0,765 га (с. Чаньків) </v>
      </c>
      <c r="I76" s="8" t="s">
        <v>46</v>
      </c>
      <c r="J76" s="8" t="s">
        <v>47</v>
      </c>
      <c r="K76" s="13" t="s">
        <v>225</v>
      </c>
      <c r="L76" s="9" t="s">
        <v>49</v>
      </c>
      <c r="M76" s="8" t="s">
        <v>50</v>
      </c>
      <c r="N76" s="9" t="s">
        <v>51</v>
      </c>
      <c r="O76" s="9" t="s">
        <v>442</v>
      </c>
      <c r="P76" s="9" t="s">
        <v>443</v>
      </c>
      <c r="Q76" s="9" t="s">
        <v>49</v>
      </c>
      <c r="R76" s="9" t="s">
        <v>49</v>
      </c>
      <c r="S76" s="8">
        <v>0.76500000000000001</v>
      </c>
      <c r="T76" s="16">
        <f t="shared" ref="T76:T80" si="11">S76*10</f>
        <v>7.65</v>
      </c>
      <c r="U76" s="15" t="s">
        <v>61</v>
      </c>
      <c r="V76" s="15" t="s">
        <v>61</v>
      </c>
      <c r="W76" s="15" t="s">
        <v>56</v>
      </c>
      <c r="X76" s="13" t="s">
        <v>71</v>
      </c>
      <c r="Y76" s="8" t="s">
        <v>444</v>
      </c>
      <c r="Z76" s="15" t="s">
        <v>54</v>
      </c>
      <c r="AA76" s="15" t="s">
        <v>49</v>
      </c>
      <c r="AB76" s="9" t="s">
        <v>49</v>
      </c>
      <c r="AC76" s="9" t="s">
        <v>49</v>
      </c>
      <c r="AD76" s="9" t="s">
        <v>49</v>
      </c>
      <c r="AE76" s="9" t="s">
        <v>61</v>
      </c>
      <c r="AF76" s="9" t="s">
        <v>61</v>
      </c>
      <c r="AG76" s="9" t="s">
        <v>61</v>
      </c>
    </row>
    <row r="77" spans="1:33" ht="15.75" customHeight="1">
      <c r="A77" s="8">
        <v>74</v>
      </c>
      <c r="B77" s="9">
        <v>68205074</v>
      </c>
      <c r="C77" s="8" t="s">
        <v>445</v>
      </c>
      <c r="D77" s="10" t="s">
        <v>42</v>
      </c>
      <c r="E77" s="8" t="s">
        <v>43</v>
      </c>
      <c r="F77" s="8" t="s">
        <v>44</v>
      </c>
      <c r="G77" s="11" t="s">
        <v>428</v>
      </c>
      <c r="H77" s="12" t="str">
        <f t="shared" si="0"/>
        <v xml:space="preserve">ставок площею 4,9 га (с. Чаньків) </v>
      </c>
      <c r="I77" s="8" t="s">
        <v>46</v>
      </c>
      <c r="J77" s="8" t="s">
        <v>47</v>
      </c>
      <c r="K77" s="13" t="s">
        <v>446</v>
      </c>
      <c r="L77" s="9" t="s">
        <v>49</v>
      </c>
      <c r="M77" s="8" t="s">
        <v>50</v>
      </c>
      <c r="N77" s="9" t="s">
        <v>51</v>
      </c>
      <c r="O77" s="9" t="s">
        <v>447</v>
      </c>
      <c r="P77" s="9" t="s">
        <v>448</v>
      </c>
      <c r="Q77" s="9" t="s">
        <v>49</v>
      </c>
      <c r="R77" s="9" t="s">
        <v>49</v>
      </c>
      <c r="S77" s="8">
        <v>4.9000000000000004</v>
      </c>
      <c r="T77" s="16">
        <f t="shared" si="11"/>
        <v>49</v>
      </c>
      <c r="U77" s="15" t="s">
        <v>61</v>
      </c>
      <c r="V77" s="15" t="s">
        <v>61</v>
      </c>
      <c r="W77" s="15" t="s">
        <v>56</v>
      </c>
      <c r="X77" s="13" t="s">
        <v>71</v>
      </c>
      <c r="Y77" s="9" t="s">
        <v>49</v>
      </c>
      <c r="Z77" s="15" t="s">
        <v>61</v>
      </c>
      <c r="AA77" s="15" t="s">
        <v>49</v>
      </c>
      <c r="AB77" s="9" t="s">
        <v>49</v>
      </c>
      <c r="AC77" s="9" t="s">
        <v>49</v>
      </c>
      <c r="AD77" s="9" t="s">
        <v>49</v>
      </c>
      <c r="AE77" s="9" t="s">
        <v>61</v>
      </c>
      <c r="AF77" s="9" t="s">
        <v>61</v>
      </c>
      <c r="AG77" s="9" t="s">
        <v>61</v>
      </c>
    </row>
    <row r="78" spans="1:33" ht="15.75" customHeight="1">
      <c r="A78" s="8">
        <v>75</v>
      </c>
      <c r="B78" s="9">
        <v>68205075</v>
      </c>
      <c r="C78" s="8" t="s">
        <v>449</v>
      </c>
      <c r="D78" s="10" t="s">
        <v>42</v>
      </c>
      <c r="E78" s="8" t="s">
        <v>43</v>
      </c>
      <c r="F78" s="8" t="s">
        <v>44</v>
      </c>
      <c r="G78" s="11" t="s">
        <v>428</v>
      </c>
      <c r="H78" s="12" t="str">
        <f t="shared" si="0"/>
        <v xml:space="preserve">ставок площею 1,5 га (с. Чаньків) </v>
      </c>
      <c r="I78" s="8" t="s">
        <v>46</v>
      </c>
      <c r="J78" s="8" t="s">
        <v>47</v>
      </c>
      <c r="K78" s="13" t="s">
        <v>225</v>
      </c>
      <c r="L78" s="9" t="s">
        <v>49</v>
      </c>
      <c r="M78" s="8" t="s">
        <v>50</v>
      </c>
      <c r="N78" s="9" t="s">
        <v>51</v>
      </c>
      <c r="O78" s="9" t="s">
        <v>450</v>
      </c>
      <c r="P78" s="9" t="s">
        <v>451</v>
      </c>
      <c r="Q78" s="9" t="s">
        <v>49</v>
      </c>
      <c r="R78" s="9" t="s">
        <v>49</v>
      </c>
      <c r="S78" s="8">
        <v>1.5</v>
      </c>
      <c r="T78" s="16">
        <f t="shared" si="11"/>
        <v>15</v>
      </c>
      <c r="U78" s="15" t="s">
        <v>61</v>
      </c>
      <c r="V78" s="15" t="s">
        <v>61</v>
      </c>
      <c r="W78" s="15" t="s">
        <v>56</v>
      </c>
      <c r="X78" s="13" t="s">
        <v>71</v>
      </c>
      <c r="Y78" s="9" t="s">
        <v>49</v>
      </c>
      <c r="Z78" s="15" t="s">
        <v>61</v>
      </c>
      <c r="AA78" s="15" t="s">
        <v>49</v>
      </c>
      <c r="AB78" s="9" t="s">
        <v>49</v>
      </c>
      <c r="AC78" s="9" t="s">
        <v>49</v>
      </c>
      <c r="AD78" s="9" t="s">
        <v>49</v>
      </c>
      <c r="AE78" s="9" t="s">
        <v>61</v>
      </c>
      <c r="AF78" s="9" t="s">
        <v>61</v>
      </c>
      <c r="AG78" s="9" t="s">
        <v>61</v>
      </c>
    </row>
    <row r="79" spans="1:33" ht="15.75" customHeight="1">
      <c r="A79" s="8">
        <v>76</v>
      </c>
      <c r="B79" s="9">
        <v>68205076</v>
      </c>
      <c r="C79" s="8" t="s">
        <v>452</v>
      </c>
      <c r="D79" s="10" t="s">
        <v>42</v>
      </c>
      <c r="E79" s="8" t="s">
        <v>43</v>
      </c>
      <c r="F79" s="8" t="s">
        <v>44</v>
      </c>
      <c r="G79" s="11" t="s">
        <v>428</v>
      </c>
      <c r="H79" s="12" t="str">
        <f t="shared" si="0"/>
        <v xml:space="preserve">ставок площею 3,6 га (с. Чаньків) </v>
      </c>
      <c r="I79" s="8" t="s">
        <v>46</v>
      </c>
      <c r="J79" s="8" t="s">
        <v>47</v>
      </c>
      <c r="K79" s="13" t="s">
        <v>446</v>
      </c>
      <c r="L79" s="9" t="s">
        <v>49</v>
      </c>
      <c r="M79" s="8" t="s">
        <v>50</v>
      </c>
      <c r="N79" s="9" t="s">
        <v>51</v>
      </c>
      <c r="O79" s="9" t="s">
        <v>453</v>
      </c>
      <c r="P79" s="9" t="s">
        <v>454</v>
      </c>
      <c r="Q79" s="9" t="s">
        <v>49</v>
      </c>
      <c r="R79" s="9" t="s">
        <v>49</v>
      </c>
      <c r="S79" s="8">
        <v>3.6</v>
      </c>
      <c r="T79" s="16">
        <f t="shared" si="11"/>
        <v>36</v>
      </c>
      <c r="U79" s="15" t="s">
        <v>61</v>
      </c>
      <c r="V79" s="15" t="s">
        <v>61</v>
      </c>
      <c r="W79" s="15" t="s">
        <v>56</v>
      </c>
      <c r="X79" s="13" t="s">
        <v>71</v>
      </c>
      <c r="Y79" s="9" t="s">
        <v>49</v>
      </c>
      <c r="Z79" s="15" t="s">
        <v>61</v>
      </c>
      <c r="AA79" s="15" t="s">
        <v>49</v>
      </c>
      <c r="AB79" s="9" t="s">
        <v>49</v>
      </c>
      <c r="AC79" s="9" t="s">
        <v>49</v>
      </c>
      <c r="AD79" s="9" t="s">
        <v>49</v>
      </c>
      <c r="AE79" s="9" t="s">
        <v>61</v>
      </c>
      <c r="AF79" s="9" t="s">
        <v>61</v>
      </c>
      <c r="AG79" s="9" t="s">
        <v>61</v>
      </c>
    </row>
    <row r="80" spans="1:33" ht="15.75" customHeight="1">
      <c r="A80" s="8">
        <v>77</v>
      </c>
      <c r="B80" s="9">
        <v>68205077</v>
      </c>
      <c r="C80" s="8" t="s">
        <v>455</v>
      </c>
      <c r="D80" s="10" t="s">
        <v>42</v>
      </c>
      <c r="E80" s="8" t="s">
        <v>43</v>
      </c>
      <c r="F80" s="8" t="s">
        <v>44</v>
      </c>
      <c r="G80" s="11" t="s">
        <v>428</v>
      </c>
      <c r="H80" s="12" t="str">
        <f t="shared" si="0"/>
        <v xml:space="preserve">ставок площею 1,5 га (с. Чаньків) </v>
      </c>
      <c r="I80" s="8" t="s">
        <v>46</v>
      </c>
      <c r="J80" s="8" t="s">
        <v>47</v>
      </c>
      <c r="K80" s="13" t="s">
        <v>225</v>
      </c>
      <c r="L80" s="9" t="s">
        <v>49</v>
      </c>
      <c r="M80" s="8" t="s">
        <v>50</v>
      </c>
      <c r="N80" s="9" t="s">
        <v>51</v>
      </c>
      <c r="O80" s="9" t="s">
        <v>456</v>
      </c>
      <c r="P80" s="9" t="s">
        <v>457</v>
      </c>
      <c r="Q80" s="9" t="s">
        <v>49</v>
      </c>
      <c r="R80" s="9" t="s">
        <v>49</v>
      </c>
      <c r="S80" s="8">
        <v>1.5</v>
      </c>
      <c r="T80" s="16">
        <f t="shared" si="11"/>
        <v>15</v>
      </c>
      <c r="U80" s="15" t="s">
        <v>61</v>
      </c>
      <c r="V80" s="15" t="s">
        <v>61</v>
      </c>
      <c r="W80" s="15" t="s">
        <v>56</v>
      </c>
      <c r="X80" s="13" t="s">
        <v>71</v>
      </c>
      <c r="Y80" s="9" t="s">
        <v>49</v>
      </c>
      <c r="Z80" s="15" t="s">
        <v>61</v>
      </c>
      <c r="AA80" s="15" t="s">
        <v>49</v>
      </c>
      <c r="AB80" s="9" t="s">
        <v>49</v>
      </c>
      <c r="AC80" s="9" t="s">
        <v>49</v>
      </c>
      <c r="AD80" s="9" t="s">
        <v>49</v>
      </c>
      <c r="AE80" s="9" t="s">
        <v>61</v>
      </c>
      <c r="AF80" s="9" t="s">
        <v>61</v>
      </c>
      <c r="AG80" s="9" t="s">
        <v>61</v>
      </c>
    </row>
    <row r="81" spans="1:33" ht="15.75" customHeight="1">
      <c r="A81" s="21"/>
      <c r="B81" s="21"/>
      <c r="C81" s="22"/>
      <c r="D81" s="21"/>
      <c r="E81" s="21"/>
      <c r="G81" s="21"/>
      <c r="H81" s="21"/>
      <c r="I81" s="21"/>
      <c r="J81" s="21"/>
      <c r="K81" s="23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3"/>
      <c r="Y81" s="21"/>
      <c r="Z81" s="21"/>
      <c r="AA81" s="21"/>
      <c r="AB81" s="21"/>
      <c r="AC81" s="21"/>
      <c r="AD81" s="21"/>
      <c r="AE81" s="23"/>
      <c r="AF81" s="21"/>
      <c r="AG81" s="21"/>
    </row>
    <row r="82" spans="1:33" ht="15.75" customHeight="1">
      <c r="A82" s="21"/>
      <c r="B82" s="21"/>
      <c r="C82" s="24"/>
      <c r="D82" s="21"/>
      <c r="E82" s="21"/>
      <c r="G82" s="21"/>
      <c r="H82" s="21"/>
      <c r="I82" s="21"/>
      <c r="J82" s="21"/>
      <c r="K82" s="23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3"/>
      <c r="Y82" s="21"/>
      <c r="Z82" s="21"/>
      <c r="AA82" s="21"/>
      <c r="AB82" s="21"/>
      <c r="AC82" s="21"/>
      <c r="AD82" s="21"/>
      <c r="AE82" s="23"/>
      <c r="AF82" s="21"/>
      <c r="AG82" s="21"/>
    </row>
    <row r="83" spans="1:33" ht="15.75" customHeight="1">
      <c r="A83" s="21"/>
      <c r="B83" s="21"/>
      <c r="C83" s="24"/>
      <c r="D83" s="21"/>
      <c r="E83" s="21"/>
      <c r="G83" s="21"/>
      <c r="H83" s="21"/>
      <c r="I83" s="21"/>
      <c r="J83" s="21"/>
      <c r="K83" s="23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3"/>
      <c r="Y83" s="21"/>
      <c r="Z83" s="21"/>
      <c r="AA83" s="21"/>
      <c r="AB83" s="21"/>
      <c r="AC83" s="21"/>
      <c r="AD83" s="21"/>
      <c r="AE83" s="23"/>
      <c r="AF83" s="21"/>
      <c r="AG83" s="21"/>
    </row>
    <row r="84" spans="1:33" ht="15.75" customHeight="1">
      <c r="A84" s="21"/>
      <c r="B84" s="21"/>
      <c r="C84" s="24"/>
      <c r="D84" s="21"/>
      <c r="E84" s="21"/>
      <c r="G84" s="21"/>
      <c r="H84" s="21"/>
      <c r="I84" s="21"/>
      <c r="J84" s="21"/>
      <c r="K84" s="23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3"/>
      <c r="Y84" s="21"/>
      <c r="Z84" s="21"/>
      <c r="AA84" s="21"/>
      <c r="AB84" s="21"/>
      <c r="AC84" s="21"/>
      <c r="AD84" s="21"/>
      <c r="AE84" s="23"/>
      <c r="AF84" s="21"/>
      <c r="AG84" s="21"/>
    </row>
    <row r="85" spans="1:33" ht="15.75" customHeight="1">
      <c r="A85" s="21"/>
      <c r="B85" s="21"/>
      <c r="C85" s="24"/>
      <c r="D85" s="21"/>
      <c r="E85" s="21"/>
      <c r="G85" s="21"/>
      <c r="H85" s="21"/>
      <c r="I85" s="21"/>
      <c r="J85" s="21"/>
      <c r="K85" s="23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3"/>
      <c r="Y85" s="21"/>
      <c r="Z85" s="21"/>
      <c r="AA85" s="21"/>
      <c r="AB85" s="21"/>
      <c r="AC85" s="21"/>
      <c r="AD85" s="21"/>
      <c r="AE85" s="23"/>
      <c r="AF85" s="21"/>
      <c r="AG85" s="21"/>
    </row>
    <row r="86" spans="1:33" ht="15.75" customHeight="1">
      <c r="A86" s="21"/>
      <c r="B86" s="21"/>
      <c r="C86" s="24"/>
      <c r="D86" s="21"/>
      <c r="E86" s="21"/>
      <c r="G86" s="21"/>
      <c r="H86" s="21"/>
      <c r="I86" s="21"/>
      <c r="J86" s="21"/>
      <c r="K86" s="23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3"/>
      <c r="Y86" s="21"/>
      <c r="Z86" s="21"/>
      <c r="AA86" s="21"/>
      <c r="AB86" s="21"/>
      <c r="AC86" s="21"/>
      <c r="AD86" s="21"/>
      <c r="AE86" s="23"/>
      <c r="AF86" s="21"/>
      <c r="AG86" s="21"/>
    </row>
    <row r="87" spans="1:33" ht="15.75" customHeight="1">
      <c r="A87" s="21"/>
      <c r="B87" s="21"/>
      <c r="C87" s="24"/>
      <c r="D87" s="21"/>
      <c r="E87" s="21"/>
      <c r="G87" s="21"/>
      <c r="H87" s="21"/>
      <c r="I87" s="21"/>
      <c r="J87" s="21"/>
      <c r="K87" s="23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3"/>
      <c r="Y87" s="21"/>
      <c r="Z87" s="21"/>
      <c r="AA87" s="21"/>
      <c r="AB87" s="21"/>
      <c r="AC87" s="21"/>
      <c r="AD87" s="21"/>
      <c r="AE87" s="23"/>
      <c r="AF87" s="21"/>
      <c r="AG87" s="21"/>
    </row>
    <row r="88" spans="1:33" ht="15.75" customHeight="1">
      <c r="A88" s="21"/>
      <c r="B88" s="21"/>
      <c r="C88" s="24"/>
      <c r="D88" s="21"/>
      <c r="E88" s="21"/>
      <c r="G88" s="21"/>
      <c r="H88" s="21"/>
      <c r="I88" s="21"/>
      <c r="J88" s="21"/>
      <c r="K88" s="23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3"/>
      <c r="Y88" s="21"/>
      <c r="Z88" s="21"/>
      <c r="AA88" s="21"/>
      <c r="AB88" s="21"/>
      <c r="AC88" s="21"/>
      <c r="AD88" s="21"/>
      <c r="AE88" s="23"/>
      <c r="AF88" s="21"/>
      <c r="AG88" s="21"/>
    </row>
    <row r="89" spans="1:33" ht="15.75" customHeight="1">
      <c r="A89" s="21"/>
      <c r="B89" s="21"/>
      <c r="C89" s="24"/>
      <c r="D89" s="21"/>
      <c r="E89" s="21"/>
      <c r="G89" s="21"/>
      <c r="H89" s="21"/>
      <c r="I89" s="21"/>
      <c r="J89" s="21"/>
      <c r="K89" s="23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3"/>
      <c r="Y89" s="21"/>
      <c r="Z89" s="21"/>
      <c r="AA89" s="21"/>
      <c r="AB89" s="21"/>
      <c r="AC89" s="21"/>
      <c r="AD89" s="21"/>
      <c r="AE89" s="23"/>
      <c r="AF89" s="21"/>
      <c r="AG89" s="21"/>
    </row>
    <row r="90" spans="1:33" ht="15.75" customHeight="1">
      <c r="A90" s="21"/>
      <c r="B90" s="21"/>
      <c r="C90" s="24"/>
      <c r="D90" s="21"/>
      <c r="E90" s="21"/>
      <c r="G90" s="21"/>
      <c r="H90" s="21"/>
      <c r="I90" s="21"/>
      <c r="J90" s="21"/>
      <c r="K90" s="23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3"/>
      <c r="Y90" s="21"/>
      <c r="Z90" s="21"/>
      <c r="AA90" s="21"/>
      <c r="AB90" s="21"/>
      <c r="AC90" s="21"/>
      <c r="AD90" s="21"/>
      <c r="AE90" s="23"/>
      <c r="AF90" s="21"/>
      <c r="AG90" s="21"/>
    </row>
    <row r="91" spans="1:33" ht="15.75" customHeight="1">
      <c r="A91" s="21"/>
      <c r="B91" s="21"/>
      <c r="C91" s="24"/>
      <c r="D91" s="21"/>
      <c r="E91" s="21"/>
      <c r="G91" s="21"/>
      <c r="H91" s="21"/>
      <c r="I91" s="21"/>
      <c r="J91" s="21"/>
      <c r="K91" s="23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3"/>
      <c r="Y91" s="21"/>
      <c r="Z91" s="21"/>
      <c r="AA91" s="21"/>
      <c r="AB91" s="21"/>
      <c r="AC91" s="21"/>
      <c r="AD91" s="21"/>
      <c r="AE91" s="23"/>
      <c r="AF91" s="21"/>
      <c r="AG91" s="21"/>
    </row>
    <row r="92" spans="1:33" ht="15.75" customHeight="1">
      <c r="A92" s="21"/>
      <c r="B92" s="21"/>
      <c r="C92" s="24"/>
      <c r="D92" s="21"/>
      <c r="E92" s="21"/>
      <c r="G92" s="21"/>
      <c r="H92" s="21"/>
      <c r="I92" s="21"/>
      <c r="J92" s="21"/>
      <c r="K92" s="23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3"/>
      <c r="Y92" s="21"/>
      <c r="Z92" s="21"/>
      <c r="AA92" s="21"/>
      <c r="AB92" s="21"/>
      <c r="AC92" s="21"/>
      <c r="AD92" s="21"/>
      <c r="AE92" s="23"/>
      <c r="AF92" s="21"/>
      <c r="AG92" s="21"/>
    </row>
    <row r="93" spans="1:33" ht="15.75" customHeight="1">
      <c r="A93" s="21"/>
      <c r="B93" s="21"/>
      <c r="C93" s="24"/>
      <c r="D93" s="21"/>
      <c r="E93" s="21"/>
      <c r="G93" s="21"/>
      <c r="H93" s="21"/>
      <c r="I93" s="21"/>
      <c r="J93" s="21"/>
      <c r="K93" s="23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3"/>
      <c r="Y93" s="21"/>
      <c r="Z93" s="21"/>
      <c r="AA93" s="21"/>
      <c r="AB93" s="21"/>
      <c r="AC93" s="21"/>
      <c r="AD93" s="21"/>
      <c r="AE93" s="23"/>
      <c r="AF93" s="21"/>
      <c r="AG93" s="21"/>
    </row>
    <row r="94" spans="1:33" ht="15.75" customHeight="1">
      <c r="A94" s="21"/>
      <c r="B94" s="21"/>
      <c r="C94" s="24"/>
      <c r="D94" s="21"/>
      <c r="E94" s="21"/>
      <c r="G94" s="21"/>
      <c r="H94" s="21"/>
      <c r="I94" s="21"/>
      <c r="J94" s="21"/>
      <c r="K94" s="23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3"/>
      <c r="Y94" s="21"/>
      <c r="Z94" s="21"/>
      <c r="AA94" s="21"/>
      <c r="AB94" s="21"/>
      <c r="AC94" s="21"/>
      <c r="AD94" s="21"/>
      <c r="AE94" s="23"/>
      <c r="AF94" s="21"/>
      <c r="AG94" s="21"/>
    </row>
    <row r="95" spans="1:33" ht="15.75" customHeight="1">
      <c r="A95" s="21"/>
      <c r="B95" s="21"/>
      <c r="C95" s="24"/>
      <c r="D95" s="21"/>
      <c r="E95" s="21"/>
      <c r="G95" s="21"/>
      <c r="H95" s="21"/>
      <c r="I95" s="21"/>
      <c r="J95" s="21"/>
      <c r="K95" s="23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3"/>
      <c r="Y95" s="21"/>
      <c r="Z95" s="21"/>
      <c r="AA95" s="21"/>
      <c r="AB95" s="21"/>
      <c r="AC95" s="21"/>
      <c r="AD95" s="21"/>
      <c r="AE95" s="23"/>
      <c r="AF95" s="21"/>
      <c r="AG95" s="21"/>
    </row>
    <row r="96" spans="1:33" ht="15.75" customHeight="1">
      <c r="A96" s="21"/>
      <c r="B96" s="21"/>
      <c r="C96" s="24"/>
      <c r="D96" s="21"/>
      <c r="E96" s="21"/>
      <c r="G96" s="21"/>
      <c r="H96" s="21"/>
      <c r="I96" s="21"/>
      <c r="J96" s="21"/>
      <c r="K96" s="23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3"/>
      <c r="Y96" s="21"/>
      <c r="Z96" s="21"/>
      <c r="AA96" s="21"/>
      <c r="AB96" s="21"/>
      <c r="AC96" s="21"/>
      <c r="AD96" s="21"/>
      <c r="AE96" s="23"/>
      <c r="AF96" s="21"/>
      <c r="AG96" s="21"/>
    </row>
    <row r="97" spans="1:33" ht="15.75" customHeight="1">
      <c r="A97" s="21"/>
      <c r="B97" s="21"/>
      <c r="C97" s="24"/>
      <c r="D97" s="21"/>
      <c r="E97" s="21"/>
      <c r="G97" s="21"/>
      <c r="H97" s="21"/>
      <c r="I97" s="21"/>
      <c r="J97" s="21"/>
      <c r="K97" s="23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3"/>
      <c r="Y97" s="21"/>
      <c r="Z97" s="21"/>
      <c r="AA97" s="21"/>
      <c r="AB97" s="21"/>
      <c r="AC97" s="21"/>
      <c r="AD97" s="21"/>
      <c r="AE97" s="23"/>
      <c r="AF97" s="21"/>
      <c r="AG97" s="21"/>
    </row>
    <row r="98" spans="1:33" ht="15.75" customHeight="1">
      <c r="A98" s="21"/>
      <c r="B98" s="21"/>
      <c r="C98" s="24"/>
      <c r="D98" s="21"/>
      <c r="E98" s="21"/>
      <c r="G98" s="21"/>
      <c r="H98" s="21"/>
      <c r="I98" s="21"/>
      <c r="J98" s="21"/>
      <c r="K98" s="23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3"/>
      <c r="Y98" s="21"/>
      <c r="Z98" s="21"/>
      <c r="AA98" s="21"/>
      <c r="AB98" s="21"/>
      <c r="AC98" s="21"/>
      <c r="AD98" s="21"/>
      <c r="AE98" s="23"/>
      <c r="AF98" s="21"/>
      <c r="AG98" s="21"/>
    </row>
    <row r="99" spans="1:33" ht="15.75" customHeight="1">
      <c r="A99" s="21"/>
      <c r="B99" s="21"/>
      <c r="C99" s="24"/>
      <c r="D99" s="21"/>
      <c r="E99" s="21"/>
      <c r="G99" s="21"/>
      <c r="H99" s="21"/>
      <c r="I99" s="21"/>
      <c r="J99" s="21"/>
      <c r="K99" s="23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3"/>
      <c r="Y99" s="21"/>
      <c r="Z99" s="21"/>
      <c r="AA99" s="21"/>
      <c r="AB99" s="21"/>
      <c r="AC99" s="21"/>
      <c r="AD99" s="21"/>
      <c r="AE99" s="23"/>
      <c r="AF99" s="21"/>
      <c r="AG99" s="21"/>
    </row>
    <row r="100" spans="1:33" ht="15.75" customHeight="1">
      <c r="A100" s="21"/>
      <c r="B100" s="21"/>
      <c r="C100" s="24"/>
      <c r="D100" s="21"/>
      <c r="E100" s="21"/>
      <c r="G100" s="21"/>
      <c r="H100" s="21"/>
      <c r="I100" s="21"/>
      <c r="J100" s="21"/>
      <c r="K100" s="23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3"/>
      <c r="Y100" s="21"/>
      <c r="Z100" s="21"/>
      <c r="AA100" s="21"/>
      <c r="AB100" s="21"/>
      <c r="AC100" s="21"/>
      <c r="AD100" s="21"/>
      <c r="AE100" s="23"/>
      <c r="AF100" s="21"/>
      <c r="AG100" s="21"/>
    </row>
    <row r="101" spans="1:33" ht="15.75" customHeight="1">
      <c r="A101" s="21"/>
      <c r="B101" s="21"/>
      <c r="C101" s="24"/>
      <c r="D101" s="21"/>
      <c r="E101" s="21"/>
      <c r="G101" s="21"/>
      <c r="H101" s="21"/>
      <c r="I101" s="21"/>
      <c r="J101" s="21"/>
      <c r="K101" s="23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3"/>
      <c r="Y101" s="21"/>
      <c r="Z101" s="21"/>
      <c r="AA101" s="21"/>
      <c r="AB101" s="21"/>
      <c r="AC101" s="21"/>
      <c r="AD101" s="21"/>
      <c r="AE101" s="23"/>
      <c r="AF101" s="21"/>
      <c r="AG101" s="21"/>
    </row>
    <row r="102" spans="1:33" ht="15.75" customHeight="1">
      <c r="A102" s="21"/>
      <c r="B102" s="21"/>
      <c r="C102" s="24"/>
      <c r="D102" s="21"/>
      <c r="E102" s="21"/>
      <c r="G102" s="21"/>
      <c r="H102" s="21"/>
      <c r="I102" s="21"/>
      <c r="J102" s="21"/>
      <c r="K102" s="23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3"/>
      <c r="Y102" s="21"/>
      <c r="Z102" s="21"/>
      <c r="AA102" s="21"/>
      <c r="AB102" s="21"/>
      <c r="AC102" s="21"/>
      <c r="AD102" s="21"/>
      <c r="AE102" s="23"/>
      <c r="AF102" s="21"/>
      <c r="AG102" s="21"/>
    </row>
    <row r="103" spans="1:33" ht="15.75" customHeight="1">
      <c r="A103" s="21"/>
      <c r="B103" s="21"/>
      <c r="C103" s="24"/>
      <c r="D103" s="21"/>
      <c r="E103" s="21"/>
      <c r="G103" s="21"/>
      <c r="H103" s="21"/>
      <c r="I103" s="21"/>
      <c r="J103" s="21"/>
      <c r="K103" s="23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3"/>
      <c r="Y103" s="21"/>
      <c r="Z103" s="21"/>
      <c r="AA103" s="21"/>
      <c r="AB103" s="21"/>
      <c r="AC103" s="21"/>
      <c r="AD103" s="21"/>
      <c r="AE103" s="23"/>
      <c r="AF103" s="21"/>
      <c r="AG103" s="21"/>
    </row>
    <row r="104" spans="1:33" ht="15.75" customHeight="1">
      <c r="A104" s="21"/>
      <c r="B104" s="21"/>
      <c r="C104" s="24"/>
      <c r="D104" s="21"/>
      <c r="E104" s="21"/>
      <c r="G104" s="21"/>
      <c r="H104" s="21"/>
      <c r="I104" s="21"/>
      <c r="J104" s="21"/>
      <c r="K104" s="23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3"/>
      <c r="Y104" s="21"/>
      <c r="Z104" s="21"/>
      <c r="AA104" s="21"/>
      <c r="AB104" s="21"/>
      <c r="AC104" s="21"/>
      <c r="AD104" s="21"/>
      <c r="AE104" s="23"/>
      <c r="AF104" s="21"/>
      <c r="AG104" s="21"/>
    </row>
    <row r="105" spans="1:33" ht="15.75" customHeight="1">
      <c r="A105" s="21"/>
      <c r="B105" s="21"/>
      <c r="C105" s="24"/>
      <c r="D105" s="21"/>
      <c r="E105" s="21"/>
      <c r="G105" s="21"/>
      <c r="H105" s="21"/>
      <c r="I105" s="21"/>
      <c r="J105" s="21"/>
      <c r="K105" s="23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3"/>
      <c r="Y105" s="21"/>
      <c r="Z105" s="21"/>
      <c r="AA105" s="21"/>
      <c r="AB105" s="21"/>
      <c r="AC105" s="21"/>
      <c r="AD105" s="21"/>
      <c r="AE105" s="23"/>
      <c r="AF105" s="21"/>
      <c r="AG105" s="21"/>
    </row>
    <row r="106" spans="1:33" ht="15.75" customHeight="1">
      <c r="A106" s="21"/>
      <c r="B106" s="21"/>
      <c r="C106" s="24"/>
      <c r="D106" s="21"/>
      <c r="E106" s="21"/>
      <c r="G106" s="21"/>
      <c r="H106" s="21"/>
      <c r="I106" s="21"/>
      <c r="J106" s="21"/>
      <c r="K106" s="23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3"/>
      <c r="Y106" s="21"/>
      <c r="Z106" s="21"/>
      <c r="AA106" s="21"/>
      <c r="AB106" s="21"/>
      <c r="AC106" s="21"/>
      <c r="AD106" s="21"/>
      <c r="AE106" s="23"/>
      <c r="AF106" s="21"/>
      <c r="AG106" s="21"/>
    </row>
    <row r="107" spans="1:33" ht="15.75" customHeight="1">
      <c r="A107" s="21"/>
      <c r="B107" s="21"/>
      <c r="C107" s="24"/>
      <c r="D107" s="21"/>
      <c r="E107" s="21"/>
      <c r="G107" s="21"/>
      <c r="H107" s="21"/>
      <c r="I107" s="21"/>
      <c r="J107" s="21"/>
      <c r="K107" s="23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3"/>
      <c r="Y107" s="21"/>
      <c r="Z107" s="21"/>
      <c r="AA107" s="21"/>
      <c r="AB107" s="21"/>
      <c r="AC107" s="21"/>
      <c r="AD107" s="21"/>
      <c r="AE107" s="23"/>
      <c r="AF107" s="21"/>
      <c r="AG107" s="21"/>
    </row>
    <row r="108" spans="1:33" ht="15.75" customHeight="1">
      <c r="A108" s="21"/>
      <c r="B108" s="21"/>
      <c r="C108" s="24"/>
      <c r="D108" s="21"/>
      <c r="E108" s="21"/>
      <c r="G108" s="21"/>
      <c r="H108" s="21"/>
      <c r="I108" s="21"/>
      <c r="J108" s="21"/>
      <c r="K108" s="23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3"/>
      <c r="Y108" s="21"/>
      <c r="Z108" s="21"/>
      <c r="AA108" s="21"/>
      <c r="AB108" s="21"/>
      <c r="AC108" s="21"/>
      <c r="AD108" s="21"/>
      <c r="AE108" s="23"/>
      <c r="AF108" s="21"/>
      <c r="AG108" s="21"/>
    </row>
    <row r="109" spans="1:33" ht="15.75" customHeight="1">
      <c r="A109" s="21"/>
      <c r="B109" s="21"/>
      <c r="C109" s="24"/>
      <c r="D109" s="21"/>
      <c r="E109" s="21"/>
      <c r="G109" s="21"/>
      <c r="H109" s="21"/>
      <c r="I109" s="21"/>
      <c r="J109" s="21"/>
      <c r="K109" s="23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3"/>
      <c r="Y109" s="21"/>
      <c r="Z109" s="21"/>
      <c r="AA109" s="21"/>
      <c r="AB109" s="21"/>
      <c r="AC109" s="21"/>
      <c r="AD109" s="21"/>
      <c r="AE109" s="23"/>
      <c r="AF109" s="21"/>
      <c r="AG109" s="21"/>
    </row>
    <row r="110" spans="1:33" ht="15.75" customHeight="1">
      <c r="A110" s="21"/>
      <c r="B110" s="21"/>
      <c r="C110" s="24"/>
      <c r="D110" s="21"/>
      <c r="E110" s="21"/>
      <c r="G110" s="21"/>
      <c r="H110" s="21"/>
      <c r="I110" s="21"/>
      <c r="J110" s="21"/>
      <c r="K110" s="23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3"/>
      <c r="Y110" s="21"/>
      <c r="Z110" s="21"/>
      <c r="AA110" s="21"/>
      <c r="AB110" s="21"/>
      <c r="AC110" s="21"/>
      <c r="AD110" s="21"/>
      <c r="AE110" s="23"/>
      <c r="AF110" s="21"/>
      <c r="AG110" s="21"/>
    </row>
    <row r="111" spans="1:33" ht="15.75" customHeight="1">
      <c r="A111" s="21"/>
      <c r="B111" s="21"/>
      <c r="C111" s="24"/>
      <c r="D111" s="21"/>
      <c r="E111" s="21"/>
      <c r="G111" s="21"/>
      <c r="H111" s="21"/>
      <c r="I111" s="21"/>
      <c r="J111" s="21"/>
      <c r="K111" s="23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3"/>
      <c r="Y111" s="21"/>
      <c r="Z111" s="21"/>
      <c r="AA111" s="21"/>
      <c r="AB111" s="21"/>
      <c r="AC111" s="21"/>
      <c r="AD111" s="21"/>
      <c r="AE111" s="23"/>
      <c r="AF111" s="21"/>
      <c r="AG111" s="21"/>
    </row>
    <row r="112" spans="1:33" ht="15.75" customHeight="1">
      <c r="A112" s="21"/>
      <c r="B112" s="21"/>
      <c r="C112" s="24"/>
      <c r="D112" s="21"/>
      <c r="E112" s="21"/>
      <c r="G112" s="21"/>
      <c r="H112" s="21"/>
      <c r="I112" s="21"/>
      <c r="J112" s="21"/>
      <c r="K112" s="23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3"/>
      <c r="Y112" s="21"/>
      <c r="Z112" s="21"/>
      <c r="AA112" s="21"/>
      <c r="AB112" s="21"/>
      <c r="AC112" s="21"/>
      <c r="AD112" s="21"/>
      <c r="AE112" s="23"/>
      <c r="AF112" s="21"/>
      <c r="AG112" s="21"/>
    </row>
    <row r="113" spans="1:33" ht="15.75" customHeight="1">
      <c r="A113" s="21"/>
      <c r="B113" s="21"/>
      <c r="C113" s="24"/>
      <c r="D113" s="21"/>
      <c r="E113" s="21"/>
      <c r="G113" s="21"/>
      <c r="H113" s="21"/>
      <c r="I113" s="21"/>
      <c r="J113" s="21"/>
      <c r="K113" s="23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3"/>
      <c r="Y113" s="21"/>
      <c r="Z113" s="21"/>
      <c r="AA113" s="21"/>
      <c r="AB113" s="21"/>
      <c r="AC113" s="21"/>
      <c r="AD113" s="21"/>
      <c r="AE113" s="23"/>
      <c r="AF113" s="21"/>
      <c r="AG113" s="21"/>
    </row>
    <row r="114" spans="1:33" ht="15.75" customHeight="1">
      <c r="A114" s="21"/>
      <c r="B114" s="21"/>
      <c r="C114" s="24"/>
      <c r="D114" s="21"/>
      <c r="E114" s="21"/>
      <c r="G114" s="21"/>
      <c r="H114" s="21"/>
      <c r="I114" s="21"/>
      <c r="J114" s="21"/>
      <c r="K114" s="23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3"/>
      <c r="Y114" s="21"/>
      <c r="Z114" s="21"/>
      <c r="AA114" s="21"/>
      <c r="AB114" s="21"/>
      <c r="AC114" s="21"/>
      <c r="AD114" s="21"/>
      <c r="AE114" s="23"/>
      <c r="AF114" s="21"/>
      <c r="AG114" s="21"/>
    </row>
    <row r="115" spans="1:33" ht="15.75" customHeight="1">
      <c r="A115" s="21"/>
      <c r="B115" s="21"/>
      <c r="C115" s="24"/>
      <c r="D115" s="21"/>
      <c r="E115" s="21"/>
      <c r="G115" s="21"/>
      <c r="H115" s="21"/>
      <c r="I115" s="21"/>
      <c r="J115" s="21"/>
      <c r="K115" s="23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3"/>
      <c r="Y115" s="21"/>
      <c r="Z115" s="21"/>
      <c r="AA115" s="21"/>
      <c r="AB115" s="21"/>
      <c r="AC115" s="21"/>
      <c r="AD115" s="21"/>
      <c r="AE115" s="23"/>
      <c r="AF115" s="21"/>
      <c r="AG115" s="21"/>
    </row>
    <row r="116" spans="1:33" ht="15.75" customHeight="1">
      <c r="A116" s="21"/>
      <c r="B116" s="21"/>
      <c r="C116" s="24"/>
      <c r="D116" s="21"/>
      <c r="E116" s="21"/>
      <c r="G116" s="21"/>
      <c r="H116" s="21"/>
      <c r="I116" s="21"/>
      <c r="J116" s="21"/>
      <c r="K116" s="23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3"/>
      <c r="Y116" s="21"/>
      <c r="Z116" s="21"/>
      <c r="AA116" s="21"/>
      <c r="AB116" s="21"/>
      <c r="AC116" s="21"/>
      <c r="AD116" s="21"/>
      <c r="AE116" s="23"/>
      <c r="AF116" s="21"/>
      <c r="AG116" s="21"/>
    </row>
    <row r="117" spans="1:33" ht="15.75" customHeight="1">
      <c r="A117" s="21"/>
      <c r="B117" s="21"/>
      <c r="C117" s="24"/>
      <c r="D117" s="21"/>
      <c r="E117" s="21"/>
      <c r="G117" s="21"/>
      <c r="H117" s="21"/>
      <c r="I117" s="21"/>
      <c r="J117" s="21"/>
      <c r="K117" s="23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3"/>
      <c r="Y117" s="21"/>
      <c r="Z117" s="21"/>
      <c r="AA117" s="21"/>
      <c r="AB117" s="21"/>
      <c r="AC117" s="21"/>
      <c r="AD117" s="21"/>
      <c r="AE117" s="23"/>
      <c r="AF117" s="21"/>
      <c r="AG117" s="21"/>
    </row>
    <row r="118" spans="1:33" ht="15.75" customHeight="1">
      <c r="A118" s="21"/>
      <c r="B118" s="21"/>
      <c r="C118" s="24"/>
      <c r="D118" s="21"/>
      <c r="E118" s="21"/>
      <c r="G118" s="21"/>
      <c r="H118" s="21"/>
      <c r="I118" s="21"/>
      <c r="J118" s="21"/>
      <c r="K118" s="23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3"/>
      <c r="Y118" s="21"/>
      <c r="Z118" s="21"/>
      <c r="AA118" s="21"/>
      <c r="AB118" s="21"/>
      <c r="AC118" s="21"/>
      <c r="AD118" s="21"/>
      <c r="AE118" s="23"/>
      <c r="AF118" s="21"/>
      <c r="AG118" s="21"/>
    </row>
    <row r="119" spans="1:33" ht="15.75" customHeight="1">
      <c r="A119" s="21"/>
      <c r="B119" s="21"/>
      <c r="C119" s="24"/>
      <c r="D119" s="21"/>
      <c r="E119" s="21"/>
      <c r="G119" s="21"/>
      <c r="H119" s="21"/>
      <c r="I119" s="21"/>
      <c r="J119" s="21"/>
      <c r="K119" s="23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3"/>
      <c r="Y119" s="21"/>
      <c r="Z119" s="21"/>
      <c r="AA119" s="21"/>
      <c r="AB119" s="21"/>
      <c r="AC119" s="21"/>
      <c r="AD119" s="21"/>
      <c r="AE119" s="23"/>
      <c r="AF119" s="21"/>
      <c r="AG119" s="21"/>
    </row>
    <row r="120" spans="1:33" ht="15.75" customHeight="1">
      <c r="A120" s="21"/>
      <c r="B120" s="21"/>
      <c r="C120" s="24"/>
      <c r="D120" s="21"/>
      <c r="E120" s="21"/>
      <c r="G120" s="21"/>
      <c r="H120" s="21"/>
      <c r="I120" s="21"/>
      <c r="J120" s="21"/>
      <c r="K120" s="23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3"/>
      <c r="Y120" s="21"/>
      <c r="Z120" s="21"/>
      <c r="AA120" s="21"/>
      <c r="AB120" s="21"/>
      <c r="AC120" s="21"/>
      <c r="AD120" s="21"/>
      <c r="AE120" s="23"/>
      <c r="AF120" s="21"/>
      <c r="AG120" s="21"/>
    </row>
    <row r="121" spans="1:33" ht="15.75" customHeight="1">
      <c r="A121" s="21"/>
      <c r="B121" s="21"/>
      <c r="C121" s="24"/>
      <c r="D121" s="21"/>
      <c r="E121" s="21"/>
      <c r="G121" s="21"/>
      <c r="H121" s="21"/>
      <c r="I121" s="21"/>
      <c r="J121" s="21"/>
      <c r="K121" s="23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3"/>
      <c r="Y121" s="21"/>
      <c r="Z121" s="21"/>
      <c r="AA121" s="21"/>
      <c r="AB121" s="21"/>
      <c r="AC121" s="21"/>
      <c r="AD121" s="21"/>
      <c r="AE121" s="23"/>
      <c r="AF121" s="21"/>
      <c r="AG121" s="21"/>
    </row>
    <row r="122" spans="1:33" ht="15.75" customHeight="1">
      <c r="A122" s="21"/>
      <c r="B122" s="21"/>
      <c r="C122" s="24"/>
      <c r="D122" s="21"/>
      <c r="E122" s="21"/>
      <c r="G122" s="21"/>
      <c r="H122" s="21"/>
      <c r="I122" s="21"/>
      <c r="J122" s="21"/>
      <c r="K122" s="23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3"/>
      <c r="Y122" s="21"/>
      <c r="Z122" s="21"/>
      <c r="AA122" s="21"/>
      <c r="AB122" s="21"/>
      <c r="AC122" s="21"/>
      <c r="AD122" s="21"/>
      <c r="AE122" s="23"/>
      <c r="AF122" s="21"/>
      <c r="AG122" s="21"/>
    </row>
    <row r="123" spans="1:33" ht="15.75" customHeight="1">
      <c r="A123" s="21"/>
      <c r="B123" s="21"/>
      <c r="C123" s="24"/>
      <c r="D123" s="21"/>
      <c r="E123" s="21"/>
      <c r="G123" s="21"/>
      <c r="H123" s="21"/>
      <c r="I123" s="21"/>
      <c r="J123" s="21"/>
      <c r="K123" s="23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3"/>
      <c r="Y123" s="21"/>
      <c r="Z123" s="21"/>
      <c r="AA123" s="21"/>
      <c r="AB123" s="21"/>
      <c r="AC123" s="21"/>
      <c r="AD123" s="21"/>
      <c r="AE123" s="23"/>
      <c r="AF123" s="21"/>
      <c r="AG123" s="21"/>
    </row>
    <row r="124" spans="1:33" ht="15.75" customHeight="1">
      <c r="A124" s="21"/>
      <c r="B124" s="21"/>
      <c r="C124" s="24"/>
      <c r="D124" s="21"/>
      <c r="E124" s="21"/>
      <c r="G124" s="21"/>
      <c r="H124" s="21"/>
      <c r="I124" s="21"/>
      <c r="J124" s="21"/>
      <c r="K124" s="23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3"/>
      <c r="Y124" s="21"/>
      <c r="Z124" s="21"/>
      <c r="AA124" s="21"/>
      <c r="AB124" s="21"/>
      <c r="AC124" s="21"/>
      <c r="AD124" s="21"/>
      <c r="AE124" s="23"/>
      <c r="AF124" s="21"/>
      <c r="AG124" s="21"/>
    </row>
    <row r="125" spans="1:33" ht="15.75" customHeight="1">
      <c r="A125" s="21"/>
      <c r="B125" s="21"/>
      <c r="C125" s="24"/>
      <c r="D125" s="21"/>
      <c r="E125" s="21"/>
      <c r="G125" s="21"/>
      <c r="H125" s="21"/>
      <c r="I125" s="21"/>
      <c r="J125" s="21"/>
      <c r="K125" s="23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3"/>
      <c r="Y125" s="21"/>
      <c r="Z125" s="21"/>
      <c r="AA125" s="21"/>
      <c r="AB125" s="21"/>
      <c r="AC125" s="21"/>
      <c r="AD125" s="21"/>
      <c r="AE125" s="23"/>
      <c r="AF125" s="21"/>
      <c r="AG125" s="21"/>
    </row>
    <row r="126" spans="1:33" ht="15.75" customHeight="1">
      <c r="A126" s="21"/>
      <c r="B126" s="21"/>
      <c r="C126" s="24"/>
      <c r="D126" s="21"/>
      <c r="E126" s="21"/>
      <c r="G126" s="21"/>
      <c r="H126" s="21"/>
      <c r="I126" s="21"/>
      <c r="J126" s="21"/>
      <c r="K126" s="23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3"/>
      <c r="Y126" s="21"/>
      <c r="Z126" s="21"/>
      <c r="AA126" s="21"/>
      <c r="AB126" s="21"/>
      <c r="AC126" s="21"/>
      <c r="AD126" s="21"/>
      <c r="AE126" s="23"/>
      <c r="AF126" s="21"/>
      <c r="AG126" s="21"/>
    </row>
    <row r="127" spans="1:33" ht="15.75" customHeight="1">
      <c r="A127" s="21"/>
      <c r="B127" s="21"/>
      <c r="C127" s="24"/>
      <c r="D127" s="21"/>
      <c r="E127" s="21"/>
      <c r="G127" s="21"/>
      <c r="H127" s="21"/>
      <c r="I127" s="21"/>
      <c r="J127" s="21"/>
      <c r="K127" s="23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3"/>
      <c r="Y127" s="21"/>
      <c r="Z127" s="21"/>
      <c r="AA127" s="21"/>
      <c r="AB127" s="21"/>
      <c r="AC127" s="21"/>
      <c r="AD127" s="21"/>
      <c r="AE127" s="23"/>
      <c r="AF127" s="21"/>
      <c r="AG127" s="21"/>
    </row>
    <row r="128" spans="1:33" ht="15.75" customHeight="1">
      <c r="A128" s="21"/>
      <c r="B128" s="21"/>
      <c r="C128" s="24"/>
      <c r="D128" s="21"/>
      <c r="E128" s="21"/>
      <c r="G128" s="21"/>
      <c r="H128" s="21"/>
      <c r="I128" s="21"/>
      <c r="J128" s="21"/>
      <c r="K128" s="23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3"/>
      <c r="Y128" s="21"/>
      <c r="Z128" s="21"/>
      <c r="AA128" s="21"/>
      <c r="AB128" s="21"/>
      <c r="AC128" s="21"/>
      <c r="AD128" s="21"/>
      <c r="AE128" s="23"/>
      <c r="AF128" s="21"/>
      <c r="AG128" s="21"/>
    </row>
    <row r="129" spans="1:33" ht="15.75" customHeight="1">
      <c r="A129" s="21"/>
      <c r="B129" s="21"/>
      <c r="C129" s="24"/>
      <c r="D129" s="21"/>
      <c r="E129" s="21"/>
      <c r="G129" s="21"/>
      <c r="H129" s="21"/>
      <c r="I129" s="21"/>
      <c r="J129" s="21"/>
      <c r="K129" s="23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3"/>
      <c r="Y129" s="21"/>
      <c r="Z129" s="21"/>
      <c r="AA129" s="21"/>
      <c r="AB129" s="21"/>
      <c r="AC129" s="21"/>
      <c r="AD129" s="21"/>
      <c r="AE129" s="23"/>
      <c r="AF129" s="21"/>
      <c r="AG129" s="21"/>
    </row>
    <row r="130" spans="1:33" ht="15.75" customHeight="1">
      <c r="A130" s="21"/>
      <c r="B130" s="21"/>
      <c r="C130" s="24"/>
      <c r="D130" s="21"/>
      <c r="E130" s="21"/>
      <c r="G130" s="21"/>
      <c r="H130" s="21"/>
      <c r="I130" s="21"/>
      <c r="J130" s="21"/>
      <c r="K130" s="23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3"/>
      <c r="Y130" s="21"/>
      <c r="Z130" s="21"/>
      <c r="AA130" s="21"/>
      <c r="AB130" s="21"/>
      <c r="AC130" s="21"/>
      <c r="AD130" s="21"/>
      <c r="AE130" s="23"/>
      <c r="AF130" s="21"/>
      <c r="AG130" s="21"/>
    </row>
    <row r="131" spans="1:33" ht="15.75" customHeight="1">
      <c r="A131" s="21"/>
      <c r="B131" s="21"/>
      <c r="C131" s="24"/>
      <c r="D131" s="21"/>
      <c r="E131" s="21"/>
      <c r="G131" s="21"/>
      <c r="H131" s="21"/>
      <c r="I131" s="21"/>
      <c r="J131" s="21"/>
      <c r="K131" s="23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3"/>
      <c r="Y131" s="21"/>
      <c r="Z131" s="21"/>
      <c r="AA131" s="21"/>
      <c r="AB131" s="21"/>
      <c r="AC131" s="21"/>
      <c r="AD131" s="21"/>
      <c r="AE131" s="23"/>
      <c r="AF131" s="21"/>
      <c r="AG131" s="21"/>
    </row>
    <row r="132" spans="1:33" ht="15.75" customHeight="1">
      <c r="A132" s="21"/>
      <c r="B132" s="21"/>
      <c r="C132" s="24"/>
      <c r="D132" s="21"/>
      <c r="E132" s="21"/>
      <c r="G132" s="21"/>
      <c r="H132" s="21"/>
      <c r="I132" s="21"/>
      <c r="J132" s="21"/>
      <c r="K132" s="23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3"/>
      <c r="Y132" s="21"/>
      <c r="Z132" s="21"/>
      <c r="AA132" s="21"/>
      <c r="AB132" s="21"/>
      <c r="AC132" s="21"/>
      <c r="AD132" s="21"/>
      <c r="AE132" s="23"/>
      <c r="AF132" s="21"/>
      <c r="AG132" s="21"/>
    </row>
    <row r="133" spans="1:33" ht="15.75" customHeight="1">
      <c r="A133" s="21"/>
      <c r="B133" s="21"/>
      <c r="C133" s="24"/>
      <c r="D133" s="21"/>
      <c r="E133" s="21"/>
      <c r="G133" s="21"/>
      <c r="H133" s="21"/>
      <c r="I133" s="21"/>
      <c r="J133" s="21"/>
      <c r="K133" s="23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3"/>
      <c r="Y133" s="21"/>
      <c r="Z133" s="21"/>
      <c r="AA133" s="21"/>
      <c r="AB133" s="21"/>
      <c r="AC133" s="21"/>
      <c r="AD133" s="21"/>
      <c r="AE133" s="23"/>
      <c r="AF133" s="21"/>
      <c r="AG133" s="21"/>
    </row>
    <row r="134" spans="1:33" ht="15.75" customHeight="1">
      <c r="A134" s="21"/>
      <c r="B134" s="21"/>
      <c r="C134" s="24"/>
      <c r="D134" s="21"/>
      <c r="E134" s="21"/>
      <c r="G134" s="21"/>
      <c r="H134" s="21"/>
      <c r="I134" s="21"/>
      <c r="J134" s="21"/>
      <c r="K134" s="23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3"/>
      <c r="Y134" s="21"/>
      <c r="Z134" s="21"/>
      <c r="AA134" s="21"/>
      <c r="AB134" s="21"/>
      <c r="AC134" s="21"/>
      <c r="AD134" s="21"/>
      <c r="AE134" s="23"/>
      <c r="AF134" s="21"/>
      <c r="AG134" s="21"/>
    </row>
    <row r="135" spans="1:33" ht="15.75" customHeight="1">
      <c r="A135" s="21"/>
      <c r="B135" s="21"/>
      <c r="C135" s="24"/>
      <c r="D135" s="21"/>
      <c r="E135" s="21"/>
      <c r="G135" s="21"/>
      <c r="H135" s="21"/>
      <c r="I135" s="21"/>
      <c r="J135" s="21"/>
      <c r="K135" s="23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3"/>
      <c r="Y135" s="21"/>
      <c r="Z135" s="21"/>
      <c r="AA135" s="21"/>
      <c r="AB135" s="21"/>
      <c r="AC135" s="21"/>
      <c r="AD135" s="21"/>
      <c r="AE135" s="23"/>
      <c r="AF135" s="21"/>
      <c r="AG135" s="21"/>
    </row>
    <row r="136" spans="1:33" ht="15.75" customHeight="1">
      <c r="A136" s="21"/>
      <c r="B136" s="21"/>
      <c r="C136" s="24"/>
      <c r="D136" s="21"/>
      <c r="E136" s="21"/>
      <c r="G136" s="21"/>
      <c r="H136" s="21"/>
      <c r="I136" s="21"/>
      <c r="J136" s="21"/>
      <c r="K136" s="23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3"/>
      <c r="Y136" s="21"/>
      <c r="Z136" s="21"/>
      <c r="AA136" s="21"/>
      <c r="AB136" s="21"/>
      <c r="AC136" s="21"/>
      <c r="AD136" s="21"/>
      <c r="AE136" s="23"/>
      <c r="AF136" s="21"/>
      <c r="AG136" s="21"/>
    </row>
    <row r="137" spans="1:33" ht="15.75" customHeight="1">
      <c r="A137" s="21"/>
      <c r="B137" s="21"/>
      <c r="C137" s="24"/>
      <c r="D137" s="21"/>
      <c r="E137" s="21"/>
      <c r="G137" s="21"/>
      <c r="H137" s="21"/>
      <c r="I137" s="21"/>
      <c r="J137" s="21"/>
      <c r="K137" s="23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3"/>
      <c r="Y137" s="21"/>
      <c r="Z137" s="21"/>
      <c r="AA137" s="21"/>
      <c r="AB137" s="21"/>
      <c r="AC137" s="21"/>
      <c r="AD137" s="21"/>
      <c r="AE137" s="23"/>
      <c r="AF137" s="21"/>
      <c r="AG137" s="21"/>
    </row>
    <row r="138" spans="1:33" ht="15.75" customHeight="1">
      <c r="A138" s="21"/>
      <c r="B138" s="21"/>
      <c r="C138" s="24"/>
      <c r="D138" s="21"/>
      <c r="E138" s="21"/>
      <c r="G138" s="21"/>
      <c r="H138" s="21"/>
      <c r="I138" s="21"/>
      <c r="J138" s="21"/>
      <c r="K138" s="23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3"/>
      <c r="Y138" s="21"/>
      <c r="Z138" s="21"/>
      <c r="AA138" s="21"/>
      <c r="AB138" s="21"/>
      <c r="AC138" s="21"/>
      <c r="AD138" s="21"/>
      <c r="AE138" s="23"/>
      <c r="AF138" s="21"/>
      <c r="AG138" s="21"/>
    </row>
    <row r="139" spans="1:33" ht="15.75" customHeight="1">
      <c r="A139" s="21"/>
      <c r="B139" s="21"/>
      <c r="C139" s="24"/>
      <c r="D139" s="21"/>
      <c r="E139" s="21"/>
      <c r="G139" s="21"/>
      <c r="H139" s="21"/>
      <c r="I139" s="21"/>
      <c r="J139" s="21"/>
      <c r="K139" s="23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3"/>
      <c r="Y139" s="21"/>
      <c r="Z139" s="21"/>
      <c r="AA139" s="21"/>
      <c r="AB139" s="21"/>
      <c r="AC139" s="21"/>
      <c r="AD139" s="21"/>
      <c r="AE139" s="23"/>
      <c r="AF139" s="21"/>
      <c r="AG139" s="21"/>
    </row>
    <row r="140" spans="1:33" ht="15.75" customHeight="1">
      <c r="A140" s="21"/>
      <c r="B140" s="21"/>
      <c r="C140" s="24"/>
      <c r="D140" s="21"/>
      <c r="E140" s="21"/>
      <c r="G140" s="21"/>
      <c r="H140" s="21"/>
      <c r="I140" s="21"/>
      <c r="J140" s="21"/>
      <c r="K140" s="23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3"/>
      <c r="Y140" s="21"/>
      <c r="Z140" s="21"/>
      <c r="AA140" s="21"/>
      <c r="AB140" s="21"/>
      <c r="AC140" s="21"/>
      <c r="AD140" s="21"/>
      <c r="AE140" s="23"/>
      <c r="AF140" s="21"/>
      <c r="AG140" s="21"/>
    </row>
    <row r="141" spans="1:33" ht="15.75" customHeight="1">
      <c r="A141" s="21"/>
      <c r="B141" s="21"/>
      <c r="C141" s="24"/>
      <c r="D141" s="21"/>
      <c r="E141" s="21"/>
      <c r="G141" s="21"/>
      <c r="H141" s="21"/>
      <c r="I141" s="21"/>
      <c r="J141" s="21"/>
      <c r="K141" s="23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3"/>
      <c r="Y141" s="21"/>
      <c r="Z141" s="21"/>
      <c r="AA141" s="21"/>
      <c r="AB141" s="21"/>
      <c r="AC141" s="21"/>
      <c r="AD141" s="21"/>
      <c r="AE141" s="23"/>
      <c r="AF141" s="21"/>
      <c r="AG141" s="21"/>
    </row>
    <row r="142" spans="1:33" ht="15.75" customHeight="1">
      <c r="A142" s="21"/>
      <c r="B142" s="21"/>
      <c r="C142" s="24"/>
      <c r="D142" s="21"/>
      <c r="E142" s="21"/>
      <c r="G142" s="21"/>
      <c r="H142" s="21"/>
      <c r="I142" s="21"/>
      <c r="J142" s="21"/>
      <c r="K142" s="23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3"/>
      <c r="Y142" s="21"/>
      <c r="Z142" s="21"/>
      <c r="AA142" s="21"/>
      <c r="AB142" s="21"/>
      <c r="AC142" s="21"/>
      <c r="AD142" s="21"/>
      <c r="AE142" s="23"/>
      <c r="AF142" s="21"/>
      <c r="AG142" s="21"/>
    </row>
    <row r="143" spans="1:33" ht="15.75" customHeight="1">
      <c r="A143" s="21"/>
      <c r="B143" s="21"/>
      <c r="C143" s="24"/>
      <c r="D143" s="21"/>
      <c r="E143" s="21"/>
      <c r="G143" s="21"/>
      <c r="H143" s="21"/>
      <c r="I143" s="21"/>
      <c r="J143" s="21"/>
      <c r="K143" s="23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3"/>
      <c r="Y143" s="21"/>
      <c r="Z143" s="21"/>
      <c r="AA143" s="21"/>
      <c r="AB143" s="21"/>
      <c r="AC143" s="21"/>
      <c r="AD143" s="21"/>
      <c r="AE143" s="23"/>
      <c r="AF143" s="21"/>
      <c r="AG143" s="21"/>
    </row>
    <row r="144" spans="1:33" ht="15.75" customHeight="1">
      <c r="A144" s="21"/>
      <c r="B144" s="21"/>
      <c r="C144" s="24"/>
      <c r="D144" s="21"/>
      <c r="E144" s="21"/>
      <c r="G144" s="21"/>
      <c r="H144" s="21"/>
      <c r="I144" s="21"/>
      <c r="J144" s="21"/>
      <c r="K144" s="23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3"/>
      <c r="Y144" s="21"/>
      <c r="Z144" s="21"/>
      <c r="AA144" s="21"/>
      <c r="AB144" s="21"/>
      <c r="AC144" s="21"/>
      <c r="AD144" s="21"/>
      <c r="AE144" s="23"/>
      <c r="AF144" s="21"/>
      <c r="AG144" s="21"/>
    </row>
    <row r="145" spans="1:33" ht="15.75" customHeight="1">
      <c r="A145" s="21"/>
      <c r="B145" s="21"/>
      <c r="C145" s="24"/>
      <c r="D145" s="21"/>
      <c r="E145" s="21"/>
      <c r="G145" s="21"/>
      <c r="H145" s="21"/>
      <c r="I145" s="21"/>
      <c r="J145" s="21"/>
      <c r="K145" s="23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3"/>
      <c r="Y145" s="21"/>
      <c r="Z145" s="21"/>
      <c r="AA145" s="21"/>
      <c r="AB145" s="21"/>
      <c r="AC145" s="21"/>
      <c r="AD145" s="21"/>
      <c r="AE145" s="23"/>
      <c r="AF145" s="21"/>
      <c r="AG145" s="21"/>
    </row>
    <row r="146" spans="1:33" ht="15.75" customHeight="1">
      <c r="A146" s="21"/>
      <c r="B146" s="21"/>
      <c r="C146" s="24"/>
      <c r="D146" s="21"/>
      <c r="E146" s="21"/>
      <c r="G146" s="21"/>
      <c r="H146" s="21"/>
      <c r="I146" s="21"/>
      <c r="J146" s="21"/>
      <c r="K146" s="23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3"/>
      <c r="Y146" s="21"/>
      <c r="Z146" s="21"/>
      <c r="AA146" s="21"/>
      <c r="AB146" s="21"/>
      <c r="AC146" s="21"/>
      <c r="AD146" s="21"/>
      <c r="AE146" s="23"/>
      <c r="AF146" s="21"/>
      <c r="AG146" s="21"/>
    </row>
    <row r="147" spans="1:33" ht="15.75" customHeight="1">
      <c r="A147" s="21"/>
      <c r="B147" s="21"/>
      <c r="C147" s="24"/>
      <c r="D147" s="21"/>
      <c r="E147" s="21"/>
      <c r="G147" s="21"/>
      <c r="H147" s="21"/>
      <c r="I147" s="21"/>
      <c r="J147" s="21"/>
      <c r="K147" s="23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3"/>
      <c r="Y147" s="21"/>
      <c r="Z147" s="21"/>
      <c r="AA147" s="21"/>
      <c r="AB147" s="21"/>
      <c r="AC147" s="21"/>
      <c r="AD147" s="21"/>
      <c r="AE147" s="23"/>
      <c r="AF147" s="21"/>
      <c r="AG147" s="21"/>
    </row>
    <row r="148" spans="1:33" ht="15.75" customHeight="1">
      <c r="A148" s="21"/>
      <c r="B148" s="21"/>
      <c r="C148" s="24"/>
      <c r="D148" s="21"/>
      <c r="E148" s="21"/>
      <c r="G148" s="21"/>
      <c r="H148" s="21"/>
      <c r="I148" s="21"/>
      <c r="J148" s="21"/>
      <c r="K148" s="23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3"/>
      <c r="Y148" s="21"/>
      <c r="Z148" s="21"/>
      <c r="AA148" s="21"/>
      <c r="AB148" s="21"/>
      <c r="AC148" s="21"/>
      <c r="AD148" s="21"/>
      <c r="AE148" s="23"/>
      <c r="AF148" s="21"/>
      <c r="AG148" s="21"/>
    </row>
    <row r="149" spans="1:33" ht="15.75" customHeight="1">
      <c r="A149" s="21"/>
      <c r="B149" s="21"/>
      <c r="C149" s="24"/>
      <c r="D149" s="21"/>
      <c r="E149" s="21"/>
      <c r="G149" s="21"/>
      <c r="H149" s="21"/>
      <c r="I149" s="21"/>
      <c r="J149" s="21"/>
      <c r="K149" s="23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3"/>
      <c r="Y149" s="21"/>
      <c r="Z149" s="21"/>
      <c r="AA149" s="21"/>
      <c r="AB149" s="21"/>
      <c r="AC149" s="21"/>
      <c r="AD149" s="21"/>
      <c r="AE149" s="23"/>
      <c r="AF149" s="21"/>
      <c r="AG149" s="21"/>
    </row>
    <row r="150" spans="1:33" ht="15.75" customHeight="1">
      <c r="A150" s="21"/>
      <c r="B150" s="21"/>
      <c r="C150" s="24"/>
      <c r="D150" s="21"/>
      <c r="E150" s="21"/>
      <c r="G150" s="21"/>
      <c r="H150" s="21"/>
      <c r="I150" s="21"/>
      <c r="J150" s="21"/>
      <c r="K150" s="23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3"/>
      <c r="Y150" s="21"/>
      <c r="Z150" s="21"/>
      <c r="AA150" s="21"/>
      <c r="AB150" s="21"/>
      <c r="AC150" s="21"/>
      <c r="AD150" s="21"/>
      <c r="AE150" s="23"/>
      <c r="AF150" s="21"/>
      <c r="AG150" s="21"/>
    </row>
    <row r="151" spans="1:33" ht="15.75" customHeight="1">
      <c r="A151" s="21"/>
      <c r="B151" s="21"/>
      <c r="C151" s="24"/>
      <c r="D151" s="21"/>
      <c r="E151" s="21"/>
      <c r="G151" s="21"/>
      <c r="H151" s="21"/>
      <c r="I151" s="21"/>
      <c r="J151" s="21"/>
      <c r="K151" s="23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3"/>
      <c r="Y151" s="21"/>
      <c r="Z151" s="21"/>
      <c r="AA151" s="21"/>
      <c r="AB151" s="21"/>
      <c r="AC151" s="21"/>
      <c r="AD151" s="21"/>
      <c r="AE151" s="23"/>
      <c r="AF151" s="21"/>
      <c r="AG151" s="21"/>
    </row>
    <row r="152" spans="1:33" ht="15.75" customHeight="1">
      <c r="A152" s="21"/>
      <c r="B152" s="21"/>
      <c r="C152" s="24"/>
      <c r="D152" s="21"/>
      <c r="E152" s="21"/>
      <c r="G152" s="21"/>
      <c r="H152" s="21"/>
      <c r="I152" s="21"/>
      <c r="J152" s="21"/>
      <c r="K152" s="23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3"/>
      <c r="Y152" s="21"/>
      <c r="Z152" s="21"/>
      <c r="AA152" s="21"/>
      <c r="AB152" s="21"/>
      <c r="AC152" s="21"/>
      <c r="AD152" s="21"/>
      <c r="AE152" s="23"/>
      <c r="AF152" s="21"/>
      <c r="AG152" s="21"/>
    </row>
    <row r="153" spans="1:33" ht="15.75" customHeight="1">
      <c r="A153" s="21"/>
      <c r="B153" s="21"/>
      <c r="C153" s="24"/>
      <c r="D153" s="21"/>
      <c r="E153" s="21"/>
      <c r="G153" s="21"/>
      <c r="H153" s="21"/>
      <c r="I153" s="21"/>
      <c r="J153" s="21"/>
      <c r="K153" s="23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3"/>
      <c r="Y153" s="21"/>
      <c r="Z153" s="21"/>
      <c r="AA153" s="21"/>
      <c r="AB153" s="21"/>
      <c r="AC153" s="21"/>
      <c r="AD153" s="21"/>
      <c r="AE153" s="23"/>
      <c r="AF153" s="21"/>
      <c r="AG153" s="21"/>
    </row>
    <row r="154" spans="1:33" ht="15.75" customHeight="1">
      <c r="A154" s="21"/>
      <c r="B154" s="21"/>
      <c r="C154" s="24"/>
      <c r="D154" s="21"/>
      <c r="E154" s="21"/>
      <c r="G154" s="21"/>
      <c r="H154" s="21"/>
      <c r="I154" s="21"/>
      <c r="J154" s="21"/>
      <c r="K154" s="23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3"/>
      <c r="Y154" s="21"/>
      <c r="Z154" s="21"/>
      <c r="AA154" s="21"/>
      <c r="AB154" s="21"/>
      <c r="AC154" s="21"/>
      <c r="AD154" s="21"/>
      <c r="AE154" s="23"/>
      <c r="AF154" s="21"/>
      <c r="AG154" s="21"/>
    </row>
    <row r="155" spans="1:33" ht="15.75" customHeight="1">
      <c r="A155" s="21"/>
      <c r="B155" s="21"/>
      <c r="C155" s="24"/>
      <c r="D155" s="21"/>
      <c r="E155" s="21"/>
      <c r="G155" s="21"/>
      <c r="H155" s="21"/>
      <c r="I155" s="21"/>
      <c r="J155" s="21"/>
      <c r="K155" s="23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3"/>
      <c r="Y155" s="21"/>
      <c r="Z155" s="21"/>
      <c r="AA155" s="21"/>
      <c r="AB155" s="21"/>
      <c r="AC155" s="21"/>
      <c r="AD155" s="21"/>
      <c r="AE155" s="23"/>
      <c r="AF155" s="21"/>
      <c r="AG155" s="21"/>
    </row>
    <row r="156" spans="1:33" ht="15.75" customHeight="1">
      <c r="A156" s="21"/>
      <c r="B156" s="21"/>
      <c r="C156" s="24"/>
      <c r="D156" s="21"/>
      <c r="E156" s="21"/>
      <c r="G156" s="21"/>
      <c r="H156" s="21"/>
      <c r="I156" s="21"/>
      <c r="J156" s="21"/>
      <c r="K156" s="23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3"/>
      <c r="Y156" s="21"/>
      <c r="Z156" s="21"/>
      <c r="AA156" s="21"/>
      <c r="AB156" s="21"/>
      <c r="AC156" s="21"/>
      <c r="AD156" s="21"/>
      <c r="AE156" s="23"/>
      <c r="AF156" s="21"/>
      <c r="AG156" s="21"/>
    </row>
    <row r="157" spans="1:33" ht="15.75" customHeight="1">
      <c r="A157" s="21"/>
      <c r="B157" s="21"/>
      <c r="C157" s="24"/>
      <c r="D157" s="21"/>
      <c r="E157" s="21"/>
      <c r="G157" s="21"/>
      <c r="H157" s="21"/>
      <c r="I157" s="21"/>
      <c r="J157" s="21"/>
      <c r="K157" s="23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3"/>
      <c r="Y157" s="21"/>
      <c r="Z157" s="21"/>
      <c r="AA157" s="21"/>
      <c r="AB157" s="21"/>
      <c r="AC157" s="21"/>
      <c r="AD157" s="21"/>
      <c r="AE157" s="23"/>
      <c r="AF157" s="21"/>
      <c r="AG157" s="21"/>
    </row>
    <row r="158" spans="1:33" ht="15.75" customHeight="1">
      <c r="A158" s="21"/>
      <c r="B158" s="21"/>
      <c r="C158" s="24"/>
      <c r="D158" s="21"/>
      <c r="E158" s="21"/>
      <c r="G158" s="21"/>
      <c r="H158" s="21"/>
      <c r="I158" s="21"/>
      <c r="J158" s="21"/>
      <c r="K158" s="23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3"/>
      <c r="Y158" s="21"/>
      <c r="Z158" s="21"/>
      <c r="AA158" s="21"/>
      <c r="AB158" s="21"/>
      <c r="AC158" s="21"/>
      <c r="AD158" s="21"/>
      <c r="AE158" s="23"/>
      <c r="AF158" s="21"/>
      <c r="AG158" s="21"/>
    </row>
    <row r="159" spans="1:33" ht="15.75" customHeight="1">
      <c r="A159" s="21"/>
      <c r="B159" s="21"/>
      <c r="C159" s="24"/>
      <c r="D159" s="21"/>
      <c r="E159" s="21"/>
      <c r="G159" s="21"/>
      <c r="H159" s="21"/>
      <c r="I159" s="21"/>
      <c r="J159" s="21"/>
      <c r="K159" s="23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3"/>
      <c r="Y159" s="21"/>
      <c r="Z159" s="21"/>
      <c r="AA159" s="21"/>
      <c r="AB159" s="21"/>
      <c r="AC159" s="21"/>
      <c r="AD159" s="21"/>
      <c r="AE159" s="23"/>
      <c r="AF159" s="21"/>
      <c r="AG159" s="21"/>
    </row>
    <row r="160" spans="1:33" ht="15.75" customHeight="1">
      <c r="A160" s="21"/>
      <c r="B160" s="21"/>
      <c r="C160" s="24"/>
      <c r="D160" s="21"/>
      <c r="E160" s="21"/>
      <c r="G160" s="21"/>
      <c r="H160" s="21"/>
      <c r="I160" s="21"/>
      <c r="J160" s="21"/>
      <c r="K160" s="23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3"/>
      <c r="Y160" s="21"/>
      <c r="Z160" s="21"/>
      <c r="AA160" s="21"/>
      <c r="AB160" s="21"/>
      <c r="AC160" s="21"/>
      <c r="AD160" s="21"/>
      <c r="AE160" s="23"/>
      <c r="AF160" s="21"/>
      <c r="AG160" s="21"/>
    </row>
    <row r="161" spans="1:33" ht="15.75" customHeight="1">
      <c r="A161" s="21"/>
      <c r="B161" s="21"/>
      <c r="C161" s="24"/>
      <c r="D161" s="21"/>
      <c r="E161" s="21"/>
      <c r="G161" s="21"/>
      <c r="H161" s="21"/>
      <c r="I161" s="21"/>
      <c r="J161" s="21"/>
      <c r="K161" s="23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3"/>
      <c r="Y161" s="21"/>
      <c r="Z161" s="21"/>
      <c r="AA161" s="21"/>
      <c r="AB161" s="21"/>
      <c r="AC161" s="21"/>
      <c r="AD161" s="21"/>
      <c r="AE161" s="23"/>
      <c r="AF161" s="21"/>
      <c r="AG161" s="21"/>
    </row>
    <row r="162" spans="1:33" ht="15.75" customHeight="1">
      <c r="A162" s="21"/>
      <c r="B162" s="21"/>
      <c r="C162" s="24"/>
      <c r="D162" s="21"/>
      <c r="E162" s="21"/>
      <c r="G162" s="21"/>
      <c r="H162" s="21"/>
      <c r="I162" s="21"/>
      <c r="J162" s="21"/>
      <c r="K162" s="23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3"/>
      <c r="Y162" s="21"/>
      <c r="Z162" s="21"/>
      <c r="AA162" s="21"/>
      <c r="AB162" s="21"/>
      <c r="AC162" s="21"/>
      <c r="AD162" s="21"/>
      <c r="AE162" s="23"/>
      <c r="AF162" s="21"/>
      <c r="AG162" s="21"/>
    </row>
    <row r="163" spans="1:33" ht="15.75" customHeight="1">
      <c r="A163" s="21"/>
      <c r="B163" s="21"/>
      <c r="C163" s="24"/>
      <c r="D163" s="21"/>
      <c r="E163" s="21"/>
      <c r="G163" s="21"/>
      <c r="H163" s="21"/>
      <c r="I163" s="21"/>
      <c r="J163" s="21"/>
      <c r="K163" s="23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3"/>
      <c r="Y163" s="21"/>
      <c r="Z163" s="21"/>
      <c r="AA163" s="21"/>
      <c r="AB163" s="21"/>
      <c r="AC163" s="21"/>
      <c r="AD163" s="21"/>
      <c r="AE163" s="23"/>
      <c r="AF163" s="21"/>
      <c r="AG163" s="21"/>
    </row>
    <row r="164" spans="1:33" ht="15.75" customHeight="1">
      <c r="A164" s="21"/>
      <c r="B164" s="21"/>
      <c r="C164" s="24"/>
      <c r="D164" s="21"/>
      <c r="E164" s="21"/>
      <c r="G164" s="21"/>
      <c r="H164" s="21"/>
      <c r="I164" s="21"/>
      <c r="J164" s="21"/>
      <c r="K164" s="23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3"/>
      <c r="Y164" s="21"/>
      <c r="Z164" s="21"/>
      <c r="AA164" s="21"/>
      <c r="AB164" s="21"/>
      <c r="AC164" s="21"/>
      <c r="AD164" s="21"/>
      <c r="AE164" s="23"/>
      <c r="AF164" s="21"/>
      <c r="AG164" s="21"/>
    </row>
    <row r="165" spans="1:33" ht="15.75" customHeight="1">
      <c r="A165" s="21"/>
      <c r="B165" s="21"/>
      <c r="C165" s="24"/>
      <c r="D165" s="21"/>
      <c r="E165" s="21"/>
      <c r="G165" s="21"/>
      <c r="H165" s="21"/>
      <c r="I165" s="21"/>
      <c r="J165" s="21"/>
      <c r="K165" s="23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3"/>
      <c r="Y165" s="21"/>
      <c r="Z165" s="21"/>
      <c r="AA165" s="21"/>
      <c r="AB165" s="21"/>
      <c r="AC165" s="21"/>
      <c r="AD165" s="21"/>
      <c r="AE165" s="23"/>
      <c r="AF165" s="21"/>
      <c r="AG165" s="21"/>
    </row>
    <row r="166" spans="1:33" ht="15.75" customHeight="1">
      <c r="A166" s="21"/>
      <c r="B166" s="21"/>
      <c r="C166" s="24"/>
      <c r="D166" s="21"/>
      <c r="E166" s="21"/>
      <c r="G166" s="21"/>
      <c r="H166" s="21"/>
      <c r="I166" s="21"/>
      <c r="J166" s="21"/>
      <c r="K166" s="23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3"/>
      <c r="Y166" s="21"/>
      <c r="Z166" s="21"/>
      <c r="AA166" s="21"/>
      <c r="AB166" s="21"/>
      <c r="AC166" s="21"/>
      <c r="AD166" s="21"/>
      <c r="AE166" s="23"/>
      <c r="AF166" s="21"/>
      <c r="AG166" s="21"/>
    </row>
    <row r="167" spans="1:33" ht="15.75" customHeight="1">
      <c r="A167" s="21"/>
      <c r="B167" s="21"/>
      <c r="C167" s="24"/>
      <c r="D167" s="21"/>
      <c r="E167" s="21"/>
      <c r="G167" s="21"/>
      <c r="H167" s="21"/>
      <c r="I167" s="21"/>
      <c r="J167" s="21"/>
      <c r="K167" s="23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3"/>
      <c r="Y167" s="21"/>
      <c r="Z167" s="21"/>
      <c r="AA167" s="21"/>
      <c r="AB167" s="21"/>
      <c r="AC167" s="21"/>
      <c r="AD167" s="21"/>
      <c r="AE167" s="23"/>
      <c r="AF167" s="21"/>
      <c r="AG167" s="21"/>
    </row>
    <row r="168" spans="1:33" ht="15.75" customHeight="1">
      <c r="A168" s="21"/>
      <c r="B168" s="21"/>
      <c r="C168" s="24"/>
      <c r="D168" s="21"/>
      <c r="E168" s="21"/>
      <c r="G168" s="21"/>
      <c r="H168" s="21"/>
      <c r="I168" s="21"/>
      <c r="J168" s="21"/>
      <c r="K168" s="23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3"/>
      <c r="Y168" s="21"/>
      <c r="Z168" s="21"/>
      <c r="AA168" s="21"/>
      <c r="AB168" s="21"/>
      <c r="AC168" s="21"/>
      <c r="AD168" s="21"/>
      <c r="AE168" s="23"/>
      <c r="AF168" s="21"/>
      <c r="AG168" s="21"/>
    </row>
    <row r="169" spans="1:33" ht="15.75" customHeight="1">
      <c r="A169" s="21"/>
      <c r="B169" s="21"/>
      <c r="C169" s="24"/>
      <c r="D169" s="21"/>
      <c r="E169" s="21"/>
      <c r="G169" s="21"/>
      <c r="H169" s="21"/>
      <c r="I169" s="21"/>
      <c r="J169" s="21"/>
      <c r="K169" s="23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3"/>
      <c r="Y169" s="21"/>
      <c r="Z169" s="21"/>
      <c r="AA169" s="21"/>
      <c r="AB169" s="21"/>
      <c r="AC169" s="21"/>
      <c r="AD169" s="21"/>
      <c r="AE169" s="23"/>
      <c r="AF169" s="21"/>
      <c r="AG169" s="21"/>
    </row>
    <row r="170" spans="1:33" ht="15.75" customHeight="1">
      <c r="A170" s="21"/>
      <c r="B170" s="21"/>
      <c r="C170" s="24"/>
      <c r="D170" s="21"/>
      <c r="E170" s="21"/>
      <c r="G170" s="21"/>
      <c r="H170" s="21"/>
      <c r="I170" s="21"/>
      <c r="J170" s="21"/>
      <c r="K170" s="23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3"/>
      <c r="Y170" s="21"/>
      <c r="Z170" s="21"/>
      <c r="AA170" s="21"/>
      <c r="AB170" s="21"/>
      <c r="AC170" s="21"/>
      <c r="AD170" s="21"/>
      <c r="AE170" s="23"/>
      <c r="AF170" s="21"/>
      <c r="AG170" s="21"/>
    </row>
    <row r="171" spans="1:33" ht="15.75" customHeight="1">
      <c r="A171" s="21"/>
      <c r="B171" s="21"/>
      <c r="C171" s="24"/>
      <c r="D171" s="21"/>
      <c r="E171" s="21"/>
      <c r="G171" s="21"/>
      <c r="H171" s="21"/>
      <c r="I171" s="21"/>
      <c r="J171" s="21"/>
      <c r="K171" s="23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3"/>
      <c r="Y171" s="21"/>
      <c r="Z171" s="21"/>
      <c r="AA171" s="21"/>
      <c r="AB171" s="21"/>
      <c r="AC171" s="21"/>
      <c r="AD171" s="21"/>
      <c r="AE171" s="23"/>
      <c r="AF171" s="21"/>
      <c r="AG171" s="21"/>
    </row>
    <row r="172" spans="1:33" ht="15.75" customHeight="1">
      <c r="A172" s="21"/>
      <c r="B172" s="21"/>
      <c r="C172" s="24"/>
      <c r="D172" s="21"/>
      <c r="E172" s="21"/>
      <c r="G172" s="21"/>
      <c r="H172" s="21"/>
      <c r="I172" s="21"/>
      <c r="J172" s="21"/>
      <c r="K172" s="23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3"/>
      <c r="Y172" s="21"/>
      <c r="Z172" s="21"/>
      <c r="AA172" s="21"/>
      <c r="AB172" s="21"/>
      <c r="AC172" s="21"/>
      <c r="AD172" s="21"/>
      <c r="AE172" s="23"/>
      <c r="AF172" s="21"/>
      <c r="AG172" s="21"/>
    </row>
    <row r="173" spans="1:33" ht="15.75" customHeight="1">
      <c r="A173" s="21"/>
      <c r="B173" s="21"/>
      <c r="C173" s="24"/>
      <c r="D173" s="21"/>
      <c r="E173" s="21"/>
      <c r="G173" s="21"/>
      <c r="H173" s="21"/>
      <c r="I173" s="21"/>
      <c r="J173" s="21"/>
      <c r="K173" s="23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3"/>
      <c r="Y173" s="21"/>
      <c r="Z173" s="21"/>
      <c r="AA173" s="21"/>
      <c r="AB173" s="21"/>
      <c r="AC173" s="21"/>
      <c r="AD173" s="21"/>
      <c r="AE173" s="23"/>
      <c r="AF173" s="21"/>
      <c r="AG173" s="21"/>
    </row>
    <row r="174" spans="1:33" ht="15.75" customHeight="1">
      <c r="A174" s="21"/>
      <c r="B174" s="21"/>
      <c r="C174" s="24"/>
      <c r="D174" s="21"/>
      <c r="E174" s="21"/>
      <c r="G174" s="21"/>
      <c r="H174" s="21"/>
      <c r="I174" s="21"/>
      <c r="J174" s="21"/>
      <c r="K174" s="23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3"/>
      <c r="Y174" s="21"/>
      <c r="Z174" s="21"/>
      <c r="AA174" s="21"/>
      <c r="AB174" s="21"/>
      <c r="AC174" s="21"/>
      <c r="AD174" s="21"/>
      <c r="AE174" s="23"/>
      <c r="AF174" s="21"/>
      <c r="AG174" s="21"/>
    </row>
    <row r="175" spans="1:33" ht="15.75" customHeight="1">
      <c r="A175" s="21"/>
      <c r="B175" s="21"/>
      <c r="C175" s="24"/>
      <c r="D175" s="21"/>
      <c r="E175" s="21"/>
      <c r="G175" s="21"/>
      <c r="H175" s="21"/>
      <c r="I175" s="21"/>
      <c r="J175" s="21"/>
      <c r="K175" s="23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3"/>
      <c r="Y175" s="21"/>
      <c r="Z175" s="21"/>
      <c r="AA175" s="21"/>
      <c r="AB175" s="21"/>
      <c r="AC175" s="21"/>
      <c r="AD175" s="21"/>
      <c r="AE175" s="23"/>
      <c r="AF175" s="21"/>
      <c r="AG175" s="21"/>
    </row>
    <row r="176" spans="1:33" ht="15.75" customHeight="1">
      <c r="A176" s="21"/>
      <c r="B176" s="21"/>
      <c r="C176" s="24"/>
      <c r="D176" s="21"/>
      <c r="E176" s="21"/>
      <c r="G176" s="21"/>
      <c r="H176" s="21"/>
      <c r="I176" s="21"/>
      <c r="J176" s="21"/>
      <c r="K176" s="23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3"/>
      <c r="Y176" s="21"/>
      <c r="Z176" s="21"/>
      <c r="AA176" s="21"/>
      <c r="AB176" s="21"/>
      <c r="AC176" s="21"/>
      <c r="AD176" s="21"/>
      <c r="AE176" s="23"/>
      <c r="AF176" s="21"/>
      <c r="AG176" s="21"/>
    </row>
    <row r="177" spans="1:33" ht="15.75" customHeight="1">
      <c r="A177" s="21"/>
      <c r="B177" s="21"/>
      <c r="C177" s="24"/>
      <c r="D177" s="21"/>
      <c r="E177" s="21"/>
      <c r="G177" s="21"/>
      <c r="H177" s="21"/>
      <c r="I177" s="21"/>
      <c r="J177" s="21"/>
      <c r="K177" s="23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3"/>
      <c r="Y177" s="21"/>
      <c r="Z177" s="21"/>
      <c r="AA177" s="21"/>
      <c r="AB177" s="21"/>
      <c r="AC177" s="21"/>
      <c r="AD177" s="21"/>
      <c r="AE177" s="23"/>
      <c r="AF177" s="21"/>
      <c r="AG177" s="21"/>
    </row>
    <row r="178" spans="1:33" ht="15.75" customHeight="1">
      <c r="A178" s="21"/>
      <c r="B178" s="21"/>
      <c r="C178" s="24"/>
      <c r="D178" s="21"/>
      <c r="E178" s="21"/>
      <c r="G178" s="21"/>
      <c r="H178" s="21"/>
      <c r="I178" s="21"/>
      <c r="J178" s="21"/>
      <c r="K178" s="23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3"/>
      <c r="Y178" s="21"/>
      <c r="Z178" s="21"/>
      <c r="AA178" s="21"/>
      <c r="AB178" s="21"/>
      <c r="AC178" s="21"/>
      <c r="AD178" s="21"/>
      <c r="AE178" s="23"/>
      <c r="AF178" s="21"/>
      <c r="AG178" s="21"/>
    </row>
    <row r="179" spans="1:33" ht="15.75" customHeight="1">
      <c r="A179" s="21"/>
      <c r="B179" s="21"/>
      <c r="C179" s="24"/>
      <c r="D179" s="21"/>
      <c r="E179" s="21"/>
      <c r="G179" s="21"/>
      <c r="H179" s="21"/>
      <c r="I179" s="21"/>
      <c r="J179" s="21"/>
      <c r="K179" s="23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3"/>
      <c r="Y179" s="21"/>
      <c r="Z179" s="21"/>
      <c r="AA179" s="21"/>
      <c r="AB179" s="21"/>
      <c r="AC179" s="21"/>
      <c r="AD179" s="21"/>
      <c r="AE179" s="23"/>
      <c r="AF179" s="21"/>
      <c r="AG179" s="21"/>
    </row>
    <row r="180" spans="1:33" ht="15.75" customHeight="1">
      <c r="A180" s="21"/>
      <c r="B180" s="21"/>
      <c r="C180" s="24"/>
      <c r="D180" s="21"/>
      <c r="E180" s="21"/>
      <c r="G180" s="21"/>
      <c r="H180" s="21"/>
      <c r="I180" s="21"/>
      <c r="J180" s="21"/>
      <c r="K180" s="23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3"/>
      <c r="Y180" s="21"/>
      <c r="Z180" s="21"/>
      <c r="AA180" s="21"/>
      <c r="AB180" s="21"/>
      <c r="AC180" s="21"/>
      <c r="AD180" s="21"/>
      <c r="AE180" s="23"/>
      <c r="AF180" s="21"/>
      <c r="AG180" s="21"/>
    </row>
    <row r="181" spans="1:33" ht="15.75" customHeight="1">
      <c r="A181" s="21"/>
      <c r="B181" s="21"/>
      <c r="C181" s="24"/>
      <c r="D181" s="21"/>
      <c r="E181" s="21"/>
      <c r="G181" s="21"/>
      <c r="H181" s="21"/>
      <c r="I181" s="21"/>
      <c r="J181" s="21"/>
      <c r="K181" s="23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3"/>
      <c r="Y181" s="21"/>
      <c r="Z181" s="21"/>
      <c r="AA181" s="21"/>
      <c r="AB181" s="21"/>
      <c r="AC181" s="21"/>
      <c r="AD181" s="21"/>
      <c r="AE181" s="23"/>
      <c r="AF181" s="21"/>
      <c r="AG181" s="21"/>
    </row>
    <row r="182" spans="1:33" ht="15.75" customHeight="1">
      <c r="A182" s="21"/>
      <c r="B182" s="21"/>
      <c r="C182" s="24"/>
      <c r="D182" s="21"/>
      <c r="E182" s="21"/>
      <c r="G182" s="21"/>
      <c r="H182" s="21"/>
      <c r="I182" s="21"/>
      <c r="J182" s="21"/>
      <c r="K182" s="23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3"/>
      <c r="Y182" s="21"/>
      <c r="Z182" s="21"/>
      <c r="AA182" s="21"/>
      <c r="AB182" s="21"/>
      <c r="AC182" s="21"/>
      <c r="AD182" s="21"/>
      <c r="AE182" s="23"/>
      <c r="AF182" s="21"/>
      <c r="AG182" s="21"/>
    </row>
    <row r="183" spans="1:33" ht="15.75" customHeight="1">
      <c r="A183" s="21"/>
      <c r="B183" s="21"/>
      <c r="C183" s="24"/>
      <c r="D183" s="21"/>
      <c r="E183" s="21"/>
      <c r="G183" s="21"/>
      <c r="H183" s="21"/>
      <c r="I183" s="21"/>
      <c r="J183" s="21"/>
      <c r="K183" s="23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3"/>
      <c r="Y183" s="21"/>
      <c r="Z183" s="21"/>
      <c r="AA183" s="21"/>
      <c r="AB183" s="21"/>
      <c r="AC183" s="21"/>
      <c r="AD183" s="21"/>
      <c r="AE183" s="23"/>
      <c r="AF183" s="21"/>
      <c r="AG183" s="21"/>
    </row>
    <row r="184" spans="1:33" ht="15.75" customHeight="1">
      <c r="A184" s="21"/>
      <c r="B184" s="21"/>
      <c r="C184" s="24"/>
      <c r="D184" s="21"/>
      <c r="E184" s="21"/>
      <c r="G184" s="21"/>
      <c r="H184" s="21"/>
      <c r="I184" s="21"/>
      <c r="J184" s="21"/>
      <c r="K184" s="23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3"/>
      <c r="Y184" s="21"/>
      <c r="Z184" s="21"/>
      <c r="AA184" s="21"/>
      <c r="AB184" s="21"/>
      <c r="AC184" s="21"/>
      <c r="AD184" s="21"/>
      <c r="AE184" s="23"/>
      <c r="AF184" s="21"/>
      <c r="AG184" s="21"/>
    </row>
    <row r="185" spans="1:33" ht="15.75" customHeight="1">
      <c r="A185" s="21"/>
      <c r="B185" s="21"/>
      <c r="C185" s="24"/>
      <c r="D185" s="21"/>
      <c r="E185" s="21"/>
      <c r="G185" s="21"/>
      <c r="H185" s="21"/>
      <c r="I185" s="21"/>
      <c r="J185" s="21"/>
      <c r="K185" s="23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3"/>
      <c r="Y185" s="21"/>
      <c r="Z185" s="21"/>
      <c r="AA185" s="21"/>
      <c r="AB185" s="21"/>
      <c r="AC185" s="21"/>
      <c r="AD185" s="21"/>
      <c r="AE185" s="23"/>
      <c r="AF185" s="21"/>
      <c r="AG185" s="21"/>
    </row>
    <row r="186" spans="1:33" ht="15.75" customHeight="1">
      <c r="A186" s="21"/>
      <c r="B186" s="21"/>
      <c r="C186" s="24"/>
      <c r="D186" s="21"/>
      <c r="E186" s="21"/>
      <c r="G186" s="21"/>
      <c r="H186" s="21"/>
      <c r="I186" s="21"/>
      <c r="J186" s="21"/>
      <c r="K186" s="23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3"/>
      <c r="Y186" s="21"/>
      <c r="Z186" s="21"/>
      <c r="AA186" s="21"/>
      <c r="AB186" s="21"/>
      <c r="AC186" s="21"/>
      <c r="AD186" s="21"/>
      <c r="AE186" s="23"/>
      <c r="AF186" s="21"/>
      <c r="AG186" s="21"/>
    </row>
    <row r="187" spans="1:33" ht="15.75" customHeight="1">
      <c r="A187" s="21"/>
      <c r="B187" s="21"/>
      <c r="C187" s="24"/>
      <c r="D187" s="21"/>
      <c r="E187" s="21"/>
      <c r="G187" s="21"/>
      <c r="H187" s="21"/>
      <c r="I187" s="21"/>
      <c r="J187" s="21"/>
      <c r="K187" s="23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3"/>
      <c r="Y187" s="21"/>
      <c r="Z187" s="21"/>
      <c r="AA187" s="21"/>
      <c r="AB187" s="21"/>
      <c r="AC187" s="21"/>
      <c r="AD187" s="21"/>
      <c r="AE187" s="23"/>
      <c r="AF187" s="21"/>
      <c r="AG187" s="21"/>
    </row>
    <row r="188" spans="1:33" ht="15.75" customHeight="1">
      <c r="A188" s="21"/>
      <c r="B188" s="21"/>
      <c r="C188" s="24"/>
      <c r="D188" s="21"/>
      <c r="E188" s="21"/>
      <c r="G188" s="21"/>
      <c r="H188" s="21"/>
      <c r="I188" s="21"/>
      <c r="J188" s="21"/>
      <c r="K188" s="23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3"/>
      <c r="Y188" s="21"/>
      <c r="Z188" s="21"/>
      <c r="AA188" s="21"/>
      <c r="AB188" s="21"/>
      <c r="AC188" s="21"/>
      <c r="AD188" s="21"/>
      <c r="AE188" s="23"/>
      <c r="AF188" s="21"/>
      <c r="AG188" s="21"/>
    </row>
    <row r="189" spans="1:33" ht="15.75" customHeight="1">
      <c r="A189" s="21"/>
      <c r="B189" s="21"/>
      <c r="C189" s="24"/>
      <c r="D189" s="21"/>
      <c r="E189" s="21"/>
      <c r="G189" s="21"/>
      <c r="H189" s="21"/>
      <c r="I189" s="21"/>
      <c r="J189" s="21"/>
      <c r="K189" s="23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3"/>
      <c r="Y189" s="21"/>
      <c r="Z189" s="21"/>
      <c r="AA189" s="21"/>
      <c r="AB189" s="21"/>
      <c r="AC189" s="21"/>
      <c r="AD189" s="21"/>
      <c r="AE189" s="23"/>
      <c r="AF189" s="21"/>
      <c r="AG189" s="21"/>
    </row>
    <row r="190" spans="1:33" ht="15.75" customHeight="1">
      <c r="A190" s="21"/>
      <c r="B190" s="21"/>
      <c r="C190" s="24"/>
      <c r="D190" s="21"/>
      <c r="E190" s="21"/>
      <c r="G190" s="21"/>
      <c r="H190" s="21"/>
      <c r="I190" s="21"/>
      <c r="J190" s="21"/>
      <c r="K190" s="23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3"/>
      <c r="Y190" s="21"/>
      <c r="Z190" s="21"/>
      <c r="AA190" s="21"/>
      <c r="AB190" s="21"/>
      <c r="AC190" s="21"/>
      <c r="AD190" s="21"/>
      <c r="AE190" s="23"/>
      <c r="AF190" s="21"/>
      <c r="AG190" s="21"/>
    </row>
    <row r="191" spans="1:33" ht="15.75" customHeight="1">
      <c r="A191" s="21"/>
      <c r="B191" s="21"/>
      <c r="C191" s="24"/>
      <c r="D191" s="21"/>
      <c r="E191" s="21"/>
      <c r="G191" s="21"/>
      <c r="H191" s="21"/>
      <c r="I191" s="21"/>
      <c r="J191" s="21"/>
      <c r="K191" s="23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3"/>
      <c r="Y191" s="21"/>
      <c r="Z191" s="21"/>
      <c r="AA191" s="21"/>
      <c r="AB191" s="21"/>
      <c r="AC191" s="21"/>
      <c r="AD191" s="21"/>
      <c r="AE191" s="23"/>
      <c r="AF191" s="21"/>
      <c r="AG191" s="21"/>
    </row>
    <row r="192" spans="1:33" ht="15.75" customHeight="1">
      <c r="A192" s="21"/>
      <c r="B192" s="21"/>
      <c r="C192" s="24"/>
      <c r="D192" s="21"/>
      <c r="E192" s="21"/>
      <c r="G192" s="21"/>
      <c r="H192" s="21"/>
      <c r="I192" s="21"/>
      <c r="J192" s="21"/>
      <c r="K192" s="23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3"/>
      <c r="Y192" s="21"/>
      <c r="Z192" s="21"/>
      <c r="AA192" s="21"/>
      <c r="AB192" s="21"/>
      <c r="AC192" s="21"/>
      <c r="AD192" s="21"/>
      <c r="AE192" s="23"/>
      <c r="AF192" s="21"/>
      <c r="AG192" s="21"/>
    </row>
    <row r="193" spans="1:33" ht="15.75" customHeight="1">
      <c r="A193" s="21"/>
      <c r="B193" s="21"/>
      <c r="C193" s="24"/>
      <c r="D193" s="21"/>
      <c r="E193" s="21"/>
      <c r="G193" s="21"/>
      <c r="H193" s="21"/>
      <c r="I193" s="21"/>
      <c r="J193" s="21"/>
      <c r="K193" s="23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3"/>
      <c r="Y193" s="21"/>
      <c r="Z193" s="21"/>
      <c r="AA193" s="21"/>
      <c r="AB193" s="21"/>
      <c r="AC193" s="21"/>
      <c r="AD193" s="21"/>
      <c r="AE193" s="23"/>
      <c r="AF193" s="21"/>
      <c r="AG193" s="21"/>
    </row>
    <row r="194" spans="1:33" ht="15.75" customHeight="1">
      <c r="A194" s="21"/>
      <c r="B194" s="21"/>
      <c r="C194" s="24"/>
      <c r="D194" s="21"/>
      <c r="E194" s="21"/>
      <c r="G194" s="21"/>
      <c r="H194" s="21"/>
      <c r="I194" s="21"/>
      <c r="J194" s="21"/>
      <c r="K194" s="23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3"/>
      <c r="Y194" s="21"/>
      <c r="Z194" s="21"/>
      <c r="AA194" s="21"/>
      <c r="AB194" s="21"/>
      <c r="AC194" s="21"/>
      <c r="AD194" s="21"/>
      <c r="AE194" s="23"/>
      <c r="AF194" s="21"/>
      <c r="AG194" s="21"/>
    </row>
    <row r="195" spans="1:33" ht="15.75" customHeight="1">
      <c r="A195" s="21"/>
      <c r="B195" s="21"/>
      <c r="C195" s="24"/>
      <c r="D195" s="21"/>
      <c r="E195" s="21"/>
      <c r="G195" s="21"/>
      <c r="H195" s="21"/>
      <c r="I195" s="21"/>
      <c r="J195" s="21"/>
      <c r="K195" s="23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3"/>
      <c r="Y195" s="21"/>
      <c r="Z195" s="21"/>
      <c r="AA195" s="21"/>
      <c r="AB195" s="21"/>
      <c r="AC195" s="21"/>
      <c r="AD195" s="21"/>
      <c r="AE195" s="23"/>
      <c r="AF195" s="21"/>
      <c r="AG195" s="21"/>
    </row>
    <row r="196" spans="1:33" ht="15.75" customHeight="1">
      <c r="A196" s="21"/>
      <c r="B196" s="21"/>
      <c r="C196" s="24"/>
      <c r="D196" s="21"/>
      <c r="E196" s="21"/>
      <c r="G196" s="21"/>
      <c r="H196" s="21"/>
      <c r="I196" s="21"/>
      <c r="J196" s="21"/>
      <c r="K196" s="23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3"/>
      <c r="Y196" s="21"/>
      <c r="Z196" s="21"/>
      <c r="AA196" s="21"/>
      <c r="AB196" s="21"/>
      <c r="AC196" s="21"/>
      <c r="AD196" s="21"/>
      <c r="AE196" s="23"/>
      <c r="AF196" s="21"/>
      <c r="AG196" s="21"/>
    </row>
    <row r="197" spans="1:33" ht="15.75" customHeight="1">
      <c r="A197" s="21"/>
      <c r="B197" s="21"/>
      <c r="C197" s="24"/>
      <c r="D197" s="21"/>
      <c r="E197" s="21"/>
      <c r="G197" s="21"/>
      <c r="H197" s="21"/>
      <c r="I197" s="21"/>
      <c r="J197" s="21"/>
      <c r="K197" s="23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3"/>
      <c r="Y197" s="21"/>
      <c r="Z197" s="21"/>
      <c r="AA197" s="21"/>
      <c r="AB197" s="21"/>
      <c r="AC197" s="21"/>
      <c r="AD197" s="21"/>
      <c r="AE197" s="23"/>
      <c r="AF197" s="21"/>
      <c r="AG197" s="21"/>
    </row>
    <row r="198" spans="1:33" ht="15.75" customHeight="1">
      <c r="A198" s="21"/>
      <c r="B198" s="21"/>
      <c r="C198" s="24"/>
      <c r="D198" s="21"/>
      <c r="E198" s="21"/>
      <c r="G198" s="21"/>
      <c r="H198" s="21"/>
      <c r="I198" s="21"/>
      <c r="J198" s="21"/>
      <c r="K198" s="23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3"/>
      <c r="Y198" s="21"/>
      <c r="Z198" s="21"/>
      <c r="AA198" s="21"/>
      <c r="AB198" s="21"/>
      <c r="AC198" s="21"/>
      <c r="AD198" s="21"/>
      <c r="AE198" s="23"/>
      <c r="AF198" s="21"/>
      <c r="AG198" s="21"/>
    </row>
    <row r="199" spans="1:33" ht="15.75" customHeight="1">
      <c r="A199" s="21"/>
      <c r="B199" s="21"/>
      <c r="C199" s="24"/>
      <c r="D199" s="21"/>
      <c r="E199" s="21"/>
      <c r="G199" s="21"/>
      <c r="H199" s="21"/>
      <c r="I199" s="21"/>
      <c r="J199" s="21"/>
      <c r="K199" s="23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3"/>
      <c r="Y199" s="21"/>
      <c r="Z199" s="21"/>
      <c r="AA199" s="21"/>
      <c r="AB199" s="21"/>
      <c r="AC199" s="21"/>
      <c r="AD199" s="21"/>
      <c r="AE199" s="23"/>
      <c r="AF199" s="21"/>
      <c r="AG199" s="21"/>
    </row>
    <row r="200" spans="1:33" ht="15.75" customHeight="1">
      <c r="A200" s="21"/>
      <c r="B200" s="21"/>
      <c r="C200" s="24"/>
      <c r="D200" s="21"/>
      <c r="E200" s="21"/>
      <c r="G200" s="21"/>
      <c r="H200" s="21"/>
      <c r="I200" s="21"/>
      <c r="J200" s="21"/>
      <c r="K200" s="23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3"/>
      <c r="Y200" s="21"/>
      <c r="Z200" s="21"/>
      <c r="AA200" s="21"/>
      <c r="AB200" s="21"/>
      <c r="AC200" s="21"/>
      <c r="AD200" s="21"/>
      <c r="AE200" s="23"/>
      <c r="AF200" s="21"/>
      <c r="AG200" s="21"/>
    </row>
    <row r="201" spans="1:33" ht="15.75" customHeight="1">
      <c r="A201" s="21"/>
      <c r="B201" s="21"/>
      <c r="C201" s="24"/>
      <c r="D201" s="21"/>
      <c r="E201" s="21"/>
      <c r="G201" s="21"/>
      <c r="H201" s="21"/>
      <c r="I201" s="21"/>
      <c r="J201" s="21"/>
      <c r="K201" s="23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3"/>
      <c r="Y201" s="21"/>
      <c r="Z201" s="21"/>
      <c r="AA201" s="21"/>
      <c r="AB201" s="21"/>
      <c r="AC201" s="21"/>
      <c r="AD201" s="21"/>
      <c r="AE201" s="23"/>
      <c r="AF201" s="21"/>
      <c r="AG201" s="21"/>
    </row>
    <row r="202" spans="1:33" ht="15.75" customHeight="1">
      <c r="A202" s="21"/>
      <c r="B202" s="21"/>
      <c r="C202" s="24"/>
      <c r="D202" s="21"/>
      <c r="E202" s="21"/>
      <c r="G202" s="21"/>
      <c r="H202" s="21"/>
      <c r="I202" s="21"/>
      <c r="J202" s="21"/>
      <c r="K202" s="23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3"/>
      <c r="Y202" s="21"/>
      <c r="Z202" s="21"/>
      <c r="AA202" s="21"/>
      <c r="AB202" s="21"/>
      <c r="AC202" s="21"/>
      <c r="AD202" s="21"/>
      <c r="AE202" s="23"/>
      <c r="AF202" s="21"/>
      <c r="AG202" s="21"/>
    </row>
    <row r="203" spans="1:33" ht="15.75" customHeight="1">
      <c r="A203" s="21"/>
      <c r="B203" s="21"/>
      <c r="C203" s="24"/>
      <c r="D203" s="21"/>
      <c r="E203" s="21"/>
      <c r="G203" s="21"/>
      <c r="H203" s="21"/>
      <c r="I203" s="21"/>
      <c r="J203" s="21"/>
      <c r="K203" s="23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3"/>
      <c r="Y203" s="21"/>
      <c r="Z203" s="21"/>
      <c r="AA203" s="21"/>
      <c r="AB203" s="21"/>
      <c r="AC203" s="21"/>
      <c r="AD203" s="21"/>
      <c r="AE203" s="23"/>
      <c r="AF203" s="21"/>
      <c r="AG203" s="21"/>
    </row>
    <row r="204" spans="1:33" ht="15.75" customHeight="1">
      <c r="A204" s="21"/>
      <c r="B204" s="21"/>
      <c r="C204" s="24"/>
      <c r="D204" s="21"/>
      <c r="E204" s="21"/>
      <c r="G204" s="21"/>
      <c r="H204" s="21"/>
      <c r="I204" s="21"/>
      <c r="J204" s="21"/>
      <c r="K204" s="23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3"/>
      <c r="Y204" s="21"/>
      <c r="Z204" s="21"/>
      <c r="AA204" s="21"/>
      <c r="AB204" s="21"/>
      <c r="AC204" s="21"/>
      <c r="AD204" s="21"/>
      <c r="AE204" s="23"/>
      <c r="AF204" s="21"/>
      <c r="AG204" s="21"/>
    </row>
    <row r="205" spans="1:33" ht="15.75" customHeight="1">
      <c r="A205" s="21"/>
      <c r="B205" s="21"/>
      <c r="C205" s="24"/>
      <c r="D205" s="21"/>
      <c r="E205" s="21"/>
      <c r="G205" s="21"/>
      <c r="H205" s="21"/>
      <c r="I205" s="21"/>
      <c r="J205" s="21"/>
      <c r="K205" s="23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3"/>
      <c r="Y205" s="21"/>
      <c r="Z205" s="21"/>
      <c r="AA205" s="21"/>
      <c r="AB205" s="21"/>
      <c r="AC205" s="21"/>
      <c r="AD205" s="21"/>
      <c r="AE205" s="23"/>
      <c r="AF205" s="21"/>
      <c r="AG205" s="21"/>
    </row>
    <row r="206" spans="1:33" ht="15.75" customHeight="1">
      <c r="A206" s="21"/>
      <c r="B206" s="21"/>
      <c r="C206" s="24"/>
      <c r="D206" s="21"/>
      <c r="E206" s="21"/>
      <c r="G206" s="21"/>
      <c r="H206" s="21"/>
      <c r="I206" s="21"/>
      <c r="J206" s="21"/>
      <c r="K206" s="23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3"/>
      <c r="Y206" s="21"/>
      <c r="Z206" s="21"/>
      <c r="AA206" s="21"/>
      <c r="AB206" s="21"/>
      <c r="AC206" s="21"/>
      <c r="AD206" s="21"/>
      <c r="AE206" s="23"/>
      <c r="AF206" s="21"/>
      <c r="AG206" s="21"/>
    </row>
    <row r="207" spans="1:33" ht="15.75" customHeight="1">
      <c r="A207" s="21"/>
      <c r="B207" s="21"/>
      <c r="C207" s="24"/>
      <c r="D207" s="21"/>
      <c r="E207" s="21"/>
      <c r="G207" s="21"/>
      <c r="H207" s="21"/>
      <c r="I207" s="21"/>
      <c r="J207" s="21"/>
      <c r="K207" s="23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3"/>
      <c r="Y207" s="21"/>
      <c r="Z207" s="21"/>
      <c r="AA207" s="21"/>
      <c r="AB207" s="21"/>
      <c r="AC207" s="21"/>
      <c r="AD207" s="21"/>
      <c r="AE207" s="23"/>
      <c r="AF207" s="21"/>
      <c r="AG207" s="21"/>
    </row>
    <row r="208" spans="1:33" ht="15.75" customHeight="1">
      <c r="A208" s="21"/>
      <c r="B208" s="21"/>
      <c r="C208" s="24"/>
      <c r="D208" s="21"/>
      <c r="E208" s="21"/>
      <c r="G208" s="21"/>
      <c r="H208" s="21"/>
      <c r="I208" s="21"/>
      <c r="J208" s="21"/>
      <c r="K208" s="23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3"/>
      <c r="Y208" s="21"/>
      <c r="Z208" s="21"/>
      <c r="AA208" s="21"/>
      <c r="AB208" s="21"/>
      <c r="AC208" s="21"/>
      <c r="AD208" s="21"/>
      <c r="AE208" s="23"/>
      <c r="AF208" s="21"/>
      <c r="AG208" s="21"/>
    </row>
    <row r="209" spans="1:33" ht="15.75" customHeight="1">
      <c r="A209" s="21"/>
      <c r="B209" s="21"/>
      <c r="C209" s="24"/>
      <c r="D209" s="21"/>
      <c r="E209" s="21"/>
      <c r="G209" s="21"/>
      <c r="H209" s="21"/>
      <c r="I209" s="21"/>
      <c r="J209" s="21"/>
      <c r="K209" s="23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3"/>
      <c r="Y209" s="21"/>
      <c r="Z209" s="21"/>
      <c r="AA209" s="21"/>
      <c r="AB209" s="21"/>
      <c r="AC209" s="21"/>
      <c r="AD209" s="21"/>
      <c r="AE209" s="23"/>
      <c r="AF209" s="21"/>
      <c r="AG209" s="21"/>
    </row>
    <row r="210" spans="1:33" ht="15.75" customHeight="1">
      <c r="A210" s="21"/>
      <c r="B210" s="21"/>
      <c r="C210" s="24"/>
      <c r="D210" s="21"/>
      <c r="E210" s="21"/>
      <c r="G210" s="21"/>
      <c r="H210" s="21"/>
      <c r="I210" s="21"/>
      <c r="J210" s="21"/>
      <c r="K210" s="23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3"/>
      <c r="Y210" s="21"/>
      <c r="Z210" s="21"/>
      <c r="AA210" s="21"/>
      <c r="AB210" s="21"/>
      <c r="AC210" s="21"/>
      <c r="AD210" s="21"/>
      <c r="AE210" s="23"/>
      <c r="AF210" s="21"/>
      <c r="AG210" s="21"/>
    </row>
    <row r="211" spans="1:33" ht="15.75" customHeight="1">
      <c r="A211" s="21"/>
      <c r="B211" s="21"/>
      <c r="C211" s="24"/>
      <c r="D211" s="21"/>
      <c r="E211" s="21"/>
      <c r="G211" s="21"/>
      <c r="H211" s="21"/>
      <c r="I211" s="21"/>
      <c r="J211" s="21"/>
      <c r="K211" s="23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3"/>
      <c r="Y211" s="21"/>
      <c r="Z211" s="21"/>
      <c r="AA211" s="21"/>
      <c r="AB211" s="21"/>
      <c r="AC211" s="21"/>
      <c r="AD211" s="21"/>
      <c r="AE211" s="23"/>
      <c r="AF211" s="21"/>
      <c r="AG211" s="21"/>
    </row>
    <row r="212" spans="1:33" ht="15.75" customHeight="1">
      <c r="A212" s="21"/>
      <c r="B212" s="21"/>
      <c r="C212" s="24"/>
      <c r="D212" s="21"/>
      <c r="E212" s="21"/>
      <c r="G212" s="21"/>
      <c r="H212" s="21"/>
      <c r="I212" s="21"/>
      <c r="J212" s="21"/>
      <c r="K212" s="23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3"/>
      <c r="Y212" s="21"/>
      <c r="Z212" s="21"/>
      <c r="AA212" s="21"/>
      <c r="AB212" s="21"/>
      <c r="AC212" s="21"/>
      <c r="AD212" s="21"/>
      <c r="AE212" s="23"/>
      <c r="AF212" s="21"/>
      <c r="AG212" s="21"/>
    </row>
    <row r="213" spans="1:33" ht="15.75" customHeight="1">
      <c r="A213" s="21"/>
      <c r="B213" s="21"/>
      <c r="C213" s="24"/>
      <c r="D213" s="21"/>
      <c r="E213" s="21"/>
      <c r="G213" s="21"/>
      <c r="H213" s="21"/>
      <c r="I213" s="21"/>
      <c r="J213" s="21"/>
      <c r="K213" s="23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3"/>
      <c r="Y213" s="21"/>
      <c r="Z213" s="21"/>
      <c r="AA213" s="21"/>
      <c r="AB213" s="21"/>
      <c r="AC213" s="21"/>
      <c r="AD213" s="21"/>
      <c r="AE213" s="23"/>
      <c r="AF213" s="21"/>
      <c r="AG213" s="21"/>
    </row>
    <row r="214" spans="1:33" ht="15.75" customHeight="1">
      <c r="A214" s="21"/>
      <c r="B214" s="21"/>
      <c r="C214" s="24"/>
      <c r="D214" s="21"/>
      <c r="E214" s="21"/>
      <c r="G214" s="21"/>
      <c r="H214" s="21"/>
      <c r="I214" s="21"/>
      <c r="J214" s="21"/>
      <c r="K214" s="23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3"/>
      <c r="Y214" s="21"/>
      <c r="Z214" s="21"/>
      <c r="AA214" s="21"/>
      <c r="AB214" s="21"/>
      <c r="AC214" s="21"/>
      <c r="AD214" s="21"/>
      <c r="AE214" s="23"/>
      <c r="AF214" s="21"/>
      <c r="AG214" s="21"/>
    </row>
    <row r="215" spans="1:33" ht="15.75" customHeight="1">
      <c r="A215" s="21"/>
      <c r="B215" s="21"/>
      <c r="C215" s="24"/>
      <c r="D215" s="21"/>
      <c r="E215" s="21"/>
      <c r="G215" s="21"/>
      <c r="H215" s="21"/>
      <c r="I215" s="21"/>
      <c r="J215" s="21"/>
      <c r="K215" s="23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3"/>
      <c r="Y215" s="21"/>
      <c r="Z215" s="21"/>
      <c r="AA215" s="21"/>
      <c r="AB215" s="21"/>
      <c r="AC215" s="21"/>
      <c r="AD215" s="21"/>
      <c r="AE215" s="23"/>
      <c r="AF215" s="21"/>
      <c r="AG215" s="21"/>
    </row>
    <row r="216" spans="1:33" ht="15.75" customHeight="1">
      <c r="A216" s="21"/>
      <c r="B216" s="21"/>
      <c r="C216" s="24"/>
      <c r="D216" s="21"/>
      <c r="E216" s="21"/>
      <c r="G216" s="21"/>
      <c r="H216" s="21"/>
      <c r="I216" s="21"/>
      <c r="J216" s="21"/>
      <c r="K216" s="23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3"/>
      <c r="Y216" s="21"/>
      <c r="Z216" s="21"/>
      <c r="AA216" s="21"/>
      <c r="AB216" s="21"/>
      <c r="AC216" s="21"/>
      <c r="AD216" s="21"/>
      <c r="AE216" s="23"/>
      <c r="AF216" s="21"/>
      <c r="AG216" s="21"/>
    </row>
    <row r="217" spans="1:33" ht="15.75" customHeight="1">
      <c r="A217" s="21"/>
      <c r="B217" s="21"/>
      <c r="C217" s="24"/>
      <c r="D217" s="21"/>
      <c r="E217" s="21"/>
      <c r="G217" s="21"/>
      <c r="H217" s="21"/>
      <c r="I217" s="21"/>
      <c r="J217" s="21"/>
      <c r="K217" s="23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3"/>
      <c r="Y217" s="21"/>
      <c r="Z217" s="21"/>
      <c r="AA217" s="21"/>
      <c r="AB217" s="21"/>
      <c r="AC217" s="21"/>
      <c r="AD217" s="21"/>
      <c r="AE217" s="23"/>
      <c r="AF217" s="21"/>
      <c r="AG217" s="21"/>
    </row>
    <row r="218" spans="1:33" ht="15.75" customHeight="1">
      <c r="A218" s="21"/>
      <c r="B218" s="21"/>
      <c r="C218" s="24"/>
      <c r="D218" s="21"/>
      <c r="E218" s="21"/>
      <c r="G218" s="21"/>
      <c r="H218" s="21"/>
      <c r="I218" s="21"/>
      <c r="J218" s="21"/>
      <c r="K218" s="23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3"/>
      <c r="Y218" s="21"/>
      <c r="Z218" s="21"/>
      <c r="AA218" s="21"/>
      <c r="AB218" s="21"/>
      <c r="AC218" s="21"/>
      <c r="AD218" s="21"/>
      <c r="AE218" s="23"/>
      <c r="AF218" s="21"/>
      <c r="AG218" s="21"/>
    </row>
    <row r="219" spans="1:33" ht="15.75" customHeight="1">
      <c r="A219" s="21"/>
      <c r="B219" s="21"/>
      <c r="C219" s="24"/>
      <c r="D219" s="21"/>
      <c r="E219" s="21"/>
      <c r="G219" s="21"/>
      <c r="H219" s="21"/>
      <c r="I219" s="21"/>
      <c r="J219" s="21"/>
      <c r="K219" s="23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3"/>
      <c r="Y219" s="21"/>
      <c r="Z219" s="21"/>
      <c r="AA219" s="21"/>
      <c r="AB219" s="21"/>
      <c r="AC219" s="21"/>
      <c r="AD219" s="21"/>
      <c r="AE219" s="23"/>
      <c r="AF219" s="21"/>
      <c r="AG219" s="21"/>
    </row>
    <row r="220" spans="1:33" ht="15.75" customHeight="1">
      <c r="A220" s="21"/>
      <c r="B220" s="21"/>
      <c r="C220" s="24"/>
      <c r="D220" s="21"/>
      <c r="E220" s="21"/>
      <c r="G220" s="21"/>
      <c r="H220" s="21"/>
      <c r="I220" s="21"/>
      <c r="J220" s="21"/>
      <c r="K220" s="23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3"/>
      <c r="Y220" s="21"/>
      <c r="Z220" s="21"/>
      <c r="AA220" s="21"/>
      <c r="AB220" s="21"/>
      <c r="AC220" s="21"/>
      <c r="AD220" s="21"/>
      <c r="AE220" s="23"/>
      <c r="AF220" s="21"/>
      <c r="AG220" s="21"/>
    </row>
    <row r="221" spans="1:33" ht="15.75" customHeight="1">
      <c r="A221" s="21"/>
      <c r="B221" s="21"/>
      <c r="C221" s="24"/>
      <c r="D221" s="21"/>
      <c r="E221" s="21"/>
      <c r="G221" s="21"/>
      <c r="H221" s="21"/>
      <c r="I221" s="21"/>
      <c r="J221" s="21"/>
      <c r="K221" s="23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3"/>
      <c r="Y221" s="21"/>
      <c r="Z221" s="21"/>
      <c r="AA221" s="21"/>
      <c r="AB221" s="21"/>
      <c r="AC221" s="21"/>
      <c r="AD221" s="21"/>
      <c r="AE221" s="23"/>
      <c r="AF221" s="21"/>
      <c r="AG221" s="21"/>
    </row>
    <row r="222" spans="1:33" ht="15.75" customHeight="1">
      <c r="A222" s="21"/>
      <c r="B222" s="21"/>
      <c r="C222" s="24"/>
      <c r="D222" s="21"/>
      <c r="E222" s="21"/>
      <c r="G222" s="21"/>
      <c r="H222" s="21"/>
      <c r="I222" s="21"/>
      <c r="J222" s="21"/>
      <c r="K222" s="23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3"/>
      <c r="Y222" s="21"/>
      <c r="Z222" s="21"/>
      <c r="AA222" s="21"/>
      <c r="AB222" s="21"/>
      <c r="AC222" s="21"/>
      <c r="AD222" s="21"/>
      <c r="AE222" s="23"/>
      <c r="AF222" s="21"/>
      <c r="AG222" s="21"/>
    </row>
    <row r="223" spans="1:33" ht="15.75" customHeight="1">
      <c r="A223" s="21"/>
      <c r="B223" s="21"/>
      <c r="C223" s="24"/>
      <c r="D223" s="21"/>
      <c r="E223" s="21"/>
      <c r="G223" s="21"/>
      <c r="H223" s="21"/>
      <c r="I223" s="21"/>
      <c r="J223" s="21"/>
      <c r="K223" s="23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3"/>
      <c r="Y223" s="21"/>
      <c r="Z223" s="21"/>
      <c r="AA223" s="21"/>
      <c r="AB223" s="21"/>
      <c r="AC223" s="21"/>
      <c r="AD223" s="21"/>
      <c r="AE223" s="23"/>
      <c r="AF223" s="21"/>
      <c r="AG223" s="21"/>
    </row>
    <row r="224" spans="1:33" ht="15.75" customHeight="1">
      <c r="A224" s="21"/>
      <c r="B224" s="21"/>
      <c r="C224" s="24"/>
      <c r="D224" s="21"/>
      <c r="E224" s="21"/>
      <c r="G224" s="21"/>
      <c r="H224" s="21"/>
      <c r="I224" s="21"/>
      <c r="J224" s="21"/>
      <c r="K224" s="23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3"/>
      <c r="Y224" s="21"/>
      <c r="Z224" s="21"/>
      <c r="AA224" s="21"/>
      <c r="AB224" s="21"/>
      <c r="AC224" s="21"/>
      <c r="AD224" s="21"/>
      <c r="AE224" s="23"/>
      <c r="AF224" s="21"/>
      <c r="AG224" s="21"/>
    </row>
    <row r="225" spans="1:33" ht="15.75" customHeight="1">
      <c r="A225" s="21"/>
      <c r="B225" s="21"/>
      <c r="C225" s="24"/>
      <c r="D225" s="21"/>
      <c r="E225" s="21"/>
      <c r="G225" s="21"/>
      <c r="H225" s="21"/>
      <c r="I225" s="21"/>
      <c r="J225" s="21"/>
      <c r="K225" s="23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3"/>
      <c r="Y225" s="21"/>
      <c r="Z225" s="21"/>
      <c r="AA225" s="21"/>
      <c r="AB225" s="21"/>
      <c r="AC225" s="21"/>
      <c r="AD225" s="21"/>
      <c r="AE225" s="23"/>
      <c r="AF225" s="21"/>
      <c r="AG225" s="21"/>
    </row>
    <row r="226" spans="1:33" ht="15.75" customHeight="1">
      <c r="A226" s="21"/>
      <c r="B226" s="21"/>
      <c r="C226" s="24"/>
      <c r="D226" s="21"/>
      <c r="E226" s="21"/>
      <c r="G226" s="21"/>
      <c r="H226" s="21"/>
      <c r="I226" s="21"/>
      <c r="J226" s="21"/>
      <c r="K226" s="23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3"/>
      <c r="Y226" s="21"/>
      <c r="Z226" s="21"/>
      <c r="AA226" s="21"/>
      <c r="AB226" s="21"/>
      <c r="AC226" s="21"/>
      <c r="AD226" s="21"/>
      <c r="AE226" s="23"/>
      <c r="AF226" s="21"/>
      <c r="AG226" s="21"/>
    </row>
    <row r="227" spans="1:33" ht="15.75" customHeight="1">
      <c r="A227" s="21"/>
      <c r="B227" s="21"/>
      <c r="C227" s="24"/>
      <c r="D227" s="21"/>
      <c r="E227" s="21"/>
      <c r="G227" s="21"/>
      <c r="H227" s="21"/>
      <c r="I227" s="21"/>
      <c r="J227" s="21"/>
      <c r="K227" s="23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3"/>
      <c r="Y227" s="21"/>
      <c r="Z227" s="21"/>
      <c r="AA227" s="21"/>
      <c r="AB227" s="21"/>
      <c r="AC227" s="21"/>
      <c r="AD227" s="21"/>
      <c r="AE227" s="23"/>
      <c r="AF227" s="21"/>
      <c r="AG227" s="21"/>
    </row>
    <row r="228" spans="1:33" ht="15.75" customHeight="1">
      <c r="A228" s="21"/>
      <c r="B228" s="21"/>
      <c r="C228" s="24"/>
      <c r="D228" s="21"/>
      <c r="E228" s="21"/>
      <c r="G228" s="21"/>
      <c r="H228" s="21"/>
      <c r="I228" s="21"/>
      <c r="J228" s="21"/>
      <c r="K228" s="23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3"/>
      <c r="Y228" s="21"/>
      <c r="Z228" s="21"/>
      <c r="AA228" s="21"/>
      <c r="AB228" s="21"/>
      <c r="AC228" s="21"/>
      <c r="AD228" s="21"/>
      <c r="AE228" s="23"/>
      <c r="AF228" s="21"/>
      <c r="AG228" s="21"/>
    </row>
    <row r="229" spans="1:33" ht="15.75" customHeight="1">
      <c r="A229" s="21"/>
      <c r="B229" s="21"/>
      <c r="C229" s="24"/>
      <c r="D229" s="21"/>
      <c r="E229" s="21"/>
      <c r="G229" s="21"/>
      <c r="H229" s="21"/>
      <c r="I229" s="21"/>
      <c r="J229" s="21"/>
      <c r="K229" s="23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3"/>
      <c r="Y229" s="21"/>
      <c r="Z229" s="21"/>
      <c r="AA229" s="21"/>
      <c r="AB229" s="21"/>
      <c r="AC229" s="21"/>
      <c r="AD229" s="21"/>
      <c r="AE229" s="23"/>
      <c r="AF229" s="21"/>
      <c r="AG229" s="21"/>
    </row>
    <row r="230" spans="1:33" ht="15.75" customHeight="1">
      <c r="A230" s="21"/>
      <c r="B230" s="21"/>
      <c r="C230" s="24"/>
      <c r="D230" s="21"/>
      <c r="E230" s="21"/>
      <c r="G230" s="21"/>
      <c r="H230" s="21"/>
      <c r="I230" s="21"/>
      <c r="J230" s="21"/>
      <c r="K230" s="23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3"/>
      <c r="Y230" s="21"/>
      <c r="Z230" s="21"/>
      <c r="AA230" s="21"/>
      <c r="AB230" s="21"/>
      <c r="AC230" s="21"/>
      <c r="AD230" s="21"/>
      <c r="AE230" s="23"/>
      <c r="AF230" s="21"/>
      <c r="AG230" s="21"/>
    </row>
    <row r="231" spans="1:33" ht="15.75" customHeight="1">
      <c r="A231" s="21"/>
      <c r="B231" s="21"/>
      <c r="C231" s="24"/>
      <c r="D231" s="21"/>
      <c r="E231" s="21"/>
      <c r="G231" s="21"/>
      <c r="H231" s="21"/>
      <c r="I231" s="21"/>
      <c r="J231" s="21"/>
      <c r="K231" s="23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3"/>
      <c r="Y231" s="21"/>
      <c r="Z231" s="21"/>
      <c r="AA231" s="21"/>
      <c r="AB231" s="21"/>
      <c r="AC231" s="21"/>
      <c r="AD231" s="21"/>
      <c r="AE231" s="23"/>
      <c r="AF231" s="21"/>
      <c r="AG231" s="21"/>
    </row>
    <row r="232" spans="1:33" ht="15.75" customHeight="1">
      <c r="A232" s="21"/>
      <c r="B232" s="21"/>
      <c r="C232" s="24"/>
      <c r="D232" s="21"/>
      <c r="E232" s="21"/>
      <c r="G232" s="21"/>
      <c r="H232" s="21"/>
      <c r="I232" s="21"/>
      <c r="J232" s="21"/>
      <c r="K232" s="23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3"/>
      <c r="Y232" s="21"/>
      <c r="Z232" s="21"/>
      <c r="AA232" s="21"/>
      <c r="AB232" s="21"/>
      <c r="AC232" s="21"/>
      <c r="AD232" s="21"/>
      <c r="AE232" s="23"/>
      <c r="AF232" s="21"/>
      <c r="AG232" s="21"/>
    </row>
    <row r="233" spans="1:33" ht="15.75" customHeight="1">
      <c r="A233" s="21"/>
      <c r="B233" s="21"/>
      <c r="C233" s="24"/>
      <c r="D233" s="21"/>
      <c r="E233" s="21"/>
      <c r="G233" s="21"/>
      <c r="H233" s="21"/>
      <c r="I233" s="21"/>
      <c r="J233" s="21"/>
      <c r="K233" s="23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3"/>
      <c r="Y233" s="21"/>
      <c r="Z233" s="21"/>
      <c r="AA233" s="21"/>
      <c r="AB233" s="21"/>
      <c r="AC233" s="21"/>
      <c r="AD233" s="21"/>
      <c r="AE233" s="23"/>
      <c r="AF233" s="21"/>
      <c r="AG233" s="21"/>
    </row>
    <row r="234" spans="1:33" ht="15.75" customHeight="1">
      <c r="A234" s="21"/>
      <c r="B234" s="21"/>
      <c r="C234" s="24"/>
      <c r="D234" s="21"/>
      <c r="E234" s="21"/>
      <c r="G234" s="21"/>
      <c r="H234" s="21"/>
      <c r="I234" s="21"/>
      <c r="J234" s="21"/>
      <c r="K234" s="23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3"/>
      <c r="Y234" s="21"/>
      <c r="Z234" s="21"/>
      <c r="AA234" s="21"/>
      <c r="AB234" s="21"/>
      <c r="AC234" s="21"/>
      <c r="AD234" s="21"/>
      <c r="AE234" s="23"/>
      <c r="AF234" s="21"/>
      <c r="AG234" s="21"/>
    </row>
    <row r="235" spans="1:33" ht="15.75" customHeight="1">
      <c r="A235" s="21"/>
      <c r="B235" s="21"/>
      <c r="C235" s="24"/>
      <c r="D235" s="21"/>
      <c r="E235" s="21"/>
      <c r="G235" s="21"/>
      <c r="H235" s="21"/>
      <c r="I235" s="21"/>
      <c r="J235" s="21"/>
      <c r="K235" s="23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3"/>
      <c r="Y235" s="21"/>
      <c r="Z235" s="21"/>
      <c r="AA235" s="21"/>
      <c r="AB235" s="21"/>
      <c r="AC235" s="21"/>
      <c r="AD235" s="21"/>
      <c r="AE235" s="23"/>
      <c r="AF235" s="21"/>
      <c r="AG235" s="21"/>
    </row>
    <row r="236" spans="1:33" ht="15.75" customHeight="1">
      <c r="A236" s="21"/>
      <c r="B236" s="21"/>
      <c r="C236" s="24"/>
      <c r="D236" s="21"/>
      <c r="E236" s="21"/>
      <c r="G236" s="21"/>
      <c r="H236" s="21"/>
      <c r="I236" s="21"/>
      <c r="J236" s="21"/>
      <c r="K236" s="23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3"/>
      <c r="Y236" s="21"/>
      <c r="Z236" s="21"/>
      <c r="AA236" s="21"/>
      <c r="AB236" s="21"/>
      <c r="AC236" s="21"/>
      <c r="AD236" s="21"/>
      <c r="AE236" s="23"/>
      <c r="AF236" s="21"/>
      <c r="AG236" s="21"/>
    </row>
    <row r="237" spans="1:33" ht="15.75" customHeight="1">
      <c r="A237" s="21"/>
      <c r="B237" s="21"/>
      <c r="C237" s="24"/>
      <c r="D237" s="21"/>
      <c r="E237" s="21"/>
      <c r="G237" s="21"/>
      <c r="H237" s="21"/>
      <c r="I237" s="21"/>
      <c r="J237" s="21"/>
      <c r="K237" s="23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3"/>
      <c r="Y237" s="21"/>
      <c r="Z237" s="21"/>
      <c r="AA237" s="21"/>
      <c r="AB237" s="21"/>
      <c r="AC237" s="21"/>
      <c r="AD237" s="21"/>
      <c r="AE237" s="23"/>
      <c r="AF237" s="21"/>
      <c r="AG237" s="21"/>
    </row>
    <row r="238" spans="1:33" ht="15.75" customHeight="1">
      <c r="A238" s="21"/>
      <c r="B238" s="21"/>
      <c r="C238" s="24"/>
      <c r="D238" s="21"/>
      <c r="E238" s="21"/>
      <c r="G238" s="21"/>
      <c r="H238" s="21"/>
      <c r="I238" s="21"/>
      <c r="J238" s="21"/>
      <c r="K238" s="23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3"/>
      <c r="Y238" s="21"/>
      <c r="Z238" s="21"/>
      <c r="AA238" s="21"/>
      <c r="AB238" s="21"/>
      <c r="AC238" s="21"/>
      <c r="AD238" s="21"/>
      <c r="AE238" s="23"/>
      <c r="AF238" s="21"/>
      <c r="AG238" s="21"/>
    </row>
    <row r="239" spans="1:33" ht="15.75" customHeight="1">
      <c r="A239" s="21"/>
      <c r="B239" s="21"/>
      <c r="C239" s="24"/>
      <c r="D239" s="21"/>
      <c r="E239" s="21"/>
      <c r="G239" s="21"/>
      <c r="H239" s="21"/>
      <c r="I239" s="21"/>
      <c r="J239" s="21"/>
      <c r="K239" s="23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3"/>
      <c r="Y239" s="21"/>
      <c r="Z239" s="21"/>
      <c r="AA239" s="21"/>
      <c r="AB239" s="21"/>
      <c r="AC239" s="21"/>
      <c r="AD239" s="21"/>
      <c r="AE239" s="23"/>
      <c r="AF239" s="21"/>
      <c r="AG239" s="21"/>
    </row>
    <row r="240" spans="1:33" ht="15.75" customHeight="1">
      <c r="A240" s="21"/>
      <c r="B240" s="21"/>
      <c r="C240" s="24"/>
      <c r="D240" s="21"/>
      <c r="E240" s="21"/>
      <c r="G240" s="21"/>
      <c r="H240" s="21"/>
      <c r="I240" s="21"/>
      <c r="J240" s="21"/>
      <c r="K240" s="23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3"/>
      <c r="Y240" s="21"/>
      <c r="Z240" s="21"/>
      <c r="AA240" s="21"/>
      <c r="AB240" s="21"/>
      <c r="AC240" s="21"/>
      <c r="AD240" s="21"/>
      <c r="AE240" s="23"/>
      <c r="AF240" s="21"/>
      <c r="AG240" s="21"/>
    </row>
    <row r="241" spans="1:33" ht="15.75" customHeight="1">
      <c r="A241" s="21"/>
      <c r="B241" s="21"/>
      <c r="C241" s="24"/>
      <c r="D241" s="21"/>
      <c r="E241" s="21"/>
      <c r="G241" s="21"/>
      <c r="H241" s="21"/>
      <c r="I241" s="21"/>
      <c r="J241" s="21"/>
      <c r="K241" s="23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3"/>
      <c r="Y241" s="21"/>
      <c r="Z241" s="21"/>
      <c r="AA241" s="21"/>
      <c r="AB241" s="21"/>
      <c r="AC241" s="21"/>
      <c r="AD241" s="21"/>
      <c r="AE241" s="23"/>
      <c r="AF241" s="21"/>
      <c r="AG241" s="21"/>
    </row>
    <row r="242" spans="1:33" ht="15.75" customHeight="1">
      <c r="A242" s="21"/>
      <c r="B242" s="21"/>
      <c r="C242" s="24"/>
      <c r="D242" s="21"/>
      <c r="E242" s="21"/>
      <c r="G242" s="21"/>
      <c r="H242" s="21"/>
      <c r="I242" s="21"/>
      <c r="J242" s="21"/>
      <c r="K242" s="23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3"/>
      <c r="Y242" s="21"/>
      <c r="Z242" s="21"/>
      <c r="AA242" s="21"/>
      <c r="AB242" s="21"/>
      <c r="AC242" s="21"/>
      <c r="AD242" s="21"/>
      <c r="AE242" s="23"/>
      <c r="AF242" s="21"/>
      <c r="AG242" s="21"/>
    </row>
    <row r="243" spans="1:33" ht="15.75" customHeight="1">
      <c r="A243" s="21"/>
      <c r="B243" s="21"/>
      <c r="C243" s="24"/>
      <c r="D243" s="21"/>
      <c r="E243" s="21"/>
      <c r="G243" s="21"/>
      <c r="H243" s="21"/>
      <c r="I243" s="21"/>
      <c r="J243" s="21"/>
      <c r="K243" s="23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3"/>
      <c r="Y243" s="21"/>
      <c r="Z243" s="21"/>
      <c r="AA243" s="21"/>
      <c r="AB243" s="21"/>
      <c r="AC243" s="21"/>
      <c r="AD243" s="21"/>
      <c r="AE243" s="23"/>
      <c r="AF243" s="21"/>
      <c r="AG243" s="21"/>
    </row>
    <row r="244" spans="1:33" ht="15.75" customHeight="1">
      <c r="A244" s="21"/>
      <c r="B244" s="21"/>
      <c r="C244" s="24"/>
      <c r="D244" s="21"/>
      <c r="E244" s="21"/>
      <c r="G244" s="21"/>
      <c r="H244" s="21"/>
      <c r="I244" s="21"/>
      <c r="J244" s="21"/>
      <c r="K244" s="23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3"/>
      <c r="Y244" s="21"/>
      <c r="Z244" s="21"/>
      <c r="AA244" s="21"/>
      <c r="AB244" s="21"/>
      <c r="AC244" s="21"/>
      <c r="AD244" s="21"/>
      <c r="AE244" s="23"/>
      <c r="AF244" s="21"/>
      <c r="AG244" s="21"/>
    </row>
    <row r="245" spans="1:33" ht="15.75" customHeight="1">
      <c r="A245" s="21"/>
      <c r="B245" s="21"/>
      <c r="C245" s="24"/>
      <c r="D245" s="21"/>
      <c r="E245" s="21"/>
      <c r="G245" s="21"/>
      <c r="H245" s="21"/>
      <c r="I245" s="21"/>
      <c r="J245" s="21"/>
      <c r="K245" s="23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3"/>
      <c r="Y245" s="21"/>
      <c r="Z245" s="21"/>
      <c r="AA245" s="21"/>
      <c r="AB245" s="21"/>
      <c r="AC245" s="21"/>
      <c r="AD245" s="21"/>
      <c r="AE245" s="23"/>
      <c r="AF245" s="21"/>
      <c r="AG245" s="21"/>
    </row>
    <row r="246" spans="1:33" ht="15.75" customHeight="1">
      <c r="A246" s="21"/>
      <c r="B246" s="21"/>
      <c r="C246" s="24"/>
      <c r="D246" s="21"/>
      <c r="E246" s="21"/>
      <c r="G246" s="21"/>
      <c r="H246" s="21"/>
      <c r="I246" s="21"/>
      <c r="J246" s="21"/>
      <c r="K246" s="23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3"/>
      <c r="Y246" s="21"/>
      <c r="Z246" s="21"/>
      <c r="AA246" s="21"/>
      <c r="AB246" s="21"/>
      <c r="AC246" s="21"/>
      <c r="AD246" s="21"/>
      <c r="AE246" s="23"/>
      <c r="AF246" s="21"/>
      <c r="AG246" s="21"/>
    </row>
    <row r="247" spans="1:33" ht="15.75" customHeight="1">
      <c r="A247" s="21"/>
      <c r="B247" s="21"/>
      <c r="C247" s="24"/>
      <c r="D247" s="21"/>
      <c r="E247" s="21"/>
      <c r="G247" s="21"/>
      <c r="H247" s="21"/>
      <c r="I247" s="21"/>
      <c r="J247" s="21"/>
      <c r="K247" s="23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3"/>
      <c r="Y247" s="21"/>
      <c r="Z247" s="21"/>
      <c r="AA247" s="21"/>
      <c r="AB247" s="21"/>
      <c r="AC247" s="21"/>
      <c r="AD247" s="21"/>
      <c r="AE247" s="23"/>
      <c r="AF247" s="21"/>
      <c r="AG247" s="21"/>
    </row>
    <row r="248" spans="1:33" ht="15.75" customHeight="1">
      <c r="A248" s="21"/>
      <c r="B248" s="21"/>
      <c r="C248" s="24"/>
      <c r="D248" s="21"/>
      <c r="E248" s="21"/>
      <c r="G248" s="21"/>
      <c r="H248" s="21"/>
      <c r="I248" s="21"/>
      <c r="J248" s="21"/>
      <c r="K248" s="23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3"/>
      <c r="Y248" s="21"/>
      <c r="Z248" s="21"/>
      <c r="AA248" s="21"/>
      <c r="AB248" s="21"/>
      <c r="AC248" s="21"/>
      <c r="AD248" s="21"/>
      <c r="AE248" s="23"/>
      <c r="AF248" s="21"/>
      <c r="AG248" s="21"/>
    </row>
    <row r="249" spans="1:33" ht="15.75" customHeight="1">
      <c r="A249" s="21"/>
      <c r="B249" s="21"/>
      <c r="C249" s="24"/>
      <c r="D249" s="21"/>
      <c r="E249" s="21"/>
      <c r="G249" s="21"/>
      <c r="H249" s="21"/>
      <c r="I249" s="21"/>
      <c r="J249" s="21"/>
      <c r="K249" s="23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3"/>
      <c r="Y249" s="21"/>
      <c r="Z249" s="21"/>
      <c r="AA249" s="21"/>
      <c r="AB249" s="21"/>
      <c r="AC249" s="21"/>
      <c r="AD249" s="21"/>
      <c r="AE249" s="23"/>
      <c r="AF249" s="21"/>
      <c r="AG249" s="21"/>
    </row>
    <row r="250" spans="1:33" ht="15.75" customHeight="1">
      <c r="A250" s="21"/>
      <c r="B250" s="21"/>
      <c r="C250" s="24"/>
      <c r="D250" s="21"/>
      <c r="E250" s="21"/>
      <c r="G250" s="21"/>
      <c r="H250" s="21"/>
      <c r="I250" s="21"/>
      <c r="J250" s="21"/>
      <c r="K250" s="23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3"/>
      <c r="Y250" s="21"/>
      <c r="Z250" s="21"/>
      <c r="AA250" s="21"/>
      <c r="AB250" s="21"/>
      <c r="AC250" s="21"/>
      <c r="AD250" s="21"/>
      <c r="AE250" s="23"/>
      <c r="AF250" s="21"/>
      <c r="AG250" s="21"/>
    </row>
    <row r="251" spans="1:33" ht="15.75" customHeight="1">
      <c r="A251" s="21"/>
      <c r="B251" s="21"/>
      <c r="C251" s="24"/>
      <c r="D251" s="21"/>
      <c r="E251" s="21"/>
      <c r="G251" s="21"/>
      <c r="H251" s="21"/>
      <c r="I251" s="21"/>
      <c r="J251" s="21"/>
      <c r="K251" s="23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3"/>
      <c r="Y251" s="21"/>
      <c r="Z251" s="21"/>
      <c r="AA251" s="21"/>
      <c r="AB251" s="21"/>
      <c r="AC251" s="21"/>
      <c r="AD251" s="21"/>
      <c r="AE251" s="23"/>
      <c r="AF251" s="21"/>
      <c r="AG251" s="21"/>
    </row>
    <row r="252" spans="1:33" ht="15.75" customHeight="1">
      <c r="A252" s="21"/>
      <c r="B252" s="21"/>
      <c r="C252" s="24"/>
      <c r="D252" s="21"/>
      <c r="E252" s="21"/>
      <c r="G252" s="21"/>
      <c r="H252" s="21"/>
      <c r="I252" s="21"/>
      <c r="J252" s="21"/>
      <c r="K252" s="23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3"/>
      <c r="Y252" s="21"/>
      <c r="Z252" s="21"/>
      <c r="AA252" s="21"/>
      <c r="AB252" s="21"/>
      <c r="AC252" s="21"/>
      <c r="AD252" s="21"/>
      <c r="AE252" s="23"/>
      <c r="AF252" s="21"/>
      <c r="AG252" s="21"/>
    </row>
    <row r="253" spans="1:33" ht="15.75" customHeight="1">
      <c r="A253" s="21"/>
      <c r="B253" s="21"/>
      <c r="C253" s="24"/>
      <c r="D253" s="21"/>
      <c r="E253" s="21"/>
      <c r="G253" s="21"/>
      <c r="H253" s="21"/>
      <c r="I253" s="21"/>
      <c r="J253" s="21"/>
      <c r="K253" s="23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3"/>
      <c r="Y253" s="21"/>
      <c r="Z253" s="21"/>
      <c r="AA253" s="21"/>
      <c r="AB253" s="21"/>
      <c r="AC253" s="21"/>
      <c r="AD253" s="21"/>
      <c r="AE253" s="23"/>
      <c r="AF253" s="21"/>
      <c r="AG253" s="21"/>
    </row>
    <row r="254" spans="1:33" ht="15.75" customHeight="1">
      <c r="A254" s="21"/>
      <c r="B254" s="21"/>
      <c r="C254" s="24"/>
      <c r="D254" s="21"/>
      <c r="E254" s="21"/>
      <c r="G254" s="21"/>
      <c r="H254" s="21"/>
      <c r="I254" s="21"/>
      <c r="J254" s="21"/>
      <c r="K254" s="23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3"/>
      <c r="Y254" s="21"/>
      <c r="Z254" s="21"/>
      <c r="AA254" s="21"/>
      <c r="AB254" s="21"/>
      <c r="AC254" s="21"/>
      <c r="AD254" s="21"/>
      <c r="AE254" s="23"/>
      <c r="AF254" s="21"/>
      <c r="AG254" s="21"/>
    </row>
    <row r="255" spans="1:33" ht="15.75" customHeight="1">
      <c r="A255" s="21"/>
      <c r="B255" s="21"/>
      <c r="C255" s="24"/>
      <c r="D255" s="21"/>
      <c r="E255" s="21"/>
      <c r="G255" s="21"/>
      <c r="H255" s="21"/>
      <c r="I255" s="21"/>
      <c r="J255" s="21"/>
      <c r="K255" s="23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3"/>
      <c r="Y255" s="21"/>
      <c r="Z255" s="21"/>
      <c r="AA255" s="21"/>
      <c r="AB255" s="21"/>
      <c r="AC255" s="21"/>
      <c r="AD255" s="21"/>
      <c r="AE255" s="23"/>
      <c r="AF255" s="21"/>
      <c r="AG255" s="21"/>
    </row>
    <row r="256" spans="1:33" ht="15.75" customHeight="1">
      <c r="A256" s="21"/>
      <c r="B256" s="21"/>
      <c r="C256" s="24"/>
      <c r="D256" s="21"/>
      <c r="E256" s="21"/>
      <c r="G256" s="21"/>
      <c r="H256" s="21"/>
      <c r="I256" s="21"/>
      <c r="J256" s="21"/>
      <c r="K256" s="23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3"/>
      <c r="Y256" s="21"/>
      <c r="Z256" s="21"/>
      <c r="AA256" s="21"/>
      <c r="AB256" s="21"/>
      <c r="AC256" s="21"/>
      <c r="AD256" s="21"/>
      <c r="AE256" s="23"/>
      <c r="AF256" s="21"/>
      <c r="AG256" s="21"/>
    </row>
    <row r="257" spans="1:33" ht="15.75" customHeight="1">
      <c r="A257" s="21"/>
      <c r="B257" s="21"/>
      <c r="C257" s="24"/>
      <c r="D257" s="21"/>
      <c r="E257" s="21"/>
      <c r="G257" s="21"/>
      <c r="H257" s="21"/>
      <c r="I257" s="21"/>
      <c r="J257" s="21"/>
      <c r="K257" s="23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3"/>
      <c r="Y257" s="21"/>
      <c r="Z257" s="21"/>
      <c r="AA257" s="21"/>
      <c r="AB257" s="21"/>
      <c r="AC257" s="21"/>
      <c r="AD257" s="21"/>
      <c r="AE257" s="23"/>
      <c r="AF257" s="21"/>
      <c r="AG257" s="21"/>
    </row>
    <row r="258" spans="1:33" ht="15.75" customHeight="1">
      <c r="A258" s="21"/>
      <c r="B258" s="21"/>
      <c r="C258" s="24"/>
      <c r="D258" s="21"/>
      <c r="E258" s="21"/>
      <c r="G258" s="21"/>
      <c r="H258" s="21"/>
      <c r="I258" s="21"/>
      <c r="J258" s="21"/>
      <c r="K258" s="23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3"/>
      <c r="Y258" s="21"/>
      <c r="Z258" s="21"/>
      <c r="AA258" s="21"/>
      <c r="AB258" s="21"/>
      <c r="AC258" s="21"/>
      <c r="AD258" s="21"/>
      <c r="AE258" s="23"/>
      <c r="AF258" s="21"/>
      <c r="AG258" s="21"/>
    </row>
    <row r="259" spans="1:33" ht="15.75" customHeight="1">
      <c r="A259" s="21"/>
      <c r="B259" s="21"/>
      <c r="C259" s="24"/>
      <c r="D259" s="21"/>
      <c r="E259" s="21"/>
      <c r="G259" s="21"/>
      <c r="H259" s="21"/>
      <c r="I259" s="21"/>
      <c r="J259" s="21"/>
      <c r="K259" s="23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3"/>
      <c r="Y259" s="21"/>
      <c r="Z259" s="21"/>
      <c r="AA259" s="21"/>
      <c r="AB259" s="21"/>
      <c r="AC259" s="21"/>
      <c r="AD259" s="21"/>
      <c r="AE259" s="23"/>
      <c r="AF259" s="21"/>
      <c r="AG259" s="21"/>
    </row>
    <row r="260" spans="1:33" ht="15.75" customHeight="1">
      <c r="A260" s="21"/>
      <c r="B260" s="21"/>
      <c r="C260" s="24"/>
      <c r="D260" s="21"/>
      <c r="E260" s="21"/>
      <c r="G260" s="21"/>
      <c r="H260" s="21"/>
      <c r="I260" s="21"/>
      <c r="J260" s="21"/>
      <c r="K260" s="23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3"/>
      <c r="Y260" s="21"/>
      <c r="Z260" s="21"/>
      <c r="AA260" s="21"/>
      <c r="AB260" s="21"/>
      <c r="AC260" s="21"/>
      <c r="AD260" s="21"/>
      <c r="AE260" s="23"/>
      <c r="AF260" s="21"/>
      <c r="AG260" s="21"/>
    </row>
    <row r="261" spans="1:33" ht="15.75" customHeight="1">
      <c r="A261" s="21"/>
      <c r="B261" s="21"/>
      <c r="C261" s="24"/>
      <c r="D261" s="21"/>
      <c r="E261" s="21"/>
      <c r="G261" s="21"/>
      <c r="H261" s="21"/>
      <c r="I261" s="21"/>
      <c r="J261" s="21"/>
      <c r="K261" s="23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3"/>
      <c r="Y261" s="21"/>
      <c r="Z261" s="21"/>
      <c r="AA261" s="21"/>
      <c r="AB261" s="21"/>
      <c r="AC261" s="21"/>
      <c r="AD261" s="21"/>
      <c r="AE261" s="23"/>
      <c r="AF261" s="21"/>
      <c r="AG261" s="21"/>
    </row>
    <row r="262" spans="1:33" ht="15.75" customHeight="1">
      <c r="A262" s="21"/>
      <c r="B262" s="21"/>
      <c r="C262" s="24"/>
      <c r="D262" s="21"/>
      <c r="E262" s="21"/>
      <c r="G262" s="21"/>
      <c r="H262" s="21"/>
      <c r="I262" s="21"/>
      <c r="J262" s="21"/>
      <c r="K262" s="23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3"/>
      <c r="Y262" s="21"/>
      <c r="Z262" s="21"/>
      <c r="AA262" s="21"/>
      <c r="AB262" s="21"/>
      <c r="AC262" s="21"/>
      <c r="AD262" s="21"/>
      <c r="AE262" s="23"/>
      <c r="AF262" s="21"/>
      <c r="AG262" s="21"/>
    </row>
    <row r="263" spans="1:33" ht="15.75" customHeight="1">
      <c r="A263" s="21"/>
      <c r="B263" s="21"/>
      <c r="C263" s="24"/>
      <c r="D263" s="21"/>
      <c r="E263" s="21"/>
      <c r="G263" s="21"/>
      <c r="H263" s="21"/>
      <c r="I263" s="21"/>
      <c r="J263" s="21"/>
      <c r="K263" s="23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3"/>
      <c r="Y263" s="21"/>
      <c r="Z263" s="21"/>
      <c r="AA263" s="21"/>
      <c r="AB263" s="21"/>
      <c r="AC263" s="21"/>
      <c r="AD263" s="21"/>
      <c r="AE263" s="23"/>
      <c r="AF263" s="21"/>
      <c r="AG263" s="21"/>
    </row>
    <row r="264" spans="1:33" ht="15.75" customHeight="1">
      <c r="A264" s="21"/>
      <c r="B264" s="21"/>
      <c r="C264" s="24"/>
      <c r="D264" s="21"/>
      <c r="E264" s="21"/>
      <c r="G264" s="21"/>
      <c r="H264" s="21"/>
      <c r="I264" s="21"/>
      <c r="J264" s="21"/>
      <c r="K264" s="23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3"/>
      <c r="Y264" s="21"/>
      <c r="Z264" s="21"/>
      <c r="AA264" s="21"/>
      <c r="AB264" s="21"/>
      <c r="AC264" s="21"/>
      <c r="AD264" s="21"/>
      <c r="AE264" s="23"/>
      <c r="AF264" s="21"/>
      <c r="AG264" s="21"/>
    </row>
    <row r="265" spans="1:33" ht="15.75" customHeight="1">
      <c r="A265" s="21"/>
      <c r="B265" s="21"/>
      <c r="C265" s="24"/>
      <c r="D265" s="21"/>
      <c r="E265" s="21"/>
      <c r="G265" s="21"/>
      <c r="H265" s="21"/>
      <c r="I265" s="21"/>
      <c r="J265" s="21"/>
      <c r="K265" s="23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3"/>
      <c r="Y265" s="21"/>
      <c r="Z265" s="21"/>
      <c r="AA265" s="21"/>
      <c r="AB265" s="21"/>
      <c r="AC265" s="21"/>
      <c r="AD265" s="21"/>
      <c r="AE265" s="23"/>
      <c r="AF265" s="21"/>
      <c r="AG265" s="21"/>
    </row>
    <row r="266" spans="1:33" ht="15.75" customHeight="1">
      <c r="A266" s="21"/>
      <c r="B266" s="21"/>
      <c r="C266" s="24"/>
      <c r="D266" s="21"/>
      <c r="E266" s="21"/>
      <c r="G266" s="21"/>
      <c r="H266" s="21"/>
      <c r="I266" s="21"/>
      <c r="J266" s="21"/>
      <c r="K266" s="23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3"/>
      <c r="Y266" s="21"/>
      <c r="Z266" s="21"/>
      <c r="AA266" s="21"/>
      <c r="AB266" s="21"/>
      <c r="AC266" s="21"/>
      <c r="AD266" s="21"/>
      <c r="AE266" s="23"/>
      <c r="AF266" s="21"/>
      <c r="AG266" s="21"/>
    </row>
    <row r="267" spans="1:33" ht="15.75" customHeight="1">
      <c r="A267" s="21"/>
      <c r="B267" s="21"/>
      <c r="C267" s="24"/>
      <c r="D267" s="21"/>
      <c r="E267" s="21"/>
      <c r="G267" s="21"/>
      <c r="H267" s="21"/>
      <c r="I267" s="21"/>
      <c r="J267" s="21"/>
      <c r="K267" s="23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3"/>
      <c r="Y267" s="21"/>
      <c r="Z267" s="21"/>
      <c r="AA267" s="21"/>
      <c r="AB267" s="21"/>
      <c r="AC267" s="21"/>
      <c r="AD267" s="21"/>
      <c r="AE267" s="23"/>
      <c r="AF267" s="21"/>
      <c r="AG267" s="21"/>
    </row>
    <row r="268" spans="1:33" ht="15.75" customHeight="1">
      <c r="A268" s="21"/>
      <c r="B268" s="21"/>
      <c r="C268" s="24"/>
      <c r="D268" s="21"/>
      <c r="E268" s="21"/>
      <c r="G268" s="21"/>
      <c r="H268" s="21"/>
      <c r="I268" s="21"/>
      <c r="J268" s="21"/>
      <c r="K268" s="23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3"/>
      <c r="Y268" s="21"/>
      <c r="Z268" s="21"/>
      <c r="AA268" s="21"/>
      <c r="AB268" s="21"/>
      <c r="AC268" s="21"/>
      <c r="AD268" s="21"/>
      <c r="AE268" s="23"/>
      <c r="AF268" s="21"/>
      <c r="AG268" s="21"/>
    </row>
    <row r="269" spans="1:33" ht="15.75" customHeight="1">
      <c r="A269" s="21"/>
      <c r="B269" s="21"/>
      <c r="C269" s="24"/>
      <c r="D269" s="21"/>
      <c r="E269" s="21"/>
      <c r="G269" s="21"/>
      <c r="H269" s="21"/>
      <c r="I269" s="21"/>
      <c r="J269" s="21"/>
      <c r="K269" s="23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3"/>
      <c r="Y269" s="21"/>
      <c r="Z269" s="21"/>
      <c r="AA269" s="21"/>
      <c r="AB269" s="21"/>
      <c r="AC269" s="21"/>
      <c r="AD269" s="21"/>
      <c r="AE269" s="23"/>
      <c r="AF269" s="21"/>
      <c r="AG269" s="21"/>
    </row>
    <row r="270" spans="1:33" ht="15.75" customHeight="1">
      <c r="A270" s="21"/>
      <c r="B270" s="21"/>
      <c r="C270" s="24"/>
      <c r="D270" s="21"/>
      <c r="E270" s="21"/>
      <c r="G270" s="21"/>
      <c r="H270" s="21"/>
      <c r="I270" s="21"/>
      <c r="J270" s="21"/>
      <c r="K270" s="23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3"/>
      <c r="Y270" s="21"/>
      <c r="Z270" s="21"/>
      <c r="AA270" s="21"/>
      <c r="AB270" s="21"/>
      <c r="AC270" s="21"/>
      <c r="AD270" s="21"/>
      <c r="AE270" s="23"/>
      <c r="AF270" s="21"/>
      <c r="AG270" s="21"/>
    </row>
    <row r="271" spans="1:33" ht="15.75" customHeight="1">
      <c r="A271" s="21"/>
      <c r="B271" s="21"/>
      <c r="C271" s="24"/>
      <c r="D271" s="21"/>
      <c r="E271" s="21"/>
      <c r="G271" s="21"/>
      <c r="H271" s="21"/>
      <c r="I271" s="21"/>
      <c r="J271" s="21"/>
      <c r="K271" s="23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3"/>
      <c r="Y271" s="21"/>
      <c r="Z271" s="21"/>
      <c r="AA271" s="21"/>
      <c r="AB271" s="21"/>
      <c r="AC271" s="21"/>
      <c r="AD271" s="21"/>
      <c r="AE271" s="23"/>
      <c r="AF271" s="21"/>
      <c r="AG271" s="21"/>
    </row>
    <row r="272" spans="1:33" ht="15.75" customHeight="1">
      <c r="A272" s="21"/>
      <c r="B272" s="21"/>
      <c r="C272" s="24"/>
      <c r="D272" s="21"/>
      <c r="E272" s="21"/>
      <c r="G272" s="21"/>
      <c r="H272" s="21"/>
      <c r="I272" s="21"/>
      <c r="J272" s="21"/>
      <c r="K272" s="23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3"/>
      <c r="Y272" s="21"/>
      <c r="Z272" s="21"/>
      <c r="AA272" s="21"/>
      <c r="AB272" s="21"/>
      <c r="AC272" s="21"/>
      <c r="AD272" s="21"/>
      <c r="AE272" s="23"/>
      <c r="AF272" s="21"/>
      <c r="AG272" s="21"/>
    </row>
    <row r="273" spans="1:33" ht="15.75" customHeight="1">
      <c r="A273" s="21"/>
      <c r="B273" s="21"/>
      <c r="C273" s="24"/>
      <c r="D273" s="21"/>
      <c r="E273" s="21"/>
      <c r="G273" s="21"/>
      <c r="H273" s="21"/>
      <c r="I273" s="21"/>
      <c r="J273" s="21"/>
      <c r="K273" s="23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3"/>
      <c r="Y273" s="21"/>
      <c r="Z273" s="21"/>
      <c r="AA273" s="21"/>
      <c r="AB273" s="21"/>
      <c r="AC273" s="21"/>
      <c r="AD273" s="21"/>
      <c r="AE273" s="23"/>
      <c r="AF273" s="21"/>
      <c r="AG273" s="21"/>
    </row>
    <row r="274" spans="1:33" ht="15.75" customHeight="1">
      <c r="A274" s="21"/>
      <c r="B274" s="21"/>
      <c r="C274" s="24"/>
      <c r="D274" s="21"/>
      <c r="E274" s="21"/>
      <c r="G274" s="21"/>
      <c r="H274" s="21"/>
      <c r="I274" s="21"/>
      <c r="J274" s="21"/>
      <c r="K274" s="23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3"/>
      <c r="Y274" s="21"/>
      <c r="Z274" s="21"/>
      <c r="AA274" s="21"/>
      <c r="AB274" s="21"/>
      <c r="AC274" s="21"/>
      <c r="AD274" s="21"/>
      <c r="AE274" s="23"/>
      <c r="AF274" s="21"/>
      <c r="AG274" s="21"/>
    </row>
    <row r="275" spans="1:33" ht="15.75" customHeight="1">
      <c r="A275" s="21"/>
      <c r="B275" s="21"/>
      <c r="C275" s="24"/>
      <c r="D275" s="21"/>
      <c r="E275" s="21"/>
      <c r="G275" s="21"/>
      <c r="H275" s="21"/>
      <c r="I275" s="21"/>
      <c r="J275" s="21"/>
      <c r="K275" s="23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3"/>
      <c r="Y275" s="21"/>
      <c r="Z275" s="21"/>
      <c r="AA275" s="21"/>
      <c r="AB275" s="21"/>
      <c r="AC275" s="21"/>
      <c r="AD275" s="21"/>
      <c r="AE275" s="23"/>
      <c r="AF275" s="21"/>
      <c r="AG275" s="21"/>
    </row>
    <row r="276" spans="1:33" ht="15.75" customHeight="1">
      <c r="A276" s="21"/>
      <c r="B276" s="21"/>
      <c r="C276" s="24"/>
      <c r="D276" s="21"/>
      <c r="E276" s="21"/>
      <c r="G276" s="21"/>
      <c r="H276" s="21"/>
      <c r="I276" s="21"/>
      <c r="J276" s="21"/>
      <c r="K276" s="23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3"/>
      <c r="Y276" s="21"/>
      <c r="Z276" s="21"/>
      <c r="AA276" s="21"/>
      <c r="AB276" s="21"/>
      <c r="AC276" s="21"/>
      <c r="AD276" s="21"/>
      <c r="AE276" s="23"/>
      <c r="AF276" s="21"/>
      <c r="AG276" s="21"/>
    </row>
    <row r="277" spans="1:33" ht="15.75" customHeight="1">
      <c r="A277" s="21"/>
      <c r="B277" s="21"/>
      <c r="C277" s="24"/>
      <c r="D277" s="21"/>
      <c r="E277" s="21"/>
      <c r="G277" s="21"/>
      <c r="H277" s="21"/>
      <c r="I277" s="21"/>
      <c r="J277" s="21"/>
      <c r="K277" s="23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3"/>
      <c r="Y277" s="21"/>
      <c r="Z277" s="21"/>
      <c r="AA277" s="21"/>
      <c r="AB277" s="21"/>
      <c r="AC277" s="21"/>
      <c r="AD277" s="21"/>
      <c r="AE277" s="23"/>
      <c r="AF277" s="21"/>
      <c r="AG277" s="21"/>
    </row>
    <row r="278" spans="1:33" ht="15.75" customHeight="1">
      <c r="A278" s="21"/>
      <c r="B278" s="21"/>
      <c r="C278" s="24"/>
      <c r="D278" s="21"/>
      <c r="E278" s="21"/>
      <c r="G278" s="21"/>
      <c r="H278" s="21"/>
      <c r="I278" s="21"/>
      <c r="J278" s="21"/>
      <c r="K278" s="23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3"/>
      <c r="Y278" s="21"/>
      <c r="Z278" s="21"/>
      <c r="AA278" s="21"/>
      <c r="AB278" s="21"/>
      <c r="AC278" s="21"/>
      <c r="AD278" s="21"/>
      <c r="AE278" s="23"/>
      <c r="AF278" s="21"/>
      <c r="AG278" s="21"/>
    </row>
    <row r="279" spans="1:33" ht="15.75" customHeight="1">
      <c r="A279" s="21"/>
      <c r="B279" s="21"/>
      <c r="C279" s="24"/>
      <c r="D279" s="21"/>
      <c r="E279" s="21"/>
      <c r="G279" s="21"/>
      <c r="H279" s="21"/>
      <c r="I279" s="21"/>
      <c r="J279" s="21"/>
      <c r="K279" s="23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3"/>
      <c r="Y279" s="21"/>
      <c r="Z279" s="21"/>
      <c r="AA279" s="21"/>
      <c r="AB279" s="21"/>
      <c r="AC279" s="21"/>
      <c r="AD279" s="21"/>
      <c r="AE279" s="23"/>
      <c r="AF279" s="21"/>
      <c r="AG279" s="21"/>
    </row>
    <row r="280" spans="1:33" ht="15.75" customHeight="1">
      <c r="A280" s="21"/>
      <c r="B280" s="21"/>
      <c r="C280" s="24"/>
      <c r="D280" s="21"/>
      <c r="E280" s="21"/>
      <c r="G280" s="21"/>
      <c r="H280" s="21"/>
      <c r="I280" s="21"/>
      <c r="J280" s="21"/>
      <c r="K280" s="23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3"/>
      <c r="Y280" s="21"/>
      <c r="Z280" s="21"/>
      <c r="AA280" s="21"/>
      <c r="AB280" s="21"/>
      <c r="AC280" s="21"/>
      <c r="AD280" s="21"/>
      <c r="AE280" s="23"/>
      <c r="AF280" s="21"/>
      <c r="AG280" s="21"/>
    </row>
    <row r="281" spans="1:33" ht="15.75" customHeight="1">
      <c r="A281" s="21"/>
      <c r="B281" s="21"/>
      <c r="C281" s="24"/>
      <c r="D281" s="21"/>
      <c r="E281" s="21"/>
      <c r="F281" s="21"/>
      <c r="G281" s="21"/>
      <c r="H281" s="21"/>
      <c r="I281" s="21"/>
      <c r="J281" s="21"/>
      <c r="K281" s="23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3"/>
      <c r="Y281" s="21"/>
      <c r="Z281" s="21"/>
      <c r="AA281" s="21"/>
      <c r="AB281" s="21"/>
      <c r="AC281" s="21"/>
      <c r="AD281" s="21"/>
      <c r="AE281" s="23"/>
      <c r="AF281" s="21"/>
      <c r="AG281" s="21"/>
    </row>
    <row r="282" spans="1:33" ht="15.75" customHeight="1">
      <c r="A282" s="21"/>
      <c r="B282" s="21"/>
      <c r="C282" s="24"/>
      <c r="D282" s="21"/>
      <c r="E282" s="21"/>
      <c r="F282" s="21"/>
      <c r="G282" s="21"/>
      <c r="H282" s="21"/>
      <c r="I282" s="21"/>
      <c r="J282" s="21"/>
      <c r="K282" s="23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3"/>
      <c r="Y282" s="21"/>
      <c r="Z282" s="21"/>
      <c r="AA282" s="21"/>
      <c r="AB282" s="21"/>
      <c r="AC282" s="21"/>
      <c r="AD282" s="21"/>
      <c r="AE282" s="23"/>
      <c r="AF282" s="21"/>
      <c r="AG282" s="21"/>
    </row>
    <row r="283" spans="1:33" ht="15.75" customHeight="1">
      <c r="A283" s="21"/>
      <c r="B283" s="21"/>
      <c r="C283" s="24"/>
      <c r="D283" s="21"/>
      <c r="E283" s="21"/>
      <c r="F283" s="21"/>
      <c r="G283" s="21"/>
      <c r="H283" s="21"/>
      <c r="I283" s="21"/>
      <c r="J283" s="21"/>
      <c r="K283" s="23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3"/>
      <c r="Y283" s="21"/>
      <c r="Z283" s="21"/>
      <c r="AA283" s="21"/>
      <c r="AB283" s="21"/>
      <c r="AC283" s="21"/>
      <c r="AD283" s="21"/>
      <c r="AE283" s="23"/>
      <c r="AF283" s="21"/>
      <c r="AG283" s="21"/>
    </row>
    <row r="284" spans="1:33" ht="15.75" customHeight="1">
      <c r="A284" s="21"/>
      <c r="B284" s="21"/>
      <c r="C284" s="24"/>
      <c r="D284" s="21"/>
      <c r="E284" s="21"/>
      <c r="F284" s="21"/>
      <c r="G284" s="21"/>
      <c r="H284" s="21"/>
      <c r="I284" s="21"/>
      <c r="J284" s="21"/>
      <c r="K284" s="23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3"/>
      <c r="Y284" s="21"/>
      <c r="Z284" s="21"/>
      <c r="AA284" s="21"/>
      <c r="AB284" s="21"/>
      <c r="AC284" s="21"/>
      <c r="AD284" s="21"/>
      <c r="AE284" s="23"/>
      <c r="AF284" s="21"/>
      <c r="AG284" s="21"/>
    </row>
    <row r="285" spans="1:33" ht="15.75" customHeight="1">
      <c r="A285" s="21"/>
      <c r="B285" s="21"/>
      <c r="C285" s="24"/>
      <c r="D285" s="21"/>
      <c r="E285" s="21"/>
      <c r="F285" s="21"/>
      <c r="G285" s="21"/>
      <c r="H285" s="21"/>
      <c r="I285" s="21"/>
      <c r="J285" s="21"/>
      <c r="K285" s="23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3"/>
      <c r="Y285" s="21"/>
      <c r="Z285" s="21"/>
      <c r="AA285" s="21"/>
      <c r="AB285" s="21"/>
      <c r="AC285" s="21"/>
      <c r="AD285" s="21"/>
      <c r="AE285" s="23"/>
      <c r="AF285" s="21"/>
      <c r="AG285" s="21"/>
    </row>
    <row r="286" spans="1:33" ht="15.75" customHeight="1">
      <c r="A286" s="21"/>
      <c r="B286" s="21"/>
      <c r="C286" s="24"/>
      <c r="D286" s="21"/>
      <c r="E286" s="21"/>
      <c r="F286" s="21"/>
      <c r="G286" s="21"/>
      <c r="H286" s="21"/>
      <c r="I286" s="21"/>
      <c r="J286" s="21"/>
      <c r="K286" s="23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3"/>
      <c r="Y286" s="21"/>
      <c r="Z286" s="21"/>
      <c r="AA286" s="21"/>
      <c r="AB286" s="21"/>
      <c r="AC286" s="21"/>
      <c r="AD286" s="21"/>
      <c r="AE286" s="23"/>
      <c r="AF286" s="21"/>
      <c r="AG286" s="21"/>
    </row>
    <row r="287" spans="1:33" ht="15.75" customHeight="1">
      <c r="A287" s="21"/>
      <c r="B287" s="21"/>
      <c r="C287" s="24"/>
      <c r="D287" s="21"/>
      <c r="E287" s="21"/>
      <c r="F287" s="21"/>
      <c r="G287" s="21"/>
      <c r="H287" s="21"/>
      <c r="I287" s="21"/>
      <c r="J287" s="21"/>
      <c r="K287" s="23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3"/>
      <c r="Y287" s="21"/>
      <c r="Z287" s="21"/>
      <c r="AA287" s="21"/>
      <c r="AB287" s="21"/>
      <c r="AC287" s="21"/>
      <c r="AD287" s="21"/>
      <c r="AE287" s="23"/>
      <c r="AF287" s="21"/>
      <c r="AG287" s="21"/>
    </row>
    <row r="288" spans="1:33" ht="15.75" customHeight="1">
      <c r="A288" s="21"/>
      <c r="B288" s="21"/>
      <c r="C288" s="24"/>
      <c r="D288" s="21"/>
      <c r="E288" s="21"/>
      <c r="F288" s="21"/>
      <c r="G288" s="21"/>
      <c r="H288" s="21"/>
      <c r="I288" s="21"/>
      <c r="J288" s="21"/>
      <c r="K288" s="23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3"/>
      <c r="Y288" s="21"/>
      <c r="Z288" s="21"/>
      <c r="AA288" s="21"/>
      <c r="AB288" s="21"/>
      <c r="AC288" s="21"/>
      <c r="AD288" s="21"/>
      <c r="AE288" s="23"/>
      <c r="AF288" s="21"/>
      <c r="AG288" s="21"/>
    </row>
    <row r="289" spans="1:33" ht="15.75" customHeight="1">
      <c r="A289" s="21"/>
      <c r="B289" s="21"/>
      <c r="C289" s="24"/>
      <c r="D289" s="21"/>
      <c r="E289" s="21"/>
      <c r="F289" s="21"/>
      <c r="G289" s="21"/>
      <c r="H289" s="21"/>
      <c r="I289" s="21"/>
      <c r="J289" s="21"/>
      <c r="K289" s="23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3"/>
      <c r="Y289" s="21"/>
      <c r="Z289" s="21"/>
      <c r="AA289" s="21"/>
      <c r="AB289" s="21"/>
      <c r="AC289" s="21"/>
      <c r="AD289" s="21"/>
      <c r="AE289" s="23"/>
      <c r="AF289" s="21"/>
      <c r="AG289" s="21"/>
    </row>
    <row r="290" spans="1:33" ht="15.75" customHeight="1">
      <c r="A290" s="21"/>
      <c r="B290" s="21"/>
      <c r="C290" s="24"/>
      <c r="D290" s="21"/>
      <c r="E290" s="21"/>
      <c r="F290" s="21"/>
      <c r="G290" s="21"/>
      <c r="H290" s="21"/>
      <c r="I290" s="21"/>
      <c r="J290" s="21"/>
      <c r="K290" s="23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3"/>
      <c r="Y290" s="21"/>
      <c r="Z290" s="21"/>
      <c r="AA290" s="21"/>
      <c r="AB290" s="21"/>
      <c r="AC290" s="21"/>
      <c r="AD290" s="21"/>
      <c r="AE290" s="23"/>
      <c r="AF290" s="21"/>
      <c r="AG290" s="21"/>
    </row>
    <row r="291" spans="1:33" ht="15.75" customHeight="1">
      <c r="A291" s="21"/>
      <c r="B291" s="21"/>
      <c r="C291" s="24"/>
      <c r="D291" s="21"/>
      <c r="E291" s="21"/>
      <c r="F291" s="21"/>
      <c r="G291" s="21"/>
      <c r="H291" s="21"/>
      <c r="I291" s="21"/>
      <c r="J291" s="21"/>
      <c r="K291" s="23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3"/>
      <c r="Y291" s="21"/>
      <c r="Z291" s="21"/>
      <c r="AA291" s="21"/>
      <c r="AB291" s="21"/>
      <c r="AC291" s="21"/>
      <c r="AD291" s="21"/>
      <c r="AE291" s="23"/>
      <c r="AF291" s="21"/>
      <c r="AG291" s="21"/>
    </row>
    <row r="292" spans="1:33" ht="15.75" customHeight="1">
      <c r="A292" s="21"/>
      <c r="B292" s="21"/>
      <c r="C292" s="24"/>
      <c r="D292" s="21"/>
      <c r="E292" s="21"/>
      <c r="F292" s="21"/>
      <c r="G292" s="21"/>
      <c r="H292" s="21"/>
      <c r="I292" s="21"/>
      <c r="J292" s="21"/>
      <c r="K292" s="23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3"/>
      <c r="Y292" s="21"/>
      <c r="Z292" s="21"/>
      <c r="AA292" s="21"/>
      <c r="AB292" s="21"/>
      <c r="AC292" s="21"/>
      <c r="AD292" s="21"/>
      <c r="AE292" s="23"/>
      <c r="AF292" s="21"/>
      <c r="AG292" s="21"/>
    </row>
    <row r="293" spans="1:33" ht="15.75" customHeight="1">
      <c r="A293" s="21"/>
      <c r="B293" s="21"/>
      <c r="C293" s="24"/>
      <c r="D293" s="21"/>
      <c r="E293" s="21"/>
      <c r="F293" s="21"/>
      <c r="G293" s="21"/>
      <c r="H293" s="21"/>
      <c r="I293" s="21"/>
      <c r="J293" s="21"/>
      <c r="K293" s="23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3"/>
      <c r="Y293" s="21"/>
      <c r="Z293" s="21"/>
      <c r="AA293" s="21"/>
      <c r="AB293" s="21"/>
      <c r="AC293" s="21"/>
      <c r="AD293" s="21"/>
      <c r="AE293" s="23"/>
      <c r="AF293" s="21"/>
      <c r="AG293" s="21"/>
    </row>
    <row r="294" spans="1:33" ht="15.75" customHeight="1">
      <c r="A294" s="21"/>
      <c r="B294" s="21"/>
      <c r="C294" s="24"/>
      <c r="D294" s="21"/>
      <c r="E294" s="21"/>
      <c r="F294" s="21"/>
      <c r="G294" s="21"/>
      <c r="H294" s="21"/>
      <c r="I294" s="21"/>
      <c r="J294" s="21"/>
      <c r="K294" s="23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3"/>
      <c r="Y294" s="21"/>
      <c r="Z294" s="21"/>
      <c r="AA294" s="21"/>
      <c r="AB294" s="21"/>
      <c r="AC294" s="21"/>
      <c r="AD294" s="21"/>
      <c r="AE294" s="23"/>
      <c r="AF294" s="21"/>
      <c r="AG294" s="21"/>
    </row>
    <row r="295" spans="1:33" ht="15.75" customHeight="1">
      <c r="A295" s="21"/>
      <c r="B295" s="21"/>
      <c r="C295" s="24"/>
      <c r="D295" s="21"/>
      <c r="E295" s="21"/>
      <c r="F295" s="21"/>
      <c r="G295" s="21"/>
      <c r="H295" s="21"/>
      <c r="I295" s="21"/>
      <c r="J295" s="21"/>
      <c r="K295" s="23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3"/>
      <c r="Y295" s="21"/>
      <c r="Z295" s="21"/>
      <c r="AA295" s="21"/>
      <c r="AB295" s="21"/>
      <c r="AC295" s="21"/>
      <c r="AD295" s="21"/>
      <c r="AE295" s="23"/>
      <c r="AF295" s="21"/>
      <c r="AG295" s="21"/>
    </row>
    <row r="296" spans="1:33" ht="15.75" customHeight="1">
      <c r="A296" s="21"/>
      <c r="B296" s="21"/>
      <c r="C296" s="24"/>
      <c r="D296" s="21"/>
      <c r="E296" s="21"/>
      <c r="F296" s="21"/>
      <c r="G296" s="21"/>
      <c r="H296" s="21"/>
      <c r="I296" s="21"/>
      <c r="J296" s="21"/>
      <c r="K296" s="23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3"/>
      <c r="Y296" s="21"/>
      <c r="Z296" s="21"/>
      <c r="AA296" s="21"/>
      <c r="AB296" s="21"/>
      <c r="AC296" s="21"/>
      <c r="AD296" s="21"/>
      <c r="AE296" s="23"/>
      <c r="AF296" s="21"/>
      <c r="AG296" s="21"/>
    </row>
    <row r="297" spans="1:33" ht="15.75" customHeight="1">
      <c r="A297" s="21"/>
      <c r="B297" s="21"/>
      <c r="C297" s="24"/>
      <c r="D297" s="21"/>
      <c r="E297" s="21"/>
      <c r="F297" s="21"/>
      <c r="G297" s="21"/>
      <c r="H297" s="21"/>
      <c r="I297" s="21"/>
      <c r="J297" s="21"/>
      <c r="K297" s="23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3"/>
      <c r="Y297" s="21"/>
      <c r="Z297" s="21"/>
      <c r="AA297" s="21"/>
      <c r="AB297" s="21"/>
      <c r="AC297" s="21"/>
      <c r="AD297" s="21"/>
      <c r="AE297" s="23"/>
      <c r="AF297" s="21"/>
      <c r="AG297" s="21"/>
    </row>
    <row r="298" spans="1:33" ht="15.75" customHeight="1">
      <c r="A298" s="21"/>
      <c r="B298" s="21"/>
      <c r="C298" s="24"/>
      <c r="D298" s="21"/>
      <c r="E298" s="21"/>
      <c r="F298" s="21"/>
      <c r="G298" s="21"/>
      <c r="H298" s="21"/>
      <c r="I298" s="21"/>
      <c r="J298" s="21"/>
      <c r="K298" s="23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3"/>
      <c r="Y298" s="21"/>
      <c r="Z298" s="21"/>
      <c r="AA298" s="21"/>
      <c r="AB298" s="21"/>
      <c r="AC298" s="21"/>
      <c r="AD298" s="21"/>
      <c r="AE298" s="23"/>
      <c r="AF298" s="21"/>
      <c r="AG298" s="21"/>
    </row>
    <row r="299" spans="1:33" ht="15.75" customHeight="1">
      <c r="A299" s="21"/>
      <c r="B299" s="21"/>
      <c r="C299" s="24"/>
      <c r="D299" s="21"/>
      <c r="E299" s="21"/>
      <c r="F299" s="21"/>
      <c r="G299" s="21"/>
      <c r="H299" s="21"/>
      <c r="I299" s="21"/>
      <c r="J299" s="21"/>
      <c r="K299" s="23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3"/>
      <c r="Y299" s="21"/>
      <c r="Z299" s="21"/>
      <c r="AA299" s="21"/>
      <c r="AB299" s="21"/>
      <c r="AC299" s="21"/>
      <c r="AD299" s="21"/>
      <c r="AE299" s="23"/>
      <c r="AF299" s="21"/>
      <c r="AG299" s="21"/>
    </row>
    <row r="300" spans="1:33" ht="15.75" customHeight="1">
      <c r="A300" s="21"/>
      <c r="B300" s="21"/>
      <c r="C300" s="24"/>
      <c r="D300" s="21"/>
      <c r="E300" s="21"/>
      <c r="F300" s="21"/>
      <c r="G300" s="21"/>
      <c r="H300" s="21"/>
      <c r="I300" s="21"/>
      <c r="J300" s="21"/>
      <c r="K300" s="23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3"/>
      <c r="Y300" s="21"/>
      <c r="Z300" s="21"/>
      <c r="AA300" s="21"/>
      <c r="AB300" s="21"/>
      <c r="AC300" s="21"/>
      <c r="AD300" s="21"/>
      <c r="AE300" s="23"/>
      <c r="AF300" s="21"/>
      <c r="AG300" s="21"/>
    </row>
    <row r="301" spans="1:33" ht="15.75" customHeight="1">
      <c r="A301" s="21"/>
      <c r="B301" s="21"/>
      <c r="C301" s="24"/>
      <c r="D301" s="21"/>
      <c r="E301" s="21"/>
      <c r="F301" s="21"/>
      <c r="G301" s="21"/>
      <c r="H301" s="21"/>
      <c r="I301" s="21"/>
      <c r="J301" s="21"/>
      <c r="K301" s="23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3"/>
      <c r="Y301" s="21"/>
      <c r="Z301" s="21"/>
      <c r="AA301" s="21"/>
      <c r="AB301" s="21"/>
      <c r="AC301" s="21"/>
      <c r="AD301" s="21"/>
      <c r="AE301" s="23"/>
      <c r="AF301" s="21"/>
      <c r="AG301" s="21"/>
    </row>
    <row r="302" spans="1:33" ht="15.75" customHeight="1">
      <c r="A302" s="21"/>
      <c r="B302" s="21"/>
      <c r="C302" s="24"/>
      <c r="D302" s="21"/>
      <c r="E302" s="21"/>
      <c r="F302" s="21"/>
      <c r="G302" s="21"/>
      <c r="H302" s="21"/>
      <c r="I302" s="21"/>
      <c r="J302" s="21"/>
      <c r="K302" s="23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3"/>
      <c r="Y302" s="21"/>
      <c r="Z302" s="21"/>
      <c r="AA302" s="21"/>
      <c r="AB302" s="21"/>
      <c r="AC302" s="21"/>
      <c r="AD302" s="21"/>
      <c r="AE302" s="23"/>
      <c r="AF302" s="21"/>
      <c r="AG302" s="21"/>
    </row>
    <row r="303" spans="1:33" ht="15.75" customHeight="1">
      <c r="A303" s="21"/>
      <c r="B303" s="21"/>
      <c r="C303" s="24"/>
      <c r="D303" s="21"/>
      <c r="E303" s="21"/>
      <c r="F303" s="21"/>
      <c r="G303" s="21"/>
      <c r="H303" s="21"/>
      <c r="I303" s="21"/>
      <c r="J303" s="21"/>
      <c r="K303" s="23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3"/>
      <c r="Y303" s="21"/>
      <c r="Z303" s="21"/>
      <c r="AA303" s="21"/>
      <c r="AB303" s="21"/>
      <c r="AC303" s="21"/>
      <c r="AD303" s="21"/>
      <c r="AE303" s="23"/>
      <c r="AF303" s="21"/>
      <c r="AG303" s="21"/>
    </row>
    <row r="304" spans="1:33" ht="15.75" customHeight="1">
      <c r="A304" s="21"/>
      <c r="B304" s="21"/>
      <c r="C304" s="24"/>
      <c r="D304" s="21"/>
      <c r="E304" s="21"/>
      <c r="F304" s="21"/>
      <c r="G304" s="21"/>
      <c r="H304" s="21"/>
      <c r="I304" s="21"/>
      <c r="J304" s="21"/>
      <c r="K304" s="23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3"/>
      <c r="Y304" s="21"/>
      <c r="Z304" s="21"/>
      <c r="AA304" s="21"/>
      <c r="AB304" s="21"/>
      <c r="AC304" s="21"/>
      <c r="AD304" s="21"/>
      <c r="AE304" s="23"/>
      <c r="AF304" s="21"/>
      <c r="AG304" s="21"/>
    </row>
    <row r="305" spans="1:33" ht="15.75" customHeight="1">
      <c r="A305" s="21"/>
      <c r="B305" s="21"/>
      <c r="C305" s="24"/>
      <c r="D305" s="21"/>
      <c r="E305" s="21"/>
      <c r="F305" s="21"/>
      <c r="G305" s="21"/>
      <c r="H305" s="21"/>
      <c r="I305" s="21"/>
      <c r="J305" s="21"/>
      <c r="K305" s="23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3"/>
      <c r="Y305" s="21"/>
      <c r="Z305" s="21"/>
      <c r="AA305" s="21"/>
      <c r="AB305" s="21"/>
      <c r="AC305" s="21"/>
      <c r="AD305" s="21"/>
      <c r="AE305" s="23"/>
      <c r="AF305" s="21"/>
      <c r="AG305" s="21"/>
    </row>
    <row r="306" spans="1:33" ht="15.75" customHeight="1">
      <c r="A306" s="21"/>
      <c r="B306" s="21"/>
      <c r="C306" s="24"/>
      <c r="D306" s="21"/>
      <c r="E306" s="21"/>
      <c r="F306" s="21"/>
      <c r="G306" s="21"/>
      <c r="H306" s="21"/>
      <c r="I306" s="21"/>
      <c r="J306" s="21"/>
      <c r="K306" s="23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3"/>
      <c r="Y306" s="21"/>
      <c r="Z306" s="21"/>
      <c r="AA306" s="21"/>
      <c r="AB306" s="21"/>
      <c r="AC306" s="21"/>
      <c r="AD306" s="21"/>
      <c r="AE306" s="23"/>
      <c r="AF306" s="21"/>
      <c r="AG306" s="21"/>
    </row>
    <row r="307" spans="1:33" ht="15.75" customHeight="1">
      <c r="A307" s="21"/>
      <c r="B307" s="21"/>
      <c r="C307" s="24"/>
      <c r="D307" s="21"/>
      <c r="E307" s="21"/>
      <c r="F307" s="21"/>
      <c r="G307" s="21"/>
      <c r="H307" s="21"/>
      <c r="I307" s="21"/>
      <c r="J307" s="21"/>
      <c r="K307" s="23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3"/>
      <c r="Y307" s="21"/>
      <c r="Z307" s="21"/>
      <c r="AA307" s="21"/>
      <c r="AB307" s="21"/>
      <c r="AC307" s="21"/>
      <c r="AD307" s="21"/>
      <c r="AE307" s="23"/>
      <c r="AF307" s="21"/>
      <c r="AG307" s="21"/>
    </row>
    <row r="308" spans="1:33" ht="15.75" customHeight="1">
      <c r="A308" s="21"/>
      <c r="B308" s="21"/>
      <c r="C308" s="24"/>
      <c r="D308" s="21"/>
      <c r="E308" s="21"/>
      <c r="F308" s="21"/>
      <c r="G308" s="21"/>
      <c r="H308" s="21"/>
      <c r="I308" s="21"/>
      <c r="J308" s="21"/>
      <c r="K308" s="23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3"/>
      <c r="Y308" s="21"/>
      <c r="Z308" s="21"/>
      <c r="AA308" s="21"/>
      <c r="AB308" s="21"/>
      <c r="AC308" s="21"/>
      <c r="AD308" s="21"/>
      <c r="AE308" s="23"/>
      <c r="AF308" s="21"/>
      <c r="AG308" s="21"/>
    </row>
    <row r="309" spans="1:33" ht="15.75" customHeight="1">
      <c r="A309" s="21"/>
      <c r="B309" s="21"/>
      <c r="C309" s="24"/>
      <c r="D309" s="21"/>
      <c r="E309" s="21"/>
      <c r="F309" s="21"/>
      <c r="G309" s="21"/>
      <c r="H309" s="21"/>
      <c r="I309" s="21"/>
      <c r="J309" s="21"/>
      <c r="K309" s="23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3"/>
      <c r="Y309" s="21"/>
      <c r="Z309" s="21"/>
      <c r="AA309" s="21"/>
      <c r="AB309" s="21"/>
      <c r="AC309" s="21"/>
      <c r="AD309" s="21"/>
      <c r="AE309" s="23"/>
      <c r="AF309" s="21"/>
      <c r="AG309" s="21"/>
    </row>
    <row r="310" spans="1:33" ht="15.75" customHeight="1">
      <c r="A310" s="21"/>
      <c r="B310" s="21"/>
      <c r="C310" s="24"/>
      <c r="D310" s="21"/>
      <c r="E310" s="21"/>
      <c r="F310" s="21"/>
      <c r="G310" s="21"/>
      <c r="H310" s="21"/>
      <c r="I310" s="21"/>
      <c r="J310" s="21"/>
      <c r="K310" s="23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3"/>
      <c r="Y310" s="21"/>
      <c r="Z310" s="21"/>
      <c r="AA310" s="21"/>
      <c r="AB310" s="21"/>
      <c r="AC310" s="21"/>
      <c r="AD310" s="21"/>
      <c r="AE310" s="23"/>
      <c r="AF310" s="21"/>
      <c r="AG310" s="21"/>
    </row>
    <row r="311" spans="1:33" ht="15.75" customHeight="1">
      <c r="A311" s="21"/>
      <c r="B311" s="21"/>
      <c r="C311" s="24"/>
      <c r="D311" s="21"/>
      <c r="E311" s="21"/>
      <c r="F311" s="21"/>
      <c r="G311" s="21"/>
      <c r="H311" s="21"/>
      <c r="I311" s="21"/>
      <c r="J311" s="21"/>
      <c r="K311" s="23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3"/>
      <c r="Y311" s="21"/>
      <c r="Z311" s="21"/>
      <c r="AA311" s="21"/>
      <c r="AB311" s="21"/>
      <c r="AC311" s="21"/>
      <c r="AD311" s="21"/>
      <c r="AE311" s="23"/>
      <c r="AF311" s="21"/>
      <c r="AG311" s="21"/>
    </row>
    <row r="312" spans="1:33" ht="15.75" customHeight="1">
      <c r="A312" s="21"/>
      <c r="B312" s="21"/>
      <c r="C312" s="24"/>
      <c r="D312" s="21"/>
      <c r="E312" s="21"/>
      <c r="F312" s="21"/>
      <c r="G312" s="21"/>
      <c r="H312" s="21"/>
      <c r="I312" s="21"/>
      <c r="J312" s="21"/>
      <c r="K312" s="23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3"/>
      <c r="Y312" s="21"/>
      <c r="Z312" s="21"/>
      <c r="AA312" s="21"/>
      <c r="AB312" s="21"/>
      <c r="AC312" s="21"/>
      <c r="AD312" s="21"/>
      <c r="AE312" s="23"/>
      <c r="AF312" s="21"/>
      <c r="AG312" s="21"/>
    </row>
    <row r="313" spans="1:33" ht="15.75" customHeight="1">
      <c r="A313" s="21"/>
      <c r="B313" s="21"/>
      <c r="C313" s="24"/>
      <c r="D313" s="21"/>
      <c r="E313" s="21"/>
      <c r="F313" s="21"/>
      <c r="G313" s="21"/>
      <c r="H313" s="21"/>
      <c r="I313" s="21"/>
      <c r="J313" s="21"/>
      <c r="K313" s="23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3"/>
      <c r="Y313" s="21"/>
      <c r="Z313" s="21"/>
      <c r="AA313" s="21"/>
      <c r="AB313" s="21"/>
      <c r="AC313" s="21"/>
      <c r="AD313" s="21"/>
      <c r="AE313" s="23"/>
      <c r="AF313" s="21"/>
      <c r="AG313" s="21"/>
    </row>
    <row r="314" spans="1:33" ht="15.75" customHeight="1">
      <c r="A314" s="21"/>
      <c r="B314" s="21"/>
      <c r="C314" s="24"/>
      <c r="D314" s="21"/>
      <c r="E314" s="21"/>
      <c r="F314" s="21"/>
      <c r="G314" s="21"/>
      <c r="H314" s="21"/>
      <c r="I314" s="21"/>
      <c r="J314" s="21"/>
      <c r="K314" s="23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3"/>
      <c r="Y314" s="21"/>
      <c r="Z314" s="21"/>
      <c r="AA314" s="21"/>
      <c r="AB314" s="21"/>
      <c r="AC314" s="21"/>
      <c r="AD314" s="21"/>
      <c r="AE314" s="23"/>
      <c r="AF314" s="21"/>
      <c r="AG314" s="21"/>
    </row>
    <row r="315" spans="1:33" ht="15.75" customHeight="1">
      <c r="A315" s="21"/>
      <c r="B315" s="21"/>
      <c r="C315" s="24"/>
      <c r="D315" s="21"/>
      <c r="E315" s="21"/>
      <c r="F315" s="21"/>
      <c r="G315" s="21"/>
      <c r="H315" s="21"/>
      <c r="I315" s="21"/>
      <c r="J315" s="21"/>
      <c r="K315" s="23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3"/>
      <c r="Y315" s="21"/>
      <c r="Z315" s="21"/>
      <c r="AA315" s="21"/>
      <c r="AB315" s="21"/>
      <c r="AC315" s="21"/>
      <c r="AD315" s="21"/>
      <c r="AE315" s="23"/>
      <c r="AF315" s="21"/>
      <c r="AG315" s="21"/>
    </row>
    <row r="316" spans="1:33" ht="15.75" customHeight="1">
      <c r="A316" s="21"/>
      <c r="B316" s="21"/>
      <c r="C316" s="24"/>
      <c r="D316" s="21"/>
      <c r="E316" s="21"/>
      <c r="F316" s="21"/>
      <c r="G316" s="21"/>
      <c r="H316" s="21"/>
      <c r="I316" s="21"/>
      <c r="J316" s="21"/>
      <c r="K316" s="23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3"/>
      <c r="Y316" s="21"/>
      <c r="Z316" s="21"/>
      <c r="AA316" s="21"/>
      <c r="AB316" s="21"/>
      <c r="AC316" s="21"/>
      <c r="AD316" s="21"/>
      <c r="AE316" s="23"/>
      <c r="AF316" s="21"/>
      <c r="AG316" s="21"/>
    </row>
    <row r="317" spans="1:33" ht="15.75" customHeight="1">
      <c r="A317" s="21"/>
      <c r="B317" s="21"/>
      <c r="C317" s="24"/>
      <c r="D317" s="21"/>
      <c r="E317" s="21"/>
      <c r="F317" s="21"/>
      <c r="G317" s="21"/>
      <c r="H317" s="21"/>
      <c r="I317" s="21"/>
      <c r="J317" s="21"/>
      <c r="K317" s="23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3"/>
      <c r="Y317" s="21"/>
      <c r="Z317" s="21"/>
      <c r="AA317" s="21"/>
      <c r="AB317" s="21"/>
      <c r="AC317" s="21"/>
      <c r="AD317" s="21"/>
      <c r="AE317" s="23"/>
      <c r="AF317" s="21"/>
      <c r="AG317" s="21"/>
    </row>
    <row r="318" spans="1:33" ht="15.75" customHeight="1">
      <c r="A318" s="21"/>
      <c r="B318" s="21"/>
      <c r="C318" s="24"/>
      <c r="D318" s="21"/>
      <c r="E318" s="21"/>
      <c r="F318" s="21"/>
      <c r="G318" s="21"/>
      <c r="H318" s="21"/>
      <c r="I318" s="21"/>
      <c r="J318" s="21"/>
      <c r="K318" s="23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3"/>
      <c r="Y318" s="21"/>
      <c r="Z318" s="21"/>
      <c r="AA318" s="21"/>
      <c r="AB318" s="21"/>
      <c r="AC318" s="21"/>
      <c r="AD318" s="21"/>
      <c r="AE318" s="23"/>
      <c r="AF318" s="21"/>
      <c r="AG318" s="21"/>
    </row>
    <row r="319" spans="1:33" ht="15.75" customHeight="1">
      <c r="A319" s="21"/>
      <c r="B319" s="21"/>
      <c r="C319" s="24"/>
      <c r="D319" s="21"/>
      <c r="E319" s="21"/>
      <c r="F319" s="21"/>
      <c r="G319" s="21"/>
      <c r="H319" s="21"/>
      <c r="I319" s="21"/>
      <c r="J319" s="21"/>
      <c r="K319" s="23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3"/>
      <c r="Y319" s="21"/>
      <c r="Z319" s="21"/>
      <c r="AA319" s="21"/>
      <c r="AB319" s="21"/>
      <c r="AC319" s="21"/>
      <c r="AD319" s="21"/>
      <c r="AE319" s="23"/>
      <c r="AF319" s="21"/>
      <c r="AG319" s="21"/>
    </row>
    <row r="320" spans="1:33" ht="15.75" customHeight="1">
      <c r="A320" s="21"/>
      <c r="B320" s="21"/>
      <c r="C320" s="24"/>
      <c r="D320" s="21"/>
      <c r="E320" s="21"/>
      <c r="F320" s="21"/>
      <c r="G320" s="21"/>
      <c r="H320" s="21"/>
      <c r="I320" s="21"/>
      <c r="J320" s="21"/>
      <c r="K320" s="23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3"/>
      <c r="Y320" s="21"/>
      <c r="Z320" s="21"/>
      <c r="AA320" s="21"/>
      <c r="AB320" s="21"/>
      <c r="AC320" s="21"/>
      <c r="AD320" s="21"/>
      <c r="AE320" s="23"/>
      <c r="AF320" s="21"/>
      <c r="AG320" s="21"/>
    </row>
    <row r="321" spans="1:33" ht="15.75" customHeight="1">
      <c r="A321" s="21"/>
      <c r="B321" s="21"/>
      <c r="C321" s="24"/>
      <c r="D321" s="21"/>
      <c r="E321" s="21"/>
      <c r="F321" s="21"/>
      <c r="G321" s="21"/>
      <c r="H321" s="21"/>
      <c r="I321" s="21"/>
      <c r="J321" s="21"/>
      <c r="K321" s="23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3"/>
      <c r="Y321" s="21"/>
      <c r="Z321" s="21"/>
      <c r="AA321" s="21"/>
      <c r="AB321" s="21"/>
      <c r="AC321" s="21"/>
      <c r="AD321" s="21"/>
      <c r="AE321" s="23"/>
      <c r="AF321" s="21"/>
      <c r="AG321" s="21"/>
    </row>
    <row r="322" spans="1:33" ht="15.75" customHeight="1">
      <c r="A322" s="21"/>
      <c r="B322" s="21"/>
      <c r="C322" s="24"/>
      <c r="D322" s="21"/>
      <c r="E322" s="21"/>
      <c r="F322" s="21"/>
      <c r="G322" s="21"/>
      <c r="H322" s="21"/>
      <c r="I322" s="21"/>
      <c r="J322" s="21"/>
      <c r="K322" s="23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3"/>
      <c r="Y322" s="21"/>
      <c r="Z322" s="21"/>
      <c r="AA322" s="21"/>
      <c r="AB322" s="21"/>
      <c r="AC322" s="21"/>
      <c r="AD322" s="21"/>
      <c r="AE322" s="23"/>
      <c r="AF322" s="21"/>
      <c r="AG322" s="21"/>
    </row>
    <row r="323" spans="1:33" ht="15.75" customHeight="1">
      <c r="A323" s="21"/>
      <c r="B323" s="21"/>
      <c r="C323" s="24"/>
      <c r="D323" s="21"/>
      <c r="E323" s="21"/>
      <c r="F323" s="21"/>
      <c r="G323" s="21"/>
      <c r="H323" s="21"/>
      <c r="I323" s="21"/>
      <c r="J323" s="21"/>
      <c r="K323" s="23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3"/>
      <c r="Y323" s="21"/>
      <c r="Z323" s="21"/>
      <c r="AA323" s="21"/>
      <c r="AB323" s="21"/>
      <c r="AC323" s="21"/>
      <c r="AD323" s="21"/>
      <c r="AE323" s="23"/>
      <c r="AF323" s="21"/>
      <c r="AG323" s="21"/>
    </row>
    <row r="324" spans="1:33" ht="15.75" customHeight="1">
      <c r="A324" s="21"/>
      <c r="B324" s="21"/>
      <c r="C324" s="24"/>
      <c r="D324" s="21"/>
      <c r="E324" s="21"/>
      <c r="F324" s="21"/>
      <c r="G324" s="21"/>
      <c r="H324" s="21"/>
      <c r="I324" s="21"/>
      <c r="J324" s="21"/>
      <c r="K324" s="23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3"/>
      <c r="Y324" s="21"/>
      <c r="Z324" s="21"/>
      <c r="AA324" s="21"/>
      <c r="AB324" s="21"/>
      <c r="AC324" s="21"/>
      <c r="AD324" s="21"/>
      <c r="AE324" s="23"/>
      <c r="AF324" s="21"/>
      <c r="AG324" s="21"/>
    </row>
    <row r="325" spans="1:33" ht="15.75" customHeight="1">
      <c r="A325" s="21"/>
      <c r="B325" s="21"/>
      <c r="C325" s="24"/>
      <c r="D325" s="21"/>
      <c r="E325" s="21"/>
      <c r="F325" s="21"/>
      <c r="G325" s="21"/>
      <c r="H325" s="21"/>
      <c r="I325" s="21"/>
      <c r="J325" s="21"/>
      <c r="K325" s="23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3"/>
      <c r="Y325" s="21"/>
      <c r="Z325" s="21"/>
      <c r="AA325" s="21"/>
      <c r="AB325" s="21"/>
      <c r="AC325" s="21"/>
      <c r="AD325" s="21"/>
      <c r="AE325" s="23"/>
      <c r="AF325" s="21"/>
      <c r="AG325" s="21"/>
    </row>
    <row r="326" spans="1:33" ht="15.75" customHeight="1">
      <c r="A326" s="21"/>
      <c r="B326" s="21"/>
      <c r="C326" s="24"/>
      <c r="D326" s="21"/>
      <c r="E326" s="21"/>
      <c r="F326" s="21"/>
      <c r="G326" s="21"/>
      <c r="H326" s="21"/>
      <c r="I326" s="21"/>
      <c r="J326" s="21"/>
      <c r="K326" s="23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3"/>
      <c r="Y326" s="21"/>
      <c r="Z326" s="21"/>
      <c r="AA326" s="21"/>
      <c r="AB326" s="21"/>
      <c r="AC326" s="21"/>
      <c r="AD326" s="21"/>
      <c r="AE326" s="23"/>
      <c r="AF326" s="21"/>
      <c r="AG326" s="21"/>
    </row>
    <row r="327" spans="1:33" ht="15.75" customHeight="1">
      <c r="A327" s="21"/>
      <c r="B327" s="21"/>
      <c r="C327" s="24"/>
      <c r="D327" s="21"/>
      <c r="E327" s="21"/>
      <c r="F327" s="21"/>
      <c r="G327" s="21"/>
      <c r="H327" s="21"/>
      <c r="I327" s="21"/>
      <c r="J327" s="21"/>
      <c r="K327" s="23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3"/>
      <c r="Y327" s="21"/>
      <c r="Z327" s="21"/>
      <c r="AA327" s="21"/>
      <c r="AB327" s="21"/>
      <c r="AC327" s="21"/>
      <c r="AD327" s="21"/>
      <c r="AE327" s="23"/>
      <c r="AF327" s="21"/>
      <c r="AG327" s="21"/>
    </row>
    <row r="328" spans="1:33" ht="15.75" customHeight="1">
      <c r="A328" s="21"/>
      <c r="B328" s="21"/>
      <c r="C328" s="24"/>
      <c r="D328" s="21"/>
      <c r="E328" s="21"/>
      <c r="F328" s="21"/>
      <c r="G328" s="21"/>
      <c r="H328" s="21"/>
      <c r="I328" s="21"/>
      <c r="J328" s="21"/>
      <c r="K328" s="23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3"/>
      <c r="Y328" s="21"/>
      <c r="Z328" s="21"/>
      <c r="AA328" s="21"/>
      <c r="AB328" s="21"/>
      <c r="AC328" s="21"/>
      <c r="AD328" s="21"/>
      <c r="AE328" s="23"/>
      <c r="AF328" s="21"/>
      <c r="AG328" s="21"/>
    </row>
    <row r="329" spans="1:33" ht="15.75" customHeight="1">
      <c r="A329" s="21"/>
      <c r="B329" s="21"/>
      <c r="C329" s="24"/>
      <c r="D329" s="21"/>
      <c r="E329" s="21"/>
      <c r="F329" s="21"/>
      <c r="G329" s="21"/>
      <c r="H329" s="21"/>
      <c r="I329" s="21"/>
      <c r="J329" s="21"/>
      <c r="K329" s="23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3"/>
      <c r="Y329" s="21"/>
      <c r="Z329" s="21"/>
      <c r="AA329" s="21"/>
      <c r="AB329" s="21"/>
      <c r="AC329" s="21"/>
      <c r="AD329" s="21"/>
      <c r="AE329" s="23"/>
      <c r="AF329" s="21"/>
      <c r="AG329" s="21"/>
    </row>
    <row r="330" spans="1:33" ht="15.75" customHeight="1">
      <c r="A330" s="21"/>
      <c r="B330" s="21"/>
      <c r="C330" s="24"/>
      <c r="D330" s="21"/>
      <c r="E330" s="21"/>
      <c r="F330" s="21"/>
      <c r="G330" s="21"/>
      <c r="H330" s="21"/>
      <c r="I330" s="21"/>
      <c r="J330" s="21"/>
      <c r="K330" s="23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3"/>
      <c r="Y330" s="21"/>
      <c r="Z330" s="21"/>
      <c r="AA330" s="21"/>
      <c r="AB330" s="21"/>
      <c r="AC330" s="21"/>
      <c r="AD330" s="21"/>
      <c r="AE330" s="23"/>
      <c r="AF330" s="21"/>
      <c r="AG330" s="21"/>
    </row>
    <row r="331" spans="1:33" ht="15.75" customHeight="1">
      <c r="A331" s="21"/>
      <c r="B331" s="21"/>
      <c r="C331" s="24"/>
      <c r="D331" s="21"/>
      <c r="E331" s="21"/>
      <c r="F331" s="21"/>
      <c r="G331" s="21"/>
      <c r="H331" s="21"/>
      <c r="I331" s="21"/>
      <c r="J331" s="21"/>
      <c r="K331" s="23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3"/>
      <c r="Y331" s="21"/>
      <c r="Z331" s="21"/>
      <c r="AA331" s="21"/>
      <c r="AB331" s="21"/>
      <c r="AC331" s="21"/>
      <c r="AD331" s="21"/>
      <c r="AE331" s="23"/>
      <c r="AF331" s="21"/>
      <c r="AG331" s="21"/>
    </row>
    <row r="332" spans="1:33" ht="15.75" customHeight="1">
      <c r="A332" s="21"/>
      <c r="B332" s="21"/>
      <c r="C332" s="24"/>
      <c r="D332" s="21"/>
      <c r="E332" s="21"/>
      <c r="F332" s="21"/>
      <c r="G332" s="21"/>
      <c r="H332" s="21"/>
      <c r="I332" s="21"/>
      <c r="J332" s="21"/>
      <c r="K332" s="23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3"/>
      <c r="Y332" s="21"/>
      <c r="Z332" s="21"/>
      <c r="AA332" s="21"/>
      <c r="AB332" s="21"/>
      <c r="AC332" s="21"/>
      <c r="AD332" s="21"/>
      <c r="AE332" s="23"/>
      <c r="AF332" s="21"/>
      <c r="AG332" s="21"/>
    </row>
    <row r="333" spans="1:33" ht="15.75" customHeight="1">
      <c r="A333" s="21"/>
      <c r="B333" s="21"/>
      <c r="C333" s="24"/>
      <c r="D333" s="21"/>
      <c r="E333" s="21"/>
      <c r="F333" s="21"/>
      <c r="G333" s="21"/>
      <c r="H333" s="21"/>
      <c r="I333" s="21"/>
      <c r="J333" s="21"/>
      <c r="K333" s="23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3"/>
      <c r="Y333" s="21"/>
      <c r="Z333" s="21"/>
      <c r="AA333" s="21"/>
      <c r="AB333" s="21"/>
      <c r="AC333" s="21"/>
      <c r="AD333" s="21"/>
      <c r="AE333" s="23"/>
      <c r="AF333" s="21"/>
      <c r="AG333" s="21"/>
    </row>
    <row r="334" spans="1:33" ht="15.75" customHeight="1">
      <c r="A334" s="21"/>
      <c r="B334" s="21"/>
      <c r="C334" s="24"/>
      <c r="D334" s="21"/>
      <c r="E334" s="21"/>
      <c r="F334" s="21"/>
      <c r="G334" s="21"/>
      <c r="H334" s="21"/>
      <c r="I334" s="21"/>
      <c r="J334" s="21"/>
      <c r="K334" s="23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3"/>
      <c r="Y334" s="21"/>
      <c r="Z334" s="21"/>
      <c r="AA334" s="21"/>
      <c r="AB334" s="21"/>
      <c r="AC334" s="21"/>
      <c r="AD334" s="21"/>
      <c r="AE334" s="23"/>
      <c r="AF334" s="21"/>
      <c r="AG334" s="21"/>
    </row>
    <row r="335" spans="1:33" ht="15.75" customHeight="1">
      <c r="A335" s="21"/>
      <c r="B335" s="21"/>
      <c r="C335" s="24"/>
      <c r="D335" s="21"/>
      <c r="E335" s="21"/>
      <c r="F335" s="21"/>
      <c r="G335" s="21"/>
      <c r="H335" s="21"/>
      <c r="I335" s="21"/>
      <c r="J335" s="21"/>
      <c r="K335" s="23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3"/>
      <c r="Y335" s="21"/>
      <c r="Z335" s="21"/>
      <c r="AA335" s="21"/>
      <c r="AB335" s="21"/>
      <c r="AC335" s="21"/>
      <c r="AD335" s="21"/>
      <c r="AE335" s="23"/>
      <c r="AF335" s="21"/>
      <c r="AG335" s="21"/>
    </row>
    <row r="336" spans="1:33" ht="15.75" customHeight="1">
      <c r="A336" s="21"/>
      <c r="B336" s="21"/>
      <c r="C336" s="24"/>
      <c r="D336" s="21"/>
      <c r="E336" s="21"/>
      <c r="F336" s="21"/>
      <c r="G336" s="21"/>
      <c r="H336" s="21"/>
      <c r="I336" s="21"/>
      <c r="J336" s="21"/>
      <c r="K336" s="23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3"/>
      <c r="Y336" s="21"/>
      <c r="Z336" s="21"/>
      <c r="AA336" s="21"/>
      <c r="AB336" s="21"/>
      <c r="AC336" s="21"/>
      <c r="AD336" s="21"/>
      <c r="AE336" s="23"/>
      <c r="AF336" s="21"/>
      <c r="AG336" s="21"/>
    </row>
    <row r="337" spans="1:33" ht="15.75" customHeight="1">
      <c r="A337" s="21"/>
      <c r="B337" s="21"/>
      <c r="C337" s="24"/>
      <c r="D337" s="21"/>
      <c r="E337" s="21"/>
      <c r="F337" s="21"/>
      <c r="G337" s="21"/>
      <c r="H337" s="21"/>
      <c r="I337" s="21"/>
      <c r="J337" s="21"/>
      <c r="K337" s="23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3"/>
      <c r="Y337" s="21"/>
      <c r="Z337" s="21"/>
      <c r="AA337" s="21"/>
      <c r="AB337" s="21"/>
      <c r="AC337" s="21"/>
      <c r="AD337" s="21"/>
      <c r="AE337" s="23"/>
      <c r="AF337" s="21"/>
      <c r="AG337" s="21"/>
    </row>
    <row r="338" spans="1:33" ht="15.75" customHeight="1">
      <c r="A338" s="21"/>
      <c r="B338" s="21"/>
      <c r="C338" s="24"/>
      <c r="D338" s="21"/>
      <c r="E338" s="21"/>
      <c r="F338" s="21"/>
      <c r="G338" s="21"/>
      <c r="H338" s="21"/>
      <c r="I338" s="21"/>
      <c r="J338" s="21"/>
      <c r="K338" s="23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3"/>
      <c r="Y338" s="21"/>
      <c r="Z338" s="21"/>
      <c r="AA338" s="21"/>
      <c r="AB338" s="21"/>
      <c r="AC338" s="21"/>
      <c r="AD338" s="21"/>
      <c r="AE338" s="23"/>
      <c r="AF338" s="21"/>
      <c r="AG338" s="21"/>
    </row>
    <row r="339" spans="1:33" ht="15.75" customHeight="1">
      <c r="A339" s="21"/>
      <c r="B339" s="21"/>
      <c r="C339" s="24"/>
      <c r="D339" s="21"/>
      <c r="E339" s="21"/>
      <c r="F339" s="21"/>
      <c r="G339" s="21"/>
      <c r="H339" s="21"/>
      <c r="I339" s="21"/>
      <c r="J339" s="21"/>
      <c r="K339" s="23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3"/>
      <c r="Y339" s="21"/>
      <c r="Z339" s="21"/>
      <c r="AA339" s="21"/>
      <c r="AB339" s="21"/>
      <c r="AC339" s="21"/>
      <c r="AD339" s="21"/>
      <c r="AE339" s="23"/>
      <c r="AF339" s="21"/>
      <c r="AG339" s="21"/>
    </row>
    <row r="340" spans="1:33" ht="15.75" customHeight="1">
      <c r="A340" s="21"/>
      <c r="B340" s="21"/>
      <c r="C340" s="24"/>
      <c r="D340" s="21"/>
      <c r="E340" s="21"/>
      <c r="F340" s="21"/>
      <c r="G340" s="21"/>
      <c r="H340" s="21"/>
      <c r="I340" s="21"/>
      <c r="J340" s="21"/>
      <c r="K340" s="23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3"/>
      <c r="Y340" s="21"/>
      <c r="Z340" s="21"/>
      <c r="AA340" s="21"/>
      <c r="AB340" s="21"/>
      <c r="AC340" s="21"/>
      <c r="AD340" s="21"/>
      <c r="AE340" s="23"/>
      <c r="AF340" s="21"/>
      <c r="AG340" s="21"/>
    </row>
    <row r="341" spans="1:33" ht="15.75" customHeight="1">
      <c r="A341" s="21"/>
      <c r="B341" s="21"/>
      <c r="C341" s="24"/>
      <c r="D341" s="21"/>
      <c r="E341" s="21"/>
      <c r="F341" s="21"/>
      <c r="G341" s="21"/>
      <c r="H341" s="21"/>
      <c r="I341" s="21"/>
      <c r="J341" s="21"/>
      <c r="K341" s="23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3"/>
      <c r="Y341" s="21"/>
      <c r="Z341" s="21"/>
      <c r="AA341" s="21"/>
      <c r="AB341" s="21"/>
      <c r="AC341" s="21"/>
      <c r="AD341" s="21"/>
      <c r="AE341" s="23"/>
      <c r="AF341" s="21"/>
      <c r="AG341" s="21"/>
    </row>
    <row r="342" spans="1:33" ht="15.75" customHeight="1">
      <c r="A342" s="21"/>
      <c r="B342" s="21"/>
      <c r="C342" s="24"/>
      <c r="D342" s="21"/>
      <c r="E342" s="21"/>
      <c r="F342" s="21"/>
      <c r="G342" s="21"/>
      <c r="H342" s="21"/>
      <c r="I342" s="21"/>
      <c r="J342" s="21"/>
      <c r="K342" s="23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3"/>
      <c r="Y342" s="21"/>
      <c r="Z342" s="21"/>
      <c r="AA342" s="21"/>
      <c r="AB342" s="21"/>
      <c r="AC342" s="21"/>
      <c r="AD342" s="21"/>
      <c r="AE342" s="23"/>
      <c r="AF342" s="21"/>
      <c r="AG342" s="21"/>
    </row>
    <row r="343" spans="1:33" ht="15.75" customHeight="1">
      <c r="A343" s="21"/>
      <c r="B343" s="21"/>
      <c r="C343" s="24"/>
      <c r="D343" s="21"/>
      <c r="E343" s="21"/>
      <c r="F343" s="21"/>
      <c r="G343" s="21"/>
      <c r="H343" s="21"/>
      <c r="I343" s="21"/>
      <c r="J343" s="21"/>
      <c r="K343" s="23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3"/>
      <c r="Y343" s="21"/>
      <c r="Z343" s="21"/>
      <c r="AA343" s="21"/>
      <c r="AB343" s="21"/>
      <c r="AC343" s="21"/>
      <c r="AD343" s="21"/>
      <c r="AE343" s="23"/>
      <c r="AF343" s="21"/>
      <c r="AG343" s="21"/>
    </row>
    <row r="344" spans="1:33" ht="15.75" customHeight="1">
      <c r="A344" s="21"/>
      <c r="B344" s="21"/>
      <c r="C344" s="24"/>
      <c r="D344" s="21"/>
      <c r="E344" s="21"/>
      <c r="F344" s="21"/>
      <c r="G344" s="21"/>
      <c r="H344" s="21"/>
      <c r="I344" s="21"/>
      <c r="J344" s="21"/>
      <c r="K344" s="23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3"/>
      <c r="Y344" s="21"/>
      <c r="Z344" s="21"/>
      <c r="AA344" s="21"/>
      <c r="AB344" s="21"/>
      <c r="AC344" s="21"/>
      <c r="AD344" s="21"/>
      <c r="AE344" s="23"/>
      <c r="AF344" s="21"/>
      <c r="AG344" s="21"/>
    </row>
    <row r="345" spans="1:33" ht="15.75" customHeight="1">
      <c r="A345" s="21"/>
      <c r="B345" s="21"/>
      <c r="C345" s="24"/>
      <c r="D345" s="21"/>
      <c r="E345" s="21"/>
      <c r="F345" s="21"/>
      <c r="G345" s="21"/>
      <c r="H345" s="21"/>
      <c r="I345" s="21"/>
      <c r="J345" s="21"/>
      <c r="K345" s="23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3"/>
      <c r="Y345" s="21"/>
      <c r="Z345" s="21"/>
      <c r="AA345" s="21"/>
      <c r="AB345" s="21"/>
      <c r="AC345" s="21"/>
      <c r="AD345" s="21"/>
      <c r="AE345" s="23"/>
      <c r="AF345" s="21"/>
      <c r="AG345" s="21"/>
    </row>
    <row r="346" spans="1:33" ht="15.75" customHeight="1">
      <c r="A346" s="21"/>
      <c r="B346" s="21"/>
      <c r="C346" s="24"/>
      <c r="D346" s="21"/>
      <c r="E346" s="21"/>
      <c r="F346" s="21"/>
      <c r="G346" s="21"/>
      <c r="H346" s="21"/>
      <c r="I346" s="21"/>
      <c r="J346" s="21"/>
      <c r="K346" s="23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3"/>
      <c r="Y346" s="21"/>
      <c r="Z346" s="21"/>
      <c r="AA346" s="21"/>
      <c r="AB346" s="21"/>
      <c r="AC346" s="21"/>
      <c r="AD346" s="21"/>
      <c r="AE346" s="23"/>
      <c r="AF346" s="21"/>
      <c r="AG346" s="21"/>
    </row>
    <row r="347" spans="1:33" ht="15.75" customHeight="1">
      <c r="A347" s="21"/>
      <c r="B347" s="21"/>
      <c r="C347" s="24"/>
      <c r="D347" s="21"/>
      <c r="E347" s="21"/>
      <c r="F347" s="21"/>
      <c r="G347" s="21"/>
      <c r="H347" s="21"/>
      <c r="I347" s="21"/>
      <c r="J347" s="21"/>
      <c r="K347" s="23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3"/>
      <c r="Y347" s="21"/>
      <c r="Z347" s="21"/>
      <c r="AA347" s="21"/>
      <c r="AB347" s="21"/>
      <c r="AC347" s="21"/>
      <c r="AD347" s="21"/>
      <c r="AE347" s="23"/>
      <c r="AF347" s="21"/>
      <c r="AG347" s="21"/>
    </row>
    <row r="348" spans="1:33" ht="15.75" customHeight="1">
      <c r="A348" s="21"/>
      <c r="B348" s="21"/>
      <c r="C348" s="24"/>
      <c r="D348" s="21"/>
      <c r="E348" s="21"/>
      <c r="F348" s="21"/>
      <c r="G348" s="21"/>
      <c r="H348" s="21"/>
      <c r="I348" s="21"/>
      <c r="J348" s="21"/>
      <c r="K348" s="23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3"/>
      <c r="Y348" s="21"/>
      <c r="Z348" s="21"/>
      <c r="AA348" s="21"/>
      <c r="AB348" s="21"/>
      <c r="AC348" s="21"/>
      <c r="AD348" s="21"/>
      <c r="AE348" s="23"/>
      <c r="AF348" s="21"/>
      <c r="AG348" s="21"/>
    </row>
    <row r="349" spans="1:33" ht="15.75" customHeight="1">
      <c r="A349" s="21"/>
      <c r="B349" s="21"/>
      <c r="C349" s="24"/>
      <c r="D349" s="21"/>
      <c r="E349" s="21"/>
      <c r="F349" s="21"/>
      <c r="G349" s="21"/>
      <c r="H349" s="21"/>
      <c r="I349" s="21"/>
      <c r="J349" s="21"/>
      <c r="K349" s="23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3"/>
      <c r="Y349" s="21"/>
      <c r="Z349" s="21"/>
      <c r="AA349" s="21"/>
      <c r="AB349" s="21"/>
      <c r="AC349" s="21"/>
      <c r="AD349" s="21"/>
      <c r="AE349" s="23"/>
      <c r="AF349" s="21"/>
      <c r="AG349" s="21"/>
    </row>
    <row r="350" spans="1:33" ht="15.75" customHeight="1">
      <c r="A350" s="21"/>
      <c r="B350" s="21"/>
      <c r="C350" s="24"/>
      <c r="D350" s="21"/>
      <c r="E350" s="21"/>
      <c r="F350" s="21"/>
      <c r="G350" s="21"/>
      <c r="H350" s="21"/>
      <c r="I350" s="21"/>
      <c r="J350" s="21"/>
      <c r="K350" s="23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3"/>
      <c r="Y350" s="21"/>
      <c r="Z350" s="21"/>
      <c r="AA350" s="21"/>
      <c r="AB350" s="21"/>
      <c r="AC350" s="21"/>
      <c r="AD350" s="21"/>
      <c r="AE350" s="23"/>
      <c r="AF350" s="21"/>
      <c r="AG350" s="21"/>
    </row>
    <row r="351" spans="1:33" ht="15.75" customHeight="1">
      <c r="A351" s="21"/>
      <c r="B351" s="21"/>
      <c r="C351" s="24"/>
      <c r="D351" s="21"/>
      <c r="E351" s="21"/>
      <c r="F351" s="21"/>
      <c r="G351" s="21"/>
      <c r="H351" s="21"/>
      <c r="I351" s="21"/>
      <c r="J351" s="21"/>
      <c r="K351" s="23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3"/>
      <c r="Y351" s="21"/>
      <c r="Z351" s="21"/>
      <c r="AA351" s="21"/>
      <c r="AB351" s="21"/>
      <c r="AC351" s="21"/>
      <c r="AD351" s="21"/>
      <c r="AE351" s="23"/>
      <c r="AF351" s="21"/>
      <c r="AG351" s="21"/>
    </row>
    <row r="352" spans="1:33" ht="15.75" customHeight="1">
      <c r="A352" s="21"/>
      <c r="B352" s="21"/>
      <c r="C352" s="24"/>
      <c r="D352" s="21"/>
      <c r="E352" s="21"/>
      <c r="F352" s="21"/>
      <c r="G352" s="21"/>
      <c r="H352" s="21"/>
      <c r="I352" s="21"/>
      <c r="J352" s="21"/>
      <c r="K352" s="23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3"/>
      <c r="Y352" s="21"/>
      <c r="Z352" s="21"/>
      <c r="AA352" s="21"/>
      <c r="AB352" s="21"/>
      <c r="AC352" s="21"/>
      <c r="AD352" s="21"/>
      <c r="AE352" s="23"/>
      <c r="AF352" s="21"/>
      <c r="AG352" s="21"/>
    </row>
    <row r="353" spans="1:33" ht="15.75" customHeight="1">
      <c r="A353" s="21"/>
      <c r="B353" s="21"/>
      <c r="C353" s="24"/>
      <c r="D353" s="21"/>
      <c r="E353" s="21"/>
      <c r="F353" s="21"/>
      <c r="G353" s="21"/>
      <c r="H353" s="21"/>
      <c r="I353" s="21"/>
      <c r="J353" s="21"/>
      <c r="K353" s="23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3"/>
      <c r="Y353" s="21"/>
      <c r="Z353" s="21"/>
      <c r="AA353" s="21"/>
      <c r="AB353" s="21"/>
      <c r="AC353" s="21"/>
      <c r="AD353" s="21"/>
      <c r="AE353" s="23"/>
      <c r="AF353" s="21"/>
      <c r="AG353" s="21"/>
    </row>
    <row r="354" spans="1:33" ht="15.75" customHeight="1">
      <c r="A354" s="21"/>
      <c r="B354" s="21"/>
      <c r="C354" s="24"/>
      <c r="D354" s="21"/>
      <c r="E354" s="21"/>
      <c r="F354" s="21"/>
      <c r="G354" s="21"/>
      <c r="H354" s="21"/>
      <c r="I354" s="21"/>
      <c r="J354" s="21"/>
      <c r="K354" s="23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3"/>
      <c r="Y354" s="21"/>
      <c r="Z354" s="21"/>
      <c r="AA354" s="21"/>
      <c r="AB354" s="21"/>
      <c r="AC354" s="21"/>
      <c r="AD354" s="21"/>
      <c r="AE354" s="23"/>
      <c r="AF354" s="21"/>
      <c r="AG354" s="21"/>
    </row>
    <row r="355" spans="1:33" ht="15.75" customHeight="1">
      <c r="A355" s="21"/>
      <c r="B355" s="21"/>
      <c r="C355" s="24"/>
      <c r="D355" s="21"/>
      <c r="E355" s="21"/>
      <c r="F355" s="21"/>
      <c r="G355" s="21"/>
      <c r="H355" s="21"/>
      <c r="I355" s="21"/>
      <c r="J355" s="21"/>
      <c r="K355" s="23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3"/>
      <c r="Y355" s="21"/>
      <c r="Z355" s="21"/>
      <c r="AA355" s="21"/>
      <c r="AB355" s="21"/>
      <c r="AC355" s="21"/>
      <c r="AD355" s="21"/>
      <c r="AE355" s="23"/>
      <c r="AF355" s="21"/>
      <c r="AG355" s="21"/>
    </row>
    <row r="356" spans="1:33" ht="15.75" customHeight="1">
      <c r="A356" s="21"/>
      <c r="B356" s="21"/>
      <c r="C356" s="24"/>
      <c r="D356" s="21"/>
      <c r="E356" s="21"/>
      <c r="F356" s="21"/>
      <c r="G356" s="21"/>
      <c r="H356" s="21"/>
      <c r="I356" s="21"/>
      <c r="J356" s="21"/>
      <c r="K356" s="23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3"/>
      <c r="Y356" s="21"/>
      <c r="Z356" s="21"/>
      <c r="AA356" s="21"/>
      <c r="AB356" s="21"/>
      <c r="AC356" s="21"/>
      <c r="AD356" s="21"/>
      <c r="AE356" s="23"/>
      <c r="AF356" s="21"/>
      <c r="AG356" s="21"/>
    </row>
    <row r="357" spans="1:33" ht="15.75" customHeight="1">
      <c r="A357" s="21"/>
      <c r="B357" s="21"/>
      <c r="C357" s="24"/>
      <c r="D357" s="21"/>
      <c r="E357" s="21"/>
      <c r="F357" s="21"/>
      <c r="G357" s="21"/>
      <c r="H357" s="21"/>
      <c r="I357" s="21"/>
      <c r="J357" s="21"/>
      <c r="K357" s="23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3"/>
      <c r="Y357" s="21"/>
      <c r="Z357" s="21"/>
      <c r="AA357" s="21"/>
      <c r="AB357" s="21"/>
      <c r="AC357" s="21"/>
      <c r="AD357" s="21"/>
      <c r="AE357" s="23"/>
      <c r="AF357" s="21"/>
      <c r="AG357" s="21"/>
    </row>
    <row r="358" spans="1:33" ht="15.75" customHeight="1">
      <c r="A358" s="21"/>
      <c r="B358" s="21"/>
      <c r="C358" s="24"/>
      <c r="D358" s="21"/>
      <c r="E358" s="21"/>
      <c r="F358" s="21"/>
      <c r="G358" s="21"/>
      <c r="H358" s="21"/>
      <c r="I358" s="21"/>
      <c r="J358" s="21"/>
      <c r="K358" s="23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3"/>
      <c r="Y358" s="21"/>
      <c r="Z358" s="21"/>
      <c r="AA358" s="21"/>
      <c r="AB358" s="21"/>
      <c r="AC358" s="21"/>
      <c r="AD358" s="21"/>
      <c r="AE358" s="23"/>
      <c r="AF358" s="21"/>
      <c r="AG358" s="21"/>
    </row>
    <row r="359" spans="1:33" ht="15.75" customHeight="1">
      <c r="A359" s="21"/>
      <c r="B359" s="21"/>
      <c r="C359" s="24"/>
      <c r="D359" s="21"/>
      <c r="E359" s="21"/>
      <c r="F359" s="21"/>
      <c r="G359" s="21"/>
      <c r="H359" s="21"/>
      <c r="I359" s="21"/>
      <c r="J359" s="21"/>
      <c r="K359" s="23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3"/>
      <c r="Y359" s="21"/>
      <c r="Z359" s="21"/>
      <c r="AA359" s="21"/>
      <c r="AB359" s="21"/>
      <c r="AC359" s="21"/>
      <c r="AD359" s="21"/>
      <c r="AE359" s="23"/>
      <c r="AF359" s="21"/>
      <c r="AG359" s="21"/>
    </row>
    <row r="360" spans="1:33" ht="15.75" customHeight="1">
      <c r="A360" s="21"/>
      <c r="B360" s="21"/>
      <c r="C360" s="24"/>
      <c r="D360" s="21"/>
      <c r="E360" s="21"/>
      <c r="F360" s="21"/>
      <c r="G360" s="21"/>
      <c r="H360" s="21"/>
      <c r="I360" s="21"/>
      <c r="J360" s="21"/>
      <c r="K360" s="23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3"/>
      <c r="Y360" s="21"/>
      <c r="Z360" s="21"/>
      <c r="AA360" s="21"/>
      <c r="AB360" s="21"/>
      <c r="AC360" s="21"/>
      <c r="AD360" s="21"/>
      <c r="AE360" s="23"/>
      <c r="AF360" s="21"/>
      <c r="AG360" s="21"/>
    </row>
    <row r="361" spans="1:33" ht="15.75" customHeight="1">
      <c r="A361" s="21"/>
      <c r="B361" s="21"/>
      <c r="C361" s="24"/>
      <c r="D361" s="21"/>
      <c r="E361" s="21"/>
      <c r="F361" s="21"/>
      <c r="G361" s="21"/>
      <c r="H361" s="21"/>
      <c r="I361" s="21"/>
      <c r="J361" s="21"/>
      <c r="K361" s="23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3"/>
      <c r="Y361" s="21"/>
      <c r="Z361" s="21"/>
      <c r="AA361" s="21"/>
      <c r="AB361" s="21"/>
      <c r="AC361" s="21"/>
      <c r="AD361" s="21"/>
      <c r="AE361" s="23"/>
      <c r="AF361" s="21"/>
      <c r="AG361" s="21"/>
    </row>
    <row r="362" spans="1:33" ht="15.75" customHeight="1">
      <c r="A362" s="21"/>
      <c r="B362" s="21"/>
      <c r="C362" s="24"/>
      <c r="D362" s="21"/>
      <c r="E362" s="21"/>
      <c r="F362" s="21"/>
      <c r="G362" s="21"/>
      <c r="H362" s="21"/>
      <c r="I362" s="21"/>
      <c r="J362" s="21"/>
      <c r="K362" s="23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3"/>
      <c r="Y362" s="21"/>
      <c r="Z362" s="21"/>
      <c r="AA362" s="21"/>
      <c r="AB362" s="21"/>
      <c r="AC362" s="21"/>
      <c r="AD362" s="21"/>
      <c r="AE362" s="23"/>
      <c r="AF362" s="21"/>
      <c r="AG362" s="21"/>
    </row>
    <row r="363" spans="1:33" ht="15.75" customHeight="1">
      <c r="A363" s="21"/>
      <c r="B363" s="21"/>
      <c r="C363" s="24"/>
      <c r="D363" s="21"/>
      <c r="E363" s="21"/>
      <c r="F363" s="21"/>
      <c r="G363" s="21"/>
      <c r="H363" s="21"/>
      <c r="I363" s="21"/>
      <c r="J363" s="21"/>
      <c r="K363" s="23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3"/>
      <c r="Y363" s="21"/>
      <c r="Z363" s="21"/>
      <c r="AA363" s="21"/>
      <c r="AB363" s="21"/>
      <c r="AC363" s="21"/>
      <c r="AD363" s="21"/>
      <c r="AE363" s="23"/>
      <c r="AF363" s="21"/>
      <c r="AG363" s="21"/>
    </row>
    <row r="364" spans="1:33" ht="15.75" customHeight="1">
      <c r="A364" s="21"/>
      <c r="B364" s="21"/>
      <c r="C364" s="24"/>
      <c r="D364" s="21"/>
      <c r="E364" s="21"/>
      <c r="F364" s="21"/>
      <c r="G364" s="21"/>
      <c r="H364" s="21"/>
      <c r="I364" s="21"/>
      <c r="J364" s="21"/>
      <c r="K364" s="23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3"/>
      <c r="Y364" s="21"/>
      <c r="Z364" s="21"/>
      <c r="AA364" s="21"/>
      <c r="AB364" s="21"/>
      <c r="AC364" s="21"/>
      <c r="AD364" s="21"/>
      <c r="AE364" s="23"/>
      <c r="AF364" s="21"/>
      <c r="AG364" s="21"/>
    </row>
    <row r="365" spans="1:33" ht="15.75" customHeight="1">
      <c r="A365" s="21"/>
      <c r="B365" s="21"/>
      <c r="C365" s="24"/>
      <c r="D365" s="21"/>
      <c r="E365" s="21"/>
      <c r="F365" s="21"/>
      <c r="G365" s="21"/>
      <c r="H365" s="21"/>
      <c r="I365" s="21"/>
      <c r="J365" s="21"/>
      <c r="K365" s="23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3"/>
      <c r="Y365" s="21"/>
      <c r="Z365" s="21"/>
      <c r="AA365" s="21"/>
      <c r="AB365" s="21"/>
      <c r="AC365" s="21"/>
      <c r="AD365" s="21"/>
      <c r="AE365" s="23"/>
      <c r="AF365" s="21"/>
      <c r="AG365" s="21"/>
    </row>
    <row r="366" spans="1:33" ht="15.75" customHeight="1">
      <c r="A366" s="21"/>
      <c r="B366" s="21"/>
      <c r="C366" s="24"/>
      <c r="D366" s="21"/>
      <c r="E366" s="21"/>
      <c r="F366" s="21"/>
      <c r="G366" s="21"/>
      <c r="H366" s="21"/>
      <c r="I366" s="21"/>
      <c r="J366" s="21"/>
      <c r="K366" s="23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3"/>
      <c r="Y366" s="21"/>
      <c r="Z366" s="21"/>
      <c r="AA366" s="21"/>
      <c r="AB366" s="21"/>
      <c r="AC366" s="21"/>
      <c r="AD366" s="21"/>
      <c r="AE366" s="23"/>
      <c r="AF366" s="21"/>
      <c r="AG366" s="21"/>
    </row>
    <row r="367" spans="1:33" ht="15.75" customHeight="1">
      <c r="A367" s="21"/>
      <c r="B367" s="21"/>
      <c r="C367" s="24"/>
      <c r="D367" s="21"/>
      <c r="E367" s="21"/>
      <c r="F367" s="21"/>
      <c r="G367" s="21"/>
      <c r="H367" s="21"/>
      <c r="I367" s="21"/>
      <c r="J367" s="21"/>
      <c r="K367" s="23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3"/>
      <c r="Y367" s="21"/>
      <c r="Z367" s="21"/>
      <c r="AA367" s="21"/>
      <c r="AB367" s="21"/>
      <c r="AC367" s="21"/>
      <c r="AD367" s="21"/>
      <c r="AE367" s="23"/>
      <c r="AF367" s="21"/>
      <c r="AG367" s="21"/>
    </row>
    <row r="368" spans="1:33" ht="15.75" customHeight="1">
      <c r="A368" s="21"/>
      <c r="B368" s="21"/>
      <c r="C368" s="24"/>
      <c r="D368" s="21"/>
      <c r="E368" s="21"/>
      <c r="F368" s="21"/>
      <c r="G368" s="21"/>
      <c r="H368" s="21"/>
      <c r="I368" s="21"/>
      <c r="J368" s="21"/>
      <c r="K368" s="23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3"/>
      <c r="Y368" s="21"/>
      <c r="Z368" s="21"/>
      <c r="AA368" s="21"/>
      <c r="AB368" s="21"/>
      <c r="AC368" s="21"/>
      <c r="AD368" s="21"/>
      <c r="AE368" s="23"/>
      <c r="AF368" s="21"/>
      <c r="AG368" s="21"/>
    </row>
    <row r="369" spans="1:33" ht="15.75" customHeight="1">
      <c r="A369" s="21"/>
      <c r="B369" s="21"/>
      <c r="C369" s="24"/>
      <c r="D369" s="21"/>
      <c r="E369" s="21"/>
      <c r="F369" s="21"/>
      <c r="G369" s="21"/>
      <c r="H369" s="21"/>
      <c r="I369" s="21"/>
      <c r="J369" s="21"/>
      <c r="K369" s="23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3"/>
      <c r="Y369" s="21"/>
      <c r="Z369" s="21"/>
      <c r="AA369" s="21"/>
      <c r="AB369" s="21"/>
      <c r="AC369" s="21"/>
      <c r="AD369" s="21"/>
      <c r="AE369" s="23"/>
      <c r="AF369" s="21"/>
      <c r="AG369" s="21"/>
    </row>
    <row r="370" spans="1:33" ht="15.75" customHeight="1">
      <c r="A370" s="21"/>
      <c r="B370" s="21"/>
      <c r="C370" s="24"/>
      <c r="D370" s="21"/>
      <c r="E370" s="21"/>
      <c r="F370" s="21"/>
      <c r="G370" s="21"/>
      <c r="H370" s="21"/>
      <c r="I370" s="21"/>
      <c r="J370" s="21"/>
      <c r="K370" s="23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3"/>
      <c r="Y370" s="21"/>
      <c r="Z370" s="21"/>
      <c r="AA370" s="21"/>
      <c r="AB370" s="21"/>
      <c r="AC370" s="21"/>
      <c r="AD370" s="21"/>
      <c r="AE370" s="23"/>
      <c r="AF370" s="21"/>
      <c r="AG370" s="21"/>
    </row>
    <row r="371" spans="1:33" ht="15.75" customHeight="1">
      <c r="A371" s="21"/>
      <c r="B371" s="21"/>
      <c r="C371" s="24"/>
      <c r="D371" s="21"/>
      <c r="E371" s="21"/>
      <c r="F371" s="21"/>
      <c r="G371" s="21"/>
      <c r="H371" s="21"/>
      <c r="I371" s="21"/>
      <c r="J371" s="21"/>
      <c r="K371" s="23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3"/>
      <c r="Y371" s="21"/>
      <c r="Z371" s="21"/>
      <c r="AA371" s="21"/>
      <c r="AB371" s="21"/>
      <c r="AC371" s="21"/>
      <c r="AD371" s="21"/>
      <c r="AE371" s="23"/>
      <c r="AF371" s="21"/>
      <c r="AG371" s="21"/>
    </row>
    <row r="372" spans="1:33" ht="15.75" customHeight="1">
      <c r="A372" s="21"/>
      <c r="B372" s="21"/>
      <c r="C372" s="24"/>
      <c r="D372" s="21"/>
      <c r="E372" s="21"/>
      <c r="F372" s="21"/>
      <c r="G372" s="21"/>
      <c r="H372" s="21"/>
      <c r="I372" s="21"/>
      <c r="J372" s="21"/>
      <c r="K372" s="23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3"/>
      <c r="Y372" s="21"/>
      <c r="Z372" s="21"/>
      <c r="AA372" s="21"/>
      <c r="AB372" s="21"/>
      <c r="AC372" s="21"/>
      <c r="AD372" s="21"/>
      <c r="AE372" s="23"/>
      <c r="AF372" s="21"/>
      <c r="AG372" s="21"/>
    </row>
    <row r="373" spans="1:33" ht="15.75" customHeight="1">
      <c r="A373" s="21"/>
      <c r="B373" s="21"/>
      <c r="C373" s="24"/>
      <c r="D373" s="21"/>
      <c r="E373" s="21"/>
      <c r="F373" s="21"/>
      <c r="G373" s="21"/>
      <c r="H373" s="21"/>
      <c r="I373" s="21"/>
      <c r="J373" s="21"/>
      <c r="K373" s="23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3"/>
      <c r="Y373" s="21"/>
      <c r="Z373" s="21"/>
      <c r="AA373" s="21"/>
      <c r="AB373" s="21"/>
      <c r="AC373" s="21"/>
      <c r="AD373" s="21"/>
      <c r="AE373" s="23"/>
      <c r="AF373" s="21"/>
      <c r="AG373" s="21"/>
    </row>
    <row r="374" spans="1:33" ht="15.75" customHeight="1">
      <c r="A374" s="21"/>
      <c r="B374" s="21"/>
      <c r="C374" s="24"/>
      <c r="D374" s="21"/>
      <c r="E374" s="21"/>
      <c r="F374" s="21"/>
      <c r="G374" s="21"/>
      <c r="H374" s="21"/>
      <c r="I374" s="21"/>
      <c r="J374" s="21"/>
      <c r="K374" s="23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3"/>
      <c r="Y374" s="21"/>
      <c r="Z374" s="21"/>
      <c r="AA374" s="21"/>
      <c r="AB374" s="21"/>
      <c r="AC374" s="21"/>
      <c r="AD374" s="21"/>
      <c r="AE374" s="23"/>
      <c r="AF374" s="21"/>
      <c r="AG374" s="21"/>
    </row>
    <row r="375" spans="1:33" ht="15.75" customHeight="1">
      <c r="A375" s="21"/>
      <c r="B375" s="21"/>
      <c r="C375" s="24"/>
      <c r="D375" s="21"/>
      <c r="E375" s="21"/>
      <c r="F375" s="21"/>
      <c r="G375" s="21"/>
      <c r="H375" s="21"/>
      <c r="I375" s="21"/>
      <c r="J375" s="21"/>
      <c r="K375" s="23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3"/>
      <c r="Y375" s="21"/>
      <c r="Z375" s="21"/>
      <c r="AA375" s="21"/>
      <c r="AB375" s="21"/>
      <c r="AC375" s="21"/>
      <c r="AD375" s="21"/>
      <c r="AE375" s="23"/>
      <c r="AF375" s="21"/>
      <c r="AG375" s="21"/>
    </row>
    <row r="376" spans="1:33" ht="15.75" customHeight="1">
      <c r="A376" s="21"/>
      <c r="B376" s="21"/>
      <c r="C376" s="24"/>
      <c r="D376" s="21"/>
      <c r="E376" s="21"/>
      <c r="F376" s="21"/>
      <c r="G376" s="21"/>
      <c r="H376" s="21"/>
      <c r="I376" s="21"/>
      <c r="J376" s="21"/>
      <c r="K376" s="23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3"/>
      <c r="Y376" s="21"/>
      <c r="Z376" s="21"/>
      <c r="AA376" s="21"/>
      <c r="AB376" s="21"/>
      <c r="AC376" s="21"/>
      <c r="AD376" s="21"/>
      <c r="AE376" s="23"/>
      <c r="AF376" s="21"/>
      <c r="AG376" s="21"/>
    </row>
    <row r="377" spans="1:33" ht="15.75" customHeight="1">
      <c r="A377" s="21"/>
      <c r="B377" s="21"/>
      <c r="C377" s="24"/>
      <c r="D377" s="21"/>
      <c r="E377" s="21"/>
      <c r="F377" s="21"/>
      <c r="G377" s="21"/>
      <c r="H377" s="21"/>
      <c r="I377" s="21"/>
      <c r="J377" s="21"/>
      <c r="K377" s="23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3"/>
      <c r="Y377" s="21"/>
      <c r="Z377" s="21"/>
      <c r="AA377" s="21"/>
      <c r="AB377" s="21"/>
      <c r="AC377" s="21"/>
      <c r="AD377" s="21"/>
      <c r="AE377" s="23"/>
      <c r="AF377" s="21"/>
      <c r="AG377" s="21"/>
    </row>
    <row r="378" spans="1:33" ht="15.75" customHeight="1">
      <c r="A378" s="21"/>
      <c r="B378" s="21"/>
      <c r="C378" s="24"/>
      <c r="D378" s="21"/>
      <c r="E378" s="21"/>
      <c r="F378" s="21"/>
      <c r="G378" s="21"/>
      <c r="H378" s="21"/>
      <c r="I378" s="21"/>
      <c r="J378" s="21"/>
      <c r="K378" s="23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3"/>
      <c r="Y378" s="21"/>
      <c r="Z378" s="21"/>
      <c r="AA378" s="21"/>
      <c r="AB378" s="21"/>
      <c r="AC378" s="21"/>
      <c r="AD378" s="21"/>
      <c r="AE378" s="23"/>
      <c r="AF378" s="21"/>
      <c r="AG378" s="21"/>
    </row>
    <row r="379" spans="1:33" ht="15.75" customHeight="1">
      <c r="A379" s="21"/>
      <c r="B379" s="21"/>
      <c r="C379" s="24"/>
      <c r="D379" s="21"/>
      <c r="E379" s="21"/>
      <c r="F379" s="21"/>
      <c r="G379" s="21"/>
      <c r="H379" s="21"/>
      <c r="I379" s="21"/>
      <c r="J379" s="21"/>
      <c r="K379" s="23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3"/>
      <c r="Y379" s="21"/>
      <c r="Z379" s="21"/>
      <c r="AA379" s="21"/>
      <c r="AB379" s="21"/>
      <c r="AC379" s="21"/>
      <c r="AD379" s="21"/>
      <c r="AE379" s="23"/>
      <c r="AF379" s="21"/>
      <c r="AG379" s="21"/>
    </row>
    <row r="380" spans="1:33" ht="15.75" customHeight="1">
      <c r="A380" s="21"/>
      <c r="B380" s="21"/>
      <c r="C380" s="24"/>
      <c r="D380" s="21"/>
      <c r="E380" s="21"/>
      <c r="F380" s="21"/>
      <c r="G380" s="21"/>
      <c r="H380" s="21"/>
      <c r="I380" s="21"/>
      <c r="J380" s="21"/>
      <c r="K380" s="23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3"/>
      <c r="Y380" s="21"/>
      <c r="Z380" s="21"/>
      <c r="AA380" s="21"/>
      <c r="AB380" s="21"/>
      <c r="AC380" s="21"/>
      <c r="AD380" s="21"/>
      <c r="AE380" s="23"/>
      <c r="AF380" s="21"/>
      <c r="AG380" s="21"/>
    </row>
    <row r="381" spans="1:33" ht="15.75" customHeight="1">
      <c r="A381" s="21"/>
      <c r="B381" s="21"/>
      <c r="C381" s="24"/>
      <c r="D381" s="21"/>
      <c r="E381" s="21"/>
      <c r="F381" s="21"/>
      <c r="G381" s="21"/>
      <c r="H381" s="21"/>
      <c r="I381" s="21"/>
      <c r="J381" s="21"/>
      <c r="K381" s="23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3"/>
      <c r="Y381" s="21"/>
      <c r="Z381" s="21"/>
      <c r="AA381" s="21"/>
      <c r="AB381" s="21"/>
      <c r="AC381" s="21"/>
      <c r="AD381" s="21"/>
      <c r="AE381" s="23"/>
      <c r="AF381" s="21"/>
      <c r="AG381" s="21"/>
    </row>
    <row r="382" spans="1:33" ht="15.75" customHeight="1">
      <c r="A382" s="21"/>
      <c r="B382" s="21"/>
      <c r="C382" s="24"/>
      <c r="D382" s="21"/>
      <c r="E382" s="21"/>
      <c r="F382" s="21"/>
      <c r="G382" s="21"/>
      <c r="H382" s="21"/>
      <c r="I382" s="21"/>
      <c r="J382" s="21"/>
      <c r="K382" s="23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3"/>
      <c r="Y382" s="21"/>
      <c r="Z382" s="21"/>
      <c r="AA382" s="21"/>
      <c r="AB382" s="21"/>
      <c r="AC382" s="21"/>
      <c r="AD382" s="21"/>
      <c r="AE382" s="23"/>
      <c r="AF382" s="21"/>
      <c r="AG382" s="21"/>
    </row>
    <row r="383" spans="1:33" ht="15.75" customHeight="1">
      <c r="A383" s="21"/>
      <c r="B383" s="21"/>
      <c r="C383" s="24"/>
      <c r="D383" s="21"/>
      <c r="E383" s="21"/>
      <c r="F383" s="21"/>
      <c r="G383" s="21"/>
      <c r="H383" s="21"/>
      <c r="I383" s="21"/>
      <c r="J383" s="21"/>
      <c r="K383" s="23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3"/>
      <c r="Y383" s="21"/>
      <c r="Z383" s="21"/>
      <c r="AA383" s="21"/>
      <c r="AB383" s="21"/>
      <c r="AC383" s="21"/>
      <c r="AD383" s="21"/>
      <c r="AE383" s="23"/>
      <c r="AF383" s="21"/>
      <c r="AG383" s="21"/>
    </row>
    <row r="384" spans="1:33" ht="15.75" customHeight="1">
      <c r="A384" s="21"/>
      <c r="B384" s="21"/>
      <c r="C384" s="24"/>
      <c r="D384" s="21"/>
      <c r="E384" s="21"/>
      <c r="F384" s="21"/>
      <c r="G384" s="21"/>
      <c r="H384" s="21"/>
      <c r="I384" s="21"/>
      <c r="J384" s="21"/>
      <c r="K384" s="23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3"/>
      <c r="Y384" s="21"/>
      <c r="Z384" s="21"/>
      <c r="AA384" s="21"/>
      <c r="AB384" s="21"/>
      <c r="AC384" s="21"/>
      <c r="AD384" s="21"/>
      <c r="AE384" s="23"/>
      <c r="AF384" s="21"/>
      <c r="AG384" s="21"/>
    </row>
    <row r="385" spans="1:33" ht="15.75" customHeight="1">
      <c r="A385" s="21"/>
      <c r="B385" s="21"/>
      <c r="C385" s="24"/>
      <c r="D385" s="21"/>
      <c r="E385" s="21"/>
      <c r="F385" s="21"/>
      <c r="G385" s="21"/>
      <c r="H385" s="21"/>
      <c r="I385" s="21"/>
      <c r="J385" s="21"/>
      <c r="K385" s="23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3"/>
      <c r="Y385" s="21"/>
      <c r="Z385" s="21"/>
      <c r="AA385" s="21"/>
      <c r="AB385" s="21"/>
      <c r="AC385" s="21"/>
      <c r="AD385" s="21"/>
      <c r="AE385" s="23"/>
      <c r="AF385" s="21"/>
      <c r="AG385" s="21"/>
    </row>
    <row r="386" spans="1:33" ht="15.75" customHeight="1">
      <c r="A386" s="21"/>
      <c r="B386" s="21"/>
      <c r="C386" s="24"/>
      <c r="D386" s="21"/>
      <c r="E386" s="21"/>
      <c r="F386" s="21"/>
      <c r="G386" s="21"/>
      <c r="H386" s="21"/>
      <c r="I386" s="21"/>
      <c r="J386" s="21"/>
      <c r="K386" s="23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3"/>
      <c r="Y386" s="21"/>
      <c r="Z386" s="21"/>
      <c r="AA386" s="21"/>
      <c r="AB386" s="21"/>
      <c r="AC386" s="21"/>
      <c r="AD386" s="21"/>
      <c r="AE386" s="23"/>
      <c r="AF386" s="21"/>
      <c r="AG386" s="21"/>
    </row>
    <row r="387" spans="1:33" ht="15.75" customHeight="1">
      <c r="A387" s="21"/>
      <c r="B387" s="21"/>
      <c r="C387" s="24"/>
      <c r="D387" s="21"/>
      <c r="E387" s="21"/>
      <c r="F387" s="21"/>
      <c r="G387" s="21"/>
      <c r="H387" s="21"/>
      <c r="I387" s="21"/>
      <c r="J387" s="21"/>
      <c r="K387" s="23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3"/>
      <c r="Y387" s="21"/>
      <c r="Z387" s="21"/>
      <c r="AA387" s="21"/>
      <c r="AB387" s="21"/>
      <c r="AC387" s="21"/>
      <c r="AD387" s="21"/>
      <c r="AE387" s="23"/>
      <c r="AF387" s="21"/>
      <c r="AG387" s="21"/>
    </row>
    <row r="388" spans="1:33" ht="15.75" customHeight="1">
      <c r="A388" s="21"/>
      <c r="B388" s="21"/>
      <c r="C388" s="24"/>
      <c r="D388" s="21"/>
      <c r="E388" s="21"/>
      <c r="F388" s="21"/>
      <c r="G388" s="21"/>
      <c r="H388" s="21"/>
      <c r="I388" s="21"/>
      <c r="J388" s="21"/>
      <c r="K388" s="23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3"/>
      <c r="Y388" s="21"/>
      <c r="Z388" s="21"/>
      <c r="AA388" s="21"/>
      <c r="AB388" s="21"/>
      <c r="AC388" s="21"/>
      <c r="AD388" s="21"/>
      <c r="AE388" s="23"/>
      <c r="AF388" s="21"/>
      <c r="AG388" s="21"/>
    </row>
    <row r="389" spans="1:33" ht="15.75" customHeight="1">
      <c r="A389" s="21"/>
      <c r="B389" s="21"/>
      <c r="C389" s="24"/>
      <c r="D389" s="21"/>
      <c r="E389" s="21"/>
      <c r="F389" s="21"/>
      <c r="G389" s="21"/>
      <c r="H389" s="21"/>
      <c r="I389" s="21"/>
      <c r="J389" s="21"/>
      <c r="K389" s="23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3"/>
      <c r="Y389" s="21"/>
      <c r="Z389" s="21"/>
      <c r="AA389" s="21"/>
      <c r="AB389" s="21"/>
      <c r="AC389" s="21"/>
      <c r="AD389" s="21"/>
      <c r="AE389" s="23"/>
      <c r="AF389" s="21"/>
      <c r="AG389" s="21"/>
    </row>
    <row r="390" spans="1:33" ht="15.75" customHeight="1">
      <c r="A390" s="21"/>
      <c r="B390" s="21"/>
      <c r="C390" s="24"/>
      <c r="D390" s="21"/>
      <c r="E390" s="21"/>
      <c r="F390" s="21"/>
      <c r="G390" s="21"/>
      <c r="H390" s="21"/>
      <c r="I390" s="21"/>
      <c r="J390" s="21"/>
      <c r="K390" s="23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3"/>
      <c r="Y390" s="21"/>
      <c r="Z390" s="21"/>
      <c r="AA390" s="21"/>
      <c r="AB390" s="21"/>
      <c r="AC390" s="21"/>
      <c r="AD390" s="21"/>
      <c r="AE390" s="23"/>
      <c r="AF390" s="21"/>
      <c r="AG390" s="21"/>
    </row>
    <row r="391" spans="1:33" ht="15.75" customHeight="1">
      <c r="A391" s="21"/>
      <c r="B391" s="21"/>
      <c r="C391" s="24"/>
      <c r="D391" s="21"/>
      <c r="E391" s="21"/>
      <c r="F391" s="21"/>
      <c r="G391" s="21"/>
      <c r="H391" s="21"/>
      <c r="I391" s="21"/>
      <c r="J391" s="21"/>
      <c r="K391" s="23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3"/>
      <c r="Y391" s="21"/>
      <c r="Z391" s="21"/>
      <c r="AA391" s="21"/>
      <c r="AB391" s="21"/>
      <c r="AC391" s="21"/>
      <c r="AD391" s="21"/>
      <c r="AE391" s="23"/>
      <c r="AF391" s="21"/>
      <c r="AG391" s="21"/>
    </row>
    <row r="392" spans="1:33" ht="15.75" customHeight="1">
      <c r="A392" s="21"/>
      <c r="B392" s="21"/>
      <c r="C392" s="24"/>
      <c r="D392" s="21"/>
      <c r="E392" s="21"/>
      <c r="F392" s="21"/>
      <c r="G392" s="21"/>
      <c r="H392" s="21"/>
      <c r="I392" s="21"/>
      <c r="J392" s="21"/>
      <c r="K392" s="23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3"/>
      <c r="Y392" s="21"/>
      <c r="Z392" s="21"/>
      <c r="AA392" s="21"/>
      <c r="AB392" s="21"/>
      <c r="AC392" s="21"/>
      <c r="AD392" s="21"/>
      <c r="AE392" s="23"/>
      <c r="AF392" s="21"/>
      <c r="AG392" s="21"/>
    </row>
    <row r="393" spans="1:33" ht="15.75" customHeight="1">
      <c r="A393" s="21"/>
      <c r="B393" s="21"/>
      <c r="C393" s="24"/>
      <c r="D393" s="21"/>
      <c r="E393" s="21"/>
      <c r="F393" s="21"/>
      <c r="G393" s="21"/>
      <c r="H393" s="21"/>
      <c r="I393" s="21"/>
      <c r="J393" s="21"/>
      <c r="K393" s="23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3"/>
      <c r="Y393" s="21"/>
      <c r="Z393" s="21"/>
      <c r="AA393" s="21"/>
      <c r="AB393" s="21"/>
      <c r="AC393" s="21"/>
      <c r="AD393" s="21"/>
      <c r="AE393" s="23"/>
      <c r="AF393" s="21"/>
      <c r="AG393" s="21"/>
    </row>
    <row r="394" spans="1:33" ht="15.75" customHeight="1">
      <c r="A394" s="21"/>
      <c r="B394" s="21"/>
      <c r="C394" s="24"/>
      <c r="D394" s="21"/>
      <c r="E394" s="21"/>
      <c r="F394" s="21"/>
      <c r="G394" s="21"/>
      <c r="H394" s="21"/>
      <c r="I394" s="21"/>
      <c r="J394" s="21"/>
      <c r="K394" s="23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3"/>
      <c r="Y394" s="21"/>
      <c r="Z394" s="21"/>
      <c r="AA394" s="21"/>
      <c r="AB394" s="21"/>
      <c r="AC394" s="21"/>
      <c r="AD394" s="21"/>
      <c r="AE394" s="23"/>
      <c r="AF394" s="21"/>
      <c r="AG394" s="21"/>
    </row>
    <row r="395" spans="1:33" ht="15.75" customHeight="1">
      <c r="A395" s="21"/>
      <c r="B395" s="21"/>
      <c r="C395" s="24"/>
      <c r="D395" s="21"/>
      <c r="E395" s="21"/>
      <c r="F395" s="21"/>
      <c r="G395" s="21"/>
      <c r="H395" s="21"/>
      <c r="I395" s="21"/>
      <c r="J395" s="21"/>
      <c r="K395" s="23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3"/>
      <c r="Y395" s="21"/>
      <c r="Z395" s="21"/>
      <c r="AA395" s="21"/>
      <c r="AB395" s="21"/>
      <c r="AC395" s="21"/>
      <c r="AD395" s="21"/>
      <c r="AE395" s="23"/>
      <c r="AF395" s="21"/>
      <c r="AG395" s="21"/>
    </row>
    <row r="396" spans="1:33" ht="15.75" customHeight="1">
      <c r="A396" s="21"/>
      <c r="B396" s="21"/>
      <c r="C396" s="24"/>
      <c r="D396" s="21"/>
      <c r="E396" s="21"/>
      <c r="F396" s="21"/>
      <c r="G396" s="21"/>
      <c r="H396" s="21"/>
      <c r="I396" s="21"/>
      <c r="J396" s="21"/>
      <c r="K396" s="23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3"/>
      <c r="Y396" s="21"/>
      <c r="Z396" s="21"/>
      <c r="AA396" s="21"/>
      <c r="AB396" s="21"/>
      <c r="AC396" s="21"/>
      <c r="AD396" s="21"/>
      <c r="AE396" s="23"/>
      <c r="AF396" s="21"/>
      <c r="AG396" s="21"/>
    </row>
    <row r="397" spans="1:33" ht="15.75" customHeight="1">
      <c r="A397" s="21"/>
      <c r="B397" s="21"/>
      <c r="C397" s="24"/>
      <c r="D397" s="21"/>
      <c r="E397" s="21"/>
      <c r="F397" s="21"/>
      <c r="G397" s="21"/>
      <c r="H397" s="21"/>
      <c r="I397" s="21"/>
      <c r="J397" s="21"/>
      <c r="K397" s="23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3"/>
      <c r="Y397" s="21"/>
      <c r="Z397" s="21"/>
      <c r="AA397" s="21"/>
      <c r="AB397" s="21"/>
      <c r="AC397" s="21"/>
      <c r="AD397" s="21"/>
      <c r="AE397" s="23"/>
      <c r="AF397" s="21"/>
      <c r="AG397" s="21"/>
    </row>
    <row r="398" spans="1:33" ht="15.75" customHeight="1">
      <c r="A398" s="21"/>
      <c r="B398" s="21"/>
      <c r="C398" s="24"/>
      <c r="D398" s="21"/>
      <c r="E398" s="21"/>
      <c r="F398" s="21"/>
      <c r="G398" s="21"/>
      <c r="H398" s="21"/>
      <c r="I398" s="21"/>
      <c r="J398" s="21"/>
      <c r="K398" s="23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3"/>
      <c r="Y398" s="21"/>
      <c r="Z398" s="21"/>
      <c r="AA398" s="21"/>
      <c r="AB398" s="21"/>
      <c r="AC398" s="21"/>
      <c r="AD398" s="21"/>
      <c r="AE398" s="23"/>
      <c r="AF398" s="21"/>
      <c r="AG398" s="21"/>
    </row>
    <row r="399" spans="1:33" ht="15.75" customHeight="1">
      <c r="A399" s="21"/>
      <c r="B399" s="21"/>
      <c r="C399" s="24"/>
      <c r="D399" s="21"/>
      <c r="E399" s="21"/>
      <c r="F399" s="21"/>
      <c r="G399" s="21"/>
      <c r="H399" s="21"/>
      <c r="I399" s="21"/>
      <c r="J399" s="21"/>
      <c r="K399" s="23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3"/>
      <c r="Y399" s="21"/>
      <c r="Z399" s="21"/>
      <c r="AA399" s="21"/>
      <c r="AB399" s="21"/>
      <c r="AC399" s="21"/>
      <c r="AD399" s="21"/>
      <c r="AE399" s="23"/>
      <c r="AF399" s="21"/>
      <c r="AG399" s="21"/>
    </row>
    <row r="400" spans="1:33" ht="15.75" customHeight="1">
      <c r="A400" s="21"/>
      <c r="B400" s="21"/>
      <c r="C400" s="24"/>
      <c r="D400" s="21"/>
      <c r="E400" s="21"/>
      <c r="F400" s="21"/>
      <c r="G400" s="21"/>
      <c r="H400" s="21"/>
      <c r="I400" s="21"/>
      <c r="J400" s="21"/>
      <c r="K400" s="23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3"/>
      <c r="Y400" s="21"/>
      <c r="Z400" s="21"/>
      <c r="AA400" s="21"/>
      <c r="AB400" s="21"/>
      <c r="AC400" s="21"/>
      <c r="AD400" s="21"/>
      <c r="AE400" s="23"/>
      <c r="AF400" s="21"/>
      <c r="AG400" s="21"/>
    </row>
    <row r="401" spans="1:33" ht="15.75" customHeight="1">
      <c r="A401" s="21"/>
      <c r="B401" s="21"/>
      <c r="C401" s="24"/>
      <c r="D401" s="21"/>
      <c r="E401" s="21"/>
      <c r="F401" s="21"/>
      <c r="G401" s="21"/>
      <c r="H401" s="21"/>
      <c r="I401" s="21"/>
      <c r="J401" s="21"/>
      <c r="K401" s="23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3"/>
      <c r="Y401" s="21"/>
      <c r="Z401" s="21"/>
      <c r="AA401" s="21"/>
      <c r="AB401" s="21"/>
      <c r="AC401" s="21"/>
      <c r="AD401" s="21"/>
      <c r="AE401" s="23"/>
      <c r="AF401" s="21"/>
      <c r="AG401" s="21"/>
    </row>
    <row r="402" spans="1:33" ht="15.75" customHeight="1">
      <c r="A402" s="21"/>
      <c r="B402" s="21"/>
      <c r="C402" s="24"/>
      <c r="D402" s="21"/>
      <c r="E402" s="21"/>
      <c r="F402" s="21"/>
      <c r="G402" s="21"/>
      <c r="H402" s="21"/>
      <c r="I402" s="21"/>
      <c r="J402" s="21"/>
      <c r="K402" s="23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3"/>
      <c r="Y402" s="21"/>
      <c r="Z402" s="21"/>
      <c r="AA402" s="21"/>
      <c r="AB402" s="21"/>
      <c r="AC402" s="21"/>
      <c r="AD402" s="21"/>
      <c r="AE402" s="23"/>
      <c r="AF402" s="21"/>
      <c r="AG402" s="21"/>
    </row>
    <row r="403" spans="1:33" ht="15.75" customHeight="1">
      <c r="A403" s="21"/>
      <c r="B403" s="21"/>
      <c r="C403" s="24"/>
      <c r="D403" s="21"/>
      <c r="E403" s="21"/>
      <c r="F403" s="21"/>
      <c r="G403" s="21"/>
      <c r="H403" s="21"/>
      <c r="I403" s="21"/>
      <c r="J403" s="21"/>
      <c r="K403" s="23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3"/>
      <c r="Y403" s="21"/>
      <c r="Z403" s="21"/>
      <c r="AA403" s="21"/>
      <c r="AB403" s="21"/>
      <c r="AC403" s="21"/>
      <c r="AD403" s="21"/>
      <c r="AE403" s="23"/>
      <c r="AF403" s="21"/>
      <c r="AG403" s="21"/>
    </row>
    <row r="404" spans="1:33" ht="15.75" customHeight="1">
      <c r="A404" s="21"/>
      <c r="B404" s="21"/>
      <c r="C404" s="24"/>
      <c r="D404" s="21"/>
      <c r="E404" s="21"/>
      <c r="F404" s="21"/>
      <c r="G404" s="21"/>
      <c r="H404" s="21"/>
      <c r="I404" s="21"/>
      <c r="J404" s="21"/>
      <c r="K404" s="23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3"/>
      <c r="Y404" s="21"/>
      <c r="Z404" s="21"/>
      <c r="AA404" s="21"/>
      <c r="AB404" s="21"/>
      <c r="AC404" s="21"/>
      <c r="AD404" s="21"/>
      <c r="AE404" s="23"/>
      <c r="AF404" s="21"/>
      <c r="AG404" s="21"/>
    </row>
    <row r="405" spans="1:33" ht="15.75" customHeight="1">
      <c r="A405" s="21"/>
      <c r="B405" s="21"/>
      <c r="C405" s="24"/>
      <c r="D405" s="21"/>
      <c r="E405" s="21"/>
      <c r="F405" s="21"/>
      <c r="G405" s="21"/>
      <c r="H405" s="21"/>
      <c r="I405" s="21"/>
      <c r="J405" s="21"/>
      <c r="K405" s="23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3"/>
      <c r="Y405" s="21"/>
      <c r="Z405" s="21"/>
      <c r="AA405" s="21"/>
      <c r="AB405" s="21"/>
      <c r="AC405" s="21"/>
      <c r="AD405" s="21"/>
      <c r="AE405" s="23"/>
      <c r="AF405" s="21"/>
      <c r="AG405" s="21"/>
    </row>
    <row r="406" spans="1:33" ht="15.75" customHeight="1">
      <c r="A406" s="21"/>
      <c r="B406" s="21"/>
      <c r="C406" s="24"/>
      <c r="D406" s="21"/>
      <c r="E406" s="21"/>
      <c r="F406" s="21"/>
      <c r="G406" s="21"/>
      <c r="H406" s="21"/>
      <c r="I406" s="21"/>
      <c r="J406" s="21"/>
      <c r="K406" s="23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3"/>
      <c r="Y406" s="21"/>
      <c r="Z406" s="21"/>
      <c r="AA406" s="21"/>
      <c r="AB406" s="21"/>
      <c r="AC406" s="21"/>
      <c r="AD406" s="21"/>
      <c r="AE406" s="23"/>
      <c r="AF406" s="21"/>
      <c r="AG406" s="21"/>
    </row>
    <row r="407" spans="1:33" ht="15.75" customHeight="1">
      <c r="A407" s="21"/>
      <c r="B407" s="21"/>
      <c r="C407" s="24"/>
      <c r="D407" s="21"/>
      <c r="E407" s="21"/>
      <c r="F407" s="21"/>
      <c r="G407" s="21"/>
      <c r="H407" s="21"/>
      <c r="I407" s="21"/>
      <c r="J407" s="21"/>
      <c r="K407" s="23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3"/>
      <c r="Y407" s="21"/>
      <c r="Z407" s="21"/>
      <c r="AA407" s="21"/>
      <c r="AB407" s="21"/>
      <c r="AC407" s="21"/>
      <c r="AD407" s="21"/>
      <c r="AE407" s="23"/>
      <c r="AF407" s="21"/>
      <c r="AG407" s="21"/>
    </row>
    <row r="408" spans="1:33" ht="15.75" customHeight="1">
      <c r="A408" s="21"/>
      <c r="B408" s="21"/>
      <c r="C408" s="24"/>
      <c r="D408" s="21"/>
      <c r="E408" s="21"/>
      <c r="F408" s="21"/>
      <c r="G408" s="21"/>
      <c r="H408" s="21"/>
      <c r="I408" s="21"/>
      <c r="J408" s="21"/>
      <c r="K408" s="23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3"/>
      <c r="Y408" s="21"/>
      <c r="Z408" s="21"/>
      <c r="AA408" s="21"/>
      <c r="AB408" s="21"/>
      <c r="AC408" s="21"/>
      <c r="AD408" s="21"/>
      <c r="AE408" s="23"/>
      <c r="AF408" s="21"/>
      <c r="AG408" s="21"/>
    </row>
    <row r="409" spans="1:33" ht="15.75" customHeight="1">
      <c r="A409" s="21"/>
      <c r="B409" s="21"/>
      <c r="C409" s="24"/>
      <c r="D409" s="21"/>
      <c r="E409" s="21"/>
      <c r="F409" s="21"/>
      <c r="G409" s="21"/>
      <c r="H409" s="21"/>
      <c r="I409" s="21"/>
      <c r="J409" s="21"/>
      <c r="K409" s="23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3"/>
      <c r="Y409" s="21"/>
      <c r="Z409" s="21"/>
      <c r="AA409" s="21"/>
      <c r="AB409" s="21"/>
      <c r="AC409" s="21"/>
      <c r="AD409" s="21"/>
      <c r="AE409" s="23"/>
      <c r="AF409" s="21"/>
      <c r="AG409" s="21"/>
    </row>
    <row r="410" spans="1:33" ht="15.75" customHeight="1">
      <c r="A410" s="21"/>
      <c r="B410" s="21"/>
      <c r="C410" s="24"/>
      <c r="D410" s="21"/>
      <c r="E410" s="21"/>
      <c r="F410" s="21"/>
      <c r="G410" s="21"/>
      <c r="H410" s="21"/>
      <c r="I410" s="21"/>
      <c r="J410" s="21"/>
      <c r="K410" s="23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3"/>
      <c r="Y410" s="21"/>
      <c r="Z410" s="21"/>
      <c r="AA410" s="21"/>
      <c r="AB410" s="21"/>
      <c r="AC410" s="21"/>
      <c r="AD410" s="21"/>
      <c r="AE410" s="23"/>
      <c r="AF410" s="21"/>
      <c r="AG410" s="21"/>
    </row>
    <row r="411" spans="1:33" ht="15.75" customHeight="1">
      <c r="A411" s="21"/>
      <c r="B411" s="21"/>
      <c r="C411" s="24"/>
      <c r="D411" s="21"/>
      <c r="E411" s="21"/>
      <c r="F411" s="21"/>
      <c r="G411" s="21"/>
      <c r="H411" s="21"/>
      <c r="I411" s="21"/>
      <c r="J411" s="21"/>
      <c r="K411" s="23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3"/>
      <c r="Y411" s="21"/>
      <c r="Z411" s="21"/>
      <c r="AA411" s="21"/>
      <c r="AB411" s="21"/>
      <c r="AC411" s="21"/>
      <c r="AD411" s="21"/>
      <c r="AE411" s="23"/>
      <c r="AF411" s="21"/>
      <c r="AG411" s="21"/>
    </row>
    <row r="412" spans="1:33" ht="15.75" customHeight="1">
      <c r="A412" s="21"/>
      <c r="B412" s="21"/>
      <c r="C412" s="24"/>
      <c r="D412" s="21"/>
      <c r="E412" s="21"/>
      <c r="F412" s="21"/>
      <c r="G412" s="21"/>
      <c r="H412" s="21"/>
      <c r="I412" s="21"/>
      <c r="J412" s="21"/>
      <c r="K412" s="23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3"/>
      <c r="Y412" s="21"/>
      <c r="Z412" s="21"/>
      <c r="AA412" s="21"/>
      <c r="AB412" s="21"/>
      <c r="AC412" s="21"/>
      <c r="AD412" s="21"/>
      <c r="AE412" s="23"/>
      <c r="AF412" s="21"/>
      <c r="AG412" s="21"/>
    </row>
    <row r="413" spans="1:33" ht="15.75" customHeight="1">
      <c r="A413" s="21"/>
      <c r="B413" s="21"/>
      <c r="C413" s="24"/>
      <c r="D413" s="21"/>
      <c r="E413" s="21"/>
      <c r="F413" s="21"/>
      <c r="G413" s="21"/>
      <c r="H413" s="21"/>
      <c r="I413" s="21"/>
      <c r="J413" s="21"/>
      <c r="K413" s="23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3"/>
      <c r="Y413" s="21"/>
      <c r="Z413" s="21"/>
      <c r="AA413" s="21"/>
      <c r="AB413" s="21"/>
      <c r="AC413" s="21"/>
      <c r="AD413" s="21"/>
      <c r="AE413" s="23"/>
      <c r="AF413" s="21"/>
      <c r="AG413" s="21"/>
    </row>
    <row r="414" spans="1:33" ht="15.75" customHeight="1">
      <c r="A414" s="21"/>
      <c r="B414" s="21"/>
      <c r="C414" s="24"/>
      <c r="D414" s="21"/>
      <c r="E414" s="21"/>
      <c r="F414" s="21"/>
      <c r="G414" s="21"/>
      <c r="H414" s="21"/>
      <c r="I414" s="21"/>
      <c r="J414" s="21"/>
      <c r="K414" s="23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3"/>
      <c r="Y414" s="21"/>
      <c r="Z414" s="21"/>
      <c r="AA414" s="21"/>
      <c r="AB414" s="21"/>
      <c r="AC414" s="21"/>
      <c r="AD414" s="21"/>
      <c r="AE414" s="23"/>
      <c r="AF414" s="21"/>
      <c r="AG414" s="21"/>
    </row>
    <row r="415" spans="1:33" ht="15.75" customHeight="1">
      <c r="A415" s="21"/>
      <c r="B415" s="21"/>
      <c r="C415" s="24"/>
      <c r="D415" s="21"/>
      <c r="E415" s="21"/>
      <c r="F415" s="21"/>
      <c r="G415" s="21"/>
      <c r="H415" s="21"/>
      <c r="I415" s="21"/>
      <c r="J415" s="21"/>
      <c r="K415" s="23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3"/>
      <c r="Y415" s="21"/>
      <c r="Z415" s="21"/>
      <c r="AA415" s="21"/>
      <c r="AB415" s="21"/>
      <c r="AC415" s="21"/>
      <c r="AD415" s="21"/>
      <c r="AE415" s="23"/>
      <c r="AF415" s="21"/>
      <c r="AG415" s="21"/>
    </row>
    <row r="416" spans="1:33" ht="15.75" customHeight="1">
      <c r="A416" s="21"/>
      <c r="B416" s="21"/>
      <c r="C416" s="24"/>
      <c r="D416" s="21"/>
      <c r="E416" s="21"/>
      <c r="F416" s="21"/>
      <c r="G416" s="21"/>
      <c r="H416" s="21"/>
      <c r="I416" s="21"/>
      <c r="J416" s="21"/>
      <c r="K416" s="23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3"/>
      <c r="Y416" s="21"/>
      <c r="Z416" s="21"/>
      <c r="AA416" s="21"/>
      <c r="AB416" s="21"/>
      <c r="AC416" s="21"/>
      <c r="AD416" s="21"/>
      <c r="AE416" s="23"/>
      <c r="AF416" s="21"/>
      <c r="AG416" s="21"/>
    </row>
    <row r="417" spans="1:33" ht="15.75" customHeight="1">
      <c r="A417" s="21"/>
      <c r="B417" s="21"/>
      <c r="C417" s="24"/>
      <c r="D417" s="21"/>
      <c r="E417" s="21"/>
      <c r="F417" s="21"/>
      <c r="G417" s="21"/>
      <c r="H417" s="21"/>
      <c r="I417" s="21"/>
      <c r="J417" s="21"/>
      <c r="K417" s="23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3"/>
      <c r="Y417" s="21"/>
      <c r="Z417" s="21"/>
      <c r="AA417" s="21"/>
      <c r="AB417" s="21"/>
      <c r="AC417" s="21"/>
      <c r="AD417" s="21"/>
      <c r="AE417" s="23"/>
      <c r="AF417" s="21"/>
      <c r="AG417" s="21"/>
    </row>
    <row r="418" spans="1:33" ht="15.75" customHeight="1">
      <c r="A418" s="21"/>
      <c r="B418" s="21"/>
      <c r="C418" s="24"/>
      <c r="D418" s="21"/>
      <c r="E418" s="21"/>
      <c r="F418" s="21"/>
      <c r="G418" s="21"/>
      <c r="H418" s="21"/>
      <c r="I418" s="21"/>
      <c r="J418" s="21"/>
      <c r="K418" s="23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3"/>
      <c r="Y418" s="21"/>
      <c r="Z418" s="21"/>
      <c r="AA418" s="21"/>
      <c r="AB418" s="21"/>
      <c r="AC418" s="21"/>
      <c r="AD418" s="21"/>
      <c r="AE418" s="23"/>
      <c r="AF418" s="21"/>
      <c r="AG418" s="21"/>
    </row>
    <row r="419" spans="1:33" ht="15.75" customHeight="1">
      <c r="A419" s="21"/>
      <c r="B419" s="21"/>
      <c r="C419" s="24"/>
      <c r="D419" s="21"/>
      <c r="E419" s="21"/>
      <c r="F419" s="21"/>
      <c r="G419" s="21"/>
      <c r="H419" s="21"/>
      <c r="I419" s="21"/>
      <c r="J419" s="21"/>
      <c r="K419" s="23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3"/>
      <c r="Y419" s="21"/>
      <c r="Z419" s="21"/>
      <c r="AA419" s="21"/>
      <c r="AB419" s="21"/>
      <c r="AC419" s="21"/>
      <c r="AD419" s="21"/>
      <c r="AE419" s="23"/>
      <c r="AF419" s="21"/>
      <c r="AG419" s="21"/>
    </row>
    <row r="420" spans="1:33" ht="15.75" customHeight="1">
      <c r="A420" s="21"/>
      <c r="B420" s="21"/>
      <c r="C420" s="24"/>
      <c r="D420" s="21"/>
      <c r="E420" s="21"/>
      <c r="F420" s="21"/>
      <c r="G420" s="21"/>
      <c r="H420" s="21"/>
      <c r="I420" s="21"/>
      <c r="J420" s="21"/>
      <c r="K420" s="23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3"/>
      <c r="Y420" s="21"/>
      <c r="Z420" s="21"/>
      <c r="AA420" s="21"/>
      <c r="AB420" s="21"/>
      <c r="AC420" s="21"/>
      <c r="AD420" s="21"/>
      <c r="AE420" s="23"/>
      <c r="AF420" s="21"/>
      <c r="AG420" s="21"/>
    </row>
    <row r="421" spans="1:33" ht="15.75" customHeight="1">
      <c r="A421" s="21"/>
      <c r="B421" s="21"/>
      <c r="C421" s="24"/>
      <c r="D421" s="21"/>
      <c r="E421" s="21"/>
      <c r="F421" s="21"/>
      <c r="G421" s="21"/>
      <c r="H421" s="21"/>
      <c r="I421" s="21"/>
      <c r="J421" s="21"/>
      <c r="K421" s="23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3"/>
      <c r="Y421" s="21"/>
      <c r="Z421" s="21"/>
      <c r="AA421" s="21"/>
      <c r="AB421" s="21"/>
      <c r="AC421" s="21"/>
      <c r="AD421" s="21"/>
      <c r="AE421" s="23"/>
      <c r="AF421" s="21"/>
      <c r="AG421" s="21"/>
    </row>
    <row r="422" spans="1:33" ht="15.75" customHeight="1">
      <c r="A422" s="21"/>
      <c r="B422" s="21"/>
      <c r="C422" s="24"/>
      <c r="D422" s="21"/>
      <c r="E422" s="21"/>
      <c r="F422" s="21"/>
      <c r="G422" s="21"/>
      <c r="H422" s="21"/>
      <c r="I422" s="21"/>
      <c r="J422" s="21"/>
      <c r="K422" s="23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3"/>
      <c r="Y422" s="21"/>
      <c r="Z422" s="21"/>
      <c r="AA422" s="21"/>
      <c r="AB422" s="21"/>
      <c r="AC422" s="21"/>
      <c r="AD422" s="21"/>
      <c r="AE422" s="23"/>
      <c r="AF422" s="21"/>
      <c r="AG422" s="21"/>
    </row>
    <row r="423" spans="1:33" ht="15.75" customHeight="1">
      <c r="A423" s="21"/>
      <c r="B423" s="21"/>
      <c r="C423" s="24"/>
      <c r="D423" s="21"/>
      <c r="E423" s="21"/>
      <c r="F423" s="21"/>
      <c r="G423" s="21"/>
      <c r="H423" s="21"/>
      <c r="I423" s="21"/>
      <c r="J423" s="21"/>
      <c r="K423" s="23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3"/>
      <c r="Y423" s="21"/>
      <c r="Z423" s="21"/>
      <c r="AA423" s="21"/>
      <c r="AB423" s="21"/>
      <c r="AC423" s="21"/>
      <c r="AD423" s="21"/>
      <c r="AE423" s="23"/>
      <c r="AF423" s="21"/>
      <c r="AG423" s="21"/>
    </row>
    <row r="424" spans="1:33" ht="15.75" customHeight="1">
      <c r="A424" s="21"/>
      <c r="B424" s="21"/>
      <c r="C424" s="24"/>
      <c r="D424" s="21"/>
      <c r="E424" s="21"/>
      <c r="F424" s="21"/>
      <c r="G424" s="21"/>
      <c r="H424" s="21"/>
      <c r="I424" s="21"/>
      <c r="J424" s="21"/>
      <c r="K424" s="23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3"/>
      <c r="Y424" s="21"/>
      <c r="Z424" s="21"/>
      <c r="AA424" s="21"/>
      <c r="AB424" s="21"/>
      <c r="AC424" s="21"/>
      <c r="AD424" s="21"/>
      <c r="AE424" s="23"/>
      <c r="AF424" s="21"/>
      <c r="AG424" s="21"/>
    </row>
    <row r="425" spans="1:33" ht="15.75" customHeight="1">
      <c r="A425" s="21"/>
      <c r="B425" s="21"/>
      <c r="C425" s="24"/>
      <c r="D425" s="21"/>
      <c r="E425" s="21"/>
      <c r="F425" s="21"/>
      <c r="G425" s="21"/>
      <c r="H425" s="21"/>
      <c r="I425" s="21"/>
      <c r="J425" s="21"/>
      <c r="K425" s="23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3"/>
      <c r="Y425" s="21"/>
      <c r="Z425" s="21"/>
      <c r="AA425" s="21"/>
      <c r="AB425" s="21"/>
      <c r="AC425" s="21"/>
      <c r="AD425" s="21"/>
      <c r="AE425" s="23"/>
      <c r="AF425" s="21"/>
      <c r="AG425" s="21"/>
    </row>
    <row r="426" spans="1:33" ht="15.75" customHeight="1">
      <c r="A426" s="21"/>
      <c r="B426" s="21"/>
      <c r="C426" s="24"/>
      <c r="D426" s="21"/>
      <c r="E426" s="21"/>
      <c r="F426" s="21"/>
      <c r="G426" s="21"/>
      <c r="H426" s="21"/>
      <c r="I426" s="21"/>
      <c r="J426" s="21"/>
      <c r="K426" s="23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3"/>
      <c r="Y426" s="21"/>
      <c r="Z426" s="21"/>
      <c r="AA426" s="21"/>
      <c r="AB426" s="21"/>
      <c r="AC426" s="21"/>
      <c r="AD426" s="21"/>
      <c r="AE426" s="23"/>
      <c r="AF426" s="21"/>
      <c r="AG426" s="21"/>
    </row>
    <row r="427" spans="1:33" ht="15.75" customHeight="1">
      <c r="A427" s="21"/>
      <c r="B427" s="21"/>
      <c r="C427" s="24"/>
      <c r="D427" s="21"/>
      <c r="E427" s="21"/>
      <c r="F427" s="21"/>
      <c r="G427" s="21"/>
      <c r="H427" s="21"/>
      <c r="I427" s="21"/>
      <c r="J427" s="21"/>
      <c r="K427" s="23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3"/>
      <c r="Y427" s="21"/>
      <c r="Z427" s="21"/>
      <c r="AA427" s="21"/>
      <c r="AB427" s="21"/>
      <c r="AC427" s="21"/>
      <c r="AD427" s="21"/>
      <c r="AE427" s="23"/>
      <c r="AF427" s="21"/>
      <c r="AG427" s="21"/>
    </row>
    <row r="428" spans="1:33" ht="15.75" customHeight="1">
      <c r="A428" s="21"/>
      <c r="B428" s="21"/>
      <c r="C428" s="24"/>
      <c r="D428" s="21"/>
      <c r="E428" s="21"/>
      <c r="F428" s="21"/>
      <c r="G428" s="21"/>
      <c r="H428" s="21"/>
      <c r="I428" s="21"/>
      <c r="J428" s="21"/>
      <c r="K428" s="23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3"/>
      <c r="Y428" s="21"/>
      <c r="Z428" s="21"/>
      <c r="AA428" s="21"/>
      <c r="AB428" s="21"/>
      <c r="AC428" s="21"/>
      <c r="AD428" s="21"/>
      <c r="AE428" s="23"/>
      <c r="AF428" s="21"/>
      <c r="AG428" s="21"/>
    </row>
    <row r="429" spans="1:33" ht="15.75" customHeight="1">
      <c r="A429" s="21"/>
      <c r="B429" s="21"/>
      <c r="C429" s="24"/>
      <c r="D429" s="21"/>
      <c r="E429" s="21"/>
      <c r="F429" s="21"/>
      <c r="G429" s="21"/>
      <c r="H429" s="21"/>
      <c r="I429" s="21"/>
      <c r="J429" s="21"/>
      <c r="K429" s="23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3"/>
      <c r="Y429" s="21"/>
      <c r="Z429" s="21"/>
      <c r="AA429" s="21"/>
      <c r="AB429" s="21"/>
      <c r="AC429" s="21"/>
      <c r="AD429" s="21"/>
      <c r="AE429" s="23"/>
      <c r="AF429" s="21"/>
      <c r="AG429" s="21"/>
    </row>
    <row r="430" spans="1:33" ht="15.75" customHeight="1">
      <c r="A430" s="21"/>
      <c r="B430" s="21"/>
      <c r="C430" s="24"/>
      <c r="D430" s="21"/>
      <c r="E430" s="21"/>
      <c r="F430" s="21"/>
      <c r="G430" s="21"/>
      <c r="H430" s="21"/>
      <c r="I430" s="21"/>
      <c r="J430" s="21"/>
      <c r="K430" s="23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3"/>
      <c r="Y430" s="21"/>
      <c r="Z430" s="21"/>
      <c r="AA430" s="21"/>
      <c r="AB430" s="21"/>
      <c r="AC430" s="21"/>
      <c r="AD430" s="21"/>
      <c r="AE430" s="23"/>
      <c r="AF430" s="21"/>
      <c r="AG430" s="21"/>
    </row>
    <row r="431" spans="1:33" ht="15.75" customHeight="1">
      <c r="A431" s="21"/>
      <c r="B431" s="21"/>
      <c r="C431" s="24"/>
      <c r="D431" s="21"/>
      <c r="E431" s="21"/>
      <c r="F431" s="21"/>
      <c r="G431" s="21"/>
      <c r="H431" s="21"/>
      <c r="I431" s="21"/>
      <c r="J431" s="21"/>
      <c r="K431" s="23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3"/>
      <c r="Y431" s="21"/>
      <c r="Z431" s="21"/>
      <c r="AA431" s="21"/>
      <c r="AB431" s="21"/>
      <c r="AC431" s="21"/>
      <c r="AD431" s="21"/>
      <c r="AE431" s="23"/>
      <c r="AF431" s="21"/>
      <c r="AG431" s="21"/>
    </row>
    <row r="432" spans="1:33" ht="15.75" customHeight="1">
      <c r="A432" s="21"/>
      <c r="B432" s="21"/>
      <c r="C432" s="24"/>
      <c r="D432" s="21"/>
      <c r="E432" s="21"/>
      <c r="F432" s="21"/>
      <c r="G432" s="21"/>
      <c r="H432" s="21"/>
      <c r="I432" s="21"/>
      <c r="J432" s="21"/>
      <c r="K432" s="23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3"/>
      <c r="Y432" s="21"/>
      <c r="Z432" s="21"/>
      <c r="AA432" s="21"/>
      <c r="AB432" s="21"/>
      <c r="AC432" s="21"/>
      <c r="AD432" s="21"/>
      <c r="AE432" s="23"/>
      <c r="AF432" s="21"/>
      <c r="AG432" s="21"/>
    </row>
    <row r="433" spans="1:33" ht="15.75" customHeight="1">
      <c r="A433" s="21"/>
      <c r="B433" s="21"/>
      <c r="C433" s="24"/>
      <c r="D433" s="21"/>
      <c r="E433" s="21"/>
      <c r="F433" s="21"/>
      <c r="G433" s="21"/>
      <c r="H433" s="21"/>
      <c r="I433" s="21"/>
      <c r="J433" s="21"/>
      <c r="K433" s="23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3"/>
      <c r="Y433" s="21"/>
      <c r="Z433" s="21"/>
      <c r="AA433" s="21"/>
      <c r="AB433" s="21"/>
      <c r="AC433" s="21"/>
      <c r="AD433" s="21"/>
      <c r="AE433" s="23"/>
      <c r="AF433" s="21"/>
      <c r="AG433" s="21"/>
    </row>
    <row r="434" spans="1:33" ht="15.75" customHeight="1">
      <c r="A434" s="21"/>
      <c r="B434" s="21"/>
      <c r="C434" s="24"/>
      <c r="D434" s="21"/>
      <c r="E434" s="21"/>
      <c r="F434" s="21"/>
      <c r="G434" s="21"/>
      <c r="H434" s="21"/>
      <c r="I434" s="21"/>
      <c r="J434" s="21"/>
      <c r="K434" s="23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3"/>
      <c r="Y434" s="21"/>
      <c r="Z434" s="21"/>
      <c r="AA434" s="21"/>
      <c r="AB434" s="21"/>
      <c r="AC434" s="21"/>
      <c r="AD434" s="21"/>
      <c r="AE434" s="23"/>
      <c r="AF434" s="21"/>
      <c r="AG434" s="21"/>
    </row>
    <row r="435" spans="1:33" ht="15.75" customHeight="1">
      <c r="A435" s="21"/>
      <c r="B435" s="21"/>
      <c r="C435" s="24"/>
      <c r="D435" s="21"/>
      <c r="E435" s="21"/>
      <c r="F435" s="21"/>
      <c r="G435" s="21"/>
      <c r="H435" s="21"/>
      <c r="I435" s="21"/>
      <c r="J435" s="21"/>
      <c r="K435" s="23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3"/>
      <c r="Y435" s="21"/>
      <c r="Z435" s="21"/>
      <c r="AA435" s="21"/>
      <c r="AB435" s="21"/>
      <c r="AC435" s="21"/>
      <c r="AD435" s="21"/>
      <c r="AE435" s="23"/>
      <c r="AF435" s="21"/>
      <c r="AG435" s="21"/>
    </row>
    <row r="436" spans="1:33" ht="15.75" customHeight="1">
      <c r="A436" s="21"/>
      <c r="B436" s="21"/>
      <c r="C436" s="24"/>
      <c r="D436" s="21"/>
      <c r="E436" s="21"/>
      <c r="F436" s="21"/>
      <c r="G436" s="21"/>
      <c r="H436" s="21"/>
      <c r="I436" s="21"/>
      <c r="J436" s="21"/>
      <c r="K436" s="23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3"/>
      <c r="Y436" s="21"/>
      <c r="Z436" s="21"/>
      <c r="AA436" s="21"/>
      <c r="AB436" s="21"/>
      <c r="AC436" s="21"/>
      <c r="AD436" s="21"/>
      <c r="AE436" s="23"/>
      <c r="AF436" s="21"/>
      <c r="AG436" s="21"/>
    </row>
    <row r="437" spans="1:33" ht="15.75" customHeight="1">
      <c r="A437" s="21"/>
      <c r="B437" s="21"/>
      <c r="C437" s="24"/>
      <c r="D437" s="21"/>
      <c r="E437" s="21"/>
      <c r="F437" s="21"/>
      <c r="G437" s="21"/>
      <c r="H437" s="21"/>
      <c r="I437" s="21"/>
      <c r="J437" s="21"/>
      <c r="K437" s="23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3"/>
      <c r="Y437" s="21"/>
      <c r="Z437" s="21"/>
      <c r="AA437" s="21"/>
      <c r="AB437" s="21"/>
      <c r="AC437" s="21"/>
      <c r="AD437" s="21"/>
      <c r="AE437" s="23"/>
      <c r="AF437" s="21"/>
      <c r="AG437" s="21"/>
    </row>
    <row r="438" spans="1:33" ht="15.75" customHeight="1">
      <c r="A438" s="21"/>
      <c r="B438" s="21"/>
      <c r="C438" s="24"/>
      <c r="D438" s="21"/>
      <c r="E438" s="21"/>
      <c r="F438" s="21"/>
      <c r="G438" s="21"/>
      <c r="H438" s="21"/>
      <c r="I438" s="21"/>
      <c r="J438" s="21"/>
      <c r="K438" s="23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3"/>
      <c r="Y438" s="21"/>
      <c r="Z438" s="21"/>
      <c r="AA438" s="21"/>
      <c r="AB438" s="21"/>
      <c r="AC438" s="21"/>
      <c r="AD438" s="21"/>
      <c r="AE438" s="23"/>
      <c r="AF438" s="21"/>
      <c r="AG438" s="21"/>
    </row>
    <row r="439" spans="1:33" ht="15.75" customHeight="1">
      <c r="A439" s="21"/>
      <c r="B439" s="21"/>
      <c r="C439" s="24"/>
      <c r="D439" s="21"/>
      <c r="E439" s="21"/>
      <c r="F439" s="21"/>
      <c r="G439" s="21"/>
      <c r="H439" s="21"/>
      <c r="I439" s="21"/>
      <c r="J439" s="21"/>
      <c r="K439" s="23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3"/>
      <c r="Y439" s="21"/>
      <c r="Z439" s="21"/>
      <c r="AA439" s="21"/>
      <c r="AB439" s="21"/>
      <c r="AC439" s="21"/>
      <c r="AD439" s="21"/>
      <c r="AE439" s="23"/>
      <c r="AF439" s="21"/>
      <c r="AG439" s="21"/>
    </row>
    <row r="440" spans="1:33" ht="15.75" customHeight="1">
      <c r="A440" s="21"/>
      <c r="B440" s="21"/>
      <c r="C440" s="24"/>
      <c r="D440" s="21"/>
      <c r="E440" s="21"/>
      <c r="F440" s="21"/>
      <c r="G440" s="21"/>
      <c r="H440" s="21"/>
      <c r="I440" s="21"/>
      <c r="J440" s="21"/>
      <c r="K440" s="23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3"/>
      <c r="Y440" s="21"/>
      <c r="Z440" s="21"/>
      <c r="AA440" s="21"/>
      <c r="AB440" s="21"/>
      <c r="AC440" s="21"/>
      <c r="AD440" s="21"/>
      <c r="AE440" s="23"/>
      <c r="AF440" s="21"/>
      <c r="AG440" s="21"/>
    </row>
    <row r="441" spans="1:33" ht="15.75" customHeight="1">
      <c r="A441" s="21"/>
      <c r="B441" s="21"/>
      <c r="C441" s="24"/>
      <c r="D441" s="21"/>
      <c r="E441" s="21"/>
      <c r="F441" s="21"/>
      <c r="G441" s="21"/>
      <c r="H441" s="21"/>
      <c r="I441" s="21"/>
      <c r="J441" s="21"/>
      <c r="K441" s="23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3"/>
      <c r="Y441" s="21"/>
      <c r="Z441" s="21"/>
      <c r="AA441" s="21"/>
      <c r="AB441" s="21"/>
      <c r="AC441" s="21"/>
      <c r="AD441" s="21"/>
      <c r="AE441" s="23"/>
      <c r="AF441" s="21"/>
      <c r="AG441" s="21"/>
    </row>
    <row r="442" spans="1:33" ht="15.75" customHeight="1">
      <c r="A442" s="21"/>
      <c r="B442" s="21"/>
      <c r="C442" s="24"/>
      <c r="D442" s="21"/>
      <c r="E442" s="21"/>
      <c r="F442" s="21"/>
      <c r="G442" s="21"/>
      <c r="H442" s="21"/>
      <c r="I442" s="21"/>
      <c r="J442" s="21"/>
      <c r="K442" s="23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3"/>
      <c r="Y442" s="21"/>
      <c r="Z442" s="21"/>
      <c r="AA442" s="21"/>
      <c r="AB442" s="21"/>
      <c r="AC442" s="21"/>
      <c r="AD442" s="21"/>
      <c r="AE442" s="23"/>
      <c r="AF442" s="21"/>
      <c r="AG442" s="21"/>
    </row>
    <row r="443" spans="1:33" ht="15.75" customHeight="1">
      <c r="A443" s="21"/>
      <c r="B443" s="21"/>
      <c r="C443" s="24"/>
      <c r="D443" s="21"/>
      <c r="E443" s="21"/>
      <c r="F443" s="21"/>
      <c r="G443" s="21"/>
      <c r="H443" s="21"/>
      <c r="I443" s="21"/>
      <c r="J443" s="21"/>
      <c r="K443" s="23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3"/>
      <c r="Y443" s="21"/>
      <c r="Z443" s="21"/>
      <c r="AA443" s="21"/>
      <c r="AB443" s="21"/>
      <c r="AC443" s="21"/>
      <c r="AD443" s="21"/>
      <c r="AE443" s="23"/>
      <c r="AF443" s="21"/>
      <c r="AG443" s="21"/>
    </row>
    <row r="444" spans="1:33" ht="15.75" customHeight="1">
      <c r="A444" s="21"/>
      <c r="B444" s="21"/>
      <c r="C444" s="24"/>
      <c r="D444" s="21"/>
      <c r="E444" s="21"/>
      <c r="F444" s="21"/>
      <c r="G444" s="21"/>
      <c r="H444" s="21"/>
      <c r="I444" s="21"/>
      <c r="J444" s="21"/>
      <c r="K444" s="23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3"/>
      <c r="Y444" s="21"/>
      <c r="Z444" s="21"/>
      <c r="AA444" s="21"/>
      <c r="AB444" s="21"/>
      <c r="AC444" s="21"/>
      <c r="AD444" s="21"/>
      <c r="AE444" s="23"/>
      <c r="AF444" s="21"/>
      <c r="AG444" s="21"/>
    </row>
    <row r="445" spans="1:33" ht="15.75" customHeight="1">
      <c r="A445" s="21"/>
      <c r="B445" s="21"/>
      <c r="C445" s="24"/>
      <c r="D445" s="21"/>
      <c r="E445" s="21"/>
      <c r="F445" s="21"/>
      <c r="G445" s="21"/>
      <c r="H445" s="21"/>
      <c r="I445" s="21"/>
      <c r="J445" s="21"/>
      <c r="K445" s="23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3"/>
      <c r="Y445" s="21"/>
      <c r="Z445" s="21"/>
      <c r="AA445" s="21"/>
      <c r="AB445" s="21"/>
      <c r="AC445" s="21"/>
      <c r="AD445" s="21"/>
      <c r="AE445" s="23"/>
      <c r="AF445" s="21"/>
      <c r="AG445" s="21"/>
    </row>
    <row r="446" spans="1:33" ht="15.75" customHeight="1">
      <c r="A446" s="21"/>
      <c r="B446" s="21"/>
      <c r="C446" s="24"/>
      <c r="D446" s="21"/>
      <c r="E446" s="21"/>
      <c r="F446" s="21"/>
      <c r="G446" s="21"/>
      <c r="H446" s="21"/>
      <c r="I446" s="21"/>
      <c r="J446" s="21"/>
      <c r="K446" s="23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3"/>
      <c r="Y446" s="21"/>
      <c r="Z446" s="21"/>
      <c r="AA446" s="21"/>
      <c r="AB446" s="21"/>
      <c r="AC446" s="21"/>
      <c r="AD446" s="21"/>
      <c r="AE446" s="23"/>
      <c r="AF446" s="21"/>
      <c r="AG446" s="21"/>
    </row>
    <row r="447" spans="1:33" ht="15.75" customHeight="1">
      <c r="A447" s="21"/>
      <c r="B447" s="21"/>
      <c r="C447" s="24"/>
      <c r="D447" s="21"/>
      <c r="E447" s="21"/>
      <c r="F447" s="21"/>
      <c r="G447" s="21"/>
      <c r="H447" s="21"/>
      <c r="I447" s="21"/>
      <c r="J447" s="21"/>
      <c r="K447" s="23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3"/>
      <c r="Y447" s="21"/>
      <c r="Z447" s="21"/>
      <c r="AA447" s="21"/>
      <c r="AB447" s="21"/>
      <c r="AC447" s="21"/>
      <c r="AD447" s="21"/>
      <c r="AE447" s="23"/>
      <c r="AF447" s="21"/>
      <c r="AG447" s="21"/>
    </row>
    <row r="448" spans="1:33" ht="15.75" customHeight="1">
      <c r="A448" s="21"/>
      <c r="B448" s="21"/>
      <c r="C448" s="24"/>
      <c r="D448" s="21"/>
      <c r="E448" s="21"/>
      <c r="F448" s="21"/>
      <c r="G448" s="21"/>
      <c r="H448" s="21"/>
      <c r="I448" s="21"/>
      <c r="J448" s="21"/>
      <c r="K448" s="23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3"/>
      <c r="Y448" s="21"/>
      <c r="Z448" s="21"/>
      <c r="AA448" s="21"/>
      <c r="AB448" s="21"/>
      <c r="AC448" s="21"/>
      <c r="AD448" s="21"/>
      <c r="AE448" s="23"/>
      <c r="AF448" s="21"/>
      <c r="AG448" s="21"/>
    </row>
    <row r="449" spans="1:33" ht="15.75" customHeight="1">
      <c r="A449" s="21"/>
      <c r="B449" s="21"/>
      <c r="C449" s="24"/>
      <c r="D449" s="21"/>
      <c r="E449" s="21"/>
      <c r="F449" s="21"/>
      <c r="G449" s="21"/>
      <c r="H449" s="21"/>
      <c r="I449" s="21"/>
      <c r="J449" s="21"/>
      <c r="K449" s="23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3"/>
      <c r="Y449" s="21"/>
      <c r="Z449" s="21"/>
      <c r="AA449" s="21"/>
      <c r="AB449" s="21"/>
      <c r="AC449" s="21"/>
      <c r="AD449" s="21"/>
      <c r="AE449" s="23"/>
      <c r="AF449" s="21"/>
      <c r="AG449" s="21"/>
    </row>
    <row r="450" spans="1:33" ht="15.75" customHeight="1">
      <c r="A450" s="21"/>
      <c r="B450" s="21"/>
      <c r="C450" s="24"/>
      <c r="D450" s="21"/>
      <c r="E450" s="21"/>
      <c r="F450" s="21"/>
      <c r="G450" s="21"/>
      <c r="H450" s="21"/>
      <c r="I450" s="21"/>
      <c r="J450" s="21"/>
      <c r="K450" s="23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3"/>
      <c r="Y450" s="21"/>
      <c r="Z450" s="21"/>
      <c r="AA450" s="21"/>
      <c r="AB450" s="21"/>
      <c r="AC450" s="21"/>
      <c r="AD450" s="21"/>
      <c r="AE450" s="23"/>
      <c r="AF450" s="21"/>
      <c r="AG450" s="21"/>
    </row>
    <row r="451" spans="1:33" ht="15.75" customHeight="1">
      <c r="A451" s="21"/>
      <c r="B451" s="21"/>
      <c r="C451" s="24"/>
      <c r="D451" s="21"/>
      <c r="E451" s="21"/>
      <c r="F451" s="21"/>
      <c r="G451" s="21"/>
      <c r="H451" s="21"/>
      <c r="I451" s="21"/>
      <c r="J451" s="21"/>
      <c r="K451" s="23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3"/>
      <c r="Y451" s="21"/>
      <c r="Z451" s="21"/>
      <c r="AA451" s="21"/>
      <c r="AB451" s="21"/>
      <c r="AC451" s="21"/>
      <c r="AD451" s="21"/>
      <c r="AE451" s="23"/>
      <c r="AF451" s="21"/>
      <c r="AG451" s="21"/>
    </row>
    <row r="452" spans="1:33" ht="15.75" customHeight="1">
      <c r="A452" s="21"/>
      <c r="B452" s="21"/>
      <c r="C452" s="24"/>
      <c r="D452" s="21"/>
      <c r="E452" s="21"/>
      <c r="F452" s="21"/>
      <c r="G452" s="21"/>
      <c r="H452" s="21"/>
      <c r="I452" s="21"/>
      <c r="J452" s="21"/>
      <c r="K452" s="23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3"/>
      <c r="Y452" s="21"/>
      <c r="Z452" s="21"/>
      <c r="AA452" s="21"/>
      <c r="AB452" s="21"/>
      <c r="AC452" s="21"/>
      <c r="AD452" s="21"/>
      <c r="AE452" s="23"/>
      <c r="AF452" s="21"/>
      <c r="AG452" s="21"/>
    </row>
    <row r="453" spans="1:33" ht="15.75" customHeight="1">
      <c r="A453" s="21"/>
      <c r="B453" s="21"/>
      <c r="C453" s="24"/>
      <c r="D453" s="21"/>
      <c r="E453" s="21"/>
      <c r="F453" s="21"/>
      <c r="G453" s="21"/>
      <c r="H453" s="21"/>
      <c r="I453" s="21"/>
      <c r="J453" s="21"/>
      <c r="K453" s="23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3"/>
      <c r="Y453" s="21"/>
      <c r="Z453" s="21"/>
      <c r="AA453" s="21"/>
      <c r="AB453" s="21"/>
      <c r="AC453" s="21"/>
      <c r="AD453" s="21"/>
      <c r="AE453" s="23"/>
      <c r="AF453" s="21"/>
      <c r="AG453" s="21"/>
    </row>
    <row r="454" spans="1:33" ht="15.75" customHeight="1">
      <c r="A454" s="21"/>
      <c r="B454" s="21"/>
      <c r="C454" s="24"/>
      <c r="D454" s="21"/>
      <c r="E454" s="21"/>
      <c r="F454" s="21"/>
      <c r="G454" s="21"/>
      <c r="H454" s="21"/>
      <c r="I454" s="21"/>
      <c r="J454" s="21"/>
      <c r="K454" s="23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3"/>
      <c r="Y454" s="21"/>
      <c r="Z454" s="21"/>
      <c r="AA454" s="21"/>
      <c r="AB454" s="21"/>
      <c r="AC454" s="21"/>
      <c r="AD454" s="21"/>
      <c r="AE454" s="23"/>
      <c r="AF454" s="21"/>
      <c r="AG454" s="21"/>
    </row>
    <row r="455" spans="1:33" ht="15.75" customHeight="1">
      <c r="A455" s="21"/>
      <c r="B455" s="21"/>
      <c r="C455" s="24"/>
      <c r="D455" s="21"/>
      <c r="E455" s="21"/>
      <c r="F455" s="21"/>
      <c r="G455" s="21"/>
      <c r="H455" s="21"/>
      <c r="I455" s="21"/>
      <c r="J455" s="21"/>
      <c r="K455" s="23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3"/>
      <c r="Y455" s="21"/>
      <c r="Z455" s="21"/>
      <c r="AA455" s="21"/>
      <c r="AB455" s="21"/>
      <c r="AC455" s="21"/>
      <c r="AD455" s="21"/>
      <c r="AE455" s="23"/>
      <c r="AF455" s="21"/>
      <c r="AG455" s="21"/>
    </row>
    <row r="456" spans="1:33" ht="15.75" customHeight="1">
      <c r="A456" s="21"/>
      <c r="B456" s="21"/>
      <c r="C456" s="24"/>
      <c r="D456" s="21"/>
      <c r="E456" s="21"/>
      <c r="F456" s="21"/>
      <c r="G456" s="21"/>
      <c r="H456" s="21"/>
      <c r="I456" s="21"/>
      <c r="J456" s="21"/>
      <c r="K456" s="23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3"/>
      <c r="Y456" s="21"/>
      <c r="Z456" s="21"/>
      <c r="AA456" s="21"/>
      <c r="AB456" s="21"/>
      <c r="AC456" s="21"/>
      <c r="AD456" s="21"/>
      <c r="AE456" s="23"/>
      <c r="AF456" s="21"/>
      <c r="AG456" s="21"/>
    </row>
    <row r="457" spans="1:33" ht="15.75" customHeight="1">
      <c r="A457" s="21"/>
      <c r="B457" s="21"/>
      <c r="C457" s="24"/>
      <c r="D457" s="21"/>
      <c r="E457" s="21"/>
      <c r="F457" s="21"/>
      <c r="G457" s="21"/>
      <c r="H457" s="21"/>
      <c r="I457" s="21"/>
      <c r="J457" s="21"/>
      <c r="K457" s="23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3"/>
      <c r="Y457" s="21"/>
      <c r="Z457" s="21"/>
      <c r="AA457" s="21"/>
      <c r="AB457" s="21"/>
      <c r="AC457" s="21"/>
      <c r="AD457" s="21"/>
      <c r="AE457" s="23"/>
      <c r="AF457" s="21"/>
      <c r="AG457" s="21"/>
    </row>
    <row r="458" spans="1:33" ht="15.75" customHeight="1">
      <c r="A458" s="21"/>
      <c r="B458" s="21"/>
      <c r="C458" s="24"/>
      <c r="D458" s="21"/>
      <c r="E458" s="21"/>
      <c r="F458" s="21"/>
      <c r="G458" s="21"/>
      <c r="H458" s="21"/>
      <c r="I458" s="21"/>
      <c r="J458" s="21"/>
      <c r="K458" s="23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3"/>
      <c r="Y458" s="21"/>
      <c r="Z458" s="21"/>
      <c r="AA458" s="21"/>
      <c r="AB458" s="21"/>
      <c r="AC458" s="21"/>
      <c r="AD458" s="21"/>
      <c r="AE458" s="23"/>
      <c r="AF458" s="21"/>
      <c r="AG458" s="21"/>
    </row>
    <row r="459" spans="1:33" ht="15.75" customHeight="1">
      <c r="A459" s="21"/>
      <c r="B459" s="21"/>
      <c r="C459" s="24"/>
      <c r="D459" s="21"/>
      <c r="E459" s="21"/>
      <c r="F459" s="21"/>
      <c r="G459" s="21"/>
      <c r="H459" s="21"/>
      <c r="I459" s="21"/>
      <c r="J459" s="21"/>
      <c r="K459" s="23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3"/>
      <c r="Y459" s="21"/>
      <c r="Z459" s="21"/>
      <c r="AA459" s="21"/>
      <c r="AB459" s="21"/>
      <c r="AC459" s="21"/>
      <c r="AD459" s="21"/>
      <c r="AE459" s="23"/>
      <c r="AF459" s="21"/>
      <c r="AG459" s="21"/>
    </row>
    <row r="460" spans="1:33" ht="15.75" customHeight="1">
      <c r="A460" s="21"/>
      <c r="B460" s="21"/>
      <c r="C460" s="24"/>
      <c r="D460" s="21"/>
      <c r="E460" s="21"/>
      <c r="F460" s="21"/>
      <c r="G460" s="21"/>
      <c r="H460" s="21"/>
      <c r="I460" s="21"/>
      <c r="J460" s="21"/>
      <c r="K460" s="23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3"/>
      <c r="Y460" s="21"/>
      <c r="Z460" s="21"/>
      <c r="AA460" s="21"/>
      <c r="AB460" s="21"/>
      <c r="AC460" s="21"/>
      <c r="AD460" s="21"/>
      <c r="AE460" s="23"/>
      <c r="AF460" s="21"/>
      <c r="AG460" s="21"/>
    </row>
    <row r="461" spans="1:33" ht="15.75" customHeight="1">
      <c r="A461" s="21"/>
      <c r="B461" s="21"/>
      <c r="C461" s="24"/>
      <c r="D461" s="21"/>
      <c r="E461" s="21"/>
      <c r="F461" s="21"/>
      <c r="G461" s="21"/>
      <c r="H461" s="21"/>
      <c r="I461" s="21"/>
      <c r="J461" s="21"/>
      <c r="K461" s="23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3"/>
      <c r="Y461" s="21"/>
      <c r="Z461" s="21"/>
      <c r="AA461" s="21"/>
      <c r="AB461" s="21"/>
      <c r="AC461" s="21"/>
      <c r="AD461" s="21"/>
      <c r="AE461" s="23"/>
      <c r="AF461" s="21"/>
      <c r="AG461" s="21"/>
    </row>
    <row r="462" spans="1:33" ht="15.75" customHeight="1">
      <c r="A462" s="21"/>
      <c r="B462" s="21"/>
      <c r="C462" s="24"/>
      <c r="D462" s="21"/>
      <c r="E462" s="21"/>
      <c r="F462" s="21"/>
      <c r="G462" s="21"/>
      <c r="H462" s="21"/>
      <c r="I462" s="21"/>
      <c r="J462" s="21"/>
      <c r="K462" s="23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3"/>
      <c r="Y462" s="21"/>
      <c r="Z462" s="21"/>
      <c r="AA462" s="21"/>
      <c r="AB462" s="21"/>
      <c r="AC462" s="21"/>
      <c r="AD462" s="21"/>
      <c r="AE462" s="23"/>
      <c r="AF462" s="21"/>
      <c r="AG462" s="21"/>
    </row>
    <row r="463" spans="1:33" ht="15.75" customHeight="1">
      <c r="A463" s="21"/>
      <c r="B463" s="21"/>
      <c r="C463" s="24"/>
      <c r="D463" s="21"/>
      <c r="E463" s="21"/>
      <c r="F463" s="21"/>
      <c r="G463" s="21"/>
      <c r="H463" s="21"/>
      <c r="I463" s="21"/>
      <c r="J463" s="21"/>
      <c r="K463" s="23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3"/>
      <c r="Y463" s="21"/>
      <c r="Z463" s="21"/>
      <c r="AA463" s="21"/>
      <c r="AB463" s="21"/>
      <c r="AC463" s="21"/>
      <c r="AD463" s="21"/>
      <c r="AE463" s="23"/>
      <c r="AF463" s="21"/>
      <c r="AG463" s="21"/>
    </row>
    <row r="464" spans="1:33" ht="15.75" customHeight="1">
      <c r="A464" s="21"/>
      <c r="B464" s="21"/>
      <c r="C464" s="24"/>
      <c r="D464" s="21"/>
      <c r="E464" s="21"/>
      <c r="F464" s="21"/>
      <c r="G464" s="21"/>
      <c r="H464" s="21"/>
      <c r="I464" s="21"/>
      <c r="J464" s="21"/>
      <c r="K464" s="23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3"/>
      <c r="Y464" s="21"/>
      <c r="Z464" s="21"/>
      <c r="AA464" s="21"/>
      <c r="AB464" s="21"/>
      <c r="AC464" s="21"/>
      <c r="AD464" s="21"/>
      <c r="AE464" s="23"/>
      <c r="AF464" s="21"/>
      <c r="AG464" s="21"/>
    </row>
    <row r="465" spans="1:33" ht="15.75" customHeight="1">
      <c r="A465" s="21"/>
      <c r="B465" s="21"/>
      <c r="C465" s="24"/>
      <c r="D465" s="21"/>
      <c r="E465" s="21"/>
      <c r="F465" s="21"/>
      <c r="G465" s="21"/>
      <c r="H465" s="21"/>
      <c r="I465" s="21"/>
      <c r="J465" s="21"/>
      <c r="K465" s="23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3"/>
      <c r="Y465" s="21"/>
      <c r="Z465" s="21"/>
      <c r="AA465" s="21"/>
      <c r="AB465" s="21"/>
      <c r="AC465" s="21"/>
      <c r="AD465" s="21"/>
      <c r="AE465" s="23"/>
      <c r="AF465" s="21"/>
      <c r="AG465" s="21"/>
    </row>
    <row r="466" spans="1:33" ht="15.75" customHeight="1">
      <c r="A466" s="21"/>
      <c r="B466" s="21"/>
      <c r="C466" s="24"/>
      <c r="D466" s="21"/>
      <c r="E466" s="21"/>
      <c r="F466" s="21"/>
      <c r="G466" s="21"/>
      <c r="H466" s="21"/>
      <c r="I466" s="21"/>
      <c r="J466" s="21"/>
      <c r="K466" s="23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3"/>
      <c r="Y466" s="21"/>
      <c r="Z466" s="21"/>
      <c r="AA466" s="21"/>
      <c r="AB466" s="21"/>
      <c r="AC466" s="21"/>
      <c r="AD466" s="21"/>
      <c r="AE466" s="23"/>
      <c r="AF466" s="21"/>
      <c r="AG466" s="21"/>
    </row>
    <row r="467" spans="1:33" ht="15.75" customHeight="1">
      <c r="A467" s="21"/>
      <c r="B467" s="21"/>
      <c r="C467" s="24"/>
      <c r="D467" s="21"/>
      <c r="E467" s="21"/>
      <c r="F467" s="21"/>
      <c r="G467" s="21"/>
      <c r="H467" s="21"/>
      <c r="I467" s="21"/>
      <c r="J467" s="21"/>
      <c r="K467" s="23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3"/>
      <c r="Y467" s="21"/>
      <c r="Z467" s="21"/>
      <c r="AA467" s="21"/>
      <c r="AB467" s="21"/>
      <c r="AC467" s="21"/>
      <c r="AD467" s="21"/>
      <c r="AE467" s="23"/>
      <c r="AF467" s="21"/>
      <c r="AG467" s="21"/>
    </row>
    <row r="468" spans="1:33" ht="15.75" customHeight="1">
      <c r="A468" s="21"/>
      <c r="B468" s="21"/>
      <c r="C468" s="24"/>
      <c r="D468" s="21"/>
      <c r="E468" s="21"/>
      <c r="F468" s="21"/>
      <c r="G468" s="21"/>
      <c r="H468" s="21"/>
      <c r="I468" s="21"/>
      <c r="J468" s="21"/>
      <c r="K468" s="23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3"/>
      <c r="Y468" s="21"/>
      <c r="Z468" s="21"/>
      <c r="AA468" s="21"/>
      <c r="AB468" s="21"/>
      <c r="AC468" s="21"/>
      <c r="AD468" s="21"/>
      <c r="AE468" s="23"/>
      <c r="AF468" s="21"/>
      <c r="AG468" s="21"/>
    </row>
    <row r="469" spans="1:33" ht="15.75" customHeight="1">
      <c r="A469" s="21"/>
      <c r="B469" s="21"/>
      <c r="C469" s="24"/>
      <c r="D469" s="21"/>
      <c r="E469" s="21"/>
      <c r="F469" s="21"/>
      <c r="G469" s="21"/>
      <c r="H469" s="21"/>
      <c r="I469" s="21"/>
      <c r="J469" s="21"/>
      <c r="K469" s="23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3"/>
      <c r="Y469" s="21"/>
      <c r="Z469" s="21"/>
      <c r="AA469" s="21"/>
      <c r="AB469" s="21"/>
      <c r="AC469" s="21"/>
      <c r="AD469" s="21"/>
      <c r="AE469" s="23"/>
      <c r="AF469" s="21"/>
      <c r="AG469" s="21"/>
    </row>
    <row r="470" spans="1:33" ht="15.75" customHeight="1">
      <c r="A470" s="21"/>
      <c r="B470" s="21"/>
      <c r="C470" s="24"/>
      <c r="D470" s="21"/>
      <c r="E470" s="21"/>
      <c r="F470" s="21"/>
      <c r="G470" s="21"/>
      <c r="H470" s="21"/>
      <c r="I470" s="21"/>
      <c r="J470" s="21"/>
      <c r="K470" s="23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3"/>
      <c r="Y470" s="21"/>
      <c r="Z470" s="21"/>
      <c r="AA470" s="21"/>
      <c r="AB470" s="21"/>
      <c r="AC470" s="21"/>
      <c r="AD470" s="21"/>
      <c r="AE470" s="23"/>
      <c r="AF470" s="21"/>
      <c r="AG470" s="21"/>
    </row>
    <row r="471" spans="1:33" ht="15.75" customHeight="1">
      <c r="A471" s="21"/>
      <c r="B471" s="21"/>
      <c r="C471" s="24"/>
      <c r="D471" s="21"/>
      <c r="E471" s="21"/>
      <c r="F471" s="21"/>
      <c r="G471" s="21"/>
      <c r="H471" s="21"/>
      <c r="I471" s="21"/>
      <c r="J471" s="21"/>
      <c r="K471" s="23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3"/>
      <c r="Y471" s="21"/>
      <c r="Z471" s="21"/>
      <c r="AA471" s="21"/>
      <c r="AB471" s="21"/>
      <c r="AC471" s="21"/>
      <c r="AD471" s="21"/>
      <c r="AE471" s="23"/>
      <c r="AF471" s="21"/>
      <c r="AG471" s="21"/>
    </row>
    <row r="472" spans="1:33" ht="15.75" customHeight="1">
      <c r="A472" s="21"/>
      <c r="B472" s="21"/>
      <c r="C472" s="24"/>
      <c r="D472" s="21"/>
      <c r="E472" s="21"/>
      <c r="F472" s="21"/>
      <c r="G472" s="21"/>
      <c r="H472" s="21"/>
      <c r="I472" s="21"/>
      <c r="J472" s="21"/>
      <c r="K472" s="23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3"/>
      <c r="Y472" s="21"/>
      <c r="Z472" s="21"/>
      <c r="AA472" s="21"/>
      <c r="AB472" s="21"/>
      <c r="AC472" s="21"/>
      <c r="AD472" s="21"/>
      <c r="AE472" s="23"/>
      <c r="AF472" s="21"/>
      <c r="AG472" s="21"/>
    </row>
    <row r="473" spans="1:33" ht="15.75" customHeight="1">
      <c r="A473" s="21"/>
      <c r="B473" s="21"/>
      <c r="C473" s="24"/>
      <c r="D473" s="21"/>
      <c r="E473" s="21"/>
      <c r="F473" s="21"/>
      <c r="G473" s="21"/>
      <c r="H473" s="21"/>
      <c r="I473" s="21"/>
      <c r="J473" s="21"/>
      <c r="K473" s="23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3"/>
      <c r="Y473" s="21"/>
      <c r="Z473" s="21"/>
      <c r="AA473" s="21"/>
      <c r="AB473" s="21"/>
      <c r="AC473" s="21"/>
      <c r="AD473" s="21"/>
      <c r="AE473" s="23"/>
      <c r="AF473" s="21"/>
      <c r="AG473" s="21"/>
    </row>
    <row r="474" spans="1:33" ht="15.75" customHeight="1">
      <c r="A474" s="21"/>
      <c r="B474" s="21"/>
      <c r="C474" s="24"/>
      <c r="D474" s="21"/>
      <c r="E474" s="21"/>
      <c r="F474" s="21"/>
      <c r="G474" s="21"/>
      <c r="H474" s="21"/>
      <c r="I474" s="21"/>
      <c r="J474" s="21"/>
      <c r="K474" s="23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3"/>
      <c r="Y474" s="21"/>
      <c r="Z474" s="21"/>
      <c r="AA474" s="21"/>
      <c r="AB474" s="21"/>
      <c r="AC474" s="21"/>
      <c r="AD474" s="21"/>
      <c r="AE474" s="23"/>
      <c r="AF474" s="21"/>
      <c r="AG474" s="21"/>
    </row>
    <row r="475" spans="1:33" ht="15.75" customHeight="1">
      <c r="A475" s="21"/>
      <c r="B475" s="21"/>
      <c r="C475" s="24"/>
      <c r="D475" s="21"/>
      <c r="E475" s="21"/>
      <c r="F475" s="21"/>
      <c r="G475" s="21"/>
      <c r="H475" s="21"/>
      <c r="I475" s="21"/>
      <c r="J475" s="21"/>
      <c r="K475" s="23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3"/>
      <c r="Y475" s="21"/>
      <c r="Z475" s="21"/>
      <c r="AA475" s="21"/>
      <c r="AB475" s="21"/>
      <c r="AC475" s="21"/>
      <c r="AD475" s="21"/>
      <c r="AE475" s="23"/>
      <c r="AF475" s="21"/>
      <c r="AG475" s="21"/>
    </row>
    <row r="476" spans="1:33" ht="15.75" customHeight="1">
      <c r="A476" s="21"/>
      <c r="B476" s="21"/>
      <c r="C476" s="24"/>
      <c r="D476" s="21"/>
      <c r="E476" s="21"/>
      <c r="F476" s="21"/>
      <c r="G476" s="21"/>
      <c r="H476" s="21"/>
      <c r="I476" s="21"/>
      <c r="J476" s="21"/>
      <c r="K476" s="23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3"/>
      <c r="Y476" s="21"/>
      <c r="Z476" s="21"/>
      <c r="AA476" s="21"/>
      <c r="AB476" s="21"/>
      <c r="AC476" s="21"/>
      <c r="AD476" s="21"/>
      <c r="AE476" s="23"/>
      <c r="AF476" s="21"/>
      <c r="AG476" s="21"/>
    </row>
    <row r="477" spans="1:33" ht="15.75" customHeight="1">
      <c r="A477" s="21"/>
      <c r="B477" s="21"/>
      <c r="C477" s="24"/>
      <c r="D477" s="21"/>
      <c r="E477" s="21"/>
      <c r="F477" s="21"/>
      <c r="G477" s="21"/>
      <c r="H477" s="21"/>
      <c r="I477" s="21"/>
      <c r="J477" s="21"/>
      <c r="K477" s="23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3"/>
      <c r="Y477" s="21"/>
      <c r="Z477" s="21"/>
      <c r="AA477" s="21"/>
      <c r="AB477" s="21"/>
      <c r="AC477" s="21"/>
      <c r="AD477" s="21"/>
      <c r="AE477" s="23"/>
      <c r="AF477" s="21"/>
      <c r="AG477" s="21"/>
    </row>
    <row r="478" spans="1:33" ht="15.75" customHeight="1">
      <c r="A478" s="21"/>
      <c r="B478" s="21"/>
      <c r="C478" s="24"/>
      <c r="D478" s="21"/>
      <c r="E478" s="21"/>
      <c r="F478" s="21"/>
      <c r="G478" s="21"/>
      <c r="H478" s="21"/>
      <c r="I478" s="21"/>
      <c r="J478" s="21"/>
      <c r="K478" s="23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3"/>
      <c r="Y478" s="21"/>
      <c r="Z478" s="21"/>
      <c r="AA478" s="21"/>
      <c r="AB478" s="21"/>
      <c r="AC478" s="21"/>
      <c r="AD478" s="21"/>
      <c r="AE478" s="23"/>
      <c r="AF478" s="21"/>
      <c r="AG478" s="21"/>
    </row>
    <row r="479" spans="1:33" ht="15.75" customHeight="1">
      <c r="A479" s="21"/>
      <c r="B479" s="21"/>
      <c r="C479" s="24"/>
      <c r="D479" s="21"/>
      <c r="E479" s="21"/>
      <c r="F479" s="21"/>
      <c r="G479" s="21"/>
      <c r="H479" s="21"/>
      <c r="I479" s="21"/>
      <c r="J479" s="21"/>
      <c r="K479" s="23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3"/>
      <c r="Y479" s="21"/>
      <c r="Z479" s="21"/>
      <c r="AA479" s="21"/>
      <c r="AB479" s="21"/>
      <c r="AC479" s="21"/>
      <c r="AD479" s="21"/>
      <c r="AE479" s="23"/>
      <c r="AF479" s="21"/>
      <c r="AG479" s="21"/>
    </row>
    <row r="480" spans="1:33" ht="15.75" customHeight="1">
      <c r="A480" s="21"/>
      <c r="B480" s="21"/>
      <c r="C480" s="24"/>
      <c r="D480" s="21"/>
      <c r="E480" s="21"/>
      <c r="F480" s="21"/>
      <c r="G480" s="21"/>
      <c r="H480" s="21"/>
      <c r="I480" s="21"/>
      <c r="J480" s="21"/>
      <c r="K480" s="23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3"/>
      <c r="Y480" s="21"/>
      <c r="Z480" s="21"/>
      <c r="AA480" s="21"/>
      <c r="AB480" s="21"/>
      <c r="AC480" s="21"/>
      <c r="AD480" s="21"/>
      <c r="AE480" s="23"/>
      <c r="AF480" s="21"/>
      <c r="AG480" s="21"/>
    </row>
    <row r="481" spans="1:33" ht="15.75" customHeight="1">
      <c r="A481" s="21"/>
      <c r="B481" s="21"/>
      <c r="C481" s="24"/>
      <c r="D481" s="21"/>
      <c r="E481" s="21"/>
      <c r="F481" s="21"/>
      <c r="G481" s="21"/>
      <c r="H481" s="21"/>
      <c r="I481" s="21"/>
      <c r="J481" s="21"/>
      <c r="K481" s="23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3"/>
      <c r="Y481" s="21"/>
      <c r="Z481" s="21"/>
      <c r="AA481" s="21"/>
      <c r="AB481" s="21"/>
      <c r="AC481" s="21"/>
      <c r="AD481" s="21"/>
      <c r="AE481" s="23"/>
      <c r="AF481" s="21"/>
      <c r="AG481" s="21"/>
    </row>
    <row r="482" spans="1:33" ht="15.75" customHeight="1">
      <c r="A482" s="21"/>
      <c r="B482" s="21"/>
      <c r="C482" s="24"/>
      <c r="D482" s="21"/>
      <c r="E482" s="21"/>
      <c r="F482" s="21"/>
      <c r="G482" s="21"/>
      <c r="H482" s="21"/>
      <c r="I482" s="21"/>
      <c r="J482" s="21"/>
      <c r="K482" s="23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3"/>
      <c r="Y482" s="21"/>
      <c r="Z482" s="21"/>
      <c r="AA482" s="21"/>
      <c r="AB482" s="21"/>
      <c r="AC482" s="21"/>
      <c r="AD482" s="21"/>
      <c r="AE482" s="23"/>
      <c r="AF482" s="21"/>
      <c r="AG482" s="21"/>
    </row>
    <row r="483" spans="1:33" ht="15.75" customHeight="1">
      <c r="A483" s="21"/>
      <c r="B483" s="21"/>
      <c r="C483" s="24"/>
      <c r="D483" s="21"/>
      <c r="E483" s="21"/>
      <c r="F483" s="21"/>
      <c r="G483" s="21"/>
      <c r="H483" s="21"/>
      <c r="I483" s="21"/>
      <c r="J483" s="21"/>
      <c r="K483" s="23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3"/>
      <c r="Y483" s="21"/>
      <c r="Z483" s="21"/>
      <c r="AA483" s="21"/>
      <c r="AB483" s="21"/>
      <c r="AC483" s="21"/>
      <c r="AD483" s="21"/>
      <c r="AE483" s="23"/>
      <c r="AF483" s="21"/>
      <c r="AG483" s="21"/>
    </row>
    <row r="484" spans="1:33" ht="15.75" customHeight="1">
      <c r="A484" s="21"/>
      <c r="B484" s="21"/>
      <c r="C484" s="24"/>
      <c r="D484" s="21"/>
      <c r="E484" s="21"/>
      <c r="F484" s="21"/>
      <c r="G484" s="21"/>
      <c r="H484" s="21"/>
      <c r="I484" s="21"/>
      <c r="J484" s="21"/>
      <c r="K484" s="23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3"/>
      <c r="Y484" s="21"/>
      <c r="Z484" s="21"/>
      <c r="AA484" s="21"/>
      <c r="AB484" s="21"/>
      <c r="AC484" s="21"/>
      <c r="AD484" s="21"/>
      <c r="AE484" s="23"/>
      <c r="AF484" s="21"/>
      <c r="AG484" s="21"/>
    </row>
    <row r="485" spans="1:33" ht="15.75" customHeight="1">
      <c r="A485" s="21"/>
      <c r="B485" s="21"/>
      <c r="C485" s="24"/>
      <c r="D485" s="21"/>
      <c r="E485" s="21"/>
      <c r="F485" s="21"/>
      <c r="G485" s="21"/>
      <c r="H485" s="21"/>
      <c r="I485" s="21"/>
      <c r="J485" s="21"/>
      <c r="K485" s="23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3"/>
      <c r="Y485" s="21"/>
      <c r="Z485" s="21"/>
      <c r="AA485" s="21"/>
      <c r="AB485" s="21"/>
      <c r="AC485" s="21"/>
      <c r="AD485" s="21"/>
      <c r="AE485" s="23"/>
      <c r="AF485" s="21"/>
      <c r="AG485" s="21"/>
    </row>
    <row r="486" spans="1:33" ht="15.75" customHeight="1">
      <c r="A486" s="21"/>
      <c r="B486" s="21"/>
      <c r="C486" s="24"/>
      <c r="D486" s="21"/>
      <c r="E486" s="21"/>
      <c r="F486" s="21"/>
      <c r="G486" s="21"/>
      <c r="H486" s="21"/>
      <c r="I486" s="21"/>
      <c r="J486" s="21"/>
      <c r="K486" s="23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3"/>
      <c r="Y486" s="21"/>
      <c r="Z486" s="21"/>
      <c r="AA486" s="21"/>
      <c r="AB486" s="21"/>
      <c r="AC486" s="21"/>
      <c r="AD486" s="21"/>
      <c r="AE486" s="23"/>
      <c r="AF486" s="21"/>
      <c r="AG486" s="21"/>
    </row>
    <row r="487" spans="1:33" ht="15.75" customHeight="1">
      <c r="A487" s="21"/>
      <c r="B487" s="21"/>
      <c r="C487" s="24"/>
      <c r="D487" s="21"/>
      <c r="E487" s="21"/>
      <c r="F487" s="21"/>
      <c r="G487" s="21"/>
      <c r="H487" s="21"/>
      <c r="I487" s="21"/>
      <c r="J487" s="21"/>
      <c r="K487" s="23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3"/>
      <c r="Y487" s="21"/>
      <c r="Z487" s="21"/>
      <c r="AA487" s="21"/>
      <c r="AB487" s="21"/>
      <c r="AC487" s="21"/>
      <c r="AD487" s="21"/>
      <c r="AE487" s="23"/>
      <c r="AF487" s="21"/>
      <c r="AG487" s="21"/>
    </row>
    <row r="488" spans="1:33" ht="15.75" customHeight="1">
      <c r="A488" s="21"/>
      <c r="B488" s="21"/>
      <c r="C488" s="24"/>
      <c r="D488" s="21"/>
      <c r="E488" s="21"/>
      <c r="F488" s="21"/>
      <c r="G488" s="21"/>
      <c r="H488" s="21"/>
      <c r="I488" s="21"/>
      <c r="J488" s="21"/>
      <c r="K488" s="23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3"/>
      <c r="Y488" s="21"/>
      <c r="Z488" s="21"/>
      <c r="AA488" s="21"/>
      <c r="AB488" s="21"/>
      <c r="AC488" s="21"/>
      <c r="AD488" s="21"/>
      <c r="AE488" s="23"/>
      <c r="AF488" s="21"/>
      <c r="AG488" s="21"/>
    </row>
    <row r="489" spans="1:33" ht="15.75" customHeight="1">
      <c r="A489" s="21"/>
      <c r="B489" s="21"/>
      <c r="C489" s="24"/>
      <c r="D489" s="21"/>
      <c r="E489" s="21"/>
      <c r="F489" s="21"/>
      <c r="G489" s="21"/>
      <c r="H489" s="21"/>
      <c r="I489" s="21"/>
      <c r="J489" s="21"/>
      <c r="K489" s="23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3"/>
      <c r="Y489" s="21"/>
      <c r="Z489" s="21"/>
      <c r="AA489" s="21"/>
      <c r="AB489" s="21"/>
      <c r="AC489" s="21"/>
      <c r="AD489" s="21"/>
      <c r="AE489" s="23"/>
      <c r="AF489" s="21"/>
      <c r="AG489" s="21"/>
    </row>
    <row r="490" spans="1:33" ht="15.75" customHeight="1">
      <c r="A490" s="21"/>
      <c r="B490" s="21"/>
      <c r="C490" s="24"/>
      <c r="D490" s="21"/>
      <c r="E490" s="21"/>
      <c r="F490" s="21"/>
      <c r="G490" s="21"/>
      <c r="H490" s="21"/>
      <c r="I490" s="21"/>
      <c r="J490" s="21"/>
      <c r="K490" s="23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3"/>
      <c r="Y490" s="21"/>
      <c r="Z490" s="21"/>
      <c r="AA490" s="21"/>
      <c r="AB490" s="21"/>
      <c r="AC490" s="21"/>
      <c r="AD490" s="21"/>
      <c r="AE490" s="23"/>
      <c r="AF490" s="21"/>
      <c r="AG490" s="21"/>
    </row>
    <row r="491" spans="1:33" ht="15.75" customHeight="1">
      <c r="A491" s="21"/>
      <c r="B491" s="21"/>
      <c r="C491" s="24"/>
      <c r="D491" s="21"/>
      <c r="E491" s="21"/>
      <c r="F491" s="21"/>
      <c r="G491" s="21"/>
      <c r="H491" s="21"/>
      <c r="I491" s="21"/>
      <c r="J491" s="21"/>
      <c r="K491" s="23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3"/>
      <c r="Y491" s="21"/>
      <c r="Z491" s="21"/>
      <c r="AA491" s="21"/>
      <c r="AB491" s="21"/>
      <c r="AC491" s="21"/>
      <c r="AD491" s="21"/>
      <c r="AE491" s="23"/>
      <c r="AF491" s="21"/>
      <c r="AG491" s="21"/>
    </row>
    <row r="492" spans="1:33" ht="15.75" customHeight="1">
      <c r="A492" s="21"/>
      <c r="B492" s="21"/>
      <c r="C492" s="24"/>
      <c r="D492" s="21"/>
      <c r="E492" s="21"/>
      <c r="F492" s="21"/>
      <c r="G492" s="21"/>
      <c r="H492" s="21"/>
      <c r="I492" s="21"/>
      <c r="J492" s="21"/>
      <c r="K492" s="23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3"/>
      <c r="Y492" s="21"/>
      <c r="Z492" s="21"/>
      <c r="AA492" s="21"/>
      <c r="AB492" s="21"/>
      <c r="AC492" s="21"/>
      <c r="AD492" s="21"/>
      <c r="AE492" s="23"/>
      <c r="AF492" s="21"/>
      <c r="AG492" s="21"/>
    </row>
    <row r="493" spans="1:33" ht="15.75" customHeight="1">
      <c r="A493" s="21"/>
      <c r="B493" s="21"/>
      <c r="C493" s="24"/>
      <c r="D493" s="21"/>
      <c r="E493" s="21"/>
      <c r="F493" s="21"/>
      <c r="G493" s="21"/>
      <c r="H493" s="21"/>
      <c r="I493" s="21"/>
      <c r="J493" s="21"/>
      <c r="K493" s="23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3"/>
      <c r="Y493" s="21"/>
      <c r="Z493" s="21"/>
      <c r="AA493" s="21"/>
      <c r="AB493" s="21"/>
      <c r="AC493" s="21"/>
      <c r="AD493" s="21"/>
      <c r="AE493" s="23"/>
      <c r="AF493" s="21"/>
      <c r="AG493" s="21"/>
    </row>
    <row r="494" spans="1:33" ht="15.75" customHeight="1">
      <c r="A494" s="21"/>
      <c r="B494" s="21"/>
      <c r="C494" s="24"/>
      <c r="D494" s="21"/>
      <c r="E494" s="21"/>
      <c r="F494" s="21"/>
      <c r="G494" s="21"/>
      <c r="H494" s="21"/>
      <c r="I494" s="21"/>
      <c r="J494" s="21"/>
      <c r="K494" s="23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3"/>
      <c r="Y494" s="21"/>
      <c r="Z494" s="21"/>
      <c r="AA494" s="21"/>
      <c r="AB494" s="21"/>
      <c r="AC494" s="21"/>
      <c r="AD494" s="21"/>
      <c r="AE494" s="23"/>
      <c r="AF494" s="21"/>
      <c r="AG494" s="21"/>
    </row>
    <row r="495" spans="1:33" ht="15.75" customHeight="1">
      <c r="A495" s="21"/>
      <c r="B495" s="21"/>
      <c r="C495" s="24"/>
      <c r="D495" s="21"/>
      <c r="E495" s="21"/>
      <c r="F495" s="21"/>
      <c r="G495" s="21"/>
      <c r="H495" s="21"/>
      <c r="I495" s="21"/>
      <c r="J495" s="21"/>
      <c r="K495" s="23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3"/>
      <c r="Y495" s="21"/>
      <c r="Z495" s="21"/>
      <c r="AA495" s="21"/>
      <c r="AB495" s="21"/>
      <c r="AC495" s="21"/>
      <c r="AD495" s="21"/>
      <c r="AE495" s="23"/>
      <c r="AF495" s="21"/>
      <c r="AG495" s="21"/>
    </row>
    <row r="496" spans="1:33" ht="15.75" customHeight="1">
      <c r="A496" s="21"/>
      <c r="B496" s="21"/>
      <c r="C496" s="24"/>
      <c r="D496" s="21"/>
      <c r="E496" s="21"/>
      <c r="F496" s="21"/>
      <c r="G496" s="21"/>
      <c r="H496" s="21"/>
      <c r="I496" s="21"/>
      <c r="J496" s="21"/>
      <c r="K496" s="23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3"/>
      <c r="Y496" s="21"/>
      <c r="Z496" s="21"/>
      <c r="AA496" s="21"/>
      <c r="AB496" s="21"/>
      <c r="AC496" s="21"/>
      <c r="AD496" s="21"/>
      <c r="AE496" s="23"/>
      <c r="AF496" s="21"/>
      <c r="AG496" s="21"/>
    </row>
    <row r="497" spans="1:33" ht="15.75" customHeight="1">
      <c r="A497" s="21"/>
      <c r="B497" s="21"/>
      <c r="C497" s="24"/>
      <c r="D497" s="21"/>
      <c r="E497" s="21"/>
      <c r="F497" s="21"/>
      <c r="G497" s="21"/>
      <c r="H497" s="21"/>
      <c r="I497" s="21"/>
      <c r="J497" s="21"/>
      <c r="K497" s="23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3"/>
      <c r="Y497" s="21"/>
      <c r="Z497" s="21"/>
      <c r="AA497" s="21"/>
      <c r="AB497" s="21"/>
      <c r="AC497" s="21"/>
      <c r="AD497" s="21"/>
      <c r="AE497" s="23"/>
      <c r="AF497" s="21"/>
      <c r="AG497" s="21"/>
    </row>
    <row r="498" spans="1:33" ht="15.75" customHeight="1">
      <c r="A498" s="21"/>
      <c r="B498" s="21"/>
      <c r="C498" s="24"/>
      <c r="D498" s="21"/>
      <c r="E498" s="21"/>
      <c r="F498" s="21"/>
      <c r="G498" s="21"/>
      <c r="H498" s="21"/>
      <c r="I498" s="21"/>
      <c r="J498" s="21"/>
      <c r="K498" s="2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3"/>
      <c r="Y498" s="21"/>
      <c r="Z498" s="21"/>
      <c r="AA498" s="21"/>
      <c r="AB498" s="21"/>
      <c r="AC498" s="21"/>
      <c r="AD498" s="21"/>
      <c r="AE498" s="23"/>
      <c r="AF498" s="21"/>
      <c r="AG498" s="21"/>
    </row>
    <row r="499" spans="1:33" ht="15.75" customHeight="1">
      <c r="A499" s="21"/>
      <c r="B499" s="21"/>
      <c r="C499" s="24"/>
      <c r="D499" s="21"/>
      <c r="E499" s="21"/>
      <c r="F499" s="21"/>
      <c r="G499" s="21"/>
      <c r="H499" s="21"/>
      <c r="I499" s="21"/>
      <c r="J499" s="21"/>
      <c r="K499" s="23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3"/>
      <c r="Y499" s="21"/>
      <c r="Z499" s="21"/>
      <c r="AA499" s="21"/>
      <c r="AB499" s="21"/>
      <c r="AC499" s="21"/>
      <c r="AD499" s="21"/>
      <c r="AE499" s="23"/>
      <c r="AF499" s="21"/>
      <c r="AG499" s="21"/>
    </row>
    <row r="500" spans="1:33" ht="15.75" customHeight="1">
      <c r="A500" s="21"/>
      <c r="B500" s="21"/>
      <c r="C500" s="24"/>
      <c r="D500" s="21"/>
      <c r="E500" s="21"/>
      <c r="F500" s="21"/>
      <c r="G500" s="21"/>
      <c r="H500" s="21"/>
      <c r="I500" s="21"/>
      <c r="J500" s="21"/>
      <c r="K500" s="23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3"/>
      <c r="Y500" s="21"/>
      <c r="Z500" s="21"/>
      <c r="AA500" s="21"/>
      <c r="AB500" s="21"/>
      <c r="AC500" s="21"/>
      <c r="AD500" s="21"/>
      <c r="AE500" s="23"/>
      <c r="AF500" s="21"/>
      <c r="AG500" s="21"/>
    </row>
    <row r="501" spans="1:33" ht="15.75" customHeight="1">
      <c r="A501" s="21"/>
      <c r="B501" s="21"/>
      <c r="C501" s="24"/>
      <c r="D501" s="21"/>
      <c r="E501" s="21"/>
      <c r="F501" s="21"/>
      <c r="G501" s="21"/>
      <c r="H501" s="21"/>
      <c r="I501" s="21"/>
      <c r="J501" s="21"/>
      <c r="K501" s="23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3"/>
      <c r="Y501" s="21"/>
      <c r="Z501" s="21"/>
      <c r="AA501" s="21"/>
      <c r="AB501" s="21"/>
      <c r="AC501" s="21"/>
      <c r="AD501" s="21"/>
      <c r="AE501" s="23"/>
      <c r="AF501" s="21"/>
      <c r="AG501" s="21"/>
    </row>
    <row r="502" spans="1:33" ht="15.75" customHeight="1">
      <c r="A502" s="21"/>
      <c r="B502" s="21"/>
      <c r="C502" s="24"/>
      <c r="D502" s="21"/>
      <c r="E502" s="21"/>
      <c r="F502" s="21"/>
      <c r="G502" s="21"/>
      <c r="H502" s="21"/>
      <c r="I502" s="21"/>
      <c r="J502" s="21"/>
      <c r="K502" s="23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3"/>
      <c r="Y502" s="21"/>
      <c r="Z502" s="21"/>
      <c r="AA502" s="21"/>
      <c r="AB502" s="21"/>
      <c r="AC502" s="21"/>
      <c r="AD502" s="21"/>
      <c r="AE502" s="23"/>
      <c r="AF502" s="21"/>
      <c r="AG502" s="21"/>
    </row>
    <row r="503" spans="1:33" ht="15.75" customHeight="1">
      <c r="A503" s="21"/>
      <c r="B503" s="21"/>
      <c r="C503" s="24"/>
      <c r="D503" s="21"/>
      <c r="E503" s="21"/>
      <c r="F503" s="21"/>
      <c r="G503" s="21"/>
      <c r="H503" s="21"/>
      <c r="I503" s="21"/>
      <c r="J503" s="21"/>
      <c r="K503" s="23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3"/>
      <c r="Y503" s="21"/>
      <c r="Z503" s="21"/>
      <c r="AA503" s="21"/>
      <c r="AB503" s="21"/>
      <c r="AC503" s="21"/>
      <c r="AD503" s="21"/>
      <c r="AE503" s="23"/>
      <c r="AF503" s="21"/>
      <c r="AG503" s="21"/>
    </row>
    <row r="504" spans="1:33" ht="15.75" customHeight="1">
      <c r="A504" s="21"/>
      <c r="B504" s="21"/>
      <c r="C504" s="24"/>
      <c r="D504" s="21"/>
      <c r="E504" s="21"/>
      <c r="F504" s="21"/>
      <c r="G504" s="21"/>
      <c r="H504" s="21"/>
      <c r="I504" s="21"/>
      <c r="J504" s="21"/>
      <c r="K504" s="23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3"/>
      <c r="Y504" s="21"/>
      <c r="Z504" s="21"/>
      <c r="AA504" s="21"/>
      <c r="AB504" s="21"/>
      <c r="AC504" s="21"/>
      <c r="AD504" s="21"/>
      <c r="AE504" s="23"/>
      <c r="AF504" s="21"/>
      <c r="AG504" s="21"/>
    </row>
    <row r="505" spans="1:33" ht="15.75" customHeight="1">
      <c r="A505" s="21"/>
      <c r="B505" s="21"/>
      <c r="C505" s="24"/>
      <c r="D505" s="21"/>
      <c r="E505" s="21"/>
      <c r="F505" s="21"/>
      <c r="G505" s="21"/>
      <c r="H505" s="21"/>
      <c r="I505" s="21"/>
      <c r="J505" s="21"/>
      <c r="K505" s="23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3"/>
      <c r="Y505" s="21"/>
      <c r="Z505" s="21"/>
      <c r="AA505" s="21"/>
      <c r="AB505" s="21"/>
      <c r="AC505" s="21"/>
      <c r="AD505" s="21"/>
      <c r="AE505" s="23"/>
      <c r="AF505" s="21"/>
      <c r="AG505" s="21"/>
    </row>
    <row r="506" spans="1:33" ht="15.75" customHeight="1">
      <c r="A506" s="21"/>
      <c r="B506" s="21"/>
      <c r="C506" s="24"/>
      <c r="D506" s="21"/>
      <c r="E506" s="21"/>
      <c r="F506" s="21"/>
      <c r="G506" s="21"/>
      <c r="H506" s="21"/>
      <c r="I506" s="21"/>
      <c r="J506" s="21"/>
      <c r="K506" s="23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3"/>
      <c r="Y506" s="21"/>
      <c r="Z506" s="21"/>
      <c r="AA506" s="21"/>
      <c r="AB506" s="21"/>
      <c r="AC506" s="21"/>
      <c r="AD506" s="21"/>
      <c r="AE506" s="23"/>
      <c r="AF506" s="21"/>
      <c r="AG506" s="21"/>
    </row>
    <row r="507" spans="1:33" ht="15.75" customHeight="1">
      <c r="A507" s="21"/>
      <c r="B507" s="21"/>
      <c r="C507" s="24"/>
      <c r="D507" s="21"/>
      <c r="E507" s="21"/>
      <c r="F507" s="21"/>
      <c r="G507" s="21"/>
      <c r="H507" s="21"/>
      <c r="I507" s="21"/>
      <c r="J507" s="21"/>
      <c r="K507" s="23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3"/>
      <c r="Y507" s="21"/>
      <c r="Z507" s="21"/>
      <c r="AA507" s="21"/>
      <c r="AB507" s="21"/>
      <c r="AC507" s="21"/>
      <c r="AD507" s="21"/>
      <c r="AE507" s="23"/>
      <c r="AF507" s="21"/>
      <c r="AG507" s="21"/>
    </row>
    <row r="508" spans="1:33" ht="15.75" customHeight="1">
      <c r="A508" s="21"/>
      <c r="B508" s="21"/>
      <c r="C508" s="24"/>
      <c r="D508" s="21"/>
      <c r="E508" s="21"/>
      <c r="F508" s="21"/>
      <c r="G508" s="21"/>
      <c r="H508" s="21"/>
      <c r="I508" s="21"/>
      <c r="J508" s="21"/>
      <c r="K508" s="23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3"/>
      <c r="Y508" s="21"/>
      <c r="Z508" s="21"/>
      <c r="AA508" s="21"/>
      <c r="AB508" s="21"/>
      <c r="AC508" s="21"/>
      <c r="AD508" s="21"/>
      <c r="AE508" s="23"/>
      <c r="AF508" s="21"/>
      <c r="AG508" s="21"/>
    </row>
    <row r="509" spans="1:33" ht="15.75" customHeight="1">
      <c r="A509" s="21"/>
      <c r="B509" s="21"/>
      <c r="C509" s="24"/>
      <c r="D509" s="21"/>
      <c r="E509" s="21"/>
      <c r="F509" s="21"/>
      <c r="G509" s="21"/>
      <c r="H509" s="21"/>
      <c r="I509" s="21"/>
      <c r="J509" s="21"/>
      <c r="K509" s="23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3"/>
      <c r="Y509" s="21"/>
      <c r="Z509" s="21"/>
      <c r="AA509" s="21"/>
      <c r="AB509" s="21"/>
      <c r="AC509" s="21"/>
      <c r="AD509" s="21"/>
      <c r="AE509" s="23"/>
      <c r="AF509" s="21"/>
      <c r="AG509" s="21"/>
    </row>
    <row r="510" spans="1:33" ht="15.75" customHeight="1">
      <c r="A510" s="21"/>
      <c r="B510" s="21"/>
      <c r="C510" s="24"/>
      <c r="D510" s="21"/>
      <c r="E510" s="21"/>
      <c r="F510" s="21"/>
      <c r="G510" s="21"/>
      <c r="H510" s="21"/>
      <c r="I510" s="21"/>
      <c r="J510" s="21"/>
      <c r="K510" s="23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3"/>
      <c r="Y510" s="21"/>
      <c r="Z510" s="21"/>
      <c r="AA510" s="21"/>
      <c r="AB510" s="21"/>
      <c r="AC510" s="21"/>
      <c r="AD510" s="21"/>
      <c r="AE510" s="23"/>
      <c r="AF510" s="21"/>
      <c r="AG510" s="21"/>
    </row>
    <row r="511" spans="1:33" ht="15.75" customHeight="1">
      <c r="A511" s="21"/>
      <c r="B511" s="21"/>
      <c r="C511" s="24"/>
      <c r="D511" s="21"/>
      <c r="E511" s="21"/>
      <c r="F511" s="21"/>
      <c r="G511" s="21"/>
      <c r="H511" s="21"/>
      <c r="I511" s="21"/>
      <c r="J511" s="21"/>
      <c r="K511" s="23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3"/>
      <c r="Y511" s="21"/>
      <c r="Z511" s="21"/>
      <c r="AA511" s="21"/>
      <c r="AB511" s="21"/>
      <c r="AC511" s="21"/>
      <c r="AD511" s="21"/>
      <c r="AE511" s="23"/>
      <c r="AF511" s="21"/>
      <c r="AG511" s="21"/>
    </row>
    <row r="512" spans="1:33" ht="15.75" customHeight="1">
      <c r="A512" s="21"/>
      <c r="B512" s="21"/>
      <c r="C512" s="24"/>
      <c r="D512" s="21"/>
      <c r="E512" s="21"/>
      <c r="F512" s="21"/>
      <c r="G512" s="21"/>
      <c r="H512" s="21"/>
      <c r="I512" s="21"/>
      <c r="J512" s="21"/>
      <c r="K512" s="23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3"/>
      <c r="Y512" s="21"/>
      <c r="Z512" s="21"/>
      <c r="AA512" s="21"/>
      <c r="AB512" s="21"/>
      <c r="AC512" s="21"/>
      <c r="AD512" s="21"/>
      <c r="AE512" s="23"/>
      <c r="AF512" s="21"/>
      <c r="AG512" s="21"/>
    </row>
    <row r="513" spans="1:33" ht="15.75" customHeight="1">
      <c r="A513" s="21"/>
      <c r="B513" s="21"/>
      <c r="C513" s="24"/>
      <c r="D513" s="21"/>
      <c r="E513" s="21"/>
      <c r="F513" s="21"/>
      <c r="G513" s="21"/>
      <c r="H513" s="21"/>
      <c r="I513" s="21"/>
      <c r="J513" s="21"/>
      <c r="K513" s="23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3"/>
      <c r="Y513" s="21"/>
      <c r="Z513" s="21"/>
      <c r="AA513" s="21"/>
      <c r="AB513" s="21"/>
      <c r="AC513" s="21"/>
      <c r="AD513" s="21"/>
      <c r="AE513" s="23"/>
      <c r="AF513" s="21"/>
      <c r="AG513" s="21"/>
    </row>
    <row r="514" spans="1:33" ht="15.75" customHeight="1">
      <c r="A514" s="21"/>
      <c r="B514" s="21"/>
      <c r="C514" s="24"/>
      <c r="D514" s="21"/>
      <c r="E514" s="21"/>
      <c r="F514" s="21"/>
      <c r="G514" s="21"/>
      <c r="H514" s="21"/>
      <c r="I514" s="21"/>
      <c r="J514" s="21"/>
      <c r="K514" s="23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3"/>
      <c r="Y514" s="21"/>
      <c r="Z514" s="21"/>
      <c r="AA514" s="21"/>
      <c r="AB514" s="21"/>
      <c r="AC514" s="21"/>
      <c r="AD514" s="21"/>
      <c r="AE514" s="23"/>
      <c r="AF514" s="21"/>
      <c r="AG514" s="21"/>
    </row>
    <row r="515" spans="1:33" ht="15.75" customHeight="1">
      <c r="A515" s="21"/>
      <c r="B515" s="21"/>
      <c r="C515" s="24"/>
      <c r="D515" s="21"/>
      <c r="E515" s="21"/>
      <c r="F515" s="21"/>
      <c r="G515" s="21"/>
      <c r="H515" s="21"/>
      <c r="I515" s="21"/>
      <c r="J515" s="21"/>
      <c r="K515" s="23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3"/>
      <c r="Y515" s="21"/>
      <c r="Z515" s="21"/>
      <c r="AA515" s="21"/>
      <c r="AB515" s="21"/>
      <c r="AC515" s="21"/>
      <c r="AD515" s="21"/>
      <c r="AE515" s="23"/>
      <c r="AF515" s="21"/>
      <c r="AG515" s="21"/>
    </row>
    <row r="516" spans="1:33" ht="15.75" customHeight="1">
      <c r="A516" s="21"/>
      <c r="B516" s="21"/>
      <c r="C516" s="24"/>
      <c r="D516" s="21"/>
      <c r="E516" s="21"/>
      <c r="F516" s="21"/>
      <c r="G516" s="21"/>
      <c r="H516" s="21"/>
      <c r="I516" s="21"/>
      <c r="J516" s="21"/>
      <c r="K516" s="23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3"/>
      <c r="Y516" s="21"/>
      <c r="Z516" s="21"/>
      <c r="AA516" s="21"/>
      <c r="AB516" s="21"/>
      <c r="AC516" s="21"/>
      <c r="AD516" s="21"/>
      <c r="AE516" s="23"/>
      <c r="AF516" s="21"/>
      <c r="AG516" s="21"/>
    </row>
    <row r="517" spans="1:33" ht="15.75" customHeight="1">
      <c r="A517" s="21"/>
      <c r="B517" s="21"/>
      <c r="C517" s="24"/>
      <c r="D517" s="21"/>
      <c r="E517" s="21"/>
      <c r="F517" s="21"/>
      <c r="G517" s="21"/>
      <c r="H517" s="21"/>
      <c r="I517" s="21"/>
      <c r="J517" s="21"/>
      <c r="K517" s="23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3"/>
      <c r="Y517" s="21"/>
      <c r="Z517" s="21"/>
      <c r="AA517" s="21"/>
      <c r="AB517" s="21"/>
      <c r="AC517" s="21"/>
      <c r="AD517" s="21"/>
      <c r="AE517" s="23"/>
      <c r="AF517" s="21"/>
      <c r="AG517" s="21"/>
    </row>
    <row r="518" spans="1:33" ht="15.75" customHeight="1">
      <c r="A518" s="21"/>
      <c r="B518" s="21"/>
      <c r="C518" s="24"/>
      <c r="D518" s="21"/>
      <c r="E518" s="21"/>
      <c r="F518" s="21"/>
      <c r="G518" s="21"/>
      <c r="H518" s="21"/>
      <c r="I518" s="21"/>
      <c r="J518" s="21"/>
      <c r="K518" s="23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3"/>
      <c r="Y518" s="21"/>
      <c r="Z518" s="21"/>
      <c r="AA518" s="21"/>
      <c r="AB518" s="21"/>
      <c r="AC518" s="21"/>
      <c r="AD518" s="21"/>
      <c r="AE518" s="23"/>
      <c r="AF518" s="21"/>
      <c r="AG518" s="21"/>
    </row>
    <row r="519" spans="1:33" ht="15.75" customHeight="1">
      <c r="A519" s="21"/>
      <c r="B519" s="21"/>
      <c r="C519" s="24"/>
      <c r="D519" s="21"/>
      <c r="E519" s="21"/>
      <c r="F519" s="21"/>
      <c r="G519" s="21"/>
      <c r="H519" s="21"/>
      <c r="I519" s="21"/>
      <c r="J519" s="21"/>
      <c r="K519" s="23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3"/>
      <c r="Y519" s="21"/>
      <c r="Z519" s="21"/>
      <c r="AA519" s="21"/>
      <c r="AB519" s="21"/>
      <c r="AC519" s="21"/>
      <c r="AD519" s="21"/>
      <c r="AE519" s="23"/>
      <c r="AF519" s="21"/>
      <c r="AG519" s="21"/>
    </row>
    <row r="520" spans="1:33" ht="15.75" customHeight="1">
      <c r="A520" s="21"/>
      <c r="B520" s="21"/>
      <c r="C520" s="24"/>
      <c r="D520" s="21"/>
      <c r="E520" s="21"/>
      <c r="F520" s="21"/>
      <c r="G520" s="21"/>
      <c r="H520" s="21"/>
      <c r="I520" s="21"/>
      <c r="J520" s="21"/>
      <c r="K520" s="23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3"/>
      <c r="Y520" s="21"/>
      <c r="Z520" s="21"/>
      <c r="AA520" s="21"/>
      <c r="AB520" s="21"/>
      <c r="AC520" s="21"/>
      <c r="AD520" s="21"/>
      <c r="AE520" s="23"/>
      <c r="AF520" s="21"/>
      <c r="AG520" s="21"/>
    </row>
    <row r="521" spans="1:33" ht="15.75" customHeight="1">
      <c r="A521" s="21"/>
      <c r="B521" s="21"/>
      <c r="C521" s="24"/>
      <c r="D521" s="21"/>
      <c r="E521" s="21"/>
      <c r="F521" s="21"/>
      <c r="G521" s="21"/>
      <c r="H521" s="21"/>
      <c r="I521" s="21"/>
      <c r="J521" s="21"/>
      <c r="K521" s="23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3"/>
      <c r="Y521" s="21"/>
      <c r="Z521" s="21"/>
      <c r="AA521" s="21"/>
      <c r="AB521" s="21"/>
      <c r="AC521" s="21"/>
      <c r="AD521" s="21"/>
      <c r="AE521" s="23"/>
      <c r="AF521" s="21"/>
      <c r="AG521" s="21"/>
    </row>
    <row r="522" spans="1:33" ht="15.75" customHeight="1">
      <c r="A522" s="21"/>
      <c r="B522" s="21"/>
      <c r="C522" s="24"/>
      <c r="D522" s="21"/>
      <c r="E522" s="21"/>
      <c r="F522" s="21"/>
      <c r="G522" s="21"/>
      <c r="H522" s="21"/>
      <c r="I522" s="21"/>
      <c r="J522" s="21"/>
      <c r="K522" s="23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3"/>
      <c r="Y522" s="21"/>
      <c r="Z522" s="21"/>
      <c r="AA522" s="21"/>
      <c r="AB522" s="21"/>
      <c r="AC522" s="21"/>
      <c r="AD522" s="21"/>
      <c r="AE522" s="23"/>
      <c r="AF522" s="21"/>
      <c r="AG522" s="21"/>
    </row>
    <row r="523" spans="1:33" ht="15.75" customHeight="1">
      <c r="A523" s="21"/>
      <c r="B523" s="21"/>
      <c r="C523" s="24"/>
      <c r="D523" s="21"/>
      <c r="E523" s="21"/>
      <c r="F523" s="21"/>
      <c r="G523" s="21"/>
      <c r="H523" s="21"/>
      <c r="I523" s="21"/>
      <c r="J523" s="21"/>
      <c r="K523" s="23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3"/>
      <c r="Y523" s="21"/>
      <c r="Z523" s="21"/>
      <c r="AA523" s="21"/>
      <c r="AB523" s="21"/>
      <c r="AC523" s="21"/>
      <c r="AD523" s="21"/>
      <c r="AE523" s="23"/>
      <c r="AF523" s="21"/>
      <c r="AG523" s="21"/>
    </row>
    <row r="524" spans="1:33" ht="15.75" customHeight="1">
      <c r="A524" s="21"/>
      <c r="B524" s="21"/>
      <c r="C524" s="24"/>
      <c r="D524" s="21"/>
      <c r="E524" s="21"/>
      <c r="F524" s="21"/>
      <c r="G524" s="21"/>
      <c r="H524" s="21"/>
      <c r="I524" s="21"/>
      <c r="J524" s="21"/>
      <c r="K524" s="2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3"/>
      <c r="Y524" s="21"/>
      <c r="Z524" s="21"/>
      <c r="AA524" s="21"/>
      <c r="AB524" s="21"/>
      <c r="AC524" s="21"/>
      <c r="AD524" s="21"/>
      <c r="AE524" s="23"/>
      <c r="AF524" s="21"/>
      <c r="AG524" s="21"/>
    </row>
    <row r="525" spans="1:33" ht="15.75" customHeight="1">
      <c r="A525" s="21"/>
      <c r="B525" s="21"/>
      <c r="C525" s="24"/>
      <c r="D525" s="21"/>
      <c r="E525" s="21"/>
      <c r="F525" s="21"/>
      <c r="G525" s="21"/>
      <c r="H525" s="21"/>
      <c r="I525" s="21"/>
      <c r="J525" s="21"/>
      <c r="K525" s="23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3"/>
      <c r="Y525" s="21"/>
      <c r="Z525" s="21"/>
      <c r="AA525" s="21"/>
      <c r="AB525" s="21"/>
      <c r="AC525" s="21"/>
      <c r="AD525" s="21"/>
      <c r="AE525" s="23"/>
      <c r="AF525" s="21"/>
      <c r="AG525" s="21"/>
    </row>
    <row r="526" spans="1:33" ht="15.75" customHeight="1">
      <c r="A526" s="21"/>
      <c r="B526" s="21"/>
      <c r="C526" s="24"/>
      <c r="D526" s="21"/>
      <c r="E526" s="21"/>
      <c r="F526" s="21"/>
      <c r="G526" s="21"/>
      <c r="H526" s="21"/>
      <c r="I526" s="21"/>
      <c r="J526" s="21"/>
      <c r="K526" s="23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3"/>
      <c r="Y526" s="21"/>
      <c r="Z526" s="21"/>
      <c r="AA526" s="21"/>
      <c r="AB526" s="21"/>
      <c r="AC526" s="21"/>
      <c r="AD526" s="21"/>
      <c r="AE526" s="23"/>
      <c r="AF526" s="21"/>
      <c r="AG526" s="21"/>
    </row>
    <row r="527" spans="1:33" ht="15.75" customHeight="1">
      <c r="A527" s="21"/>
      <c r="B527" s="21"/>
      <c r="C527" s="24"/>
      <c r="D527" s="21"/>
      <c r="E527" s="21"/>
      <c r="F527" s="21"/>
      <c r="G527" s="21"/>
      <c r="H527" s="21"/>
      <c r="I527" s="21"/>
      <c r="J527" s="21"/>
      <c r="K527" s="23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3"/>
      <c r="Y527" s="21"/>
      <c r="Z527" s="21"/>
      <c r="AA527" s="21"/>
      <c r="AB527" s="21"/>
      <c r="AC527" s="21"/>
      <c r="AD527" s="21"/>
      <c r="AE527" s="23"/>
      <c r="AF527" s="21"/>
      <c r="AG527" s="21"/>
    </row>
    <row r="528" spans="1:33" ht="15.75" customHeight="1">
      <c r="A528" s="21"/>
      <c r="B528" s="21"/>
      <c r="C528" s="24"/>
      <c r="D528" s="21"/>
      <c r="E528" s="21"/>
      <c r="F528" s="21"/>
      <c r="G528" s="21"/>
      <c r="H528" s="21"/>
      <c r="I528" s="21"/>
      <c r="J528" s="21"/>
      <c r="K528" s="23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3"/>
      <c r="Y528" s="21"/>
      <c r="Z528" s="21"/>
      <c r="AA528" s="21"/>
      <c r="AB528" s="21"/>
      <c r="AC528" s="21"/>
      <c r="AD528" s="21"/>
      <c r="AE528" s="23"/>
      <c r="AF528" s="21"/>
      <c r="AG528" s="21"/>
    </row>
    <row r="529" spans="1:33" ht="15.75" customHeight="1">
      <c r="A529" s="21"/>
      <c r="B529" s="21"/>
      <c r="C529" s="24"/>
      <c r="D529" s="21"/>
      <c r="E529" s="21"/>
      <c r="F529" s="21"/>
      <c r="G529" s="21"/>
      <c r="H529" s="21"/>
      <c r="I529" s="21"/>
      <c r="J529" s="21"/>
      <c r="K529" s="23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3"/>
      <c r="Y529" s="21"/>
      <c r="Z529" s="21"/>
      <c r="AA529" s="21"/>
      <c r="AB529" s="21"/>
      <c r="AC529" s="21"/>
      <c r="AD529" s="21"/>
      <c r="AE529" s="23"/>
      <c r="AF529" s="21"/>
      <c r="AG529" s="21"/>
    </row>
    <row r="530" spans="1:33" ht="15.75" customHeight="1">
      <c r="A530" s="21"/>
      <c r="B530" s="21"/>
      <c r="C530" s="24"/>
      <c r="D530" s="21"/>
      <c r="E530" s="21"/>
      <c r="F530" s="21"/>
      <c r="G530" s="21"/>
      <c r="H530" s="21"/>
      <c r="I530" s="21"/>
      <c r="J530" s="21"/>
      <c r="K530" s="23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3"/>
      <c r="Y530" s="21"/>
      <c r="Z530" s="21"/>
      <c r="AA530" s="21"/>
      <c r="AB530" s="21"/>
      <c r="AC530" s="21"/>
      <c r="AD530" s="21"/>
      <c r="AE530" s="23"/>
      <c r="AF530" s="21"/>
      <c r="AG530" s="21"/>
    </row>
    <row r="531" spans="1:33" ht="15.75" customHeight="1">
      <c r="A531" s="21"/>
      <c r="B531" s="21"/>
      <c r="C531" s="24"/>
      <c r="D531" s="21"/>
      <c r="E531" s="21"/>
      <c r="F531" s="21"/>
      <c r="G531" s="21"/>
      <c r="H531" s="21"/>
      <c r="I531" s="21"/>
      <c r="J531" s="21"/>
      <c r="K531" s="23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3"/>
      <c r="Y531" s="21"/>
      <c r="Z531" s="21"/>
      <c r="AA531" s="21"/>
      <c r="AB531" s="21"/>
      <c r="AC531" s="21"/>
      <c r="AD531" s="21"/>
      <c r="AE531" s="23"/>
      <c r="AF531" s="21"/>
      <c r="AG531" s="21"/>
    </row>
    <row r="532" spans="1:33" ht="15.75" customHeight="1">
      <c r="A532" s="21"/>
      <c r="B532" s="21"/>
      <c r="C532" s="24"/>
      <c r="D532" s="21"/>
      <c r="E532" s="21"/>
      <c r="F532" s="21"/>
      <c r="G532" s="21"/>
      <c r="H532" s="21"/>
      <c r="I532" s="21"/>
      <c r="J532" s="21"/>
      <c r="K532" s="23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3"/>
      <c r="Y532" s="21"/>
      <c r="Z532" s="21"/>
      <c r="AA532" s="21"/>
      <c r="AB532" s="21"/>
      <c r="AC532" s="21"/>
      <c r="AD532" s="21"/>
      <c r="AE532" s="23"/>
      <c r="AF532" s="21"/>
      <c r="AG532" s="21"/>
    </row>
    <row r="533" spans="1:33" ht="15.75" customHeight="1">
      <c r="A533" s="21"/>
      <c r="B533" s="21"/>
      <c r="C533" s="24"/>
      <c r="D533" s="21"/>
      <c r="E533" s="21"/>
      <c r="F533" s="21"/>
      <c r="G533" s="21"/>
      <c r="H533" s="21"/>
      <c r="I533" s="21"/>
      <c r="J533" s="21"/>
      <c r="K533" s="23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3"/>
      <c r="Y533" s="21"/>
      <c r="Z533" s="21"/>
      <c r="AA533" s="21"/>
      <c r="AB533" s="21"/>
      <c r="AC533" s="21"/>
      <c r="AD533" s="21"/>
      <c r="AE533" s="23"/>
      <c r="AF533" s="21"/>
      <c r="AG533" s="21"/>
    </row>
    <row r="534" spans="1:33" ht="15.75" customHeight="1">
      <c r="A534" s="21"/>
      <c r="B534" s="21"/>
      <c r="C534" s="24"/>
      <c r="D534" s="21"/>
      <c r="E534" s="21"/>
      <c r="F534" s="21"/>
      <c r="G534" s="21"/>
      <c r="H534" s="21"/>
      <c r="I534" s="21"/>
      <c r="J534" s="21"/>
      <c r="K534" s="23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3"/>
      <c r="Y534" s="21"/>
      <c r="Z534" s="21"/>
      <c r="AA534" s="21"/>
      <c r="AB534" s="21"/>
      <c r="AC534" s="21"/>
      <c r="AD534" s="21"/>
      <c r="AE534" s="23"/>
      <c r="AF534" s="21"/>
      <c r="AG534" s="21"/>
    </row>
    <row r="535" spans="1:33" ht="15.75" customHeight="1">
      <c r="A535" s="21"/>
      <c r="B535" s="21"/>
      <c r="C535" s="24"/>
      <c r="D535" s="21"/>
      <c r="E535" s="21"/>
      <c r="F535" s="21"/>
      <c r="G535" s="21"/>
      <c r="H535" s="21"/>
      <c r="I535" s="21"/>
      <c r="J535" s="21"/>
      <c r="K535" s="23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3"/>
      <c r="Y535" s="21"/>
      <c r="Z535" s="21"/>
      <c r="AA535" s="21"/>
      <c r="AB535" s="21"/>
      <c r="AC535" s="21"/>
      <c r="AD535" s="21"/>
      <c r="AE535" s="23"/>
      <c r="AF535" s="21"/>
      <c r="AG535" s="21"/>
    </row>
    <row r="536" spans="1:33" ht="15.75" customHeight="1">
      <c r="A536" s="21"/>
      <c r="B536" s="21"/>
      <c r="C536" s="24"/>
      <c r="D536" s="21"/>
      <c r="E536" s="21"/>
      <c r="F536" s="21"/>
      <c r="G536" s="21"/>
      <c r="H536" s="21"/>
      <c r="I536" s="21"/>
      <c r="J536" s="21"/>
      <c r="K536" s="23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3"/>
      <c r="Y536" s="21"/>
      <c r="Z536" s="21"/>
      <c r="AA536" s="21"/>
      <c r="AB536" s="21"/>
      <c r="AC536" s="21"/>
      <c r="AD536" s="21"/>
      <c r="AE536" s="23"/>
      <c r="AF536" s="21"/>
      <c r="AG536" s="21"/>
    </row>
    <row r="537" spans="1:33" ht="15.75" customHeight="1">
      <c r="A537" s="21"/>
      <c r="B537" s="21"/>
      <c r="C537" s="24"/>
      <c r="D537" s="21"/>
      <c r="E537" s="21"/>
      <c r="F537" s="21"/>
      <c r="G537" s="21"/>
      <c r="H537" s="21"/>
      <c r="I537" s="21"/>
      <c r="J537" s="21"/>
      <c r="K537" s="23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3"/>
      <c r="Y537" s="21"/>
      <c r="Z537" s="21"/>
      <c r="AA537" s="21"/>
      <c r="AB537" s="21"/>
      <c r="AC537" s="21"/>
      <c r="AD537" s="21"/>
      <c r="AE537" s="23"/>
      <c r="AF537" s="21"/>
      <c r="AG537" s="21"/>
    </row>
    <row r="538" spans="1:33" ht="15.75" customHeight="1">
      <c r="A538" s="21"/>
      <c r="B538" s="21"/>
      <c r="C538" s="24"/>
      <c r="D538" s="21"/>
      <c r="E538" s="21"/>
      <c r="F538" s="21"/>
      <c r="G538" s="21"/>
      <c r="H538" s="21"/>
      <c r="I538" s="21"/>
      <c r="J538" s="21"/>
      <c r="K538" s="23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3"/>
      <c r="Y538" s="21"/>
      <c r="Z538" s="21"/>
      <c r="AA538" s="21"/>
      <c r="AB538" s="21"/>
      <c r="AC538" s="21"/>
      <c r="AD538" s="21"/>
      <c r="AE538" s="23"/>
      <c r="AF538" s="21"/>
      <c r="AG538" s="21"/>
    </row>
    <row r="539" spans="1:33" ht="15.75" customHeight="1">
      <c r="A539" s="21"/>
      <c r="B539" s="21"/>
      <c r="C539" s="24"/>
      <c r="D539" s="21"/>
      <c r="E539" s="21"/>
      <c r="F539" s="21"/>
      <c r="G539" s="21"/>
      <c r="H539" s="21"/>
      <c r="I539" s="21"/>
      <c r="J539" s="21"/>
      <c r="K539" s="23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3"/>
      <c r="Y539" s="21"/>
      <c r="Z539" s="21"/>
      <c r="AA539" s="21"/>
      <c r="AB539" s="21"/>
      <c r="AC539" s="21"/>
      <c r="AD539" s="21"/>
      <c r="AE539" s="23"/>
      <c r="AF539" s="21"/>
      <c r="AG539" s="21"/>
    </row>
    <row r="540" spans="1:33" ht="15.75" customHeight="1">
      <c r="A540" s="21"/>
      <c r="B540" s="21"/>
      <c r="C540" s="24"/>
      <c r="D540" s="21"/>
      <c r="E540" s="21"/>
      <c r="F540" s="21"/>
      <c r="G540" s="21"/>
      <c r="H540" s="21"/>
      <c r="I540" s="21"/>
      <c r="J540" s="21"/>
      <c r="K540" s="23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3"/>
      <c r="Y540" s="21"/>
      <c r="Z540" s="21"/>
      <c r="AA540" s="21"/>
      <c r="AB540" s="21"/>
      <c r="AC540" s="21"/>
      <c r="AD540" s="21"/>
      <c r="AE540" s="23"/>
      <c r="AF540" s="21"/>
      <c r="AG540" s="21"/>
    </row>
    <row r="541" spans="1:33" ht="15.75" customHeight="1">
      <c r="A541" s="21"/>
      <c r="B541" s="21"/>
      <c r="C541" s="24"/>
      <c r="D541" s="21"/>
      <c r="E541" s="21"/>
      <c r="F541" s="21"/>
      <c r="G541" s="21"/>
      <c r="H541" s="21"/>
      <c r="I541" s="21"/>
      <c r="J541" s="21"/>
      <c r="K541" s="23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3"/>
      <c r="Y541" s="21"/>
      <c r="Z541" s="21"/>
      <c r="AA541" s="21"/>
      <c r="AB541" s="21"/>
      <c r="AC541" s="21"/>
      <c r="AD541" s="21"/>
      <c r="AE541" s="23"/>
      <c r="AF541" s="21"/>
      <c r="AG541" s="21"/>
    </row>
    <row r="542" spans="1:33" ht="15.75" customHeight="1">
      <c r="A542" s="21"/>
      <c r="B542" s="21"/>
      <c r="C542" s="24"/>
      <c r="D542" s="21"/>
      <c r="E542" s="21"/>
      <c r="F542" s="21"/>
      <c r="G542" s="21"/>
      <c r="H542" s="21"/>
      <c r="I542" s="21"/>
      <c r="J542" s="21"/>
      <c r="K542" s="23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3"/>
      <c r="Y542" s="21"/>
      <c r="Z542" s="21"/>
      <c r="AA542" s="21"/>
      <c r="AB542" s="21"/>
      <c r="AC542" s="21"/>
      <c r="AD542" s="21"/>
      <c r="AE542" s="23"/>
      <c r="AF542" s="21"/>
      <c r="AG542" s="21"/>
    </row>
    <row r="543" spans="1:33" ht="15.75" customHeight="1">
      <c r="A543" s="21"/>
      <c r="B543" s="21"/>
      <c r="C543" s="24"/>
      <c r="D543" s="21"/>
      <c r="E543" s="21"/>
      <c r="F543" s="21"/>
      <c r="G543" s="21"/>
      <c r="H543" s="21"/>
      <c r="I543" s="21"/>
      <c r="J543" s="21"/>
      <c r="K543" s="23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3"/>
      <c r="Y543" s="21"/>
      <c r="Z543" s="21"/>
      <c r="AA543" s="21"/>
      <c r="AB543" s="21"/>
      <c r="AC543" s="21"/>
      <c r="AD543" s="21"/>
      <c r="AE543" s="23"/>
      <c r="AF543" s="21"/>
      <c r="AG543" s="21"/>
    </row>
    <row r="544" spans="1:33" ht="15.75" customHeight="1">
      <c r="A544" s="21"/>
      <c r="B544" s="21"/>
      <c r="C544" s="24"/>
      <c r="D544" s="21"/>
      <c r="E544" s="21"/>
      <c r="F544" s="21"/>
      <c r="G544" s="21"/>
      <c r="H544" s="21"/>
      <c r="I544" s="21"/>
      <c r="J544" s="21"/>
      <c r="K544" s="23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3"/>
      <c r="Y544" s="21"/>
      <c r="Z544" s="21"/>
      <c r="AA544" s="21"/>
      <c r="AB544" s="21"/>
      <c r="AC544" s="21"/>
      <c r="AD544" s="21"/>
      <c r="AE544" s="23"/>
      <c r="AF544" s="21"/>
      <c r="AG544" s="21"/>
    </row>
    <row r="545" spans="1:33" ht="15.75" customHeight="1">
      <c r="A545" s="21"/>
      <c r="B545" s="21"/>
      <c r="C545" s="24"/>
      <c r="D545" s="21"/>
      <c r="E545" s="21"/>
      <c r="F545" s="21"/>
      <c r="G545" s="21"/>
      <c r="H545" s="21"/>
      <c r="I545" s="21"/>
      <c r="J545" s="21"/>
      <c r="K545" s="23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3"/>
      <c r="Y545" s="21"/>
      <c r="Z545" s="21"/>
      <c r="AA545" s="21"/>
      <c r="AB545" s="21"/>
      <c r="AC545" s="21"/>
      <c r="AD545" s="21"/>
      <c r="AE545" s="23"/>
      <c r="AF545" s="21"/>
      <c r="AG545" s="21"/>
    </row>
    <row r="546" spans="1:33" ht="15.75" customHeight="1">
      <c r="A546" s="21"/>
      <c r="B546" s="21"/>
      <c r="C546" s="24"/>
      <c r="D546" s="21"/>
      <c r="E546" s="21"/>
      <c r="F546" s="21"/>
      <c r="G546" s="21"/>
      <c r="H546" s="21"/>
      <c r="I546" s="21"/>
      <c r="J546" s="21"/>
      <c r="K546" s="23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3"/>
      <c r="Y546" s="21"/>
      <c r="Z546" s="21"/>
      <c r="AA546" s="21"/>
      <c r="AB546" s="21"/>
      <c r="AC546" s="21"/>
      <c r="AD546" s="21"/>
      <c r="AE546" s="23"/>
      <c r="AF546" s="21"/>
      <c r="AG546" s="21"/>
    </row>
    <row r="547" spans="1:33" ht="15.75" customHeight="1">
      <c r="A547" s="21"/>
      <c r="B547" s="21"/>
      <c r="C547" s="24"/>
      <c r="D547" s="21"/>
      <c r="E547" s="21"/>
      <c r="F547" s="21"/>
      <c r="G547" s="21"/>
      <c r="H547" s="21"/>
      <c r="I547" s="21"/>
      <c r="J547" s="21"/>
      <c r="K547" s="23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3"/>
      <c r="Y547" s="21"/>
      <c r="Z547" s="21"/>
      <c r="AA547" s="21"/>
      <c r="AB547" s="21"/>
      <c r="AC547" s="21"/>
      <c r="AD547" s="21"/>
      <c r="AE547" s="23"/>
      <c r="AF547" s="21"/>
      <c r="AG547" s="21"/>
    </row>
    <row r="548" spans="1:33" ht="15.75" customHeight="1">
      <c r="A548" s="21"/>
      <c r="B548" s="21"/>
      <c r="C548" s="24"/>
      <c r="D548" s="21"/>
      <c r="E548" s="21"/>
      <c r="F548" s="21"/>
      <c r="G548" s="21"/>
      <c r="H548" s="21"/>
      <c r="I548" s="21"/>
      <c r="J548" s="21"/>
      <c r="K548" s="23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3"/>
      <c r="Y548" s="21"/>
      <c r="Z548" s="21"/>
      <c r="AA548" s="21"/>
      <c r="AB548" s="21"/>
      <c r="AC548" s="21"/>
      <c r="AD548" s="21"/>
      <c r="AE548" s="23"/>
      <c r="AF548" s="21"/>
      <c r="AG548" s="21"/>
    </row>
    <row r="549" spans="1:33" ht="15.75" customHeight="1">
      <c r="A549" s="21"/>
      <c r="B549" s="21"/>
      <c r="C549" s="24"/>
      <c r="D549" s="21"/>
      <c r="E549" s="21"/>
      <c r="F549" s="21"/>
      <c r="G549" s="21"/>
      <c r="H549" s="21"/>
      <c r="I549" s="21"/>
      <c r="J549" s="21"/>
      <c r="K549" s="23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3"/>
      <c r="Y549" s="21"/>
      <c r="Z549" s="21"/>
      <c r="AA549" s="21"/>
      <c r="AB549" s="21"/>
      <c r="AC549" s="21"/>
      <c r="AD549" s="21"/>
      <c r="AE549" s="23"/>
      <c r="AF549" s="21"/>
      <c r="AG549" s="21"/>
    </row>
    <row r="550" spans="1:33" ht="15.75" customHeight="1">
      <c r="A550" s="21"/>
      <c r="B550" s="21"/>
      <c r="C550" s="24"/>
      <c r="D550" s="21"/>
      <c r="E550" s="21"/>
      <c r="F550" s="21"/>
      <c r="G550" s="21"/>
      <c r="H550" s="21"/>
      <c r="I550" s="21"/>
      <c r="J550" s="21"/>
      <c r="K550" s="23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3"/>
      <c r="Y550" s="21"/>
      <c r="Z550" s="21"/>
      <c r="AA550" s="21"/>
      <c r="AB550" s="21"/>
      <c r="AC550" s="21"/>
      <c r="AD550" s="21"/>
      <c r="AE550" s="23"/>
      <c r="AF550" s="21"/>
      <c r="AG550" s="21"/>
    </row>
    <row r="551" spans="1:33" ht="15.75" customHeight="1">
      <c r="A551" s="21"/>
      <c r="B551" s="21"/>
      <c r="C551" s="24"/>
      <c r="D551" s="21"/>
      <c r="E551" s="21"/>
      <c r="F551" s="21"/>
      <c r="G551" s="21"/>
      <c r="H551" s="21"/>
      <c r="I551" s="21"/>
      <c r="J551" s="21"/>
      <c r="K551" s="23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3"/>
      <c r="Y551" s="21"/>
      <c r="Z551" s="21"/>
      <c r="AA551" s="21"/>
      <c r="AB551" s="21"/>
      <c r="AC551" s="21"/>
      <c r="AD551" s="21"/>
      <c r="AE551" s="23"/>
      <c r="AF551" s="21"/>
      <c r="AG551" s="21"/>
    </row>
    <row r="552" spans="1:33" ht="15.75" customHeight="1">
      <c r="A552" s="21"/>
      <c r="B552" s="21"/>
      <c r="C552" s="24"/>
      <c r="D552" s="21"/>
      <c r="E552" s="21"/>
      <c r="F552" s="21"/>
      <c r="G552" s="21"/>
      <c r="H552" s="21"/>
      <c r="I552" s="21"/>
      <c r="J552" s="21"/>
      <c r="K552" s="23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3"/>
      <c r="Y552" s="21"/>
      <c r="Z552" s="21"/>
      <c r="AA552" s="21"/>
      <c r="AB552" s="21"/>
      <c r="AC552" s="21"/>
      <c r="AD552" s="21"/>
      <c r="AE552" s="23"/>
      <c r="AF552" s="21"/>
      <c r="AG552" s="21"/>
    </row>
    <row r="553" spans="1:33" ht="15.75" customHeight="1">
      <c r="A553" s="21"/>
      <c r="B553" s="21"/>
      <c r="C553" s="24"/>
      <c r="D553" s="21"/>
      <c r="E553" s="21"/>
      <c r="F553" s="21"/>
      <c r="G553" s="21"/>
      <c r="H553" s="21"/>
      <c r="I553" s="21"/>
      <c r="J553" s="21"/>
      <c r="K553" s="23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3"/>
      <c r="Y553" s="21"/>
      <c r="Z553" s="21"/>
      <c r="AA553" s="21"/>
      <c r="AB553" s="21"/>
      <c r="AC553" s="21"/>
      <c r="AD553" s="21"/>
      <c r="AE553" s="23"/>
      <c r="AF553" s="21"/>
      <c r="AG553" s="21"/>
    </row>
    <row r="554" spans="1:33" ht="15.75" customHeight="1">
      <c r="A554" s="21"/>
      <c r="B554" s="21"/>
      <c r="C554" s="24"/>
      <c r="D554" s="21"/>
      <c r="E554" s="21"/>
      <c r="F554" s="21"/>
      <c r="G554" s="21"/>
      <c r="H554" s="21"/>
      <c r="I554" s="21"/>
      <c r="J554" s="21"/>
      <c r="K554" s="23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3"/>
      <c r="Y554" s="21"/>
      <c r="Z554" s="21"/>
      <c r="AA554" s="21"/>
      <c r="AB554" s="21"/>
      <c r="AC554" s="21"/>
      <c r="AD554" s="21"/>
      <c r="AE554" s="23"/>
      <c r="AF554" s="21"/>
      <c r="AG554" s="21"/>
    </row>
    <row r="555" spans="1:33" ht="15.75" customHeight="1">
      <c r="A555" s="21"/>
      <c r="B555" s="21"/>
      <c r="C555" s="24"/>
      <c r="D555" s="21"/>
      <c r="E555" s="21"/>
      <c r="F555" s="21"/>
      <c r="G555" s="21"/>
      <c r="H555" s="21"/>
      <c r="I555" s="21"/>
      <c r="J555" s="21"/>
      <c r="K555" s="23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3"/>
      <c r="Y555" s="21"/>
      <c r="Z555" s="21"/>
      <c r="AA555" s="21"/>
      <c r="AB555" s="21"/>
      <c r="AC555" s="21"/>
      <c r="AD555" s="21"/>
      <c r="AE555" s="23"/>
      <c r="AF555" s="21"/>
      <c r="AG555" s="21"/>
    </row>
    <row r="556" spans="1:33" ht="15.75" customHeight="1">
      <c r="A556" s="21"/>
      <c r="B556" s="21"/>
      <c r="C556" s="24"/>
      <c r="D556" s="21"/>
      <c r="E556" s="21"/>
      <c r="F556" s="21"/>
      <c r="G556" s="21"/>
      <c r="H556" s="21"/>
      <c r="I556" s="21"/>
      <c r="J556" s="21"/>
      <c r="K556" s="23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3"/>
      <c r="Y556" s="21"/>
      <c r="Z556" s="21"/>
      <c r="AA556" s="21"/>
      <c r="AB556" s="21"/>
      <c r="AC556" s="21"/>
      <c r="AD556" s="21"/>
      <c r="AE556" s="23"/>
      <c r="AF556" s="21"/>
      <c r="AG556" s="21"/>
    </row>
    <row r="557" spans="1:33" ht="15.75" customHeight="1">
      <c r="A557" s="21"/>
      <c r="B557" s="21"/>
      <c r="C557" s="24"/>
      <c r="D557" s="21"/>
      <c r="E557" s="21"/>
      <c r="F557" s="21"/>
      <c r="G557" s="21"/>
      <c r="H557" s="21"/>
      <c r="I557" s="21"/>
      <c r="J557" s="21"/>
      <c r="K557" s="23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3"/>
      <c r="Y557" s="21"/>
      <c r="Z557" s="21"/>
      <c r="AA557" s="21"/>
      <c r="AB557" s="21"/>
      <c r="AC557" s="21"/>
      <c r="AD557" s="21"/>
      <c r="AE557" s="23"/>
      <c r="AF557" s="21"/>
      <c r="AG557" s="21"/>
    </row>
    <row r="558" spans="1:33" ht="15.75" customHeight="1">
      <c r="A558" s="21"/>
      <c r="B558" s="21"/>
      <c r="C558" s="24"/>
      <c r="D558" s="21"/>
      <c r="E558" s="21"/>
      <c r="F558" s="21"/>
      <c r="G558" s="21"/>
      <c r="H558" s="21"/>
      <c r="I558" s="21"/>
      <c r="J558" s="21"/>
      <c r="K558" s="23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3"/>
      <c r="Y558" s="21"/>
      <c r="Z558" s="21"/>
      <c r="AA558" s="21"/>
      <c r="AB558" s="21"/>
      <c r="AC558" s="21"/>
      <c r="AD558" s="21"/>
      <c r="AE558" s="23"/>
      <c r="AF558" s="21"/>
      <c r="AG558" s="21"/>
    </row>
    <row r="559" spans="1:33" ht="15.75" customHeight="1">
      <c r="A559" s="21"/>
      <c r="B559" s="21"/>
      <c r="C559" s="24"/>
      <c r="D559" s="21"/>
      <c r="E559" s="21"/>
      <c r="F559" s="21"/>
      <c r="G559" s="21"/>
      <c r="H559" s="21"/>
      <c r="I559" s="21"/>
      <c r="J559" s="21"/>
      <c r="K559" s="23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3"/>
      <c r="Y559" s="21"/>
      <c r="Z559" s="21"/>
      <c r="AA559" s="21"/>
      <c r="AB559" s="21"/>
      <c r="AC559" s="21"/>
      <c r="AD559" s="21"/>
      <c r="AE559" s="23"/>
      <c r="AF559" s="21"/>
      <c r="AG559" s="21"/>
    </row>
    <row r="560" spans="1:33" ht="15.75" customHeight="1">
      <c r="A560" s="21"/>
      <c r="B560" s="21"/>
      <c r="C560" s="24"/>
      <c r="D560" s="21"/>
      <c r="E560" s="21"/>
      <c r="F560" s="21"/>
      <c r="G560" s="21"/>
      <c r="H560" s="21"/>
      <c r="I560" s="21"/>
      <c r="J560" s="21"/>
      <c r="K560" s="23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3"/>
      <c r="Y560" s="21"/>
      <c r="Z560" s="21"/>
      <c r="AA560" s="21"/>
      <c r="AB560" s="21"/>
      <c r="AC560" s="21"/>
      <c r="AD560" s="21"/>
      <c r="AE560" s="23"/>
      <c r="AF560" s="21"/>
      <c r="AG560" s="21"/>
    </row>
    <row r="561" spans="1:33" ht="15.75" customHeight="1">
      <c r="A561" s="21"/>
      <c r="B561" s="21"/>
      <c r="C561" s="24"/>
      <c r="D561" s="21"/>
      <c r="E561" s="21"/>
      <c r="F561" s="21"/>
      <c r="G561" s="21"/>
      <c r="H561" s="21"/>
      <c r="I561" s="21"/>
      <c r="J561" s="21"/>
      <c r="K561" s="23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3"/>
      <c r="Y561" s="21"/>
      <c r="Z561" s="21"/>
      <c r="AA561" s="21"/>
      <c r="AB561" s="21"/>
      <c r="AC561" s="21"/>
      <c r="AD561" s="21"/>
      <c r="AE561" s="23"/>
      <c r="AF561" s="21"/>
      <c r="AG561" s="21"/>
    </row>
    <row r="562" spans="1:33" ht="15.75" customHeight="1">
      <c r="A562" s="21"/>
      <c r="B562" s="21"/>
      <c r="C562" s="24"/>
      <c r="D562" s="21"/>
      <c r="E562" s="21"/>
      <c r="F562" s="21"/>
      <c r="G562" s="21"/>
      <c r="H562" s="21"/>
      <c r="I562" s="21"/>
      <c r="J562" s="21"/>
      <c r="K562" s="23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3"/>
      <c r="Y562" s="21"/>
      <c r="Z562" s="21"/>
      <c r="AA562" s="21"/>
      <c r="AB562" s="21"/>
      <c r="AC562" s="21"/>
      <c r="AD562" s="21"/>
      <c r="AE562" s="23"/>
      <c r="AF562" s="21"/>
      <c r="AG562" s="21"/>
    </row>
    <row r="563" spans="1:33" ht="15.75" customHeight="1">
      <c r="A563" s="21"/>
      <c r="B563" s="21"/>
      <c r="C563" s="24"/>
      <c r="D563" s="21"/>
      <c r="E563" s="21"/>
      <c r="F563" s="21"/>
      <c r="G563" s="21"/>
      <c r="H563" s="21"/>
      <c r="I563" s="21"/>
      <c r="J563" s="21"/>
      <c r="K563" s="23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3"/>
      <c r="Y563" s="21"/>
      <c r="Z563" s="21"/>
      <c r="AA563" s="21"/>
      <c r="AB563" s="21"/>
      <c r="AC563" s="21"/>
      <c r="AD563" s="21"/>
      <c r="AE563" s="23"/>
      <c r="AF563" s="21"/>
      <c r="AG563" s="21"/>
    </row>
    <row r="564" spans="1:33" ht="15.75" customHeight="1">
      <c r="A564" s="21"/>
      <c r="B564" s="21"/>
      <c r="C564" s="24"/>
      <c r="D564" s="21"/>
      <c r="E564" s="21"/>
      <c r="F564" s="21"/>
      <c r="G564" s="21"/>
      <c r="H564" s="21"/>
      <c r="I564" s="21"/>
      <c r="J564" s="21"/>
      <c r="K564" s="23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3"/>
      <c r="Y564" s="21"/>
      <c r="Z564" s="21"/>
      <c r="AA564" s="21"/>
      <c r="AB564" s="21"/>
      <c r="AC564" s="21"/>
      <c r="AD564" s="21"/>
      <c r="AE564" s="23"/>
      <c r="AF564" s="21"/>
      <c r="AG564" s="21"/>
    </row>
    <row r="565" spans="1:33" ht="15.75" customHeight="1">
      <c r="A565" s="21"/>
      <c r="B565" s="21"/>
      <c r="C565" s="24"/>
      <c r="D565" s="21"/>
      <c r="E565" s="21"/>
      <c r="F565" s="21"/>
      <c r="G565" s="21"/>
      <c r="H565" s="21"/>
      <c r="I565" s="21"/>
      <c r="J565" s="21"/>
      <c r="K565" s="23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3"/>
      <c r="Y565" s="21"/>
      <c r="Z565" s="21"/>
      <c r="AA565" s="21"/>
      <c r="AB565" s="21"/>
      <c r="AC565" s="21"/>
      <c r="AD565" s="21"/>
      <c r="AE565" s="23"/>
      <c r="AF565" s="21"/>
      <c r="AG565" s="21"/>
    </row>
    <row r="566" spans="1:33" ht="15.75" customHeight="1">
      <c r="A566" s="21"/>
      <c r="B566" s="21"/>
      <c r="C566" s="24"/>
      <c r="D566" s="21"/>
      <c r="E566" s="21"/>
      <c r="F566" s="21"/>
      <c r="G566" s="21"/>
      <c r="H566" s="21"/>
      <c r="I566" s="21"/>
      <c r="J566" s="21"/>
      <c r="K566" s="23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3"/>
      <c r="Y566" s="21"/>
      <c r="Z566" s="21"/>
      <c r="AA566" s="21"/>
      <c r="AB566" s="21"/>
      <c r="AC566" s="21"/>
      <c r="AD566" s="21"/>
      <c r="AE566" s="23"/>
      <c r="AF566" s="21"/>
      <c r="AG566" s="21"/>
    </row>
    <row r="567" spans="1:33" ht="15.75" customHeight="1">
      <c r="A567" s="21"/>
      <c r="B567" s="21"/>
      <c r="C567" s="24"/>
      <c r="D567" s="21"/>
      <c r="E567" s="21"/>
      <c r="F567" s="21"/>
      <c r="G567" s="21"/>
      <c r="H567" s="21"/>
      <c r="I567" s="21"/>
      <c r="J567" s="21"/>
      <c r="K567" s="23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3"/>
      <c r="Y567" s="21"/>
      <c r="Z567" s="21"/>
      <c r="AA567" s="21"/>
      <c r="AB567" s="21"/>
      <c r="AC567" s="21"/>
      <c r="AD567" s="21"/>
      <c r="AE567" s="23"/>
      <c r="AF567" s="21"/>
      <c r="AG567" s="21"/>
    </row>
    <row r="568" spans="1:33" ht="15.75" customHeight="1">
      <c r="A568" s="21"/>
      <c r="B568" s="21"/>
      <c r="C568" s="24"/>
      <c r="D568" s="21"/>
      <c r="E568" s="21"/>
      <c r="F568" s="21"/>
      <c r="G568" s="21"/>
      <c r="H568" s="21"/>
      <c r="I568" s="21"/>
      <c r="J568" s="21"/>
      <c r="K568" s="23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3"/>
      <c r="Y568" s="21"/>
      <c r="Z568" s="21"/>
      <c r="AA568" s="21"/>
      <c r="AB568" s="21"/>
      <c r="AC568" s="21"/>
      <c r="AD568" s="21"/>
      <c r="AE568" s="23"/>
      <c r="AF568" s="21"/>
      <c r="AG568" s="21"/>
    </row>
    <row r="569" spans="1:33" ht="15.75" customHeight="1">
      <c r="A569" s="21"/>
      <c r="B569" s="21"/>
      <c r="C569" s="24"/>
      <c r="D569" s="21"/>
      <c r="E569" s="21"/>
      <c r="F569" s="21"/>
      <c r="G569" s="21"/>
      <c r="H569" s="21"/>
      <c r="I569" s="21"/>
      <c r="J569" s="21"/>
      <c r="K569" s="23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3"/>
      <c r="Y569" s="21"/>
      <c r="Z569" s="21"/>
      <c r="AA569" s="21"/>
      <c r="AB569" s="21"/>
      <c r="AC569" s="21"/>
      <c r="AD569" s="21"/>
      <c r="AE569" s="23"/>
      <c r="AF569" s="21"/>
      <c r="AG569" s="21"/>
    </row>
    <row r="570" spans="1:33" ht="15.75" customHeight="1">
      <c r="A570" s="21"/>
      <c r="B570" s="21"/>
      <c r="C570" s="24"/>
      <c r="D570" s="21"/>
      <c r="E570" s="21"/>
      <c r="F570" s="21"/>
      <c r="G570" s="21"/>
      <c r="H570" s="21"/>
      <c r="I570" s="21"/>
      <c r="J570" s="21"/>
      <c r="K570" s="23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3"/>
      <c r="Y570" s="21"/>
      <c r="Z570" s="21"/>
      <c r="AA570" s="21"/>
      <c r="AB570" s="21"/>
      <c r="AC570" s="21"/>
      <c r="AD570" s="21"/>
      <c r="AE570" s="23"/>
      <c r="AF570" s="21"/>
      <c r="AG570" s="21"/>
    </row>
    <row r="571" spans="1:33" ht="15.75" customHeight="1">
      <c r="A571" s="21"/>
      <c r="B571" s="21"/>
      <c r="C571" s="24"/>
      <c r="D571" s="21"/>
      <c r="E571" s="21"/>
      <c r="F571" s="21"/>
      <c r="G571" s="21"/>
      <c r="H571" s="21"/>
      <c r="I571" s="21"/>
      <c r="J571" s="21"/>
      <c r="K571" s="23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3"/>
      <c r="Y571" s="21"/>
      <c r="Z571" s="21"/>
      <c r="AA571" s="21"/>
      <c r="AB571" s="21"/>
      <c r="AC571" s="21"/>
      <c r="AD571" s="21"/>
      <c r="AE571" s="23"/>
      <c r="AF571" s="21"/>
      <c r="AG571" s="21"/>
    </row>
    <row r="572" spans="1:33" ht="15.75" customHeight="1">
      <c r="A572" s="21"/>
      <c r="B572" s="21"/>
      <c r="C572" s="24"/>
      <c r="D572" s="21"/>
      <c r="E572" s="21"/>
      <c r="F572" s="21"/>
      <c r="G572" s="21"/>
      <c r="H572" s="21"/>
      <c r="I572" s="21"/>
      <c r="J572" s="21"/>
      <c r="K572" s="23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3"/>
      <c r="Y572" s="21"/>
      <c r="Z572" s="21"/>
      <c r="AA572" s="21"/>
      <c r="AB572" s="21"/>
      <c r="AC572" s="21"/>
      <c r="AD572" s="21"/>
      <c r="AE572" s="23"/>
      <c r="AF572" s="21"/>
      <c r="AG572" s="21"/>
    </row>
    <row r="573" spans="1:33" ht="15.75" customHeight="1">
      <c r="A573" s="21"/>
      <c r="B573" s="21"/>
      <c r="C573" s="24"/>
      <c r="D573" s="21"/>
      <c r="E573" s="21"/>
      <c r="F573" s="21"/>
      <c r="G573" s="21"/>
      <c r="H573" s="21"/>
      <c r="I573" s="21"/>
      <c r="J573" s="21"/>
      <c r="K573" s="23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3"/>
      <c r="Y573" s="21"/>
      <c r="Z573" s="21"/>
      <c r="AA573" s="21"/>
      <c r="AB573" s="21"/>
      <c r="AC573" s="21"/>
      <c r="AD573" s="21"/>
      <c r="AE573" s="23"/>
      <c r="AF573" s="21"/>
      <c r="AG573" s="21"/>
    </row>
    <row r="574" spans="1:33" ht="15.75" customHeight="1">
      <c r="A574" s="21"/>
      <c r="B574" s="21"/>
      <c r="C574" s="24"/>
      <c r="D574" s="21"/>
      <c r="E574" s="21"/>
      <c r="F574" s="21"/>
      <c r="G574" s="21"/>
      <c r="H574" s="21"/>
      <c r="I574" s="21"/>
      <c r="J574" s="21"/>
      <c r="K574" s="23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3"/>
      <c r="Y574" s="21"/>
      <c r="Z574" s="21"/>
      <c r="AA574" s="21"/>
      <c r="AB574" s="21"/>
      <c r="AC574" s="21"/>
      <c r="AD574" s="21"/>
      <c r="AE574" s="23"/>
      <c r="AF574" s="21"/>
      <c r="AG574" s="21"/>
    </row>
    <row r="575" spans="1:33" ht="15.75" customHeight="1">
      <c r="A575" s="21"/>
      <c r="B575" s="21"/>
      <c r="C575" s="24"/>
      <c r="D575" s="21"/>
      <c r="E575" s="21"/>
      <c r="F575" s="21"/>
      <c r="G575" s="21"/>
      <c r="H575" s="21"/>
      <c r="I575" s="21"/>
      <c r="J575" s="21"/>
      <c r="K575" s="23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3"/>
      <c r="Y575" s="21"/>
      <c r="Z575" s="21"/>
      <c r="AA575" s="21"/>
      <c r="AB575" s="21"/>
      <c r="AC575" s="21"/>
      <c r="AD575" s="21"/>
      <c r="AE575" s="23"/>
      <c r="AF575" s="21"/>
      <c r="AG575" s="21"/>
    </row>
    <row r="576" spans="1:33" ht="15.75" customHeight="1">
      <c r="A576" s="21"/>
      <c r="B576" s="21"/>
      <c r="C576" s="24"/>
      <c r="D576" s="21"/>
      <c r="E576" s="21"/>
      <c r="F576" s="21"/>
      <c r="G576" s="21"/>
      <c r="H576" s="21"/>
      <c r="I576" s="21"/>
      <c r="J576" s="21"/>
      <c r="K576" s="23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3"/>
      <c r="Y576" s="21"/>
      <c r="Z576" s="21"/>
      <c r="AA576" s="21"/>
      <c r="AB576" s="21"/>
      <c r="AC576" s="21"/>
      <c r="AD576" s="21"/>
      <c r="AE576" s="23"/>
      <c r="AF576" s="21"/>
      <c r="AG576" s="21"/>
    </row>
    <row r="577" spans="1:33" ht="15.75" customHeight="1">
      <c r="A577" s="21"/>
      <c r="B577" s="21"/>
      <c r="C577" s="24"/>
      <c r="D577" s="21"/>
      <c r="E577" s="21"/>
      <c r="F577" s="21"/>
      <c r="G577" s="21"/>
      <c r="H577" s="21"/>
      <c r="I577" s="21"/>
      <c r="J577" s="21"/>
      <c r="K577" s="23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3"/>
      <c r="Y577" s="21"/>
      <c r="Z577" s="21"/>
      <c r="AA577" s="21"/>
      <c r="AB577" s="21"/>
      <c r="AC577" s="21"/>
      <c r="AD577" s="21"/>
      <c r="AE577" s="23"/>
      <c r="AF577" s="21"/>
      <c r="AG577" s="21"/>
    </row>
    <row r="578" spans="1:33" ht="15.75" customHeight="1">
      <c r="A578" s="21"/>
      <c r="B578" s="21"/>
      <c r="C578" s="24"/>
      <c r="D578" s="21"/>
      <c r="E578" s="21"/>
      <c r="F578" s="21"/>
      <c r="G578" s="21"/>
      <c r="H578" s="21"/>
      <c r="I578" s="21"/>
      <c r="J578" s="21"/>
      <c r="K578" s="23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3"/>
      <c r="Y578" s="21"/>
      <c r="Z578" s="21"/>
      <c r="AA578" s="21"/>
      <c r="AB578" s="21"/>
      <c r="AC578" s="21"/>
      <c r="AD578" s="21"/>
      <c r="AE578" s="23"/>
      <c r="AF578" s="21"/>
      <c r="AG578" s="21"/>
    </row>
    <row r="579" spans="1:33" ht="15.75" customHeight="1">
      <c r="A579" s="21"/>
      <c r="B579" s="21"/>
      <c r="C579" s="24"/>
      <c r="D579" s="21"/>
      <c r="E579" s="21"/>
      <c r="F579" s="21"/>
      <c r="G579" s="21"/>
      <c r="H579" s="21"/>
      <c r="I579" s="21"/>
      <c r="J579" s="21"/>
      <c r="K579" s="23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3"/>
      <c r="Y579" s="21"/>
      <c r="Z579" s="21"/>
      <c r="AA579" s="21"/>
      <c r="AB579" s="21"/>
      <c r="AC579" s="21"/>
      <c r="AD579" s="21"/>
      <c r="AE579" s="23"/>
      <c r="AF579" s="21"/>
      <c r="AG579" s="21"/>
    </row>
    <row r="580" spans="1:33" ht="15.75" customHeight="1">
      <c r="A580" s="21"/>
      <c r="B580" s="21"/>
      <c r="C580" s="24"/>
      <c r="D580" s="21"/>
      <c r="E580" s="21"/>
      <c r="F580" s="21"/>
      <c r="G580" s="21"/>
      <c r="H580" s="21"/>
      <c r="I580" s="21"/>
      <c r="J580" s="21"/>
      <c r="K580" s="23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3"/>
      <c r="Y580" s="21"/>
      <c r="Z580" s="21"/>
      <c r="AA580" s="21"/>
      <c r="AB580" s="21"/>
      <c r="AC580" s="21"/>
      <c r="AD580" s="21"/>
      <c r="AE580" s="23"/>
      <c r="AF580" s="21"/>
      <c r="AG580" s="21"/>
    </row>
    <row r="581" spans="1:33" ht="15.75" customHeight="1">
      <c r="A581" s="21"/>
      <c r="B581" s="21"/>
      <c r="C581" s="24"/>
      <c r="D581" s="21"/>
      <c r="E581" s="21"/>
      <c r="F581" s="21"/>
      <c r="G581" s="21"/>
      <c r="H581" s="21"/>
      <c r="I581" s="21"/>
      <c r="J581" s="21"/>
      <c r="K581" s="23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3"/>
      <c r="Y581" s="21"/>
      <c r="Z581" s="21"/>
      <c r="AA581" s="21"/>
      <c r="AB581" s="21"/>
      <c r="AC581" s="21"/>
      <c r="AD581" s="21"/>
      <c r="AE581" s="23"/>
      <c r="AF581" s="21"/>
      <c r="AG581" s="21"/>
    </row>
    <row r="582" spans="1:33" ht="15.75" customHeight="1">
      <c r="A582" s="21"/>
      <c r="B582" s="21"/>
      <c r="C582" s="24"/>
      <c r="D582" s="21"/>
      <c r="E582" s="21"/>
      <c r="F582" s="21"/>
      <c r="G582" s="21"/>
      <c r="H582" s="21"/>
      <c r="I582" s="21"/>
      <c r="J582" s="21"/>
      <c r="K582" s="23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3"/>
      <c r="Y582" s="21"/>
      <c r="Z582" s="21"/>
      <c r="AA582" s="21"/>
      <c r="AB582" s="21"/>
      <c r="AC582" s="21"/>
      <c r="AD582" s="21"/>
      <c r="AE582" s="23"/>
      <c r="AF582" s="21"/>
      <c r="AG582" s="21"/>
    </row>
    <row r="583" spans="1:33" ht="15.75" customHeight="1">
      <c r="A583" s="21"/>
      <c r="B583" s="21"/>
      <c r="C583" s="24"/>
      <c r="D583" s="21"/>
      <c r="E583" s="21"/>
      <c r="F583" s="21"/>
      <c r="G583" s="21"/>
      <c r="H583" s="21"/>
      <c r="I583" s="21"/>
      <c r="J583" s="21"/>
      <c r="K583" s="23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3"/>
      <c r="Y583" s="21"/>
      <c r="Z583" s="21"/>
      <c r="AA583" s="21"/>
      <c r="AB583" s="21"/>
      <c r="AC583" s="21"/>
      <c r="AD583" s="21"/>
      <c r="AE583" s="23"/>
      <c r="AF583" s="21"/>
      <c r="AG583" s="21"/>
    </row>
    <row r="584" spans="1:33" ht="15.75" customHeight="1">
      <c r="A584" s="21"/>
      <c r="B584" s="21"/>
      <c r="C584" s="24"/>
      <c r="D584" s="21"/>
      <c r="E584" s="21"/>
      <c r="F584" s="21"/>
      <c r="G584" s="21"/>
      <c r="H584" s="21"/>
      <c r="I584" s="21"/>
      <c r="J584" s="21"/>
      <c r="K584" s="23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3"/>
      <c r="Y584" s="21"/>
      <c r="Z584" s="21"/>
      <c r="AA584" s="21"/>
      <c r="AB584" s="21"/>
      <c r="AC584" s="21"/>
      <c r="AD584" s="21"/>
      <c r="AE584" s="23"/>
      <c r="AF584" s="21"/>
      <c r="AG584" s="21"/>
    </row>
    <row r="585" spans="1:33" ht="15.75" customHeight="1">
      <c r="A585" s="21"/>
      <c r="B585" s="21"/>
      <c r="C585" s="24"/>
      <c r="D585" s="21"/>
      <c r="E585" s="21"/>
      <c r="F585" s="21"/>
      <c r="G585" s="21"/>
      <c r="H585" s="21"/>
      <c r="I585" s="21"/>
      <c r="J585" s="21"/>
      <c r="K585" s="23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3"/>
      <c r="Y585" s="21"/>
      <c r="Z585" s="21"/>
      <c r="AA585" s="21"/>
      <c r="AB585" s="21"/>
      <c r="AC585" s="21"/>
      <c r="AD585" s="21"/>
      <c r="AE585" s="23"/>
      <c r="AF585" s="21"/>
      <c r="AG585" s="21"/>
    </row>
    <row r="586" spans="1:33" ht="15.75" customHeight="1">
      <c r="A586" s="21"/>
      <c r="B586" s="21"/>
      <c r="C586" s="24"/>
      <c r="D586" s="21"/>
      <c r="E586" s="21"/>
      <c r="F586" s="21"/>
      <c r="G586" s="21"/>
      <c r="H586" s="21"/>
      <c r="I586" s="21"/>
      <c r="J586" s="21"/>
      <c r="K586" s="23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3"/>
      <c r="Y586" s="21"/>
      <c r="Z586" s="21"/>
      <c r="AA586" s="21"/>
      <c r="AB586" s="21"/>
      <c r="AC586" s="21"/>
      <c r="AD586" s="21"/>
      <c r="AE586" s="23"/>
      <c r="AF586" s="21"/>
      <c r="AG586" s="21"/>
    </row>
    <row r="587" spans="1:33" ht="15.75" customHeight="1">
      <c r="A587" s="21"/>
      <c r="B587" s="21"/>
      <c r="C587" s="24"/>
      <c r="D587" s="21"/>
      <c r="E587" s="21"/>
      <c r="F587" s="21"/>
      <c r="G587" s="21"/>
      <c r="H587" s="21"/>
      <c r="I587" s="21"/>
      <c r="J587" s="21"/>
      <c r="K587" s="23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3"/>
      <c r="Y587" s="21"/>
      <c r="Z587" s="21"/>
      <c r="AA587" s="21"/>
      <c r="AB587" s="21"/>
      <c r="AC587" s="21"/>
      <c r="AD587" s="21"/>
      <c r="AE587" s="23"/>
      <c r="AF587" s="21"/>
      <c r="AG587" s="21"/>
    </row>
    <row r="588" spans="1:33" ht="15.75" customHeight="1">
      <c r="A588" s="21"/>
      <c r="B588" s="21"/>
      <c r="C588" s="24"/>
      <c r="D588" s="21"/>
      <c r="E588" s="21"/>
      <c r="F588" s="21"/>
      <c r="G588" s="21"/>
      <c r="H588" s="21"/>
      <c r="I588" s="21"/>
      <c r="J588" s="21"/>
      <c r="K588" s="23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3"/>
      <c r="Y588" s="21"/>
      <c r="Z588" s="21"/>
      <c r="AA588" s="21"/>
      <c r="AB588" s="21"/>
      <c r="AC588" s="21"/>
      <c r="AD588" s="21"/>
      <c r="AE588" s="23"/>
      <c r="AF588" s="21"/>
      <c r="AG588" s="21"/>
    </row>
    <row r="589" spans="1:33" ht="15.75" customHeight="1">
      <c r="A589" s="21"/>
      <c r="B589" s="21"/>
      <c r="C589" s="24"/>
      <c r="D589" s="21"/>
      <c r="E589" s="21"/>
      <c r="F589" s="21"/>
      <c r="G589" s="21"/>
      <c r="H589" s="21"/>
      <c r="I589" s="21"/>
      <c r="J589" s="21"/>
      <c r="K589" s="23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3"/>
      <c r="Y589" s="21"/>
      <c r="Z589" s="21"/>
      <c r="AA589" s="21"/>
      <c r="AB589" s="21"/>
      <c r="AC589" s="21"/>
      <c r="AD589" s="21"/>
      <c r="AE589" s="23"/>
      <c r="AF589" s="21"/>
      <c r="AG589" s="21"/>
    </row>
    <row r="590" spans="1:33" ht="15.75" customHeight="1">
      <c r="A590" s="21"/>
      <c r="B590" s="21"/>
      <c r="C590" s="24"/>
      <c r="D590" s="21"/>
      <c r="E590" s="21"/>
      <c r="F590" s="21"/>
      <c r="G590" s="21"/>
      <c r="H590" s="21"/>
      <c r="I590" s="21"/>
      <c r="J590" s="21"/>
      <c r="K590" s="23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3"/>
      <c r="Y590" s="21"/>
      <c r="Z590" s="21"/>
      <c r="AA590" s="21"/>
      <c r="AB590" s="21"/>
      <c r="AC590" s="21"/>
      <c r="AD590" s="21"/>
      <c r="AE590" s="23"/>
      <c r="AF590" s="21"/>
      <c r="AG590" s="21"/>
    </row>
    <row r="591" spans="1:33" ht="15.75" customHeight="1">
      <c r="A591" s="21"/>
      <c r="B591" s="21"/>
      <c r="C591" s="24"/>
      <c r="D591" s="21"/>
      <c r="E591" s="21"/>
      <c r="F591" s="21"/>
      <c r="G591" s="21"/>
      <c r="H591" s="21"/>
      <c r="I591" s="21"/>
      <c r="J591" s="21"/>
      <c r="K591" s="23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3"/>
      <c r="Y591" s="21"/>
      <c r="Z591" s="21"/>
      <c r="AA591" s="21"/>
      <c r="AB591" s="21"/>
      <c r="AC591" s="21"/>
      <c r="AD591" s="21"/>
      <c r="AE591" s="23"/>
      <c r="AF591" s="21"/>
      <c r="AG591" s="21"/>
    </row>
    <row r="592" spans="1:33" ht="15.75" customHeight="1">
      <c r="A592" s="21"/>
      <c r="B592" s="21"/>
      <c r="C592" s="24"/>
      <c r="D592" s="21"/>
      <c r="E592" s="21"/>
      <c r="F592" s="21"/>
      <c r="G592" s="21"/>
      <c r="H592" s="21"/>
      <c r="I592" s="21"/>
      <c r="J592" s="21"/>
      <c r="K592" s="23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3"/>
      <c r="Y592" s="21"/>
      <c r="Z592" s="21"/>
      <c r="AA592" s="21"/>
      <c r="AB592" s="21"/>
      <c r="AC592" s="21"/>
      <c r="AD592" s="21"/>
      <c r="AE592" s="23"/>
      <c r="AF592" s="21"/>
      <c r="AG592" s="21"/>
    </row>
    <row r="593" spans="1:33" ht="15.75" customHeight="1">
      <c r="A593" s="21"/>
      <c r="B593" s="21"/>
      <c r="C593" s="24"/>
      <c r="D593" s="21"/>
      <c r="E593" s="21"/>
      <c r="F593" s="21"/>
      <c r="G593" s="21"/>
      <c r="H593" s="21"/>
      <c r="I593" s="21"/>
      <c r="J593" s="21"/>
      <c r="K593" s="23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3"/>
      <c r="Y593" s="21"/>
      <c r="Z593" s="21"/>
      <c r="AA593" s="21"/>
      <c r="AB593" s="21"/>
      <c r="AC593" s="21"/>
      <c r="AD593" s="21"/>
      <c r="AE593" s="23"/>
      <c r="AF593" s="21"/>
      <c r="AG593" s="21"/>
    </row>
    <row r="594" spans="1:33" ht="15.75" customHeight="1">
      <c r="A594" s="21"/>
      <c r="B594" s="21"/>
      <c r="C594" s="24"/>
      <c r="D594" s="21"/>
      <c r="E594" s="21"/>
      <c r="F594" s="21"/>
      <c r="G594" s="21"/>
      <c r="H594" s="21"/>
      <c r="I594" s="21"/>
      <c r="J594" s="21"/>
      <c r="K594" s="23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3"/>
      <c r="Y594" s="21"/>
      <c r="Z594" s="21"/>
      <c r="AA594" s="21"/>
      <c r="AB594" s="21"/>
      <c r="AC594" s="21"/>
      <c r="AD594" s="21"/>
      <c r="AE594" s="23"/>
      <c r="AF594" s="21"/>
      <c r="AG594" s="21"/>
    </row>
    <row r="595" spans="1:33" ht="15.75" customHeight="1">
      <c r="A595" s="21"/>
      <c r="B595" s="21"/>
      <c r="C595" s="24"/>
      <c r="D595" s="21"/>
      <c r="E595" s="21"/>
      <c r="F595" s="21"/>
      <c r="G595" s="21"/>
      <c r="H595" s="21"/>
      <c r="I595" s="21"/>
      <c r="J595" s="21"/>
      <c r="K595" s="23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3"/>
      <c r="Y595" s="21"/>
      <c r="Z595" s="21"/>
      <c r="AA595" s="21"/>
      <c r="AB595" s="21"/>
      <c r="AC595" s="21"/>
      <c r="AD595" s="21"/>
      <c r="AE595" s="23"/>
      <c r="AF595" s="21"/>
      <c r="AG595" s="21"/>
    </row>
    <row r="596" spans="1:33" ht="15.75" customHeight="1">
      <c r="A596" s="21"/>
      <c r="B596" s="21"/>
      <c r="C596" s="24"/>
      <c r="D596" s="21"/>
      <c r="E596" s="21"/>
      <c r="F596" s="21"/>
      <c r="G596" s="21"/>
      <c r="H596" s="21"/>
      <c r="I596" s="21"/>
      <c r="J596" s="21"/>
      <c r="K596" s="23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3"/>
      <c r="Y596" s="21"/>
      <c r="Z596" s="21"/>
      <c r="AA596" s="21"/>
      <c r="AB596" s="21"/>
      <c r="AC596" s="21"/>
      <c r="AD596" s="21"/>
      <c r="AE596" s="23"/>
      <c r="AF596" s="21"/>
      <c r="AG596" s="21"/>
    </row>
    <row r="597" spans="1:33" ht="15.75" customHeight="1">
      <c r="A597" s="21"/>
      <c r="B597" s="21"/>
      <c r="C597" s="24"/>
      <c r="D597" s="21"/>
      <c r="E597" s="21"/>
      <c r="F597" s="21"/>
      <c r="G597" s="21"/>
      <c r="H597" s="21"/>
      <c r="I597" s="21"/>
      <c r="J597" s="21"/>
      <c r="K597" s="23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3"/>
      <c r="Y597" s="21"/>
      <c r="Z597" s="21"/>
      <c r="AA597" s="21"/>
      <c r="AB597" s="21"/>
      <c r="AC597" s="21"/>
      <c r="AD597" s="21"/>
      <c r="AE597" s="23"/>
      <c r="AF597" s="21"/>
      <c r="AG597" s="21"/>
    </row>
    <row r="598" spans="1:33" ht="15.75" customHeight="1">
      <c r="A598" s="21"/>
      <c r="B598" s="21"/>
      <c r="C598" s="24"/>
      <c r="D598" s="21"/>
      <c r="E598" s="21"/>
      <c r="F598" s="21"/>
      <c r="G598" s="21"/>
      <c r="H598" s="21"/>
      <c r="I598" s="21"/>
      <c r="J598" s="21"/>
      <c r="K598" s="23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3"/>
      <c r="Y598" s="21"/>
      <c r="Z598" s="21"/>
      <c r="AA598" s="21"/>
      <c r="AB598" s="21"/>
      <c r="AC598" s="21"/>
      <c r="AD598" s="21"/>
      <c r="AE598" s="23"/>
      <c r="AF598" s="21"/>
      <c r="AG598" s="21"/>
    </row>
    <row r="599" spans="1:33" ht="15.75" customHeight="1">
      <c r="A599" s="21"/>
      <c r="B599" s="21"/>
      <c r="C599" s="24"/>
      <c r="D599" s="21"/>
      <c r="E599" s="21"/>
      <c r="F599" s="21"/>
      <c r="G599" s="21"/>
      <c r="H599" s="21"/>
      <c r="I599" s="21"/>
      <c r="J599" s="21"/>
      <c r="K599" s="23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3"/>
      <c r="Y599" s="21"/>
      <c r="Z599" s="21"/>
      <c r="AA599" s="21"/>
      <c r="AB599" s="21"/>
      <c r="AC599" s="21"/>
      <c r="AD599" s="21"/>
      <c r="AE599" s="23"/>
      <c r="AF599" s="21"/>
      <c r="AG599" s="21"/>
    </row>
    <row r="600" spans="1:33" ht="15.75" customHeight="1">
      <c r="A600" s="21"/>
      <c r="B600" s="21"/>
      <c r="C600" s="24"/>
      <c r="D600" s="21"/>
      <c r="E600" s="21"/>
      <c r="F600" s="21"/>
      <c r="G600" s="21"/>
      <c r="H600" s="21"/>
      <c r="I600" s="21"/>
      <c r="J600" s="21"/>
      <c r="K600" s="23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3"/>
      <c r="Y600" s="21"/>
      <c r="Z600" s="21"/>
      <c r="AA600" s="21"/>
      <c r="AB600" s="21"/>
      <c r="AC600" s="21"/>
      <c r="AD600" s="21"/>
      <c r="AE600" s="23"/>
      <c r="AF600" s="21"/>
      <c r="AG600" s="21"/>
    </row>
    <row r="601" spans="1:33" ht="15.75" customHeight="1">
      <c r="A601" s="21"/>
      <c r="B601" s="21"/>
      <c r="C601" s="24"/>
      <c r="D601" s="21"/>
      <c r="E601" s="21"/>
      <c r="F601" s="21"/>
      <c r="G601" s="21"/>
      <c r="H601" s="21"/>
      <c r="I601" s="21"/>
      <c r="J601" s="21"/>
      <c r="K601" s="23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3"/>
      <c r="Y601" s="21"/>
      <c r="Z601" s="21"/>
      <c r="AA601" s="21"/>
      <c r="AB601" s="21"/>
      <c r="AC601" s="21"/>
      <c r="AD601" s="21"/>
      <c r="AE601" s="23"/>
      <c r="AF601" s="21"/>
      <c r="AG601" s="21"/>
    </row>
    <row r="602" spans="1:33" ht="15.75" customHeight="1">
      <c r="A602" s="21"/>
      <c r="B602" s="21"/>
      <c r="C602" s="24"/>
      <c r="D602" s="21"/>
      <c r="E602" s="21"/>
      <c r="F602" s="21"/>
      <c r="G602" s="21"/>
      <c r="H602" s="21"/>
      <c r="I602" s="21"/>
      <c r="J602" s="21"/>
      <c r="K602" s="23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3"/>
      <c r="Y602" s="21"/>
      <c r="Z602" s="21"/>
      <c r="AA602" s="21"/>
      <c r="AB602" s="21"/>
      <c r="AC602" s="21"/>
      <c r="AD602" s="21"/>
      <c r="AE602" s="23"/>
      <c r="AF602" s="21"/>
      <c r="AG602" s="21"/>
    </row>
    <row r="603" spans="1:33" ht="15.75" customHeight="1">
      <c r="A603" s="21"/>
      <c r="B603" s="21"/>
      <c r="C603" s="24"/>
      <c r="D603" s="21"/>
      <c r="E603" s="21"/>
      <c r="F603" s="21"/>
      <c r="G603" s="21"/>
      <c r="H603" s="21"/>
      <c r="I603" s="21"/>
      <c r="J603" s="21"/>
      <c r="K603" s="23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3"/>
      <c r="Y603" s="21"/>
      <c r="Z603" s="21"/>
      <c r="AA603" s="21"/>
      <c r="AB603" s="21"/>
      <c r="AC603" s="21"/>
      <c r="AD603" s="21"/>
      <c r="AE603" s="23"/>
      <c r="AF603" s="21"/>
      <c r="AG603" s="21"/>
    </row>
    <row r="604" spans="1:33" ht="15.75" customHeight="1">
      <c r="A604" s="21"/>
      <c r="B604" s="21"/>
      <c r="C604" s="24"/>
      <c r="D604" s="21"/>
      <c r="E604" s="21"/>
      <c r="F604" s="21"/>
      <c r="G604" s="21"/>
      <c r="H604" s="21"/>
      <c r="I604" s="21"/>
      <c r="J604" s="21"/>
      <c r="K604" s="23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3"/>
      <c r="Y604" s="21"/>
      <c r="Z604" s="21"/>
      <c r="AA604" s="21"/>
      <c r="AB604" s="21"/>
      <c r="AC604" s="21"/>
      <c r="AD604" s="21"/>
      <c r="AE604" s="23"/>
      <c r="AF604" s="21"/>
      <c r="AG604" s="21"/>
    </row>
    <row r="605" spans="1:33" ht="15.75" customHeight="1">
      <c r="A605" s="21"/>
      <c r="B605" s="21"/>
      <c r="C605" s="24"/>
      <c r="D605" s="21"/>
      <c r="E605" s="21"/>
      <c r="F605" s="21"/>
      <c r="G605" s="21"/>
      <c r="H605" s="21"/>
      <c r="I605" s="21"/>
      <c r="J605" s="21"/>
      <c r="K605" s="23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3"/>
      <c r="Y605" s="21"/>
      <c r="Z605" s="21"/>
      <c r="AA605" s="21"/>
      <c r="AB605" s="21"/>
      <c r="AC605" s="21"/>
      <c r="AD605" s="21"/>
      <c r="AE605" s="23"/>
      <c r="AF605" s="21"/>
      <c r="AG605" s="21"/>
    </row>
    <row r="606" spans="1:33" ht="15.75" customHeight="1">
      <c r="A606" s="21"/>
      <c r="B606" s="21"/>
      <c r="C606" s="24"/>
      <c r="D606" s="21"/>
      <c r="E606" s="21"/>
      <c r="F606" s="21"/>
      <c r="G606" s="21"/>
      <c r="H606" s="21"/>
      <c r="I606" s="21"/>
      <c r="J606" s="21"/>
      <c r="K606" s="23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3"/>
      <c r="Y606" s="21"/>
      <c r="Z606" s="21"/>
      <c r="AA606" s="21"/>
      <c r="AB606" s="21"/>
      <c r="AC606" s="21"/>
      <c r="AD606" s="21"/>
      <c r="AE606" s="23"/>
      <c r="AF606" s="21"/>
      <c r="AG606" s="21"/>
    </row>
    <row r="607" spans="1:33" ht="15.75" customHeight="1">
      <c r="A607" s="21"/>
      <c r="B607" s="21"/>
      <c r="C607" s="24"/>
      <c r="D607" s="21"/>
      <c r="E607" s="21"/>
      <c r="F607" s="21"/>
      <c r="G607" s="21"/>
      <c r="H607" s="21"/>
      <c r="I607" s="21"/>
      <c r="J607" s="21"/>
      <c r="K607" s="23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3"/>
      <c r="Y607" s="21"/>
      <c r="Z607" s="21"/>
      <c r="AA607" s="21"/>
      <c r="AB607" s="21"/>
      <c r="AC607" s="21"/>
      <c r="AD607" s="21"/>
      <c r="AE607" s="23"/>
      <c r="AF607" s="21"/>
      <c r="AG607" s="21"/>
    </row>
    <row r="608" spans="1:33" ht="15.75" customHeight="1">
      <c r="A608" s="21"/>
      <c r="B608" s="21"/>
      <c r="C608" s="24"/>
      <c r="D608" s="21"/>
      <c r="E608" s="21"/>
      <c r="F608" s="21"/>
      <c r="G608" s="21"/>
      <c r="H608" s="21"/>
      <c r="I608" s="21"/>
      <c r="J608" s="21"/>
      <c r="K608" s="23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3"/>
      <c r="Y608" s="21"/>
      <c r="Z608" s="21"/>
      <c r="AA608" s="21"/>
      <c r="AB608" s="21"/>
      <c r="AC608" s="21"/>
      <c r="AD608" s="21"/>
      <c r="AE608" s="23"/>
      <c r="AF608" s="21"/>
      <c r="AG608" s="21"/>
    </row>
    <row r="609" spans="1:33" ht="15.75" customHeight="1">
      <c r="A609" s="21"/>
      <c r="B609" s="21"/>
      <c r="C609" s="24"/>
      <c r="D609" s="21"/>
      <c r="E609" s="21"/>
      <c r="F609" s="21"/>
      <c r="G609" s="21"/>
      <c r="H609" s="21"/>
      <c r="I609" s="21"/>
      <c r="J609" s="21"/>
      <c r="K609" s="23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3"/>
      <c r="Y609" s="21"/>
      <c r="Z609" s="21"/>
      <c r="AA609" s="21"/>
      <c r="AB609" s="21"/>
      <c r="AC609" s="21"/>
      <c r="AD609" s="21"/>
      <c r="AE609" s="23"/>
      <c r="AF609" s="21"/>
      <c r="AG609" s="21"/>
    </row>
    <row r="610" spans="1:33" ht="15.75" customHeight="1">
      <c r="A610" s="21"/>
      <c r="B610" s="21"/>
      <c r="C610" s="24"/>
      <c r="D610" s="21"/>
      <c r="E610" s="21"/>
      <c r="F610" s="21"/>
      <c r="G610" s="21"/>
      <c r="H610" s="21"/>
      <c r="I610" s="21"/>
      <c r="J610" s="21"/>
      <c r="K610" s="23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3"/>
      <c r="Y610" s="21"/>
      <c r="Z610" s="21"/>
      <c r="AA610" s="21"/>
      <c r="AB610" s="21"/>
      <c r="AC610" s="21"/>
      <c r="AD610" s="21"/>
      <c r="AE610" s="23"/>
      <c r="AF610" s="21"/>
      <c r="AG610" s="21"/>
    </row>
    <row r="611" spans="1:33" ht="15.75" customHeight="1">
      <c r="A611" s="21"/>
      <c r="B611" s="21"/>
      <c r="C611" s="24"/>
      <c r="D611" s="21"/>
      <c r="E611" s="21"/>
      <c r="F611" s="21"/>
      <c r="G611" s="21"/>
      <c r="H611" s="21"/>
      <c r="I611" s="21"/>
      <c r="J611" s="21"/>
      <c r="K611" s="23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3"/>
      <c r="Y611" s="21"/>
      <c r="Z611" s="21"/>
      <c r="AA611" s="21"/>
      <c r="AB611" s="21"/>
      <c r="AC611" s="21"/>
      <c r="AD611" s="21"/>
      <c r="AE611" s="23"/>
      <c r="AF611" s="21"/>
      <c r="AG611" s="21"/>
    </row>
    <row r="612" spans="1:33" ht="15.75" customHeight="1">
      <c r="A612" s="21"/>
      <c r="B612" s="21"/>
      <c r="C612" s="24"/>
      <c r="D612" s="21"/>
      <c r="E612" s="21"/>
      <c r="F612" s="21"/>
      <c r="G612" s="21"/>
      <c r="H612" s="21"/>
      <c r="I612" s="21"/>
      <c r="J612" s="21"/>
      <c r="K612" s="23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3"/>
      <c r="Y612" s="21"/>
      <c r="Z612" s="21"/>
      <c r="AA612" s="21"/>
      <c r="AB612" s="21"/>
      <c r="AC612" s="21"/>
      <c r="AD612" s="21"/>
      <c r="AE612" s="23"/>
      <c r="AF612" s="21"/>
      <c r="AG612" s="21"/>
    </row>
    <row r="613" spans="1:33" ht="15.75" customHeight="1">
      <c r="A613" s="21"/>
      <c r="B613" s="21"/>
      <c r="C613" s="24"/>
      <c r="D613" s="21"/>
      <c r="E613" s="21"/>
      <c r="F613" s="21"/>
      <c r="G613" s="21"/>
      <c r="H613" s="21"/>
      <c r="I613" s="21"/>
      <c r="J613" s="21"/>
      <c r="K613" s="23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3"/>
      <c r="Y613" s="21"/>
      <c r="Z613" s="21"/>
      <c r="AA613" s="21"/>
      <c r="AB613" s="21"/>
      <c r="AC613" s="21"/>
      <c r="AD613" s="21"/>
      <c r="AE613" s="23"/>
      <c r="AF613" s="21"/>
      <c r="AG613" s="21"/>
    </row>
    <row r="614" spans="1:33" ht="15.75" customHeight="1">
      <c r="A614" s="21"/>
      <c r="B614" s="21"/>
      <c r="C614" s="24"/>
      <c r="D614" s="21"/>
      <c r="E614" s="21"/>
      <c r="F614" s="21"/>
      <c r="G614" s="21"/>
      <c r="H614" s="21"/>
      <c r="I614" s="21"/>
      <c r="J614" s="21"/>
      <c r="K614" s="23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3"/>
      <c r="Y614" s="21"/>
      <c r="Z614" s="21"/>
      <c r="AA614" s="21"/>
      <c r="AB614" s="21"/>
      <c r="AC614" s="21"/>
      <c r="AD614" s="21"/>
      <c r="AE614" s="23"/>
      <c r="AF614" s="21"/>
      <c r="AG614" s="21"/>
    </row>
    <row r="615" spans="1:33" ht="15.75" customHeight="1">
      <c r="A615" s="21"/>
      <c r="B615" s="21"/>
      <c r="C615" s="24"/>
      <c r="D615" s="21"/>
      <c r="E615" s="21"/>
      <c r="F615" s="21"/>
      <c r="G615" s="21"/>
      <c r="H615" s="21"/>
      <c r="I615" s="21"/>
      <c r="J615" s="21"/>
      <c r="K615" s="23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3"/>
      <c r="Y615" s="21"/>
      <c r="Z615" s="21"/>
      <c r="AA615" s="21"/>
      <c r="AB615" s="21"/>
      <c r="AC615" s="21"/>
      <c r="AD615" s="21"/>
      <c r="AE615" s="23"/>
      <c r="AF615" s="21"/>
      <c r="AG615" s="21"/>
    </row>
    <row r="616" spans="1:33" ht="15.75" customHeight="1">
      <c r="A616" s="21"/>
      <c r="B616" s="21"/>
      <c r="C616" s="24"/>
      <c r="D616" s="21"/>
      <c r="E616" s="21"/>
      <c r="F616" s="21"/>
      <c r="G616" s="21"/>
      <c r="H616" s="21"/>
      <c r="I616" s="21"/>
      <c r="J616" s="21"/>
      <c r="K616" s="23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3"/>
      <c r="Y616" s="21"/>
      <c r="Z616" s="21"/>
      <c r="AA616" s="21"/>
      <c r="AB616" s="21"/>
      <c r="AC616" s="21"/>
      <c r="AD616" s="21"/>
      <c r="AE616" s="23"/>
      <c r="AF616" s="21"/>
      <c r="AG616" s="21"/>
    </row>
    <row r="617" spans="1:33" ht="15.75" customHeight="1">
      <c r="A617" s="21"/>
      <c r="B617" s="21"/>
      <c r="C617" s="24"/>
      <c r="D617" s="21"/>
      <c r="E617" s="21"/>
      <c r="F617" s="21"/>
      <c r="G617" s="21"/>
      <c r="H617" s="21"/>
      <c r="I617" s="21"/>
      <c r="J617" s="21"/>
      <c r="K617" s="23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3"/>
      <c r="Y617" s="21"/>
      <c r="Z617" s="21"/>
      <c r="AA617" s="21"/>
      <c r="AB617" s="21"/>
      <c r="AC617" s="21"/>
      <c r="AD617" s="21"/>
      <c r="AE617" s="23"/>
      <c r="AF617" s="21"/>
      <c r="AG617" s="21"/>
    </row>
    <row r="618" spans="1:33" ht="15.75" customHeight="1">
      <c r="A618" s="21"/>
      <c r="B618" s="21"/>
      <c r="C618" s="24"/>
      <c r="D618" s="21"/>
      <c r="E618" s="21"/>
      <c r="F618" s="21"/>
      <c r="G618" s="21"/>
      <c r="H618" s="21"/>
      <c r="I618" s="21"/>
      <c r="J618" s="21"/>
      <c r="K618" s="23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3"/>
      <c r="Y618" s="21"/>
      <c r="Z618" s="21"/>
      <c r="AA618" s="21"/>
      <c r="AB618" s="21"/>
      <c r="AC618" s="21"/>
      <c r="AD618" s="21"/>
      <c r="AE618" s="23"/>
      <c r="AF618" s="21"/>
      <c r="AG618" s="21"/>
    </row>
    <row r="619" spans="1:33" ht="15.75" customHeight="1">
      <c r="A619" s="21"/>
      <c r="B619" s="21"/>
      <c r="C619" s="24"/>
      <c r="D619" s="21"/>
      <c r="E619" s="21"/>
      <c r="F619" s="21"/>
      <c r="G619" s="21"/>
      <c r="H619" s="21"/>
      <c r="I619" s="21"/>
      <c r="J619" s="21"/>
      <c r="K619" s="23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3"/>
      <c r="Y619" s="21"/>
      <c r="Z619" s="21"/>
      <c r="AA619" s="21"/>
      <c r="AB619" s="21"/>
      <c r="AC619" s="21"/>
      <c r="AD619" s="21"/>
      <c r="AE619" s="23"/>
      <c r="AF619" s="21"/>
      <c r="AG619" s="21"/>
    </row>
    <row r="620" spans="1:33" ht="15.75" customHeight="1">
      <c r="A620" s="21"/>
      <c r="B620" s="21"/>
      <c r="C620" s="24"/>
      <c r="D620" s="21"/>
      <c r="E620" s="21"/>
      <c r="F620" s="21"/>
      <c r="G620" s="21"/>
      <c r="H620" s="21"/>
      <c r="I620" s="21"/>
      <c r="J620" s="21"/>
      <c r="K620" s="23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3"/>
      <c r="Y620" s="21"/>
      <c r="Z620" s="21"/>
      <c r="AA620" s="21"/>
      <c r="AB620" s="21"/>
      <c r="AC620" s="21"/>
      <c r="AD620" s="21"/>
      <c r="AE620" s="23"/>
      <c r="AF620" s="21"/>
      <c r="AG620" s="21"/>
    </row>
    <row r="621" spans="1:33" ht="15.75" customHeight="1">
      <c r="A621" s="21"/>
      <c r="B621" s="21"/>
      <c r="C621" s="24"/>
      <c r="D621" s="21"/>
      <c r="E621" s="21"/>
      <c r="F621" s="21"/>
      <c r="G621" s="21"/>
      <c r="H621" s="21"/>
      <c r="I621" s="21"/>
      <c r="J621" s="21"/>
      <c r="K621" s="23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3"/>
      <c r="Y621" s="21"/>
      <c r="Z621" s="21"/>
      <c r="AA621" s="21"/>
      <c r="AB621" s="21"/>
      <c r="AC621" s="21"/>
      <c r="AD621" s="21"/>
      <c r="AE621" s="23"/>
      <c r="AF621" s="21"/>
      <c r="AG621" s="21"/>
    </row>
    <row r="622" spans="1:33" ht="15.75" customHeight="1">
      <c r="A622" s="21"/>
      <c r="B622" s="21"/>
      <c r="C622" s="24"/>
      <c r="D622" s="21"/>
      <c r="E622" s="21"/>
      <c r="F622" s="21"/>
      <c r="G622" s="21"/>
      <c r="H622" s="21"/>
      <c r="I622" s="21"/>
      <c r="J622" s="21"/>
      <c r="K622" s="23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3"/>
      <c r="Y622" s="21"/>
      <c r="Z622" s="21"/>
      <c r="AA622" s="21"/>
      <c r="AB622" s="21"/>
      <c r="AC622" s="21"/>
      <c r="AD622" s="21"/>
      <c r="AE622" s="23"/>
      <c r="AF622" s="21"/>
      <c r="AG622" s="21"/>
    </row>
    <row r="623" spans="1:33" ht="15.75" customHeight="1">
      <c r="A623" s="21"/>
      <c r="B623" s="21"/>
      <c r="C623" s="24"/>
      <c r="D623" s="21"/>
      <c r="E623" s="21"/>
      <c r="F623" s="21"/>
      <c r="G623" s="21"/>
      <c r="H623" s="21"/>
      <c r="I623" s="21"/>
      <c r="J623" s="21"/>
      <c r="K623" s="23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3"/>
      <c r="Y623" s="21"/>
      <c r="Z623" s="21"/>
      <c r="AA623" s="21"/>
      <c r="AB623" s="21"/>
      <c r="AC623" s="21"/>
      <c r="AD623" s="21"/>
      <c r="AE623" s="23"/>
      <c r="AF623" s="21"/>
      <c r="AG623" s="21"/>
    </row>
    <row r="624" spans="1:33" ht="15.75" customHeight="1">
      <c r="A624" s="21"/>
      <c r="B624" s="21"/>
      <c r="C624" s="24"/>
      <c r="D624" s="21"/>
      <c r="E624" s="21"/>
      <c r="F624" s="21"/>
      <c r="G624" s="21"/>
      <c r="H624" s="21"/>
      <c r="I624" s="21"/>
      <c r="J624" s="21"/>
      <c r="K624" s="23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3"/>
      <c r="Y624" s="21"/>
      <c r="Z624" s="21"/>
      <c r="AA624" s="21"/>
      <c r="AB624" s="21"/>
      <c r="AC624" s="21"/>
      <c r="AD624" s="21"/>
      <c r="AE624" s="23"/>
      <c r="AF624" s="21"/>
      <c r="AG624" s="21"/>
    </row>
    <row r="625" spans="1:33" ht="15.75" customHeight="1">
      <c r="A625" s="21"/>
      <c r="B625" s="21"/>
      <c r="C625" s="24"/>
      <c r="D625" s="21"/>
      <c r="E625" s="21"/>
      <c r="F625" s="21"/>
      <c r="G625" s="21"/>
      <c r="H625" s="21"/>
      <c r="I625" s="21"/>
      <c r="J625" s="21"/>
      <c r="K625" s="23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3"/>
      <c r="Y625" s="21"/>
      <c r="Z625" s="21"/>
      <c r="AA625" s="21"/>
      <c r="AB625" s="21"/>
      <c r="AC625" s="21"/>
      <c r="AD625" s="21"/>
      <c r="AE625" s="23"/>
      <c r="AF625" s="21"/>
      <c r="AG625" s="21"/>
    </row>
    <row r="626" spans="1:33" ht="15.75" customHeight="1">
      <c r="A626" s="21"/>
      <c r="B626" s="21"/>
      <c r="C626" s="24"/>
      <c r="D626" s="21"/>
      <c r="E626" s="21"/>
      <c r="F626" s="21"/>
      <c r="G626" s="21"/>
      <c r="H626" s="21"/>
      <c r="I626" s="21"/>
      <c r="J626" s="21"/>
      <c r="K626" s="23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3"/>
      <c r="Y626" s="21"/>
      <c r="Z626" s="21"/>
      <c r="AA626" s="21"/>
      <c r="AB626" s="21"/>
      <c r="AC626" s="21"/>
      <c r="AD626" s="21"/>
      <c r="AE626" s="23"/>
      <c r="AF626" s="21"/>
      <c r="AG626" s="21"/>
    </row>
    <row r="627" spans="1:33" ht="15.75" customHeight="1">
      <c r="A627" s="21"/>
      <c r="B627" s="21"/>
      <c r="C627" s="24"/>
      <c r="D627" s="21"/>
      <c r="E627" s="21"/>
      <c r="F627" s="21"/>
      <c r="G627" s="21"/>
      <c r="H627" s="21"/>
      <c r="I627" s="21"/>
      <c r="J627" s="21"/>
      <c r="K627" s="23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3"/>
      <c r="Y627" s="21"/>
      <c r="Z627" s="21"/>
      <c r="AA627" s="21"/>
      <c r="AB627" s="21"/>
      <c r="AC627" s="21"/>
      <c r="AD627" s="21"/>
      <c r="AE627" s="23"/>
      <c r="AF627" s="21"/>
      <c r="AG627" s="21"/>
    </row>
    <row r="628" spans="1:33" ht="15.75" customHeight="1">
      <c r="A628" s="21"/>
      <c r="B628" s="21"/>
      <c r="C628" s="24"/>
      <c r="D628" s="21"/>
      <c r="E628" s="21"/>
      <c r="F628" s="21"/>
      <c r="G628" s="21"/>
      <c r="H628" s="21"/>
      <c r="I628" s="21"/>
      <c r="J628" s="21"/>
      <c r="K628" s="23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3"/>
      <c r="Y628" s="21"/>
      <c r="Z628" s="21"/>
      <c r="AA628" s="21"/>
      <c r="AB628" s="21"/>
      <c r="AC628" s="21"/>
      <c r="AD628" s="21"/>
      <c r="AE628" s="23"/>
      <c r="AF628" s="21"/>
      <c r="AG628" s="21"/>
    </row>
    <row r="629" spans="1:33" ht="15.75" customHeight="1">
      <c r="A629" s="21"/>
      <c r="B629" s="21"/>
      <c r="C629" s="24"/>
      <c r="D629" s="21"/>
      <c r="E629" s="21"/>
      <c r="F629" s="21"/>
      <c r="G629" s="21"/>
      <c r="H629" s="21"/>
      <c r="I629" s="21"/>
      <c r="J629" s="21"/>
      <c r="K629" s="23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3"/>
      <c r="Y629" s="21"/>
      <c r="Z629" s="21"/>
      <c r="AA629" s="21"/>
      <c r="AB629" s="21"/>
      <c r="AC629" s="21"/>
      <c r="AD629" s="21"/>
      <c r="AE629" s="23"/>
      <c r="AF629" s="21"/>
      <c r="AG629" s="21"/>
    </row>
    <row r="630" spans="1:33" ht="15.75" customHeight="1">
      <c r="A630" s="21"/>
      <c r="B630" s="21"/>
      <c r="C630" s="24"/>
      <c r="D630" s="21"/>
      <c r="E630" s="21"/>
      <c r="F630" s="21"/>
      <c r="G630" s="21"/>
      <c r="H630" s="21"/>
      <c r="I630" s="21"/>
      <c r="J630" s="21"/>
      <c r="K630" s="23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3"/>
      <c r="Y630" s="21"/>
      <c r="Z630" s="21"/>
      <c r="AA630" s="21"/>
      <c r="AB630" s="21"/>
      <c r="AC630" s="21"/>
      <c r="AD630" s="21"/>
      <c r="AE630" s="23"/>
      <c r="AF630" s="21"/>
      <c r="AG630" s="21"/>
    </row>
    <row r="631" spans="1:33" ht="15.75" customHeight="1">
      <c r="A631" s="21"/>
      <c r="B631" s="21"/>
      <c r="C631" s="24"/>
      <c r="D631" s="21"/>
      <c r="E631" s="21"/>
      <c r="F631" s="21"/>
      <c r="G631" s="21"/>
      <c r="H631" s="21"/>
      <c r="I631" s="21"/>
      <c r="J631" s="21"/>
      <c r="K631" s="23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3"/>
      <c r="Y631" s="21"/>
      <c r="Z631" s="21"/>
      <c r="AA631" s="21"/>
      <c r="AB631" s="21"/>
      <c r="AC631" s="21"/>
      <c r="AD631" s="21"/>
      <c r="AE631" s="23"/>
      <c r="AF631" s="21"/>
      <c r="AG631" s="21"/>
    </row>
    <row r="632" spans="1:33" ht="15.75" customHeight="1">
      <c r="A632" s="21"/>
      <c r="B632" s="21"/>
      <c r="C632" s="24"/>
      <c r="D632" s="21"/>
      <c r="E632" s="21"/>
      <c r="F632" s="21"/>
      <c r="G632" s="21"/>
      <c r="H632" s="21"/>
      <c r="I632" s="21"/>
      <c r="J632" s="21"/>
      <c r="K632" s="23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3"/>
      <c r="Y632" s="21"/>
      <c r="Z632" s="21"/>
      <c r="AA632" s="21"/>
      <c r="AB632" s="21"/>
      <c r="AC632" s="21"/>
      <c r="AD632" s="21"/>
      <c r="AE632" s="23"/>
      <c r="AF632" s="21"/>
      <c r="AG632" s="21"/>
    </row>
    <row r="633" spans="1:33" ht="15.75" customHeight="1">
      <c r="A633" s="21"/>
      <c r="B633" s="21"/>
      <c r="C633" s="24"/>
      <c r="D633" s="21"/>
      <c r="E633" s="21"/>
      <c r="F633" s="21"/>
      <c r="G633" s="21"/>
      <c r="H633" s="21"/>
      <c r="I633" s="21"/>
      <c r="J633" s="21"/>
      <c r="K633" s="23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3"/>
      <c r="Y633" s="21"/>
      <c r="Z633" s="21"/>
      <c r="AA633" s="21"/>
      <c r="AB633" s="21"/>
      <c r="AC633" s="21"/>
      <c r="AD633" s="21"/>
      <c r="AE633" s="23"/>
      <c r="AF633" s="21"/>
      <c r="AG633" s="21"/>
    </row>
    <row r="634" spans="1:33" ht="15.75" customHeight="1">
      <c r="A634" s="21"/>
      <c r="B634" s="21"/>
      <c r="C634" s="24"/>
      <c r="D634" s="21"/>
      <c r="E634" s="21"/>
      <c r="F634" s="21"/>
      <c r="G634" s="21"/>
      <c r="H634" s="21"/>
      <c r="I634" s="21"/>
      <c r="J634" s="21"/>
      <c r="K634" s="23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3"/>
      <c r="Y634" s="21"/>
      <c r="Z634" s="21"/>
      <c r="AA634" s="21"/>
      <c r="AB634" s="21"/>
      <c r="AC634" s="21"/>
      <c r="AD634" s="21"/>
      <c r="AE634" s="23"/>
      <c r="AF634" s="21"/>
      <c r="AG634" s="21"/>
    </row>
    <row r="635" spans="1:33" ht="15.75" customHeight="1">
      <c r="A635" s="21"/>
      <c r="B635" s="21"/>
      <c r="C635" s="24"/>
      <c r="D635" s="21"/>
      <c r="E635" s="21"/>
      <c r="F635" s="21"/>
      <c r="G635" s="21"/>
      <c r="H635" s="21"/>
      <c r="I635" s="21"/>
      <c r="J635" s="21"/>
      <c r="K635" s="23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3"/>
      <c r="Y635" s="21"/>
      <c r="Z635" s="21"/>
      <c r="AA635" s="21"/>
      <c r="AB635" s="21"/>
      <c r="AC635" s="21"/>
      <c r="AD635" s="21"/>
      <c r="AE635" s="23"/>
      <c r="AF635" s="21"/>
      <c r="AG635" s="21"/>
    </row>
    <row r="636" spans="1:33" ht="15.75" customHeight="1">
      <c r="A636" s="21"/>
      <c r="B636" s="21"/>
      <c r="C636" s="24"/>
      <c r="D636" s="21"/>
      <c r="E636" s="21"/>
      <c r="F636" s="21"/>
      <c r="G636" s="21"/>
      <c r="H636" s="21"/>
      <c r="I636" s="21"/>
      <c r="J636" s="21"/>
      <c r="K636" s="23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3"/>
      <c r="Y636" s="21"/>
      <c r="Z636" s="21"/>
      <c r="AA636" s="21"/>
      <c r="AB636" s="21"/>
      <c r="AC636" s="21"/>
      <c r="AD636" s="21"/>
      <c r="AE636" s="23"/>
      <c r="AF636" s="21"/>
      <c r="AG636" s="21"/>
    </row>
    <row r="637" spans="1:33" ht="15.75" customHeight="1">
      <c r="A637" s="21"/>
      <c r="B637" s="21"/>
      <c r="C637" s="24"/>
      <c r="D637" s="21"/>
      <c r="E637" s="21"/>
      <c r="F637" s="21"/>
      <c r="G637" s="21"/>
      <c r="H637" s="21"/>
      <c r="I637" s="21"/>
      <c r="J637" s="21"/>
      <c r="K637" s="23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3"/>
      <c r="Y637" s="21"/>
      <c r="Z637" s="21"/>
      <c r="AA637" s="21"/>
      <c r="AB637" s="21"/>
      <c r="AC637" s="21"/>
      <c r="AD637" s="21"/>
      <c r="AE637" s="23"/>
      <c r="AF637" s="21"/>
      <c r="AG637" s="21"/>
    </row>
    <row r="638" spans="1:33" ht="15.75" customHeight="1">
      <c r="A638" s="21"/>
      <c r="B638" s="21"/>
      <c r="C638" s="24"/>
      <c r="D638" s="21"/>
      <c r="E638" s="21"/>
      <c r="F638" s="21"/>
      <c r="G638" s="21"/>
      <c r="H638" s="21"/>
      <c r="I638" s="21"/>
      <c r="J638" s="21"/>
      <c r="K638" s="23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3"/>
      <c r="Y638" s="21"/>
      <c r="Z638" s="21"/>
      <c r="AA638" s="21"/>
      <c r="AB638" s="21"/>
      <c r="AC638" s="21"/>
      <c r="AD638" s="21"/>
      <c r="AE638" s="23"/>
      <c r="AF638" s="21"/>
      <c r="AG638" s="21"/>
    </row>
    <row r="639" spans="1:33" ht="15.75" customHeight="1">
      <c r="A639" s="21"/>
      <c r="B639" s="21"/>
      <c r="C639" s="24"/>
      <c r="D639" s="21"/>
      <c r="E639" s="21"/>
      <c r="F639" s="21"/>
      <c r="G639" s="21"/>
      <c r="H639" s="21"/>
      <c r="I639" s="21"/>
      <c r="J639" s="21"/>
      <c r="K639" s="23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3"/>
      <c r="Y639" s="21"/>
      <c r="Z639" s="21"/>
      <c r="AA639" s="21"/>
      <c r="AB639" s="21"/>
      <c r="AC639" s="21"/>
      <c r="AD639" s="21"/>
      <c r="AE639" s="23"/>
      <c r="AF639" s="21"/>
      <c r="AG639" s="21"/>
    </row>
    <row r="640" spans="1:33" ht="15.75" customHeight="1">
      <c r="A640" s="21"/>
      <c r="B640" s="21"/>
      <c r="C640" s="24"/>
      <c r="D640" s="21"/>
      <c r="E640" s="21"/>
      <c r="F640" s="21"/>
      <c r="G640" s="21"/>
      <c r="H640" s="21"/>
      <c r="I640" s="21"/>
      <c r="J640" s="21"/>
      <c r="K640" s="23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3"/>
      <c r="Y640" s="21"/>
      <c r="Z640" s="21"/>
      <c r="AA640" s="21"/>
      <c r="AB640" s="21"/>
      <c r="AC640" s="21"/>
      <c r="AD640" s="21"/>
      <c r="AE640" s="23"/>
      <c r="AF640" s="21"/>
      <c r="AG640" s="21"/>
    </row>
    <row r="641" spans="1:33" ht="15.75" customHeight="1">
      <c r="A641" s="21"/>
      <c r="B641" s="21"/>
      <c r="C641" s="24"/>
      <c r="D641" s="21"/>
      <c r="E641" s="21"/>
      <c r="F641" s="21"/>
      <c r="G641" s="21"/>
      <c r="H641" s="21"/>
      <c r="I641" s="21"/>
      <c r="J641" s="21"/>
      <c r="K641" s="23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3"/>
      <c r="Y641" s="21"/>
      <c r="Z641" s="21"/>
      <c r="AA641" s="21"/>
      <c r="AB641" s="21"/>
      <c r="AC641" s="21"/>
      <c r="AD641" s="21"/>
      <c r="AE641" s="23"/>
      <c r="AF641" s="21"/>
      <c r="AG641" s="21"/>
    </row>
    <row r="642" spans="1:33" ht="15.75" customHeight="1">
      <c r="A642" s="21"/>
      <c r="B642" s="21"/>
      <c r="C642" s="24"/>
      <c r="D642" s="21"/>
      <c r="E642" s="21"/>
      <c r="F642" s="21"/>
      <c r="G642" s="21"/>
      <c r="H642" s="21"/>
      <c r="I642" s="21"/>
      <c r="J642" s="21"/>
      <c r="K642" s="23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3"/>
      <c r="Y642" s="21"/>
      <c r="Z642" s="21"/>
      <c r="AA642" s="21"/>
      <c r="AB642" s="21"/>
      <c r="AC642" s="21"/>
      <c r="AD642" s="21"/>
      <c r="AE642" s="23"/>
      <c r="AF642" s="21"/>
      <c r="AG642" s="21"/>
    </row>
    <row r="643" spans="1:33" ht="15.75" customHeight="1">
      <c r="A643" s="21"/>
      <c r="B643" s="21"/>
      <c r="C643" s="24"/>
      <c r="D643" s="21"/>
      <c r="E643" s="21"/>
      <c r="F643" s="21"/>
      <c r="G643" s="21"/>
      <c r="H643" s="21"/>
      <c r="I643" s="21"/>
      <c r="J643" s="21"/>
      <c r="K643" s="23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3"/>
      <c r="Y643" s="21"/>
      <c r="Z643" s="21"/>
      <c r="AA643" s="21"/>
      <c r="AB643" s="21"/>
      <c r="AC643" s="21"/>
      <c r="AD643" s="21"/>
      <c r="AE643" s="23"/>
      <c r="AF643" s="21"/>
      <c r="AG643" s="21"/>
    </row>
    <row r="644" spans="1:33" ht="15.75" customHeight="1">
      <c r="A644" s="21"/>
      <c r="B644" s="21"/>
      <c r="C644" s="24"/>
      <c r="D644" s="21"/>
      <c r="E644" s="21"/>
      <c r="F644" s="21"/>
      <c r="G644" s="21"/>
      <c r="H644" s="21"/>
      <c r="I644" s="21"/>
      <c r="J644" s="21"/>
      <c r="K644" s="23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3"/>
      <c r="Y644" s="21"/>
      <c r="Z644" s="21"/>
      <c r="AA644" s="21"/>
      <c r="AB644" s="21"/>
      <c r="AC644" s="21"/>
      <c r="AD644" s="21"/>
      <c r="AE644" s="23"/>
      <c r="AF644" s="21"/>
      <c r="AG644" s="21"/>
    </row>
    <row r="645" spans="1:33" ht="15.75" customHeight="1">
      <c r="A645" s="21"/>
      <c r="B645" s="21"/>
      <c r="C645" s="24"/>
      <c r="D645" s="21"/>
      <c r="E645" s="21"/>
      <c r="F645" s="21"/>
      <c r="G645" s="21"/>
      <c r="H645" s="21"/>
      <c r="I645" s="21"/>
      <c r="J645" s="21"/>
      <c r="K645" s="23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3"/>
      <c r="Y645" s="21"/>
      <c r="Z645" s="21"/>
      <c r="AA645" s="21"/>
      <c r="AB645" s="21"/>
      <c r="AC645" s="21"/>
      <c r="AD645" s="21"/>
      <c r="AE645" s="23"/>
      <c r="AF645" s="21"/>
      <c r="AG645" s="21"/>
    </row>
    <row r="646" spans="1:33" ht="15.75" customHeight="1">
      <c r="A646" s="21"/>
      <c r="B646" s="21"/>
      <c r="C646" s="24"/>
      <c r="D646" s="21"/>
      <c r="E646" s="21"/>
      <c r="F646" s="21"/>
      <c r="G646" s="21"/>
      <c r="H646" s="21"/>
      <c r="I646" s="21"/>
      <c r="J646" s="21"/>
      <c r="K646" s="23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3"/>
      <c r="Y646" s="21"/>
      <c r="Z646" s="21"/>
      <c r="AA646" s="21"/>
      <c r="AB646" s="21"/>
      <c r="AC646" s="21"/>
      <c r="AD646" s="21"/>
      <c r="AE646" s="23"/>
      <c r="AF646" s="21"/>
      <c r="AG646" s="21"/>
    </row>
    <row r="647" spans="1:33" ht="15.75" customHeight="1">
      <c r="A647" s="21"/>
      <c r="B647" s="21"/>
      <c r="C647" s="24"/>
      <c r="D647" s="21"/>
      <c r="E647" s="21"/>
      <c r="F647" s="21"/>
      <c r="G647" s="21"/>
      <c r="H647" s="21"/>
      <c r="I647" s="21"/>
      <c r="J647" s="21"/>
      <c r="K647" s="23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3"/>
      <c r="Y647" s="21"/>
      <c r="Z647" s="21"/>
      <c r="AA647" s="21"/>
      <c r="AB647" s="21"/>
      <c r="AC647" s="21"/>
      <c r="AD647" s="21"/>
      <c r="AE647" s="23"/>
      <c r="AF647" s="21"/>
      <c r="AG647" s="21"/>
    </row>
    <row r="648" spans="1:33" ht="15.75" customHeight="1">
      <c r="A648" s="21"/>
      <c r="B648" s="21"/>
      <c r="C648" s="24"/>
      <c r="D648" s="21"/>
      <c r="E648" s="21"/>
      <c r="F648" s="21"/>
      <c r="G648" s="21"/>
      <c r="H648" s="21"/>
      <c r="I648" s="21"/>
      <c r="J648" s="21"/>
      <c r="K648" s="23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3"/>
      <c r="Y648" s="21"/>
      <c r="Z648" s="21"/>
      <c r="AA648" s="21"/>
      <c r="AB648" s="21"/>
      <c r="AC648" s="21"/>
      <c r="AD648" s="21"/>
      <c r="AE648" s="23"/>
      <c r="AF648" s="21"/>
      <c r="AG648" s="21"/>
    </row>
    <row r="649" spans="1:33" ht="15.75" customHeight="1">
      <c r="A649" s="21"/>
      <c r="B649" s="21"/>
      <c r="C649" s="24"/>
      <c r="D649" s="21"/>
      <c r="E649" s="21"/>
      <c r="F649" s="21"/>
      <c r="G649" s="21"/>
      <c r="H649" s="21"/>
      <c r="I649" s="21"/>
      <c r="J649" s="21"/>
      <c r="K649" s="23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3"/>
      <c r="Y649" s="21"/>
      <c r="Z649" s="21"/>
      <c r="AA649" s="21"/>
      <c r="AB649" s="21"/>
      <c r="AC649" s="21"/>
      <c r="AD649" s="21"/>
      <c r="AE649" s="23"/>
      <c r="AF649" s="21"/>
      <c r="AG649" s="21"/>
    </row>
    <row r="650" spans="1:33" ht="15.75" customHeight="1">
      <c r="A650" s="21"/>
      <c r="B650" s="21"/>
      <c r="C650" s="24"/>
      <c r="D650" s="21"/>
      <c r="E650" s="21"/>
      <c r="F650" s="21"/>
      <c r="G650" s="21"/>
      <c r="H650" s="21"/>
      <c r="I650" s="21"/>
      <c r="J650" s="21"/>
      <c r="K650" s="23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3"/>
      <c r="Y650" s="21"/>
      <c r="Z650" s="21"/>
      <c r="AA650" s="21"/>
      <c r="AB650" s="21"/>
      <c r="AC650" s="21"/>
      <c r="AD650" s="21"/>
      <c r="AE650" s="23"/>
      <c r="AF650" s="21"/>
      <c r="AG650" s="21"/>
    </row>
    <row r="651" spans="1:33" ht="15.75" customHeight="1">
      <c r="A651" s="21"/>
      <c r="B651" s="21"/>
      <c r="C651" s="24"/>
      <c r="D651" s="21"/>
      <c r="E651" s="21"/>
      <c r="F651" s="21"/>
      <c r="G651" s="21"/>
      <c r="H651" s="21"/>
      <c r="I651" s="21"/>
      <c r="J651" s="21"/>
      <c r="K651" s="23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3"/>
      <c r="Y651" s="21"/>
      <c r="Z651" s="21"/>
      <c r="AA651" s="21"/>
      <c r="AB651" s="21"/>
      <c r="AC651" s="21"/>
      <c r="AD651" s="21"/>
      <c r="AE651" s="23"/>
      <c r="AF651" s="21"/>
      <c r="AG651" s="21"/>
    </row>
    <row r="652" spans="1:33" ht="15.75" customHeight="1">
      <c r="A652" s="21"/>
      <c r="B652" s="21"/>
      <c r="C652" s="24"/>
      <c r="D652" s="21"/>
      <c r="E652" s="21"/>
      <c r="F652" s="21"/>
      <c r="G652" s="21"/>
      <c r="H652" s="21"/>
      <c r="I652" s="21"/>
      <c r="J652" s="21"/>
      <c r="K652" s="23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3"/>
      <c r="Y652" s="21"/>
      <c r="Z652" s="21"/>
      <c r="AA652" s="21"/>
      <c r="AB652" s="21"/>
      <c r="AC652" s="21"/>
      <c r="AD652" s="21"/>
      <c r="AE652" s="23"/>
      <c r="AF652" s="21"/>
      <c r="AG652" s="21"/>
    </row>
    <row r="653" spans="1:33" ht="15.75" customHeight="1">
      <c r="A653" s="21"/>
      <c r="B653" s="21"/>
      <c r="C653" s="24"/>
      <c r="D653" s="21"/>
      <c r="E653" s="21"/>
      <c r="F653" s="21"/>
      <c r="G653" s="21"/>
      <c r="H653" s="21"/>
      <c r="I653" s="21"/>
      <c r="J653" s="21"/>
      <c r="K653" s="23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3"/>
      <c r="Y653" s="21"/>
      <c r="Z653" s="21"/>
      <c r="AA653" s="21"/>
      <c r="AB653" s="21"/>
      <c r="AC653" s="21"/>
      <c r="AD653" s="21"/>
      <c r="AE653" s="23"/>
      <c r="AF653" s="21"/>
      <c r="AG653" s="21"/>
    </row>
    <row r="654" spans="1:33" ht="15.75" customHeight="1">
      <c r="A654" s="21"/>
      <c r="B654" s="21"/>
      <c r="C654" s="24"/>
      <c r="D654" s="21"/>
      <c r="E654" s="21"/>
      <c r="F654" s="21"/>
      <c r="G654" s="21"/>
      <c r="H654" s="21"/>
      <c r="I654" s="21"/>
      <c r="J654" s="21"/>
      <c r="K654" s="23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3"/>
      <c r="Y654" s="21"/>
      <c r="Z654" s="21"/>
      <c r="AA654" s="21"/>
      <c r="AB654" s="21"/>
      <c r="AC654" s="21"/>
      <c r="AD654" s="21"/>
      <c r="AE654" s="23"/>
      <c r="AF654" s="21"/>
      <c r="AG654" s="21"/>
    </row>
    <row r="655" spans="1:33" ht="15.75" customHeight="1">
      <c r="A655" s="21"/>
      <c r="B655" s="21"/>
      <c r="C655" s="24"/>
      <c r="D655" s="21"/>
      <c r="E655" s="21"/>
      <c r="F655" s="21"/>
      <c r="G655" s="21"/>
      <c r="H655" s="21"/>
      <c r="I655" s="21"/>
      <c r="J655" s="21"/>
      <c r="K655" s="23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3"/>
      <c r="Y655" s="21"/>
      <c r="Z655" s="21"/>
      <c r="AA655" s="21"/>
      <c r="AB655" s="21"/>
      <c r="AC655" s="21"/>
      <c r="AD655" s="21"/>
      <c r="AE655" s="23"/>
      <c r="AF655" s="21"/>
      <c r="AG655" s="21"/>
    </row>
    <row r="656" spans="1:33" ht="15.75" customHeight="1">
      <c r="A656" s="21"/>
      <c r="B656" s="21"/>
      <c r="C656" s="24"/>
      <c r="D656" s="21"/>
      <c r="E656" s="21"/>
      <c r="F656" s="21"/>
      <c r="G656" s="21"/>
      <c r="H656" s="21"/>
      <c r="I656" s="21"/>
      <c r="J656" s="21"/>
      <c r="K656" s="23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3"/>
      <c r="Y656" s="21"/>
      <c r="Z656" s="21"/>
      <c r="AA656" s="21"/>
      <c r="AB656" s="21"/>
      <c r="AC656" s="21"/>
      <c r="AD656" s="21"/>
      <c r="AE656" s="23"/>
      <c r="AF656" s="21"/>
      <c r="AG656" s="21"/>
    </row>
    <row r="657" spans="1:33" ht="15.75" customHeight="1">
      <c r="A657" s="21"/>
      <c r="B657" s="21"/>
      <c r="C657" s="24"/>
      <c r="D657" s="21"/>
      <c r="E657" s="21"/>
      <c r="F657" s="21"/>
      <c r="G657" s="21"/>
      <c r="H657" s="21"/>
      <c r="I657" s="21"/>
      <c r="J657" s="21"/>
      <c r="K657" s="23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3"/>
      <c r="Y657" s="21"/>
      <c r="Z657" s="21"/>
      <c r="AA657" s="21"/>
      <c r="AB657" s="21"/>
      <c r="AC657" s="21"/>
      <c r="AD657" s="21"/>
      <c r="AE657" s="23"/>
      <c r="AF657" s="21"/>
      <c r="AG657" s="21"/>
    </row>
    <row r="658" spans="1:33" ht="15.75" customHeight="1">
      <c r="A658" s="21"/>
      <c r="B658" s="21"/>
      <c r="C658" s="24"/>
      <c r="D658" s="21"/>
      <c r="E658" s="21"/>
      <c r="F658" s="21"/>
      <c r="G658" s="21"/>
      <c r="H658" s="21"/>
      <c r="I658" s="21"/>
      <c r="J658" s="21"/>
      <c r="K658" s="23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3"/>
      <c r="Y658" s="21"/>
      <c r="Z658" s="21"/>
      <c r="AA658" s="21"/>
      <c r="AB658" s="21"/>
      <c r="AC658" s="21"/>
      <c r="AD658" s="21"/>
      <c r="AE658" s="23"/>
      <c r="AF658" s="21"/>
      <c r="AG658" s="21"/>
    </row>
    <row r="659" spans="1:33" ht="15.75" customHeight="1">
      <c r="A659" s="21"/>
      <c r="B659" s="21"/>
      <c r="C659" s="24"/>
      <c r="D659" s="21"/>
      <c r="E659" s="21"/>
      <c r="F659" s="21"/>
      <c r="G659" s="21"/>
      <c r="H659" s="21"/>
      <c r="I659" s="21"/>
      <c r="J659" s="21"/>
      <c r="K659" s="23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3"/>
      <c r="Y659" s="21"/>
      <c r="Z659" s="21"/>
      <c r="AA659" s="21"/>
      <c r="AB659" s="21"/>
      <c r="AC659" s="21"/>
      <c r="AD659" s="21"/>
      <c r="AE659" s="23"/>
      <c r="AF659" s="21"/>
      <c r="AG659" s="21"/>
    </row>
    <row r="660" spans="1:33" ht="15.75" customHeight="1">
      <c r="A660" s="21"/>
      <c r="B660" s="21"/>
      <c r="C660" s="24"/>
      <c r="D660" s="21"/>
      <c r="E660" s="21"/>
      <c r="F660" s="21"/>
      <c r="G660" s="21"/>
      <c r="H660" s="21"/>
      <c r="I660" s="21"/>
      <c r="J660" s="21"/>
      <c r="K660" s="23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3"/>
      <c r="Y660" s="21"/>
      <c r="Z660" s="21"/>
      <c r="AA660" s="21"/>
      <c r="AB660" s="21"/>
      <c r="AC660" s="21"/>
      <c r="AD660" s="21"/>
      <c r="AE660" s="23"/>
      <c r="AF660" s="21"/>
      <c r="AG660" s="21"/>
    </row>
    <row r="661" spans="1:33" ht="15.75" customHeight="1">
      <c r="A661" s="21"/>
      <c r="B661" s="21"/>
      <c r="C661" s="24"/>
      <c r="D661" s="21"/>
      <c r="E661" s="21"/>
      <c r="F661" s="21"/>
      <c r="G661" s="21"/>
      <c r="H661" s="21"/>
      <c r="I661" s="21"/>
      <c r="J661" s="21"/>
      <c r="K661" s="23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3"/>
      <c r="Y661" s="21"/>
      <c r="Z661" s="21"/>
      <c r="AA661" s="21"/>
      <c r="AB661" s="21"/>
      <c r="AC661" s="21"/>
      <c r="AD661" s="21"/>
      <c r="AE661" s="23"/>
      <c r="AF661" s="21"/>
      <c r="AG661" s="21"/>
    </row>
    <row r="662" spans="1:33" ht="15.75" customHeight="1">
      <c r="A662" s="21"/>
      <c r="B662" s="21"/>
      <c r="C662" s="24"/>
      <c r="D662" s="21"/>
      <c r="E662" s="21"/>
      <c r="F662" s="21"/>
      <c r="G662" s="21"/>
      <c r="H662" s="21"/>
      <c r="I662" s="21"/>
      <c r="J662" s="21"/>
      <c r="K662" s="23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3"/>
      <c r="Y662" s="21"/>
      <c r="Z662" s="21"/>
      <c r="AA662" s="21"/>
      <c r="AB662" s="21"/>
      <c r="AC662" s="21"/>
      <c r="AD662" s="21"/>
      <c r="AE662" s="23"/>
      <c r="AF662" s="21"/>
      <c r="AG662" s="21"/>
    </row>
    <row r="663" spans="1:33" ht="15.75" customHeight="1">
      <c r="A663" s="21"/>
      <c r="B663" s="21"/>
      <c r="C663" s="24"/>
      <c r="D663" s="21"/>
      <c r="E663" s="21"/>
      <c r="F663" s="21"/>
      <c r="G663" s="21"/>
      <c r="H663" s="21"/>
      <c r="I663" s="21"/>
      <c r="J663" s="21"/>
      <c r="K663" s="23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3"/>
      <c r="Y663" s="21"/>
      <c r="Z663" s="21"/>
      <c r="AA663" s="21"/>
      <c r="AB663" s="21"/>
      <c r="AC663" s="21"/>
      <c r="AD663" s="21"/>
      <c r="AE663" s="23"/>
      <c r="AF663" s="21"/>
      <c r="AG663" s="21"/>
    </row>
    <row r="664" spans="1:33" ht="15.75" customHeight="1">
      <c r="A664" s="21"/>
      <c r="B664" s="21"/>
      <c r="C664" s="24"/>
      <c r="D664" s="21"/>
      <c r="E664" s="21"/>
      <c r="F664" s="21"/>
      <c r="G664" s="21"/>
      <c r="H664" s="21"/>
      <c r="I664" s="21"/>
      <c r="J664" s="21"/>
      <c r="K664" s="23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3"/>
      <c r="Y664" s="21"/>
      <c r="Z664" s="21"/>
      <c r="AA664" s="21"/>
      <c r="AB664" s="21"/>
      <c r="AC664" s="21"/>
      <c r="AD664" s="21"/>
      <c r="AE664" s="23"/>
      <c r="AF664" s="21"/>
      <c r="AG664" s="21"/>
    </row>
    <row r="665" spans="1:33" ht="15.75" customHeight="1">
      <c r="A665" s="21"/>
      <c r="B665" s="21"/>
      <c r="C665" s="24"/>
      <c r="D665" s="21"/>
      <c r="E665" s="21"/>
      <c r="F665" s="21"/>
      <c r="G665" s="21"/>
      <c r="H665" s="21"/>
      <c r="I665" s="21"/>
      <c r="J665" s="21"/>
      <c r="K665" s="23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3"/>
      <c r="Y665" s="21"/>
      <c r="Z665" s="21"/>
      <c r="AA665" s="21"/>
      <c r="AB665" s="21"/>
      <c r="AC665" s="21"/>
      <c r="AD665" s="21"/>
      <c r="AE665" s="23"/>
      <c r="AF665" s="21"/>
      <c r="AG665" s="21"/>
    </row>
    <row r="666" spans="1:33" ht="15.75" customHeight="1">
      <c r="A666" s="21"/>
      <c r="B666" s="21"/>
      <c r="C666" s="24"/>
      <c r="D666" s="21"/>
      <c r="E666" s="21"/>
      <c r="F666" s="21"/>
      <c r="G666" s="21"/>
      <c r="H666" s="21"/>
      <c r="I666" s="21"/>
      <c r="J666" s="21"/>
      <c r="K666" s="23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3"/>
      <c r="Y666" s="21"/>
      <c r="Z666" s="21"/>
      <c r="AA666" s="21"/>
      <c r="AB666" s="21"/>
      <c r="AC666" s="21"/>
      <c r="AD666" s="21"/>
      <c r="AE666" s="23"/>
      <c r="AF666" s="21"/>
      <c r="AG666" s="21"/>
    </row>
    <row r="667" spans="1:33" ht="15.75" customHeight="1">
      <c r="A667" s="21"/>
      <c r="B667" s="21"/>
      <c r="C667" s="24"/>
      <c r="D667" s="21"/>
      <c r="E667" s="21"/>
      <c r="F667" s="21"/>
      <c r="G667" s="21"/>
      <c r="H667" s="21"/>
      <c r="I667" s="21"/>
      <c r="J667" s="21"/>
      <c r="K667" s="23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3"/>
      <c r="Y667" s="21"/>
      <c r="Z667" s="21"/>
      <c r="AA667" s="21"/>
      <c r="AB667" s="21"/>
      <c r="AC667" s="21"/>
      <c r="AD667" s="21"/>
      <c r="AE667" s="23"/>
      <c r="AF667" s="21"/>
      <c r="AG667" s="21"/>
    </row>
    <row r="668" spans="1:33" ht="15.75" customHeight="1">
      <c r="A668" s="21"/>
      <c r="B668" s="21"/>
      <c r="C668" s="24"/>
      <c r="D668" s="21"/>
      <c r="E668" s="21"/>
      <c r="F668" s="21"/>
      <c r="G668" s="21"/>
      <c r="H668" s="21"/>
      <c r="I668" s="21"/>
      <c r="J668" s="21"/>
      <c r="K668" s="23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3"/>
      <c r="Y668" s="21"/>
      <c r="Z668" s="21"/>
      <c r="AA668" s="21"/>
      <c r="AB668" s="21"/>
      <c r="AC668" s="21"/>
      <c r="AD668" s="21"/>
      <c r="AE668" s="23"/>
      <c r="AF668" s="21"/>
      <c r="AG668" s="21"/>
    </row>
    <row r="669" spans="1:33" ht="15.75" customHeight="1">
      <c r="A669" s="21"/>
      <c r="B669" s="21"/>
      <c r="C669" s="24"/>
      <c r="D669" s="21"/>
      <c r="E669" s="21"/>
      <c r="F669" s="21"/>
      <c r="G669" s="21"/>
      <c r="H669" s="21"/>
      <c r="I669" s="21"/>
      <c r="J669" s="21"/>
      <c r="K669" s="23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3"/>
      <c r="Y669" s="21"/>
      <c r="Z669" s="21"/>
      <c r="AA669" s="21"/>
      <c r="AB669" s="21"/>
      <c r="AC669" s="21"/>
      <c r="AD669" s="21"/>
      <c r="AE669" s="23"/>
      <c r="AF669" s="21"/>
      <c r="AG669" s="21"/>
    </row>
    <row r="670" spans="1:33" ht="15.75" customHeight="1">
      <c r="A670" s="21"/>
      <c r="B670" s="21"/>
      <c r="C670" s="24"/>
      <c r="D670" s="21"/>
      <c r="E670" s="21"/>
      <c r="F670" s="21"/>
      <c r="G670" s="21"/>
      <c r="H670" s="21"/>
      <c r="I670" s="21"/>
      <c r="J670" s="21"/>
      <c r="K670" s="23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3"/>
      <c r="Y670" s="21"/>
      <c r="Z670" s="21"/>
      <c r="AA670" s="21"/>
      <c r="AB670" s="21"/>
      <c r="AC670" s="21"/>
      <c r="AD670" s="21"/>
      <c r="AE670" s="23"/>
      <c r="AF670" s="21"/>
      <c r="AG670" s="21"/>
    </row>
    <row r="671" spans="1:33" ht="15.75" customHeight="1">
      <c r="A671" s="21"/>
      <c r="B671" s="21"/>
      <c r="C671" s="24"/>
      <c r="D671" s="21"/>
      <c r="E671" s="21"/>
      <c r="F671" s="21"/>
      <c r="G671" s="21"/>
      <c r="H671" s="21"/>
      <c r="I671" s="21"/>
      <c r="J671" s="21"/>
      <c r="K671" s="23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3"/>
      <c r="Y671" s="21"/>
      <c r="Z671" s="21"/>
      <c r="AA671" s="21"/>
      <c r="AB671" s="21"/>
      <c r="AC671" s="21"/>
      <c r="AD671" s="21"/>
      <c r="AE671" s="23"/>
      <c r="AF671" s="21"/>
      <c r="AG671" s="21"/>
    </row>
    <row r="672" spans="1:33" ht="15.75" customHeight="1">
      <c r="A672" s="21"/>
      <c r="B672" s="21"/>
      <c r="C672" s="24"/>
      <c r="D672" s="21"/>
      <c r="E672" s="21"/>
      <c r="F672" s="21"/>
      <c r="G672" s="21"/>
      <c r="H672" s="21"/>
      <c r="I672" s="21"/>
      <c r="J672" s="21"/>
      <c r="K672" s="23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3"/>
      <c r="Y672" s="21"/>
      <c r="Z672" s="21"/>
      <c r="AA672" s="21"/>
      <c r="AB672" s="21"/>
      <c r="AC672" s="21"/>
      <c r="AD672" s="21"/>
      <c r="AE672" s="23"/>
      <c r="AF672" s="21"/>
      <c r="AG672" s="21"/>
    </row>
    <row r="673" spans="1:33" ht="15.75" customHeight="1">
      <c r="A673" s="21"/>
      <c r="B673" s="21"/>
      <c r="C673" s="24"/>
      <c r="D673" s="21"/>
      <c r="E673" s="21"/>
      <c r="F673" s="21"/>
      <c r="G673" s="21"/>
      <c r="H673" s="21"/>
      <c r="I673" s="21"/>
      <c r="J673" s="21"/>
      <c r="K673" s="23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3"/>
      <c r="Y673" s="21"/>
      <c r="Z673" s="21"/>
      <c r="AA673" s="21"/>
      <c r="AB673" s="21"/>
      <c r="AC673" s="21"/>
      <c r="AD673" s="21"/>
      <c r="AE673" s="23"/>
      <c r="AF673" s="21"/>
      <c r="AG673" s="21"/>
    </row>
    <row r="674" spans="1:33" ht="15.75" customHeight="1">
      <c r="A674" s="21"/>
      <c r="B674" s="21"/>
      <c r="C674" s="24"/>
      <c r="D674" s="21"/>
      <c r="E674" s="21"/>
      <c r="F674" s="21"/>
      <c r="G674" s="21"/>
      <c r="H674" s="21"/>
      <c r="I674" s="21"/>
      <c r="J674" s="21"/>
      <c r="K674" s="23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3"/>
      <c r="Y674" s="21"/>
      <c r="Z674" s="21"/>
      <c r="AA674" s="21"/>
      <c r="AB674" s="21"/>
      <c r="AC674" s="21"/>
      <c r="AD674" s="21"/>
      <c r="AE674" s="23"/>
      <c r="AF674" s="21"/>
      <c r="AG674" s="21"/>
    </row>
    <row r="675" spans="1:33" ht="15.75" customHeight="1">
      <c r="A675" s="21"/>
      <c r="B675" s="21"/>
      <c r="C675" s="24"/>
      <c r="D675" s="21"/>
      <c r="E675" s="21"/>
      <c r="F675" s="21"/>
      <c r="G675" s="21"/>
      <c r="H675" s="21"/>
      <c r="I675" s="21"/>
      <c r="J675" s="21"/>
      <c r="K675" s="23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3"/>
      <c r="Y675" s="21"/>
      <c r="Z675" s="21"/>
      <c r="AA675" s="21"/>
      <c r="AB675" s="21"/>
      <c r="AC675" s="21"/>
      <c r="AD675" s="21"/>
      <c r="AE675" s="23"/>
      <c r="AF675" s="21"/>
      <c r="AG675" s="21"/>
    </row>
    <row r="676" spans="1:33" ht="15.75" customHeight="1">
      <c r="A676" s="21"/>
      <c r="B676" s="21"/>
      <c r="C676" s="24"/>
      <c r="D676" s="21"/>
      <c r="E676" s="21"/>
      <c r="F676" s="21"/>
      <c r="G676" s="21"/>
      <c r="H676" s="21"/>
      <c r="I676" s="21"/>
      <c r="J676" s="21"/>
      <c r="K676" s="23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3"/>
      <c r="Y676" s="21"/>
      <c r="Z676" s="21"/>
      <c r="AA676" s="21"/>
      <c r="AB676" s="21"/>
      <c r="AC676" s="21"/>
      <c r="AD676" s="21"/>
      <c r="AE676" s="23"/>
      <c r="AF676" s="21"/>
      <c r="AG676" s="21"/>
    </row>
    <row r="677" spans="1:33" ht="15.75" customHeight="1">
      <c r="A677" s="21"/>
      <c r="B677" s="21"/>
      <c r="C677" s="24"/>
      <c r="D677" s="21"/>
      <c r="E677" s="21"/>
      <c r="F677" s="21"/>
      <c r="G677" s="21"/>
      <c r="H677" s="21"/>
      <c r="I677" s="21"/>
      <c r="J677" s="21"/>
      <c r="K677" s="23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3"/>
      <c r="Y677" s="21"/>
      <c r="Z677" s="21"/>
      <c r="AA677" s="21"/>
      <c r="AB677" s="21"/>
      <c r="AC677" s="21"/>
      <c r="AD677" s="21"/>
      <c r="AE677" s="23"/>
      <c r="AF677" s="21"/>
      <c r="AG677" s="21"/>
    </row>
    <row r="678" spans="1:33" ht="15.75" customHeight="1">
      <c r="A678" s="21"/>
      <c r="B678" s="21"/>
      <c r="C678" s="24"/>
      <c r="D678" s="21"/>
      <c r="E678" s="21"/>
      <c r="F678" s="21"/>
      <c r="G678" s="21"/>
      <c r="H678" s="21"/>
      <c r="I678" s="21"/>
      <c r="J678" s="21"/>
      <c r="K678" s="23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3"/>
      <c r="Y678" s="21"/>
      <c r="Z678" s="21"/>
      <c r="AA678" s="21"/>
      <c r="AB678" s="21"/>
      <c r="AC678" s="21"/>
      <c r="AD678" s="21"/>
      <c r="AE678" s="23"/>
      <c r="AF678" s="21"/>
      <c r="AG678" s="21"/>
    </row>
    <row r="679" spans="1:33" ht="15.75" customHeight="1">
      <c r="A679" s="21"/>
      <c r="B679" s="21"/>
      <c r="C679" s="24"/>
      <c r="D679" s="21"/>
      <c r="E679" s="21"/>
      <c r="F679" s="21"/>
      <c r="G679" s="21"/>
      <c r="H679" s="21"/>
      <c r="I679" s="21"/>
      <c r="J679" s="21"/>
      <c r="K679" s="23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3"/>
      <c r="Y679" s="21"/>
      <c r="Z679" s="21"/>
      <c r="AA679" s="21"/>
      <c r="AB679" s="21"/>
      <c r="AC679" s="21"/>
      <c r="AD679" s="21"/>
      <c r="AE679" s="23"/>
      <c r="AF679" s="21"/>
      <c r="AG679" s="21"/>
    </row>
    <row r="680" spans="1:33" ht="15.75" customHeight="1">
      <c r="A680" s="21"/>
      <c r="B680" s="21"/>
      <c r="C680" s="24"/>
      <c r="D680" s="21"/>
      <c r="E680" s="21"/>
      <c r="F680" s="21"/>
      <c r="G680" s="21"/>
      <c r="H680" s="21"/>
      <c r="I680" s="21"/>
      <c r="J680" s="21"/>
      <c r="K680" s="23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3"/>
      <c r="Y680" s="21"/>
      <c r="Z680" s="21"/>
      <c r="AA680" s="21"/>
      <c r="AB680" s="21"/>
      <c r="AC680" s="21"/>
      <c r="AD680" s="21"/>
      <c r="AE680" s="23"/>
      <c r="AF680" s="21"/>
      <c r="AG680" s="21"/>
    </row>
    <row r="681" spans="1:33" ht="15.75" customHeight="1">
      <c r="A681" s="21"/>
      <c r="B681" s="21"/>
      <c r="C681" s="24"/>
      <c r="D681" s="21"/>
      <c r="E681" s="21"/>
      <c r="F681" s="21"/>
      <c r="G681" s="21"/>
      <c r="H681" s="21"/>
      <c r="I681" s="21"/>
      <c r="J681" s="21"/>
      <c r="K681" s="23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3"/>
      <c r="Y681" s="21"/>
      <c r="Z681" s="21"/>
      <c r="AA681" s="21"/>
      <c r="AB681" s="21"/>
      <c r="AC681" s="21"/>
      <c r="AD681" s="21"/>
      <c r="AE681" s="23"/>
      <c r="AF681" s="21"/>
      <c r="AG681" s="21"/>
    </row>
    <row r="682" spans="1:33" ht="15.75" customHeight="1">
      <c r="A682" s="21"/>
      <c r="B682" s="21"/>
      <c r="C682" s="24"/>
      <c r="D682" s="21"/>
      <c r="E682" s="21"/>
      <c r="F682" s="21"/>
      <c r="G682" s="21"/>
      <c r="H682" s="21"/>
      <c r="I682" s="21"/>
      <c r="J682" s="21"/>
      <c r="K682" s="23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3"/>
      <c r="Y682" s="21"/>
      <c r="Z682" s="21"/>
      <c r="AA682" s="21"/>
      <c r="AB682" s="21"/>
      <c r="AC682" s="21"/>
      <c r="AD682" s="21"/>
      <c r="AE682" s="23"/>
      <c r="AF682" s="21"/>
      <c r="AG682" s="21"/>
    </row>
    <row r="683" spans="1:33" ht="15.75" customHeight="1">
      <c r="A683" s="21"/>
      <c r="B683" s="21"/>
      <c r="C683" s="24"/>
      <c r="D683" s="21"/>
      <c r="E683" s="21"/>
      <c r="F683" s="21"/>
      <c r="G683" s="21"/>
      <c r="H683" s="21"/>
      <c r="I683" s="21"/>
      <c r="J683" s="21"/>
      <c r="K683" s="23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3"/>
      <c r="Y683" s="21"/>
      <c r="Z683" s="21"/>
      <c r="AA683" s="21"/>
      <c r="AB683" s="21"/>
      <c r="AC683" s="21"/>
      <c r="AD683" s="21"/>
      <c r="AE683" s="23"/>
      <c r="AF683" s="21"/>
      <c r="AG683" s="21"/>
    </row>
    <row r="684" spans="1:33" ht="15.75" customHeight="1">
      <c r="A684" s="21"/>
      <c r="B684" s="21"/>
      <c r="C684" s="24"/>
      <c r="D684" s="21"/>
      <c r="E684" s="21"/>
      <c r="F684" s="21"/>
      <c r="G684" s="21"/>
      <c r="H684" s="21"/>
      <c r="I684" s="21"/>
      <c r="J684" s="21"/>
      <c r="K684" s="23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3"/>
      <c r="Y684" s="21"/>
      <c r="Z684" s="21"/>
      <c r="AA684" s="21"/>
      <c r="AB684" s="21"/>
      <c r="AC684" s="21"/>
      <c r="AD684" s="21"/>
      <c r="AE684" s="23"/>
      <c r="AF684" s="21"/>
      <c r="AG684" s="21"/>
    </row>
    <row r="685" spans="1:33" ht="15.75" customHeight="1">
      <c r="A685" s="21"/>
      <c r="B685" s="21"/>
      <c r="C685" s="24"/>
      <c r="D685" s="21"/>
      <c r="E685" s="21"/>
      <c r="F685" s="21"/>
      <c r="G685" s="21"/>
      <c r="H685" s="21"/>
      <c r="I685" s="21"/>
      <c r="J685" s="21"/>
      <c r="K685" s="23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3"/>
      <c r="Y685" s="21"/>
      <c r="Z685" s="21"/>
      <c r="AA685" s="21"/>
      <c r="AB685" s="21"/>
      <c r="AC685" s="21"/>
      <c r="AD685" s="21"/>
      <c r="AE685" s="23"/>
      <c r="AF685" s="21"/>
      <c r="AG685" s="21"/>
    </row>
    <row r="686" spans="1:33" ht="15.75" customHeight="1">
      <c r="A686" s="21"/>
      <c r="B686" s="21"/>
      <c r="C686" s="24"/>
      <c r="D686" s="21"/>
      <c r="E686" s="21"/>
      <c r="F686" s="21"/>
      <c r="G686" s="21"/>
      <c r="H686" s="21"/>
      <c r="I686" s="21"/>
      <c r="J686" s="21"/>
      <c r="K686" s="23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3"/>
      <c r="Y686" s="21"/>
      <c r="Z686" s="21"/>
      <c r="AA686" s="21"/>
      <c r="AB686" s="21"/>
      <c r="AC686" s="21"/>
      <c r="AD686" s="21"/>
      <c r="AE686" s="23"/>
      <c r="AF686" s="21"/>
      <c r="AG686" s="21"/>
    </row>
    <row r="687" spans="1:33" ht="15.75" customHeight="1">
      <c r="A687" s="21"/>
      <c r="B687" s="21"/>
      <c r="C687" s="24"/>
      <c r="D687" s="21"/>
      <c r="E687" s="21"/>
      <c r="F687" s="21"/>
      <c r="G687" s="21"/>
      <c r="H687" s="21"/>
      <c r="I687" s="21"/>
      <c r="J687" s="21"/>
      <c r="K687" s="23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3"/>
      <c r="Y687" s="21"/>
      <c r="Z687" s="21"/>
      <c r="AA687" s="21"/>
      <c r="AB687" s="21"/>
      <c r="AC687" s="21"/>
      <c r="AD687" s="21"/>
      <c r="AE687" s="23"/>
      <c r="AF687" s="21"/>
      <c r="AG687" s="21"/>
    </row>
    <row r="688" spans="1:33" ht="15.75" customHeight="1">
      <c r="A688" s="21"/>
      <c r="B688" s="21"/>
      <c r="C688" s="24"/>
      <c r="D688" s="21"/>
      <c r="E688" s="21"/>
      <c r="F688" s="21"/>
      <c r="G688" s="21"/>
      <c r="H688" s="21"/>
      <c r="I688" s="21"/>
      <c r="J688" s="21"/>
      <c r="K688" s="23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3"/>
      <c r="Y688" s="21"/>
      <c r="Z688" s="21"/>
      <c r="AA688" s="21"/>
      <c r="AB688" s="21"/>
      <c r="AC688" s="21"/>
      <c r="AD688" s="21"/>
      <c r="AE688" s="23"/>
      <c r="AF688" s="21"/>
      <c r="AG688" s="21"/>
    </row>
    <row r="689" spans="1:33" ht="15.75" customHeight="1">
      <c r="A689" s="21"/>
      <c r="B689" s="21"/>
      <c r="C689" s="24"/>
      <c r="D689" s="21"/>
      <c r="E689" s="21"/>
      <c r="F689" s="21"/>
      <c r="G689" s="21"/>
      <c r="H689" s="21"/>
      <c r="I689" s="21"/>
      <c r="J689" s="21"/>
      <c r="K689" s="23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3"/>
      <c r="Y689" s="21"/>
      <c r="Z689" s="21"/>
      <c r="AA689" s="21"/>
      <c r="AB689" s="21"/>
      <c r="AC689" s="21"/>
      <c r="AD689" s="21"/>
      <c r="AE689" s="23"/>
      <c r="AF689" s="21"/>
      <c r="AG689" s="21"/>
    </row>
    <row r="690" spans="1:33" ht="15.75" customHeight="1">
      <c r="A690" s="21"/>
      <c r="B690" s="21"/>
      <c r="C690" s="24"/>
      <c r="D690" s="21"/>
      <c r="E690" s="21"/>
      <c r="F690" s="21"/>
      <c r="G690" s="21"/>
      <c r="H690" s="21"/>
      <c r="I690" s="21"/>
      <c r="J690" s="21"/>
      <c r="K690" s="23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3"/>
      <c r="Y690" s="21"/>
      <c r="Z690" s="21"/>
      <c r="AA690" s="21"/>
      <c r="AB690" s="21"/>
      <c r="AC690" s="21"/>
      <c r="AD690" s="21"/>
      <c r="AE690" s="23"/>
      <c r="AF690" s="21"/>
      <c r="AG690" s="21"/>
    </row>
    <row r="691" spans="1:33" ht="15.75" customHeight="1">
      <c r="A691" s="21"/>
      <c r="B691" s="21"/>
      <c r="C691" s="24"/>
      <c r="D691" s="21"/>
      <c r="E691" s="21"/>
      <c r="F691" s="21"/>
      <c r="G691" s="21"/>
      <c r="H691" s="21"/>
      <c r="I691" s="21"/>
      <c r="J691" s="21"/>
      <c r="K691" s="23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3"/>
      <c r="Y691" s="21"/>
      <c r="Z691" s="21"/>
      <c r="AA691" s="21"/>
      <c r="AB691" s="21"/>
      <c r="AC691" s="21"/>
      <c r="AD691" s="21"/>
      <c r="AE691" s="23"/>
      <c r="AF691" s="21"/>
      <c r="AG691" s="21"/>
    </row>
    <row r="692" spans="1:33" ht="15.75" customHeight="1">
      <c r="A692" s="21"/>
      <c r="B692" s="21"/>
      <c r="C692" s="24"/>
      <c r="D692" s="21"/>
      <c r="E692" s="21"/>
      <c r="F692" s="21"/>
      <c r="G692" s="21"/>
      <c r="H692" s="21"/>
      <c r="I692" s="21"/>
      <c r="J692" s="21"/>
      <c r="K692" s="23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3"/>
      <c r="Y692" s="21"/>
      <c r="Z692" s="21"/>
      <c r="AA692" s="21"/>
      <c r="AB692" s="21"/>
      <c r="AC692" s="21"/>
      <c r="AD692" s="21"/>
      <c r="AE692" s="23"/>
      <c r="AF692" s="21"/>
      <c r="AG692" s="21"/>
    </row>
    <row r="693" spans="1:33" ht="15.75" customHeight="1">
      <c r="A693" s="21"/>
      <c r="B693" s="21"/>
      <c r="C693" s="24"/>
      <c r="D693" s="21"/>
      <c r="E693" s="21"/>
      <c r="F693" s="21"/>
      <c r="G693" s="21"/>
      <c r="H693" s="21"/>
      <c r="I693" s="21"/>
      <c r="J693" s="21"/>
      <c r="K693" s="23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3"/>
      <c r="Y693" s="21"/>
      <c r="Z693" s="21"/>
      <c r="AA693" s="21"/>
      <c r="AB693" s="21"/>
      <c r="AC693" s="21"/>
      <c r="AD693" s="21"/>
      <c r="AE693" s="23"/>
      <c r="AF693" s="21"/>
      <c r="AG693" s="21"/>
    </row>
    <row r="694" spans="1:33" ht="15.75" customHeight="1">
      <c r="A694" s="21"/>
      <c r="B694" s="21"/>
      <c r="C694" s="24"/>
      <c r="D694" s="21"/>
      <c r="E694" s="21"/>
      <c r="F694" s="21"/>
      <c r="G694" s="21"/>
      <c r="H694" s="21"/>
      <c r="I694" s="21"/>
      <c r="J694" s="21"/>
      <c r="K694" s="23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3"/>
      <c r="Y694" s="21"/>
      <c r="Z694" s="21"/>
      <c r="AA694" s="21"/>
      <c r="AB694" s="21"/>
      <c r="AC694" s="21"/>
      <c r="AD694" s="21"/>
      <c r="AE694" s="23"/>
      <c r="AF694" s="21"/>
      <c r="AG694" s="21"/>
    </row>
    <row r="695" spans="1:33" ht="15.75" customHeight="1">
      <c r="A695" s="21"/>
      <c r="B695" s="21"/>
      <c r="C695" s="24"/>
      <c r="D695" s="21"/>
      <c r="E695" s="21"/>
      <c r="F695" s="21"/>
      <c r="G695" s="21"/>
      <c r="H695" s="21"/>
      <c r="I695" s="21"/>
      <c r="J695" s="21"/>
      <c r="K695" s="23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3"/>
      <c r="Y695" s="21"/>
      <c r="Z695" s="21"/>
      <c r="AA695" s="21"/>
      <c r="AB695" s="21"/>
      <c r="AC695" s="21"/>
      <c r="AD695" s="21"/>
      <c r="AE695" s="23"/>
      <c r="AF695" s="21"/>
      <c r="AG695" s="21"/>
    </row>
    <row r="696" spans="1:33" ht="15.75" customHeight="1">
      <c r="A696" s="21"/>
      <c r="B696" s="21"/>
      <c r="C696" s="24"/>
      <c r="D696" s="21"/>
      <c r="E696" s="21"/>
      <c r="F696" s="21"/>
      <c r="G696" s="21"/>
      <c r="H696" s="21"/>
      <c r="I696" s="21"/>
      <c r="J696" s="21"/>
      <c r="K696" s="23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3"/>
      <c r="Y696" s="21"/>
      <c r="Z696" s="21"/>
      <c r="AA696" s="21"/>
      <c r="AB696" s="21"/>
      <c r="AC696" s="21"/>
      <c r="AD696" s="21"/>
      <c r="AE696" s="23"/>
      <c r="AF696" s="21"/>
      <c r="AG696" s="21"/>
    </row>
    <row r="697" spans="1:33" ht="15.75" customHeight="1">
      <c r="A697" s="21"/>
      <c r="B697" s="21"/>
      <c r="C697" s="24"/>
      <c r="D697" s="21"/>
      <c r="E697" s="21"/>
      <c r="F697" s="21"/>
      <c r="G697" s="21"/>
      <c r="H697" s="21"/>
      <c r="I697" s="21"/>
      <c r="J697" s="21"/>
      <c r="K697" s="23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3"/>
      <c r="Y697" s="21"/>
      <c r="Z697" s="21"/>
      <c r="AA697" s="21"/>
      <c r="AB697" s="21"/>
      <c r="AC697" s="21"/>
      <c r="AD697" s="21"/>
      <c r="AE697" s="23"/>
      <c r="AF697" s="21"/>
      <c r="AG697" s="21"/>
    </row>
    <row r="698" spans="1:33" ht="15.75" customHeight="1">
      <c r="A698" s="21"/>
      <c r="B698" s="21"/>
      <c r="C698" s="24"/>
      <c r="D698" s="21"/>
      <c r="E698" s="21"/>
      <c r="F698" s="21"/>
      <c r="G698" s="21"/>
      <c r="H698" s="21"/>
      <c r="I698" s="21"/>
      <c r="J698" s="21"/>
      <c r="K698" s="23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3"/>
      <c r="Y698" s="21"/>
      <c r="Z698" s="21"/>
      <c r="AA698" s="21"/>
      <c r="AB698" s="21"/>
      <c r="AC698" s="21"/>
      <c r="AD698" s="21"/>
      <c r="AE698" s="23"/>
      <c r="AF698" s="21"/>
      <c r="AG698" s="21"/>
    </row>
    <row r="699" spans="1:33" ht="15.75" customHeight="1">
      <c r="A699" s="21"/>
      <c r="B699" s="21"/>
      <c r="C699" s="24"/>
      <c r="D699" s="21"/>
      <c r="E699" s="21"/>
      <c r="F699" s="21"/>
      <c r="G699" s="21"/>
      <c r="H699" s="21"/>
      <c r="I699" s="21"/>
      <c r="J699" s="21"/>
      <c r="K699" s="23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3"/>
      <c r="Y699" s="21"/>
      <c r="Z699" s="21"/>
      <c r="AA699" s="21"/>
      <c r="AB699" s="21"/>
      <c r="AC699" s="21"/>
      <c r="AD699" s="21"/>
      <c r="AE699" s="23"/>
      <c r="AF699" s="21"/>
      <c r="AG699" s="21"/>
    </row>
    <row r="700" spans="1:33" ht="15.75" customHeight="1">
      <c r="A700" s="21"/>
      <c r="B700" s="21"/>
      <c r="C700" s="24"/>
      <c r="D700" s="21"/>
      <c r="E700" s="21"/>
      <c r="F700" s="21"/>
      <c r="G700" s="21"/>
      <c r="H700" s="21"/>
      <c r="I700" s="21"/>
      <c r="J700" s="21"/>
      <c r="K700" s="23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3"/>
      <c r="Y700" s="21"/>
      <c r="Z700" s="21"/>
      <c r="AA700" s="21"/>
      <c r="AB700" s="21"/>
      <c r="AC700" s="21"/>
      <c r="AD700" s="21"/>
      <c r="AE700" s="23"/>
      <c r="AF700" s="21"/>
      <c r="AG700" s="21"/>
    </row>
    <row r="701" spans="1:33" ht="15.75" customHeight="1">
      <c r="A701" s="21"/>
      <c r="B701" s="21"/>
      <c r="C701" s="24"/>
      <c r="D701" s="21"/>
      <c r="E701" s="21"/>
      <c r="F701" s="21"/>
      <c r="G701" s="21"/>
      <c r="H701" s="21"/>
      <c r="I701" s="21"/>
      <c r="J701" s="21"/>
      <c r="K701" s="23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3"/>
      <c r="Y701" s="21"/>
      <c r="Z701" s="21"/>
      <c r="AA701" s="21"/>
      <c r="AB701" s="21"/>
      <c r="AC701" s="21"/>
      <c r="AD701" s="21"/>
      <c r="AE701" s="23"/>
      <c r="AF701" s="21"/>
      <c r="AG701" s="21"/>
    </row>
    <row r="702" spans="1:33" ht="15.75" customHeight="1">
      <c r="A702" s="21"/>
      <c r="B702" s="21"/>
      <c r="C702" s="24"/>
      <c r="D702" s="21"/>
      <c r="E702" s="21"/>
      <c r="F702" s="21"/>
      <c r="G702" s="21"/>
      <c r="H702" s="21"/>
      <c r="I702" s="21"/>
      <c r="J702" s="21"/>
      <c r="K702" s="23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3"/>
      <c r="Y702" s="21"/>
      <c r="Z702" s="21"/>
      <c r="AA702" s="21"/>
      <c r="AB702" s="21"/>
      <c r="AC702" s="21"/>
      <c r="AD702" s="21"/>
      <c r="AE702" s="23"/>
      <c r="AF702" s="21"/>
      <c r="AG702" s="21"/>
    </row>
    <row r="703" spans="1:33" ht="15.75" customHeight="1">
      <c r="A703" s="21"/>
      <c r="B703" s="21"/>
      <c r="C703" s="24"/>
      <c r="D703" s="21"/>
      <c r="E703" s="21"/>
      <c r="F703" s="21"/>
      <c r="G703" s="21"/>
      <c r="H703" s="21"/>
      <c r="I703" s="21"/>
      <c r="J703" s="21"/>
      <c r="K703" s="23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3"/>
      <c r="Y703" s="21"/>
      <c r="Z703" s="21"/>
      <c r="AA703" s="21"/>
      <c r="AB703" s="21"/>
      <c r="AC703" s="21"/>
      <c r="AD703" s="21"/>
      <c r="AE703" s="23"/>
      <c r="AF703" s="21"/>
      <c r="AG703" s="21"/>
    </row>
    <row r="704" spans="1:33" ht="15.75" customHeight="1">
      <c r="A704" s="21"/>
      <c r="B704" s="21"/>
      <c r="C704" s="24"/>
      <c r="D704" s="21"/>
      <c r="E704" s="21"/>
      <c r="F704" s="21"/>
      <c r="G704" s="21"/>
      <c r="H704" s="21"/>
      <c r="I704" s="21"/>
      <c r="J704" s="21"/>
      <c r="K704" s="23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3"/>
      <c r="Y704" s="21"/>
      <c r="Z704" s="21"/>
      <c r="AA704" s="21"/>
      <c r="AB704" s="21"/>
      <c r="AC704" s="21"/>
      <c r="AD704" s="21"/>
      <c r="AE704" s="23"/>
      <c r="AF704" s="21"/>
      <c r="AG704" s="21"/>
    </row>
    <row r="705" spans="1:33" ht="15.75" customHeight="1">
      <c r="A705" s="21"/>
      <c r="B705" s="21"/>
      <c r="C705" s="24"/>
      <c r="D705" s="21"/>
      <c r="E705" s="21"/>
      <c r="F705" s="21"/>
      <c r="G705" s="21"/>
      <c r="H705" s="21"/>
      <c r="I705" s="21"/>
      <c r="J705" s="21"/>
      <c r="K705" s="23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3"/>
      <c r="Y705" s="21"/>
      <c r="Z705" s="21"/>
      <c r="AA705" s="21"/>
      <c r="AB705" s="21"/>
      <c r="AC705" s="21"/>
      <c r="AD705" s="21"/>
      <c r="AE705" s="23"/>
      <c r="AF705" s="21"/>
      <c r="AG705" s="21"/>
    </row>
    <row r="706" spans="1:33" ht="15.75" customHeight="1">
      <c r="A706" s="21"/>
      <c r="B706" s="21"/>
      <c r="C706" s="24"/>
      <c r="D706" s="21"/>
      <c r="E706" s="21"/>
      <c r="F706" s="21"/>
      <c r="G706" s="21"/>
      <c r="H706" s="21"/>
      <c r="I706" s="21"/>
      <c r="J706" s="21"/>
      <c r="K706" s="23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3"/>
      <c r="Y706" s="21"/>
      <c r="Z706" s="21"/>
      <c r="AA706" s="21"/>
      <c r="AB706" s="21"/>
      <c r="AC706" s="21"/>
      <c r="AD706" s="21"/>
      <c r="AE706" s="23"/>
      <c r="AF706" s="21"/>
      <c r="AG706" s="21"/>
    </row>
    <row r="707" spans="1:33" ht="15.75" customHeight="1">
      <c r="A707" s="21"/>
      <c r="B707" s="21"/>
      <c r="C707" s="24"/>
      <c r="D707" s="21"/>
      <c r="E707" s="21"/>
      <c r="F707" s="21"/>
      <c r="G707" s="21"/>
      <c r="H707" s="21"/>
      <c r="I707" s="21"/>
      <c r="J707" s="21"/>
      <c r="K707" s="23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3"/>
      <c r="Y707" s="21"/>
      <c r="Z707" s="21"/>
      <c r="AA707" s="21"/>
      <c r="AB707" s="21"/>
      <c r="AC707" s="21"/>
      <c r="AD707" s="21"/>
      <c r="AE707" s="23"/>
      <c r="AF707" s="21"/>
      <c r="AG707" s="21"/>
    </row>
    <row r="708" spans="1:33" ht="15.75" customHeight="1">
      <c r="A708" s="21"/>
      <c r="B708" s="21"/>
      <c r="C708" s="24"/>
      <c r="D708" s="21"/>
      <c r="E708" s="21"/>
      <c r="F708" s="21"/>
      <c r="G708" s="21"/>
      <c r="H708" s="21"/>
      <c r="I708" s="21"/>
      <c r="J708" s="21"/>
      <c r="K708" s="23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3"/>
      <c r="Y708" s="21"/>
      <c r="Z708" s="21"/>
      <c r="AA708" s="21"/>
      <c r="AB708" s="21"/>
      <c r="AC708" s="21"/>
      <c r="AD708" s="21"/>
      <c r="AE708" s="23"/>
      <c r="AF708" s="21"/>
      <c r="AG708" s="21"/>
    </row>
    <row r="709" spans="1:33" ht="15.75" customHeight="1">
      <c r="A709" s="21"/>
      <c r="B709" s="21"/>
      <c r="C709" s="24"/>
      <c r="D709" s="21"/>
      <c r="E709" s="21"/>
      <c r="F709" s="21"/>
      <c r="G709" s="21"/>
      <c r="H709" s="21"/>
      <c r="I709" s="21"/>
      <c r="J709" s="21"/>
      <c r="K709" s="23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3"/>
      <c r="Y709" s="21"/>
      <c r="Z709" s="21"/>
      <c r="AA709" s="21"/>
      <c r="AB709" s="21"/>
      <c r="AC709" s="21"/>
      <c r="AD709" s="21"/>
      <c r="AE709" s="23"/>
      <c r="AF709" s="21"/>
      <c r="AG709" s="21"/>
    </row>
    <row r="710" spans="1:33" ht="15.75" customHeight="1">
      <c r="A710" s="21"/>
      <c r="B710" s="21"/>
      <c r="C710" s="24"/>
      <c r="D710" s="21"/>
      <c r="E710" s="21"/>
      <c r="F710" s="21"/>
      <c r="G710" s="21"/>
      <c r="H710" s="21"/>
      <c r="I710" s="21"/>
      <c r="J710" s="21"/>
      <c r="K710" s="23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3"/>
      <c r="Y710" s="21"/>
      <c r="Z710" s="21"/>
      <c r="AA710" s="21"/>
      <c r="AB710" s="21"/>
      <c r="AC710" s="21"/>
      <c r="AD710" s="21"/>
      <c r="AE710" s="23"/>
      <c r="AF710" s="21"/>
      <c r="AG710" s="21"/>
    </row>
    <row r="711" spans="1:33" ht="15.75" customHeight="1">
      <c r="A711" s="21"/>
      <c r="B711" s="21"/>
      <c r="C711" s="24"/>
      <c r="D711" s="21"/>
      <c r="E711" s="21"/>
      <c r="F711" s="21"/>
      <c r="G711" s="21"/>
      <c r="H711" s="21"/>
      <c r="I711" s="21"/>
      <c r="J711" s="21"/>
      <c r="K711" s="23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3"/>
      <c r="Y711" s="21"/>
      <c r="Z711" s="21"/>
      <c r="AA711" s="21"/>
      <c r="AB711" s="21"/>
      <c r="AC711" s="21"/>
      <c r="AD711" s="21"/>
      <c r="AE711" s="23"/>
      <c r="AF711" s="21"/>
      <c r="AG711" s="21"/>
    </row>
    <row r="712" spans="1:33" ht="15.75" customHeight="1">
      <c r="A712" s="21"/>
      <c r="B712" s="21"/>
      <c r="C712" s="24"/>
      <c r="D712" s="21"/>
      <c r="E712" s="21"/>
      <c r="F712" s="21"/>
      <c r="G712" s="21"/>
      <c r="H712" s="21"/>
      <c r="I712" s="21"/>
      <c r="J712" s="21"/>
      <c r="K712" s="23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3"/>
      <c r="Y712" s="21"/>
      <c r="Z712" s="21"/>
      <c r="AA712" s="21"/>
      <c r="AB712" s="21"/>
      <c r="AC712" s="21"/>
      <c r="AD712" s="21"/>
      <c r="AE712" s="23"/>
      <c r="AF712" s="21"/>
      <c r="AG712" s="21"/>
    </row>
    <row r="713" spans="1:33" ht="15.75" customHeight="1">
      <c r="A713" s="21"/>
      <c r="B713" s="21"/>
      <c r="C713" s="24"/>
      <c r="D713" s="21"/>
      <c r="E713" s="21"/>
      <c r="F713" s="21"/>
      <c r="G713" s="21"/>
      <c r="H713" s="21"/>
      <c r="I713" s="21"/>
      <c r="J713" s="21"/>
      <c r="K713" s="23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3"/>
      <c r="Y713" s="21"/>
      <c r="Z713" s="21"/>
      <c r="AA713" s="21"/>
      <c r="AB713" s="21"/>
      <c r="AC713" s="21"/>
      <c r="AD713" s="21"/>
      <c r="AE713" s="23"/>
      <c r="AF713" s="21"/>
      <c r="AG713" s="21"/>
    </row>
    <row r="714" spans="1:33" ht="15.75" customHeight="1">
      <c r="A714" s="21"/>
      <c r="B714" s="21"/>
      <c r="C714" s="24"/>
      <c r="D714" s="21"/>
      <c r="E714" s="21"/>
      <c r="F714" s="21"/>
      <c r="G714" s="21"/>
      <c r="H714" s="21"/>
      <c r="I714" s="21"/>
      <c r="J714" s="21"/>
      <c r="K714" s="23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3"/>
      <c r="Y714" s="21"/>
      <c r="Z714" s="21"/>
      <c r="AA714" s="21"/>
      <c r="AB714" s="21"/>
      <c r="AC714" s="21"/>
      <c r="AD714" s="21"/>
      <c r="AE714" s="23"/>
      <c r="AF714" s="21"/>
      <c r="AG714" s="21"/>
    </row>
    <row r="715" spans="1:33" ht="15.75" customHeight="1">
      <c r="A715" s="21"/>
      <c r="B715" s="21"/>
      <c r="C715" s="24"/>
      <c r="D715" s="21"/>
      <c r="E715" s="21"/>
      <c r="F715" s="21"/>
      <c r="G715" s="21"/>
      <c r="H715" s="21"/>
      <c r="I715" s="21"/>
      <c r="J715" s="21"/>
      <c r="K715" s="23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3"/>
      <c r="Y715" s="21"/>
      <c r="Z715" s="21"/>
      <c r="AA715" s="21"/>
      <c r="AB715" s="21"/>
      <c r="AC715" s="21"/>
      <c r="AD715" s="21"/>
      <c r="AE715" s="23"/>
      <c r="AF715" s="21"/>
      <c r="AG715" s="21"/>
    </row>
    <row r="716" spans="1:33" ht="15.75" customHeight="1">
      <c r="A716" s="21"/>
      <c r="B716" s="21"/>
      <c r="C716" s="24"/>
      <c r="D716" s="21"/>
      <c r="E716" s="21"/>
      <c r="F716" s="21"/>
      <c r="G716" s="21"/>
      <c r="H716" s="21"/>
      <c r="I716" s="21"/>
      <c r="J716" s="21"/>
      <c r="K716" s="23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3"/>
      <c r="Y716" s="21"/>
      <c r="Z716" s="21"/>
      <c r="AA716" s="21"/>
      <c r="AB716" s="21"/>
      <c r="AC716" s="21"/>
      <c r="AD716" s="21"/>
      <c r="AE716" s="23"/>
      <c r="AF716" s="21"/>
      <c r="AG716" s="21"/>
    </row>
    <row r="717" spans="1:33" ht="15.75" customHeight="1">
      <c r="A717" s="21"/>
      <c r="B717" s="21"/>
      <c r="C717" s="24"/>
      <c r="D717" s="21"/>
      <c r="E717" s="21"/>
      <c r="F717" s="21"/>
      <c r="G717" s="21"/>
      <c r="H717" s="21"/>
      <c r="I717" s="21"/>
      <c r="J717" s="21"/>
      <c r="K717" s="23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3"/>
      <c r="Y717" s="21"/>
      <c r="Z717" s="21"/>
      <c r="AA717" s="21"/>
      <c r="AB717" s="21"/>
      <c r="AC717" s="21"/>
      <c r="AD717" s="21"/>
      <c r="AE717" s="23"/>
      <c r="AF717" s="21"/>
      <c r="AG717" s="21"/>
    </row>
    <row r="718" spans="1:33" ht="15.75" customHeight="1">
      <c r="A718" s="21"/>
      <c r="B718" s="21"/>
      <c r="C718" s="24"/>
      <c r="D718" s="21"/>
      <c r="E718" s="21"/>
      <c r="F718" s="21"/>
      <c r="G718" s="21"/>
      <c r="H718" s="21"/>
      <c r="I718" s="21"/>
      <c r="J718" s="21"/>
      <c r="K718" s="23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3"/>
      <c r="Y718" s="21"/>
      <c r="Z718" s="21"/>
      <c r="AA718" s="21"/>
      <c r="AB718" s="21"/>
      <c r="AC718" s="21"/>
      <c r="AD718" s="21"/>
      <c r="AE718" s="23"/>
      <c r="AF718" s="21"/>
      <c r="AG718" s="21"/>
    </row>
    <row r="719" spans="1:33" ht="15.75" customHeight="1">
      <c r="A719" s="21"/>
      <c r="B719" s="21"/>
      <c r="C719" s="24"/>
      <c r="D719" s="21"/>
      <c r="E719" s="21"/>
      <c r="F719" s="21"/>
      <c r="G719" s="21"/>
      <c r="H719" s="21"/>
      <c r="I719" s="21"/>
      <c r="J719" s="21"/>
      <c r="K719" s="23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3"/>
      <c r="Y719" s="21"/>
      <c r="Z719" s="21"/>
      <c r="AA719" s="21"/>
      <c r="AB719" s="21"/>
      <c r="AC719" s="21"/>
      <c r="AD719" s="21"/>
      <c r="AE719" s="23"/>
      <c r="AF719" s="21"/>
      <c r="AG719" s="21"/>
    </row>
    <row r="720" spans="1:33" ht="15.75" customHeight="1">
      <c r="A720" s="21"/>
      <c r="B720" s="21"/>
      <c r="C720" s="24"/>
      <c r="D720" s="21"/>
      <c r="E720" s="21"/>
      <c r="F720" s="21"/>
      <c r="G720" s="21"/>
      <c r="H720" s="21"/>
      <c r="I720" s="21"/>
      <c r="J720" s="21"/>
      <c r="K720" s="23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3"/>
      <c r="Y720" s="21"/>
      <c r="Z720" s="21"/>
      <c r="AA720" s="21"/>
      <c r="AB720" s="21"/>
      <c r="AC720" s="21"/>
      <c r="AD720" s="21"/>
      <c r="AE720" s="23"/>
      <c r="AF720" s="21"/>
      <c r="AG720" s="21"/>
    </row>
    <row r="721" spans="1:33" ht="15.75" customHeight="1">
      <c r="A721" s="21"/>
      <c r="B721" s="21"/>
      <c r="C721" s="24"/>
      <c r="D721" s="21"/>
      <c r="E721" s="21"/>
      <c r="F721" s="21"/>
      <c r="G721" s="21"/>
      <c r="H721" s="21"/>
      <c r="I721" s="21"/>
      <c r="J721" s="21"/>
      <c r="K721" s="23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3"/>
      <c r="Y721" s="21"/>
      <c r="Z721" s="21"/>
      <c r="AA721" s="21"/>
      <c r="AB721" s="21"/>
      <c r="AC721" s="21"/>
      <c r="AD721" s="21"/>
      <c r="AE721" s="23"/>
      <c r="AF721" s="21"/>
      <c r="AG721" s="21"/>
    </row>
    <row r="722" spans="1:33" ht="15.75" customHeight="1">
      <c r="A722" s="21"/>
      <c r="B722" s="21"/>
      <c r="C722" s="24"/>
      <c r="D722" s="21"/>
      <c r="E722" s="21"/>
      <c r="F722" s="21"/>
      <c r="G722" s="21"/>
      <c r="H722" s="21"/>
      <c r="I722" s="21"/>
      <c r="J722" s="21"/>
      <c r="K722" s="23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3"/>
      <c r="Y722" s="21"/>
      <c r="Z722" s="21"/>
      <c r="AA722" s="21"/>
      <c r="AB722" s="21"/>
      <c r="AC722" s="21"/>
      <c r="AD722" s="21"/>
      <c r="AE722" s="23"/>
      <c r="AF722" s="21"/>
      <c r="AG722" s="21"/>
    </row>
    <row r="723" spans="1:33" ht="15.75" customHeight="1">
      <c r="A723" s="21"/>
      <c r="B723" s="21"/>
      <c r="C723" s="24"/>
      <c r="D723" s="21"/>
      <c r="E723" s="21"/>
      <c r="F723" s="21"/>
      <c r="G723" s="21"/>
      <c r="H723" s="21"/>
      <c r="I723" s="21"/>
      <c r="J723" s="21"/>
      <c r="K723" s="23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3"/>
      <c r="Y723" s="21"/>
      <c r="Z723" s="21"/>
      <c r="AA723" s="21"/>
      <c r="AB723" s="21"/>
      <c r="AC723" s="21"/>
      <c r="AD723" s="21"/>
      <c r="AE723" s="23"/>
      <c r="AF723" s="21"/>
      <c r="AG723" s="21"/>
    </row>
    <row r="724" spans="1:33" ht="15.75" customHeight="1">
      <c r="A724" s="21"/>
      <c r="B724" s="21"/>
      <c r="C724" s="24"/>
      <c r="D724" s="21"/>
      <c r="E724" s="21"/>
      <c r="F724" s="21"/>
      <c r="G724" s="21"/>
      <c r="H724" s="21"/>
      <c r="I724" s="21"/>
      <c r="J724" s="21"/>
      <c r="K724" s="23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3"/>
      <c r="Y724" s="21"/>
      <c r="Z724" s="21"/>
      <c r="AA724" s="21"/>
      <c r="AB724" s="21"/>
      <c r="AC724" s="21"/>
      <c r="AD724" s="21"/>
      <c r="AE724" s="23"/>
      <c r="AF724" s="21"/>
      <c r="AG724" s="21"/>
    </row>
    <row r="725" spans="1:33" ht="15.75" customHeight="1">
      <c r="A725" s="21"/>
      <c r="B725" s="21"/>
      <c r="C725" s="24"/>
      <c r="D725" s="21"/>
      <c r="E725" s="21"/>
      <c r="F725" s="21"/>
      <c r="G725" s="21"/>
      <c r="H725" s="21"/>
      <c r="I725" s="21"/>
      <c r="J725" s="21"/>
      <c r="K725" s="23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3"/>
      <c r="Y725" s="21"/>
      <c r="Z725" s="21"/>
      <c r="AA725" s="21"/>
      <c r="AB725" s="21"/>
      <c r="AC725" s="21"/>
      <c r="AD725" s="21"/>
      <c r="AE725" s="23"/>
      <c r="AF725" s="21"/>
      <c r="AG725" s="21"/>
    </row>
    <row r="726" spans="1:33" ht="15.75" customHeight="1">
      <c r="A726" s="21"/>
      <c r="B726" s="21"/>
      <c r="C726" s="24"/>
      <c r="D726" s="21"/>
      <c r="E726" s="21"/>
      <c r="F726" s="21"/>
      <c r="G726" s="21"/>
      <c r="H726" s="21"/>
      <c r="I726" s="21"/>
      <c r="J726" s="21"/>
      <c r="K726" s="23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3"/>
      <c r="Y726" s="21"/>
      <c r="Z726" s="21"/>
      <c r="AA726" s="21"/>
      <c r="AB726" s="21"/>
      <c r="AC726" s="21"/>
      <c r="AD726" s="21"/>
      <c r="AE726" s="23"/>
      <c r="AF726" s="21"/>
      <c r="AG726" s="21"/>
    </row>
    <row r="727" spans="1:33" ht="15.75" customHeight="1">
      <c r="A727" s="21"/>
      <c r="B727" s="21"/>
      <c r="C727" s="24"/>
      <c r="D727" s="21"/>
      <c r="E727" s="21"/>
      <c r="F727" s="21"/>
      <c r="G727" s="21"/>
      <c r="H727" s="21"/>
      <c r="I727" s="21"/>
      <c r="J727" s="21"/>
      <c r="K727" s="23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3"/>
      <c r="Y727" s="21"/>
      <c r="Z727" s="21"/>
      <c r="AA727" s="21"/>
      <c r="AB727" s="21"/>
      <c r="AC727" s="21"/>
      <c r="AD727" s="21"/>
      <c r="AE727" s="23"/>
      <c r="AF727" s="21"/>
      <c r="AG727" s="21"/>
    </row>
    <row r="728" spans="1:33" ht="15.75" customHeight="1">
      <c r="A728" s="21"/>
      <c r="B728" s="21"/>
      <c r="C728" s="24"/>
      <c r="D728" s="21"/>
      <c r="E728" s="21"/>
      <c r="F728" s="21"/>
      <c r="G728" s="21"/>
      <c r="H728" s="21"/>
      <c r="I728" s="21"/>
      <c r="J728" s="21"/>
      <c r="K728" s="23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3"/>
      <c r="Y728" s="21"/>
      <c r="Z728" s="21"/>
      <c r="AA728" s="21"/>
      <c r="AB728" s="21"/>
      <c r="AC728" s="21"/>
      <c r="AD728" s="21"/>
      <c r="AE728" s="23"/>
      <c r="AF728" s="21"/>
      <c r="AG728" s="21"/>
    </row>
    <row r="729" spans="1:33" ht="15.75" customHeight="1">
      <c r="A729" s="21"/>
      <c r="B729" s="21"/>
      <c r="C729" s="24"/>
      <c r="D729" s="21"/>
      <c r="E729" s="21"/>
      <c r="F729" s="21"/>
      <c r="G729" s="21"/>
      <c r="H729" s="21"/>
      <c r="I729" s="21"/>
      <c r="J729" s="21"/>
      <c r="K729" s="23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3"/>
      <c r="Y729" s="21"/>
      <c r="Z729" s="21"/>
      <c r="AA729" s="21"/>
      <c r="AB729" s="21"/>
      <c r="AC729" s="21"/>
      <c r="AD729" s="21"/>
      <c r="AE729" s="23"/>
      <c r="AF729" s="21"/>
      <c r="AG729" s="21"/>
    </row>
    <row r="730" spans="1:33" ht="15.75" customHeight="1">
      <c r="A730" s="21"/>
      <c r="B730" s="21"/>
      <c r="C730" s="24"/>
      <c r="D730" s="21"/>
      <c r="E730" s="21"/>
      <c r="F730" s="21"/>
      <c r="G730" s="21"/>
      <c r="H730" s="21"/>
      <c r="I730" s="21"/>
      <c r="J730" s="21"/>
      <c r="K730" s="23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3"/>
      <c r="Y730" s="21"/>
      <c r="Z730" s="21"/>
      <c r="AA730" s="21"/>
      <c r="AB730" s="21"/>
      <c r="AC730" s="21"/>
      <c r="AD730" s="21"/>
      <c r="AE730" s="23"/>
      <c r="AF730" s="21"/>
      <c r="AG730" s="21"/>
    </row>
    <row r="731" spans="1:33" ht="15.75" customHeight="1">
      <c r="A731" s="21"/>
      <c r="B731" s="21"/>
      <c r="C731" s="24"/>
      <c r="D731" s="21"/>
      <c r="E731" s="21"/>
      <c r="F731" s="21"/>
      <c r="G731" s="21"/>
      <c r="H731" s="21"/>
      <c r="I731" s="21"/>
      <c r="J731" s="21"/>
      <c r="K731" s="23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3"/>
      <c r="Y731" s="21"/>
      <c r="Z731" s="21"/>
      <c r="AA731" s="21"/>
      <c r="AB731" s="21"/>
      <c r="AC731" s="21"/>
      <c r="AD731" s="21"/>
      <c r="AE731" s="23"/>
      <c r="AF731" s="21"/>
      <c r="AG731" s="21"/>
    </row>
    <row r="732" spans="1:33" ht="15.75" customHeight="1">
      <c r="A732" s="21"/>
      <c r="B732" s="21"/>
      <c r="C732" s="24"/>
      <c r="D732" s="21"/>
      <c r="E732" s="21"/>
      <c r="F732" s="21"/>
      <c r="G732" s="21"/>
      <c r="H732" s="21"/>
      <c r="I732" s="21"/>
      <c r="J732" s="21"/>
      <c r="K732" s="23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3"/>
      <c r="Y732" s="21"/>
      <c r="Z732" s="21"/>
      <c r="AA732" s="21"/>
      <c r="AB732" s="21"/>
      <c r="AC732" s="21"/>
      <c r="AD732" s="21"/>
      <c r="AE732" s="23"/>
      <c r="AF732" s="21"/>
      <c r="AG732" s="21"/>
    </row>
    <row r="733" spans="1:33" ht="15.75" customHeight="1">
      <c r="A733" s="21"/>
      <c r="B733" s="21"/>
      <c r="C733" s="24"/>
      <c r="D733" s="21"/>
      <c r="E733" s="21"/>
      <c r="F733" s="21"/>
      <c r="G733" s="21"/>
      <c r="H733" s="21"/>
      <c r="I733" s="21"/>
      <c r="J733" s="21"/>
      <c r="K733" s="23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3"/>
      <c r="Y733" s="21"/>
      <c r="Z733" s="21"/>
      <c r="AA733" s="21"/>
      <c r="AB733" s="21"/>
      <c r="AC733" s="21"/>
      <c r="AD733" s="21"/>
      <c r="AE733" s="23"/>
      <c r="AF733" s="21"/>
      <c r="AG733" s="21"/>
    </row>
    <row r="734" spans="1:33" ht="15.75" customHeight="1">
      <c r="A734" s="21"/>
      <c r="B734" s="21"/>
      <c r="C734" s="24"/>
      <c r="D734" s="21"/>
      <c r="E734" s="21"/>
      <c r="F734" s="21"/>
      <c r="G734" s="21"/>
      <c r="H734" s="21"/>
      <c r="I734" s="21"/>
      <c r="J734" s="21"/>
      <c r="K734" s="23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3"/>
      <c r="Y734" s="21"/>
      <c r="Z734" s="21"/>
      <c r="AA734" s="21"/>
      <c r="AB734" s="21"/>
      <c r="AC734" s="21"/>
      <c r="AD734" s="21"/>
      <c r="AE734" s="23"/>
      <c r="AF734" s="21"/>
      <c r="AG734" s="21"/>
    </row>
    <row r="735" spans="1:33" ht="15.75" customHeight="1">
      <c r="A735" s="21"/>
      <c r="B735" s="21"/>
      <c r="C735" s="24"/>
      <c r="D735" s="21"/>
      <c r="E735" s="21"/>
      <c r="F735" s="21"/>
      <c r="G735" s="21"/>
      <c r="H735" s="21"/>
      <c r="I735" s="21"/>
      <c r="J735" s="21"/>
      <c r="K735" s="23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3"/>
      <c r="Y735" s="21"/>
      <c r="Z735" s="21"/>
      <c r="AA735" s="21"/>
      <c r="AB735" s="21"/>
      <c r="AC735" s="21"/>
      <c r="AD735" s="21"/>
      <c r="AE735" s="23"/>
      <c r="AF735" s="21"/>
      <c r="AG735" s="21"/>
    </row>
    <row r="736" spans="1:33" ht="15.75" customHeight="1">
      <c r="A736" s="21"/>
      <c r="B736" s="21"/>
      <c r="C736" s="24"/>
      <c r="D736" s="21"/>
      <c r="E736" s="21"/>
      <c r="F736" s="21"/>
      <c r="G736" s="21"/>
      <c r="H736" s="21"/>
      <c r="I736" s="21"/>
      <c r="J736" s="21"/>
      <c r="K736" s="23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3"/>
      <c r="Y736" s="21"/>
      <c r="Z736" s="21"/>
      <c r="AA736" s="21"/>
      <c r="AB736" s="21"/>
      <c r="AC736" s="21"/>
      <c r="AD736" s="21"/>
      <c r="AE736" s="23"/>
      <c r="AF736" s="21"/>
      <c r="AG736" s="21"/>
    </row>
    <row r="737" spans="1:33" ht="15.75" customHeight="1">
      <c r="A737" s="21"/>
      <c r="B737" s="21"/>
      <c r="C737" s="24"/>
      <c r="D737" s="21"/>
      <c r="E737" s="21"/>
      <c r="F737" s="21"/>
      <c r="G737" s="21"/>
      <c r="H737" s="21"/>
      <c r="I737" s="21"/>
      <c r="J737" s="21"/>
      <c r="K737" s="23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3"/>
      <c r="Y737" s="21"/>
      <c r="Z737" s="21"/>
      <c r="AA737" s="21"/>
      <c r="AB737" s="21"/>
      <c r="AC737" s="21"/>
      <c r="AD737" s="21"/>
      <c r="AE737" s="23"/>
      <c r="AF737" s="21"/>
      <c r="AG737" s="21"/>
    </row>
    <row r="738" spans="1:33" ht="15.75" customHeight="1">
      <c r="A738" s="21"/>
      <c r="B738" s="21"/>
      <c r="C738" s="24"/>
      <c r="D738" s="21"/>
      <c r="E738" s="21"/>
      <c r="F738" s="21"/>
      <c r="G738" s="21"/>
      <c r="H738" s="21"/>
      <c r="I738" s="21"/>
      <c r="J738" s="21"/>
      <c r="K738" s="23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3"/>
      <c r="Y738" s="21"/>
      <c r="Z738" s="21"/>
      <c r="AA738" s="21"/>
      <c r="AB738" s="21"/>
      <c r="AC738" s="21"/>
      <c r="AD738" s="21"/>
      <c r="AE738" s="23"/>
      <c r="AF738" s="21"/>
      <c r="AG738" s="21"/>
    </row>
    <row r="739" spans="1:33" ht="15.75" customHeight="1">
      <c r="A739" s="21"/>
      <c r="B739" s="21"/>
      <c r="C739" s="24"/>
      <c r="D739" s="21"/>
      <c r="E739" s="21"/>
      <c r="F739" s="21"/>
      <c r="G739" s="21"/>
      <c r="H739" s="21"/>
      <c r="I739" s="21"/>
      <c r="J739" s="21"/>
      <c r="K739" s="23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3"/>
      <c r="Y739" s="21"/>
      <c r="Z739" s="21"/>
      <c r="AA739" s="21"/>
      <c r="AB739" s="21"/>
      <c r="AC739" s="21"/>
      <c r="AD739" s="21"/>
      <c r="AE739" s="23"/>
      <c r="AF739" s="21"/>
      <c r="AG739" s="21"/>
    </row>
    <row r="740" spans="1:33" ht="15.75" customHeight="1">
      <c r="A740" s="21"/>
      <c r="B740" s="21"/>
      <c r="C740" s="24"/>
      <c r="D740" s="21"/>
      <c r="E740" s="21"/>
      <c r="F740" s="21"/>
      <c r="G740" s="21"/>
      <c r="H740" s="21"/>
      <c r="I740" s="21"/>
      <c r="J740" s="21"/>
      <c r="K740" s="23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3"/>
      <c r="Y740" s="21"/>
      <c r="Z740" s="21"/>
      <c r="AA740" s="21"/>
      <c r="AB740" s="21"/>
      <c r="AC740" s="21"/>
      <c r="AD740" s="21"/>
      <c r="AE740" s="23"/>
      <c r="AF740" s="21"/>
      <c r="AG740" s="21"/>
    </row>
    <row r="741" spans="1:33" ht="15.75" customHeight="1">
      <c r="A741" s="21"/>
      <c r="B741" s="21"/>
      <c r="C741" s="24"/>
      <c r="D741" s="21"/>
      <c r="E741" s="21"/>
      <c r="F741" s="21"/>
      <c r="G741" s="21"/>
      <c r="H741" s="21"/>
      <c r="I741" s="21"/>
      <c r="J741" s="21"/>
      <c r="K741" s="23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3"/>
      <c r="Y741" s="21"/>
      <c r="Z741" s="21"/>
      <c r="AA741" s="21"/>
      <c r="AB741" s="21"/>
      <c r="AC741" s="21"/>
      <c r="AD741" s="21"/>
      <c r="AE741" s="23"/>
      <c r="AF741" s="21"/>
      <c r="AG741" s="21"/>
    </row>
    <row r="742" spans="1:33" ht="15.75" customHeight="1">
      <c r="A742" s="21"/>
      <c r="B742" s="21"/>
      <c r="C742" s="24"/>
      <c r="D742" s="21"/>
      <c r="E742" s="21"/>
      <c r="F742" s="21"/>
      <c r="G742" s="21"/>
      <c r="H742" s="21"/>
      <c r="I742" s="21"/>
      <c r="J742" s="21"/>
      <c r="K742" s="23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3"/>
      <c r="Y742" s="21"/>
      <c r="Z742" s="21"/>
      <c r="AA742" s="21"/>
      <c r="AB742" s="21"/>
      <c r="AC742" s="21"/>
      <c r="AD742" s="21"/>
      <c r="AE742" s="23"/>
      <c r="AF742" s="21"/>
      <c r="AG742" s="21"/>
    </row>
    <row r="743" spans="1:33" ht="15.75" customHeight="1">
      <c r="A743" s="21"/>
      <c r="B743" s="21"/>
      <c r="C743" s="24"/>
      <c r="D743" s="21"/>
      <c r="E743" s="21"/>
      <c r="F743" s="21"/>
      <c r="G743" s="21"/>
      <c r="H743" s="21"/>
      <c r="I743" s="21"/>
      <c r="J743" s="21"/>
      <c r="K743" s="23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3"/>
      <c r="Y743" s="21"/>
      <c r="Z743" s="21"/>
      <c r="AA743" s="21"/>
      <c r="AB743" s="21"/>
      <c r="AC743" s="21"/>
      <c r="AD743" s="21"/>
      <c r="AE743" s="23"/>
      <c r="AF743" s="21"/>
      <c r="AG743" s="21"/>
    </row>
    <row r="744" spans="1:33" ht="15.75" customHeight="1">
      <c r="A744" s="21"/>
      <c r="B744" s="21"/>
      <c r="C744" s="24"/>
      <c r="D744" s="21"/>
      <c r="E744" s="21"/>
      <c r="F744" s="21"/>
      <c r="G744" s="21"/>
      <c r="H744" s="21"/>
      <c r="I744" s="21"/>
      <c r="J744" s="21"/>
      <c r="K744" s="23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3"/>
      <c r="Y744" s="21"/>
      <c r="Z744" s="21"/>
      <c r="AA744" s="21"/>
      <c r="AB744" s="21"/>
      <c r="AC744" s="21"/>
      <c r="AD744" s="21"/>
      <c r="AE744" s="23"/>
      <c r="AF744" s="21"/>
      <c r="AG744" s="21"/>
    </row>
    <row r="745" spans="1:33" ht="15.75" customHeight="1">
      <c r="A745" s="21"/>
      <c r="B745" s="21"/>
      <c r="C745" s="24"/>
      <c r="D745" s="21"/>
      <c r="E745" s="21"/>
      <c r="F745" s="21"/>
      <c r="G745" s="21"/>
      <c r="H745" s="21"/>
      <c r="I745" s="21"/>
      <c r="J745" s="21"/>
      <c r="K745" s="23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3"/>
      <c r="Y745" s="21"/>
      <c r="Z745" s="21"/>
      <c r="AA745" s="21"/>
      <c r="AB745" s="21"/>
      <c r="AC745" s="21"/>
      <c r="AD745" s="21"/>
      <c r="AE745" s="23"/>
      <c r="AF745" s="21"/>
      <c r="AG745" s="21"/>
    </row>
    <row r="746" spans="1:33" ht="15.75" customHeight="1">
      <c r="A746" s="21"/>
      <c r="B746" s="21"/>
      <c r="C746" s="24"/>
      <c r="D746" s="21"/>
      <c r="E746" s="21"/>
      <c r="F746" s="21"/>
      <c r="G746" s="21"/>
      <c r="H746" s="21"/>
      <c r="I746" s="21"/>
      <c r="J746" s="21"/>
      <c r="K746" s="23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3"/>
      <c r="Y746" s="21"/>
      <c r="Z746" s="21"/>
      <c r="AA746" s="21"/>
      <c r="AB746" s="21"/>
      <c r="AC746" s="21"/>
      <c r="AD746" s="21"/>
      <c r="AE746" s="23"/>
      <c r="AF746" s="21"/>
      <c r="AG746" s="21"/>
    </row>
    <row r="747" spans="1:33" ht="15.75" customHeight="1">
      <c r="A747" s="21"/>
      <c r="B747" s="21"/>
      <c r="C747" s="24"/>
      <c r="D747" s="21"/>
      <c r="E747" s="21"/>
      <c r="F747" s="21"/>
      <c r="G747" s="21"/>
      <c r="H747" s="21"/>
      <c r="I747" s="21"/>
      <c r="J747" s="21"/>
      <c r="K747" s="23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3"/>
      <c r="Y747" s="21"/>
      <c r="Z747" s="21"/>
      <c r="AA747" s="21"/>
      <c r="AB747" s="21"/>
      <c r="AC747" s="21"/>
      <c r="AD747" s="21"/>
      <c r="AE747" s="23"/>
      <c r="AF747" s="21"/>
      <c r="AG747" s="21"/>
    </row>
    <row r="748" spans="1:33" ht="15.75" customHeight="1">
      <c r="A748" s="21"/>
      <c r="B748" s="21"/>
      <c r="C748" s="24"/>
      <c r="D748" s="21"/>
      <c r="E748" s="21"/>
      <c r="F748" s="21"/>
      <c r="G748" s="21"/>
      <c r="H748" s="21"/>
      <c r="I748" s="21"/>
      <c r="J748" s="21"/>
      <c r="K748" s="23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3"/>
      <c r="Y748" s="21"/>
      <c r="Z748" s="21"/>
      <c r="AA748" s="21"/>
      <c r="AB748" s="21"/>
      <c r="AC748" s="21"/>
      <c r="AD748" s="21"/>
      <c r="AE748" s="23"/>
      <c r="AF748" s="21"/>
      <c r="AG748" s="21"/>
    </row>
    <row r="749" spans="1:33" ht="15.75" customHeight="1">
      <c r="A749" s="21"/>
      <c r="B749" s="21"/>
      <c r="C749" s="24"/>
      <c r="D749" s="21"/>
      <c r="E749" s="21"/>
      <c r="F749" s="21"/>
      <c r="G749" s="21"/>
      <c r="H749" s="21"/>
      <c r="I749" s="21"/>
      <c r="J749" s="21"/>
      <c r="K749" s="23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3"/>
      <c r="Y749" s="21"/>
      <c r="Z749" s="21"/>
      <c r="AA749" s="21"/>
      <c r="AB749" s="21"/>
      <c r="AC749" s="21"/>
      <c r="AD749" s="21"/>
      <c r="AE749" s="23"/>
      <c r="AF749" s="21"/>
      <c r="AG749" s="21"/>
    </row>
    <row r="750" spans="1:33" ht="15.75" customHeight="1">
      <c r="A750" s="21"/>
      <c r="B750" s="21"/>
      <c r="C750" s="24"/>
      <c r="D750" s="21"/>
      <c r="E750" s="21"/>
      <c r="F750" s="21"/>
      <c r="G750" s="21"/>
      <c r="H750" s="21"/>
      <c r="I750" s="21"/>
      <c r="J750" s="21"/>
      <c r="K750" s="23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3"/>
      <c r="Y750" s="21"/>
      <c r="Z750" s="21"/>
      <c r="AA750" s="21"/>
      <c r="AB750" s="21"/>
      <c r="AC750" s="21"/>
      <c r="AD750" s="21"/>
      <c r="AE750" s="23"/>
      <c r="AF750" s="21"/>
      <c r="AG750" s="21"/>
    </row>
    <row r="751" spans="1:33" ht="15.75" customHeight="1">
      <c r="A751" s="21"/>
      <c r="B751" s="21"/>
      <c r="C751" s="24"/>
      <c r="D751" s="21"/>
      <c r="E751" s="21"/>
      <c r="F751" s="21"/>
      <c r="G751" s="21"/>
      <c r="H751" s="21"/>
      <c r="I751" s="21"/>
      <c r="J751" s="21"/>
      <c r="K751" s="23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3"/>
      <c r="Y751" s="21"/>
      <c r="Z751" s="21"/>
      <c r="AA751" s="21"/>
      <c r="AB751" s="21"/>
      <c r="AC751" s="21"/>
      <c r="AD751" s="21"/>
      <c r="AE751" s="23"/>
      <c r="AF751" s="21"/>
      <c r="AG751" s="21"/>
    </row>
    <row r="752" spans="1:33" ht="15.75" customHeight="1">
      <c r="A752" s="21"/>
      <c r="B752" s="21"/>
      <c r="C752" s="24"/>
      <c r="D752" s="21"/>
      <c r="E752" s="21"/>
      <c r="F752" s="21"/>
      <c r="G752" s="21"/>
      <c r="H752" s="21"/>
      <c r="I752" s="21"/>
      <c r="J752" s="21"/>
      <c r="K752" s="23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3"/>
      <c r="Y752" s="21"/>
      <c r="Z752" s="21"/>
      <c r="AA752" s="21"/>
      <c r="AB752" s="21"/>
      <c r="AC752" s="21"/>
      <c r="AD752" s="21"/>
      <c r="AE752" s="23"/>
      <c r="AF752" s="21"/>
      <c r="AG752" s="21"/>
    </row>
    <row r="753" spans="1:33" ht="15.75" customHeight="1">
      <c r="A753" s="21"/>
      <c r="B753" s="21"/>
      <c r="C753" s="24"/>
      <c r="D753" s="21"/>
      <c r="E753" s="21"/>
      <c r="F753" s="21"/>
      <c r="G753" s="21"/>
      <c r="H753" s="21"/>
      <c r="I753" s="21"/>
      <c r="J753" s="21"/>
      <c r="K753" s="23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3"/>
      <c r="Y753" s="21"/>
      <c r="Z753" s="21"/>
      <c r="AA753" s="21"/>
      <c r="AB753" s="21"/>
      <c r="AC753" s="21"/>
      <c r="AD753" s="21"/>
      <c r="AE753" s="23"/>
      <c r="AF753" s="21"/>
      <c r="AG753" s="21"/>
    </row>
    <row r="754" spans="1:33" ht="15.75" customHeight="1">
      <c r="A754" s="21"/>
      <c r="B754" s="21"/>
      <c r="C754" s="24"/>
      <c r="D754" s="21"/>
      <c r="E754" s="21"/>
      <c r="F754" s="21"/>
      <c r="G754" s="21"/>
      <c r="H754" s="21"/>
      <c r="I754" s="21"/>
      <c r="J754" s="21"/>
      <c r="K754" s="23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3"/>
      <c r="Y754" s="21"/>
      <c r="Z754" s="21"/>
      <c r="AA754" s="21"/>
      <c r="AB754" s="21"/>
      <c r="AC754" s="21"/>
      <c r="AD754" s="21"/>
      <c r="AE754" s="23"/>
      <c r="AF754" s="21"/>
      <c r="AG754" s="21"/>
    </row>
    <row r="755" spans="1:33" ht="15.75" customHeight="1">
      <c r="A755" s="21"/>
      <c r="B755" s="21"/>
      <c r="C755" s="24"/>
      <c r="D755" s="21"/>
      <c r="E755" s="21"/>
      <c r="F755" s="21"/>
      <c r="G755" s="21"/>
      <c r="H755" s="21"/>
      <c r="I755" s="21"/>
      <c r="J755" s="21"/>
      <c r="K755" s="23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3"/>
      <c r="Y755" s="21"/>
      <c r="Z755" s="21"/>
      <c r="AA755" s="21"/>
      <c r="AB755" s="21"/>
      <c r="AC755" s="21"/>
      <c r="AD755" s="21"/>
      <c r="AE755" s="23"/>
      <c r="AF755" s="21"/>
      <c r="AG755" s="21"/>
    </row>
    <row r="756" spans="1:33" ht="15.75" customHeight="1">
      <c r="A756" s="21"/>
      <c r="B756" s="21"/>
      <c r="C756" s="24"/>
      <c r="D756" s="21"/>
      <c r="E756" s="21"/>
      <c r="F756" s="21"/>
      <c r="G756" s="21"/>
      <c r="H756" s="21"/>
      <c r="I756" s="21"/>
      <c r="J756" s="21"/>
      <c r="K756" s="23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3"/>
      <c r="Y756" s="21"/>
      <c r="Z756" s="21"/>
      <c r="AA756" s="21"/>
      <c r="AB756" s="21"/>
      <c r="AC756" s="21"/>
      <c r="AD756" s="21"/>
      <c r="AE756" s="23"/>
      <c r="AF756" s="21"/>
      <c r="AG756" s="21"/>
    </row>
    <row r="757" spans="1:33" ht="15.75" customHeight="1">
      <c r="A757" s="21"/>
      <c r="B757" s="21"/>
      <c r="C757" s="24"/>
      <c r="D757" s="21"/>
      <c r="E757" s="21"/>
      <c r="F757" s="21"/>
      <c r="G757" s="21"/>
      <c r="H757" s="21"/>
      <c r="I757" s="21"/>
      <c r="J757" s="21"/>
      <c r="K757" s="23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3"/>
      <c r="Y757" s="21"/>
      <c r="Z757" s="21"/>
      <c r="AA757" s="21"/>
      <c r="AB757" s="21"/>
      <c r="AC757" s="21"/>
      <c r="AD757" s="21"/>
      <c r="AE757" s="23"/>
      <c r="AF757" s="21"/>
      <c r="AG757" s="21"/>
    </row>
    <row r="758" spans="1:33" ht="15.75" customHeight="1">
      <c r="A758" s="21"/>
      <c r="B758" s="21"/>
      <c r="C758" s="24"/>
      <c r="D758" s="21"/>
      <c r="E758" s="21"/>
      <c r="F758" s="21"/>
      <c r="G758" s="21"/>
      <c r="H758" s="21"/>
      <c r="I758" s="21"/>
      <c r="J758" s="21"/>
      <c r="K758" s="23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3"/>
      <c r="Y758" s="21"/>
      <c r="Z758" s="21"/>
      <c r="AA758" s="21"/>
      <c r="AB758" s="21"/>
      <c r="AC758" s="21"/>
      <c r="AD758" s="21"/>
      <c r="AE758" s="23"/>
      <c r="AF758" s="21"/>
      <c r="AG758" s="21"/>
    </row>
    <row r="759" spans="1:33" ht="15.75" customHeight="1">
      <c r="A759" s="21"/>
      <c r="B759" s="21"/>
      <c r="C759" s="24"/>
      <c r="D759" s="21"/>
      <c r="E759" s="21"/>
      <c r="F759" s="21"/>
      <c r="G759" s="21"/>
      <c r="H759" s="21"/>
      <c r="I759" s="21"/>
      <c r="J759" s="21"/>
      <c r="K759" s="23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3"/>
      <c r="Y759" s="21"/>
      <c r="Z759" s="21"/>
      <c r="AA759" s="21"/>
      <c r="AB759" s="21"/>
      <c r="AC759" s="21"/>
      <c r="AD759" s="21"/>
      <c r="AE759" s="23"/>
      <c r="AF759" s="21"/>
      <c r="AG759" s="21"/>
    </row>
    <row r="760" spans="1:33" ht="15.75" customHeight="1">
      <c r="A760" s="21"/>
      <c r="B760" s="21"/>
      <c r="C760" s="24"/>
      <c r="D760" s="21"/>
      <c r="E760" s="21"/>
      <c r="F760" s="21"/>
      <c r="G760" s="21"/>
      <c r="H760" s="21"/>
      <c r="I760" s="21"/>
      <c r="J760" s="21"/>
      <c r="K760" s="23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3"/>
      <c r="Y760" s="21"/>
      <c r="Z760" s="21"/>
      <c r="AA760" s="21"/>
      <c r="AB760" s="21"/>
      <c r="AC760" s="21"/>
      <c r="AD760" s="21"/>
      <c r="AE760" s="23"/>
      <c r="AF760" s="21"/>
      <c r="AG760" s="21"/>
    </row>
    <row r="761" spans="1:33" ht="15.75" customHeight="1">
      <c r="A761" s="21"/>
      <c r="B761" s="21"/>
      <c r="C761" s="24"/>
      <c r="D761" s="21"/>
      <c r="E761" s="21"/>
      <c r="F761" s="21"/>
      <c r="G761" s="21"/>
      <c r="H761" s="21"/>
      <c r="I761" s="21"/>
      <c r="J761" s="21"/>
      <c r="K761" s="23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3"/>
      <c r="Y761" s="21"/>
      <c r="Z761" s="21"/>
      <c r="AA761" s="21"/>
      <c r="AB761" s="21"/>
      <c r="AC761" s="21"/>
      <c r="AD761" s="21"/>
      <c r="AE761" s="23"/>
      <c r="AF761" s="21"/>
      <c r="AG761" s="21"/>
    </row>
    <row r="762" spans="1:33" ht="15.75" customHeight="1">
      <c r="A762" s="21"/>
      <c r="B762" s="21"/>
      <c r="C762" s="24"/>
      <c r="D762" s="21"/>
      <c r="E762" s="21"/>
      <c r="F762" s="21"/>
      <c r="G762" s="21"/>
      <c r="H762" s="21"/>
      <c r="I762" s="21"/>
      <c r="J762" s="21"/>
      <c r="K762" s="23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3"/>
      <c r="Y762" s="21"/>
      <c r="Z762" s="21"/>
      <c r="AA762" s="21"/>
      <c r="AB762" s="21"/>
      <c r="AC762" s="21"/>
      <c r="AD762" s="21"/>
      <c r="AE762" s="23"/>
      <c r="AF762" s="21"/>
      <c r="AG762" s="21"/>
    </row>
    <row r="763" spans="1:33" ht="15.75" customHeight="1">
      <c r="A763" s="21"/>
      <c r="B763" s="21"/>
      <c r="C763" s="24"/>
      <c r="D763" s="21"/>
      <c r="E763" s="21"/>
      <c r="F763" s="21"/>
      <c r="G763" s="21"/>
      <c r="H763" s="21"/>
      <c r="I763" s="21"/>
      <c r="J763" s="21"/>
      <c r="K763" s="23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3"/>
      <c r="Y763" s="21"/>
      <c r="Z763" s="21"/>
      <c r="AA763" s="21"/>
      <c r="AB763" s="21"/>
      <c r="AC763" s="21"/>
      <c r="AD763" s="21"/>
      <c r="AE763" s="23"/>
      <c r="AF763" s="21"/>
      <c r="AG763" s="21"/>
    </row>
    <row r="764" spans="1:33" ht="15.75" customHeight="1">
      <c r="A764" s="21"/>
      <c r="B764" s="21"/>
      <c r="C764" s="24"/>
      <c r="D764" s="21"/>
      <c r="E764" s="21"/>
      <c r="F764" s="21"/>
      <c r="G764" s="21"/>
      <c r="H764" s="21"/>
      <c r="I764" s="21"/>
      <c r="J764" s="21"/>
      <c r="K764" s="23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3"/>
      <c r="Y764" s="21"/>
      <c r="Z764" s="21"/>
      <c r="AA764" s="21"/>
      <c r="AB764" s="21"/>
      <c r="AC764" s="21"/>
      <c r="AD764" s="21"/>
      <c r="AE764" s="23"/>
      <c r="AF764" s="21"/>
      <c r="AG764" s="21"/>
    </row>
    <row r="765" spans="1:33" ht="15.75" customHeight="1">
      <c r="A765" s="21"/>
      <c r="B765" s="21"/>
      <c r="C765" s="24"/>
      <c r="D765" s="21"/>
      <c r="E765" s="21"/>
      <c r="F765" s="21"/>
      <c r="G765" s="21"/>
      <c r="H765" s="21"/>
      <c r="I765" s="21"/>
      <c r="J765" s="21"/>
      <c r="K765" s="23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3"/>
      <c r="Y765" s="21"/>
      <c r="Z765" s="21"/>
      <c r="AA765" s="21"/>
      <c r="AB765" s="21"/>
      <c r="AC765" s="21"/>
      <c r="AD765" s="21"/>
      <c r="AE765" s="23"/>
      <c r="AF765" s="21"/>
      <c r="AG765" s="21"/>
    </row>
    <row r="766" spans="1:33" ht="15.75" customHeight="1">
      <c r="A766" s="21"/>
      <c r="B766" s="21"/>
      <c r="C766" s="24"/>
      <c r="D766" s="21"/>
      <c r="E766" s="21"/>
      <c r="F766" s="21"/>
      <c r="G766" s="21"/>
      <c r="H766" s="21"/>
      <c r="I766" s="21"/>
      <c r="J766" s="21"/>
      <c r="K766" s="23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3"/>
      <c r="Y766" s="21"/>
      <c r="Z766" s="21"/>
      <c r="AA766" s="21"/>
      <c r="AB766" s="21"/>
      <c r="AC766" s="21"/>
      <c r="AD766" s="21"/>
      <c r="AE766" s="23"/>
      <c r="AF766" s="21"/>
      <c r="AG766" s="21"/>
    </row>
    <row r="767" spans="1:33" ht="15.75" customHeight="1">
      <c r="A767" s="21"/>
      <c r="B767" s="21"/>
      <c r="C767" s="24"/>
      <c r="D767" s="21"/>
      <c r="E767" s="21"/>
      <c r="F767" s="21"/>
      <c r="G767" s="21"/>
      <c r="H767" s="21"/>
      <c r="I767" s="21"/>
      <c r="J767" s="21"/>
      <c r="K767" s="23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3"/>
      <c r="Y767" s="21"/>
      <c r="Z767" s="21"/>
      <c r="AA767" s="21"/>
      <c r="AB767" s="21"/>
      <c r="AC767" s="21"/>
      <c r="AD767" s="21"/>
      <c r="AE767" s="23"/>
      <c r="AF767" s="21"/>
      <c r="AG767" s="21"/>
    </row>
    <row r="768" spans="1:33" ht="15.75" customHeight="1">
      <c r="A768" s="21"/>
      <c r="B768" s="21"/>
      <c r="C768" s="24"/>
      <c r="D768" s="21"/>
      <c r="E768" s="21"/>
      <c r="F768" s="21"/>
      <c r="G768" s="21"/>
      <c r="H768" s="21"/>
      <c r="I768" s="21"/>
      <c r="J768" s="21"/>
      <c r="K768" s="23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3"/>
      <c r="Y768" s="21"/>
      <c r="Z768" s="21"/>
      <c r="AA768" s="21"/>
      <c r="AB768" s="21"/>
      <c r="AC768" s="21"/>
      <c r="AD768" s="21"/>
      <c r="AE768" s="23"/>
      <c r="AF768" s="21"/>
      <c r="AG768" s="21"/>
    </row>
    <row r="769" spans="1:33" ht="15.75" customHeight="1">
      <c r="A769" s="21"/>
      <c r="B769" s="21"/>
      <c r="C769" s="24"/>
      <c r="D769" s="21"/>
      <c r="E769" s="21"/>
      <c r="F769" s="21"/>
      <c r="G769" s="21"/>
      <c r="H769" s="21"/>
      <c r="I769" s="21"/>
      <c r="J769" s="21"/>
      <c r="K769" s="23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3"/>
      <c r="Y769" s="21"/>
      <c r="Z769" s="21"/>
      <c r="AA769" s="21"/>
      <c r="AB769" s="21"/>
      <c r="AC769" s="21"/>
      <c r="AD769" s="21"/>
      <c r="AE769" s="23"/>
      <c r="AF769" s="21"/>
      <c r="AG769" s="21"/>
    </row>
    <row r="770" spans="1:33" ht="15.75" customHeight="1">
      <c r="A770" s="21"/>
      <c r="B770" s="21"/>
      <c r="C770" s="24"/>
      <c r="D770" s="21"/>
      <c r="E770" s="21"/>
      <c r="F770" s="21"/>
      <c r="G770" s="21"/>
      <c r="H770" s="21"/>
      <c r="I770" s="21"/>
      <c r="J770" s="21"/>
      <c r="K770" s="23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3"/>
      <c r="Y770" s="21"/>
      <c r="Z770" s="21"/>
      <c r="AA770" s="21"/>
      <c r="AB770" s="21"/>
      <c r="AC770" s="21"/>
      <c r="AD770" s="21"/>
      <c r="AE770" s="23"/>
      <c r="AF770" s="21"/>
      <c r="AG770" s="21"/>
    </row>
    <row r="771" spans="1:33" ht="15.75" customHeight="1">
      <c r="A771" s="21"/>
      <c r="B771" s="21"/>
      <c r="C771" s="24"/>
      <c r="D771" s="21"/>
      <c r="E771" s="21"/>
      <c r="F771" s="21"/>
      <c r="G771" s="21"/>
      <c r="H771" s="21"/>
      <c r="I771" s="21"/>
      <c r="J771" s="21"/>
      <c r="K771" s="23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3"/>
      <c r="Y771" s="21"/>
      <c r="Z771" s="21"/>
      <c r="AA771" s="21"/>
      <c r="AB771" s="21"/>
      <c r="AC771" s="21"/>
      <c r="AD771" s="21"/>
      <c r="AE771" s="23"/>
      <c r="AF771" s="21"/>
      <c r="AG771" s="21"/>
    </row>
    <row r="772" spans="1:33" ht="15.75" customHeight="1">
      <c r="A772" s="21"/>
      <c r="B772" s="21"/>
      <c r="C772" s="24"/>
      <c r="D772" s="21"/>
      <c r="E772" s="21"/>
      <c r="F772" s="21"/>
      <c r="G772" s="21"/>
      <c r="H772" s="21"/>
      <c r="I772" s="21"/>
      <c r="J772" s="21"/>
      <c r="K772" s="23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3"/>
      <c r="Y772" s="21"/>
      <c r="Z772" s="21"/>
      <c r="AA772" s="21"/>
      <c r="AB772" s="21"/>
      <c r="AC772" s="21"/>
      <c r="AD772" s="21"/>
      <c r="AE772" s="23"/>
      <c r="AF772" s="21"/>
      <c r="AG772" s="21"/>
    </row>
    <row r="773" spans="1:33" ht="15.75" customHeight="1">
      <c r="A773" s="21"/>
      <c r="B773" s="21"/>
      <c r="C773" s="24"/>
      <c r="D773" s="21"/>
      <c r="E773" s="21"/>
      <c r="F773" s="21"/>
      <c r="G773" s="21"/>
      <c r="H773" s="21"/>
      <c r="I773" s="21"/>
      <c r="J773" s="21"/>
      <c r="K773" s="23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3"/>
      <c r="Y773" s="21"/>
      <c r="Z773" s="21"/>
      <c r="AA773" s="21"/>
      <c r="AB773" s="21"/>
      <c r="AC773" s="21"/>
      <c r="AD773" s="21"/>
      <c r="AE773" s="23"/>
      <c r="AF773" s="21"/>
      <c r="AG773" s="21"/>
    </row>
    <row r="774" spans="1:33" ht="15.75" customHeight="1">
      <c r="A774" s="21"/>
      <c r="B774" s="21"/>
      <c r="C774" s="24"/>
      <c r="D774" s="21"/>
      <c r="E774" s="21"/>
      <c r="F774" s="21"/>
      <c r="G774" s="21"/>
      <c r="H774" s="21"/>
      <c r="I774" s="21"/>
      <c r="J774" s="21"/>
      <c r="K774" s="23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3"/>
      <c r="Y774" s="21"/>
      <c r="Z774" s="21"/>
      <c r="AA774" s="21"/>
      <c r="AB774" s="21"/>
      <c r="AC774" s="21"/>
      <c r="AD774" s="21"/>
      <c r="AE774" s="23"/>
      <c r="AF774" s="21"/>
      <c r="AG774" s="21"/>
    </row>
    <row r="775" spans="1:33" ht="15.75" customHeight="1">
      <c r="A775" s="21"/>
      <c r="B775" s="21"/>
      <c r="C775" s="24"/>
      <c r="D775" s="21"/>
      <c r="E775" s="21"/>
      <c r="F775" s="21"/>
      <c r="G775" s="21"/>
      <c r="H775" s="21"/>
      <c r="I775" s="21"/>
      <c r="J775" s="21"/>
      <c r="K775" s="23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3"/>
      <c r="Y775" s="21"/>
      <c r="Z775" s="21"/>
      <c r="AA775" s="21"/>
      <c r="AB775" s="21"/>
      <c r="AC775" s="21"/>
      <c r="AD775" s="21"/>
      <c r="AE775" s="23"/>
      <c r="AF775" s="21"/>
      <c r="AG775" s="21"/>
    </row>
    <row r="776" spans="1:33" ht="15.75" customHeight="1">
      <c r="A776" s="21"/>
      <c r="B776" s="21"/>
      <c r="C776" s="24"/>
      <c r="D776" s="21"/>
      <c r="E776" s="21"/>
      <c r="F776" s="21"/>
      <c r="G776" s="21"/>
      <c r="H776" s="21"/>
      <c r="I776" s="21"/>
      <c r="J776" s="21"/>
      <c r="K776" s="23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3"/>
      <c r="Y776" s="21"/>
      <c r="Z776" s="21"/>
      <c r="AA776" s="21"/>
      <c r="AB776" s="21"/>
      <c r="AC776" s="21"/>
      <c r="AD776" s="21"/>
      <c r="AE776" s="23"/>
      <c r="AF776" s="21"/>
      <c r="AG776" s="21"/>
    </row>
    <row r="777" spans="1:33" ht="15.75" customHeight="1">
      <c r="A777" s="21"/>
      <c r="B777" s="21"/>
      <c r="C777" s="24"/>
      <c r="D777" s="21"/>
      <c r="E777" s="21"/>
      <c r="F777" s="21"/>
      <c r="G777" s="21"/>
      <c r="H777" s="21"/>
      <c r="I777" s="21"/>
      <c r="J777" s="21"/>
      <c r="K777" s="23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3"/>
      <c r="Y777" s="21"/>
      <c r="Z777" s="21"/>
      <c r="AA777" s="21"/>
      <c r="AB777" s="21"/>
      <c r="AC777" s="21"/>
      <c r="AD777" s="21"/>
      <c r="AE777" s="23"/>
      <c r="AF777" s="21"/>
      <c r="AG777" s="21"/>
    </row>
    <row r="778" spans="1:33" ht="15.75" customHeight="1">
      <c r="A778" s="21"/>
      <c r="B778" s="21"/>
      <c r="C778" s="24"/>
      <c r="D778" s="21"/>
      <c r="E778" s="21"/>
      <c r="F778" s="21"/>
      <c r="G778" s="21"/>
      <c r="H778" s="21"/>
      <c r="I778" s="21"/>
      <c r="J778" s="21"/>
      <c r="K778" s="23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3"/>
      <c r="Y778" s="21"/>
      <c r="Z778" s="21"/>
      <c r="AA778" s="21"/>
      <c r="AB778" s="21"/>
      <c r="AC778" s="21"/>
      <c r="AD778" s="21"/>
      <c r="AE778" s="23"/>
      <c r="AF778" s="21"/>
      <c r="AG778" s="21"/>
    </row>
    <row r="779" spans="1:33" ht="15.75" customHeight="1">
      <c r="A779" s="21"/>
      <c r="B779" s="21"/>
      <c r="C779" s="24"/>
      <c r="D779" s="21"/>
      <c r="E779" s="21"/>
      <c r="F779" s="21"/>
      <c r="G779" s="21"/>
      <c r="H779" s="21"/>
      <c r="I779" s="21"/>
      <c r="J779" s="21"/>
      <c r="K779" s="23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3"/>
      <c r="Y779" s="21"/>
      <c r="Z779" s="21"/>
      <c r="AA779" s="21"/>
      <c r="AB779" s="21"/>
      <c r="AC779" s="21"/>
      <c r="AD779" s="21"/>
      <c r="AE779" s="23"/>
      <c r="AF779" s="21"/>
      <c r="AG779" s="21"/>
    </row>
    <row r="780" spans="1:33" ht="15.75" customHeight="1">
      <c r="A780" s="21"/>
      <c r="B780" s="21"/>
      <c r="C780" s="24"/>
      <c r="D780" s="21"/>
      <c r="E780" s="21"/>
      <c r="F780" s="21"/>
      <c r="G780" s="21"/>
      <c r="H780" s="21"/>
      <c r="I780" s="21"/>
      <c r="J780" s="21"/>
      <c r="K780" s="23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3"/>
      <c r="Y780" s="21"/>
      <c r="Z780" s="21"/>
      <c r="AA780" s="21"/>
      <c r="AB780" s="21"/>
      <c r="AC780" s="21"/>
      <c r="AD780" s="21"/>
      <c r="AE780" s="23"/>
      <c r="AF780" s="21"/>
      <c r="AG780" s="21"/>
    </row>
    <row r="781" spans="1:33" ht="15.75" customHeight="1">
      <c r="A781" s="21"/>
      <c r="B781" s="21"/>
      <c r="C781" s="24"/>
      <c r="D781" s="21"/>
      <c r="E781" s="21"/>
      <c r="F781" s="21"/>
      <c r="G781" s="21"/>
      <c r="H781" s="21"/>
      <c r="I781" s="21"/>
      <c r="J781" s="21"/>
      <c r="K781" s="23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3"/>
      <c r="Y781" s="21"/>
      <c r="Z781" s="21"/>
      <c r="AA781" s="21"/>
      <c r="AB781" s="21"/>
      <c r="AC781" s="21"/>
      <c r="AD781" s="21"/>
      <c r="AE781" s="23"/>
      <c r="AF781" s="21"/>
      <c r="AG781" s="21"/>
    </row>
    <row r="782" spans="1:33" ht="15.75" customHeight="1">
      <c r="A782" s="21"/>
      <c r="B782" s="21"/>
      <c r="C782" s="24"/>
      <c r="D782" s="21"/>
      <c r="E782" s="21"/>
      <c r="F782" s="21"/>
      <c r="G782" s="21"/>
      <c r="H782" s="21"/>
      <c r="I782" s="21"/>
      <c r="J782" s="21"/>
      <c r="K782" s="23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3"/>
      <c r="Y782" s="21"/>
      <c r="Z782" s="21"/>
      <c r="AA782" s="21"/>
      <c r="AB782" s="21"/>
      <c r="AC782" s="21"/>
      <c r="AD782" s="21"/>
      <c r="AE782" s="23"/>
      <c r="AF782" s="21"/>
      <c r="AG782" s="21"/>
    </row>
    <row r="783" spans="1:33" ht="15.75" customHeight="1">
      <c r="A783" s="21"/>
      <c r="B783" s="21"/>
      <c r="C783" s="24"/>
      <c r="D783" s="21"/>
      <c r="E783" s="21"/>
      <c r="F783" s="21"/>
      <c r="G783" s="21"/>
      <c r="H783" s="21"/>
      <c r="I783" s="21"/>
      <c r="J783" s="21"/>
      <c r="K783" s="23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3"/>
      <c r="Y783" s="21"/>
      <c r="Z783" s="21"/>
      <c r="AA783" s="21"/>
      <c r="AB783" s="21"/>
      <c r="AC783" s="21"/>
      <c r="AD783" s="21"/>
      <c r="AE783" s="23"/>
      <c r="AF783" s="21"/>
      <c r="AG783" s="21"/>
    </row>
    <row r="784" spans="1:33" ht="15.75" customHeight="1">
      <c r="A784" s="21"/>
      <c r="B784" s="21"/>
      <c r="C784" s="24"/>
      <c r="D784" s="21"/>
      <c r="E784" s="21"/>
      <c r="F784" s="21"/>
      <c r="G784" s="21"/>
      <c r="H784" s="21"/>
      <c r="I784" s="21"/>
      <c r="J784" s="21"/>
      <c r="K784" s="23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3"/>
      <c r="Y784" s="21"/>
      <c r="Z784" s="21"/>
      <c r="AA784" s="21"/>
      <c r="AB784" s="21"/>
      <c r="AC784" s="21"/>
      <c r="AD784" s="21"/>
      <c r="AE784" s="23"/>
      <c r="AF784" s="21"/>
      <c r="AG784" s="21"/>
    </row>
    <row r="785" spans="1:33" ht="15.75" customHeight="1">
      <c r="A785" s="21"/>
      <c r="B785" s="21"/>
      <c r="C785" s="24"/>
      <c r="D785" s="21"/>
      <c r="E785" s="21"/>
      <c r="F785" s="21"/>
      <c r="G785" s="21"/>
      <c r="H785" s="21"/>
      <c r="I785" s="21"/>
      <c r="J785" s="21"/>
      <c r="K785" s="23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3"/>
      <c r="Y785" s="21"/>
      <c r="Z785" s="21"/>
      <c r="AA785" s="21"/>
      <c r="AB785" s="21"/>
      <c r="AC785" s="21"/>
      <c r="AD785" s="21"/>
      <c r="AE785" s="23"/>
      <c r="AF785" s="21"/>
      <c r="AG785" s="21"/>
    </row>
    <row r="786" spans="1:33" ht="15.75" customHeight="1">
      <c r="A786" s="21"/>
      <c r="B786" s="21"/>
      <c r="C786" s="24"/>
      <c r="D786" s="21"/>
      <c r="E786" s="21"/>
      <c r="F786" s="21"/>
      <c r="G786" s="21"/>
      <c r="H786" s="21"/>
      <c r="I786" s="21"/>
      <c r="J786" s="21"/>
      <c r="K786" s="23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3"/>
      <c r="Y786" s="21"/>
      <c r="Z786" s="21"/>
      <c r="AA786" s="21"/>
      <c r="AB786" s="21"/>
      <c r="AC786" s="21"/>
      <c r="AD786" s="21"/>
      <c r="AE786" s="23"/>
      <c r="AF786" s="21"/>
      <c r="AG786" s="21"/>
    </row>
    <row r="787" spans="1:33" ht="15.75" customHeight="1">
      <c r="A787" s="21"/>
      <c r="B787" s="21"/>
      <c r="C787" s="24"/>
      <c r="D787" s="21"/>
      <c r="E787" s="21"/>
      <c r="F787" s="21"/>
      <c r="G787" s="21"/>
      <c r="H787" s="21"/>
      <c r="I787" s="21"/>
      <c r="J787" s="21"/>
      <c r="K787" s="23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3"/>
      <c r="Y787" s="21"/>
      <c r="Z787" s="21"/>
      <c r="AA787" s="21"/>
      <c r="AB787" s="21"/>
      <c r="AC787" s="21"/>
      <c r="AD787" s="21"/>
      <c r="AE787" s="23"/>
      <c r="AF787" s="21"/>
      <c r="AG787" s="21"/>
    </row>
    <row r="788" spans="1:33" ht="15.75" customHeight="1">
      <c r="A788" s="21"/>
      <c r="B788" s="21"/>
      <c r="C788" s="24"/>
      <c r="D788" s="21"/>
      <c r="E788" s="21"/>
      <c r="F788" s="21"/>
      <c r="G788" s="21"/>
      <c r="H788" s="21"/>
      <c r="I788" s="21"/>
      <c r="J788" s="21"/>
      <c r="K788" s="23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3"/>
      <c r="Y788" s="21"/>
      <c r="Z788" s="21"/>
      <c r="AA788" s="21"/>
      <c r="AB788" s="21"/>
      <c r="AC788" s="21"/>
      <c r="AD788" s="21"/>
      <c r="AE788" s="23"/>
      <c r="AF788" s="21"/>
      <c r="AG788" s="21"/>
    </row>
    <row r="789" spans="1:33" ht="15.75" customHeight="1">
      <c r="A789" s="21"/>
      <c r="B789" s="21"/>
      <c r="C789" s="24"/>
      <c r="D789" s="21"/>
      <c r="E789" s="21"/>
      <c r="F789" s="21"/>
      <c r="G789" s="21"/>
      <c r="H789" s="21"/>
      <c r="I789" s="21"/>
      <c r="J789" s="21"/>
      <c r="K789" s="23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3"/>
      <c r="Y789" s="21"/>
      <c r="Z789" s="21"/>
      <c r="AA789" s="21"/>
      <c r="AB789" s="21"/>
      <c r="AC789" s="21"/>
      <c r="AD789" s="21"/>
      <c r="AE789" s="23"/>
      <c r="AF789" s="21"/>
      <c r="AG789" s="21"/>
    </row>
    <row r="790" spans="1:33" ht="15.75" customHeight="1">
      <c r="A790" s="21"/>
      <c r="B790" s="21"/>
      <c r="C790" s="24"/>
      <c r="D790" s="21"/>
      <c r="E790" s="21"/>
      <c r="F790" s="21"/>
      <c r="G790" s="21"/>
      <c r="H790" s="21"/>
      <c r="I790" s="21"/>
      <c r="J790" s="21"/>
      <c r="K790" s="23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3"/>
      <c r="Y790" s="21"/>
      <c r="Z790" s="21"/>
      <c r="AA790" s="21"/>
      <c r="AB790" s="21"/>
      <c r="AC790" s="21"/>
      <c r="AD790" s="21"/>
      <c r="AE790" s="23"/>
      <c r="AF790" s="21"/>
      <c r="AG790" s="21"/>
    </row>
    <row r="791" spans="1:33" ht="15.75" customHeight="1">
      <c r="A791" s="21"/>
      <c r="B791" s="21"/>
      <c r="C791" s="24"/>
      <c r="D791" s="21"/>
      <c r="E791" s="21"/>
      <c r="F791" s="21"/>
      <c r="G791" s="21"/>
      <c r="H791" s="21"/>
      <c r="I791" s="21"/>
      <c r="J791" s="21"/>
      <c r="K791" s="23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3"/>
      <c r="Y791" s="21"/>
      <c r="Z791" s="21"/>
      <c r="AA791" s="21"/>
      <c r="AB791" s="21"/>
      <c r="AC791" s="21"/>
      <c r="AD791" s="21"/>
      <c r="AE791" s="23"/>
      <c r="AF791" s="21"/>
      <c r="AG791" s="21"/>
    </row>
    <row r="792" spans="1:33" ht="15.75" customHeight="1">
      <c r="A792" s="21"/>
      <c r="B792" s="21"/>
      <c r="C792" s="24"/>
      <c r="D792" s="21"/>
      <c r="E792" s="21"/>
      <c r="F792" s="21"/>
      <c r="G792" s="21"/>
      <c r="H792" s="21"/>
      <c r="I792" s="21"/>
      <c r="J792" s="21"/>
      <c r="K792" s="23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3"/>
      <c r="Y792" s="21"/>
      <c r="Z792" s="21"/>
      <c r="AA792" s="21"/>
      <c r="AB792" s="21"/>
      <c r="AC792" s="21"/>
      <c r="AD792" s="21"/>
      <c r="AE792" s="23"/>
      <c r="AF792" s="21"/>
      <c r="AG792" s="21"/>
    </row>
    <row r="793" spans="1:33" ht="15.75" customHeight="1">
      <c r="A793" s="21"/>
      <c r="B793" s="21"/>
      <c r="C793" s="24"/>
      <c r="D793" s="21"/>
      <c r="E793" s="21"/>
      <c r="F793" s="21"/>
      <c r="G793" s="21"/>
      <c r="H793" s="21"/>
      <c r="I793" s="21"/>
      <c r="J793" s="21"/>
      <c r="K793" s="23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3"/>
      <c r="Y793" s="21"/>
      <c r="Z793" s="21"/>
      <c r="AA793" s="21"/>
      <c r="AB793" s="21"/>
      <c r="AC793" s="21"/>
      <c r="AD793" s="21"/>
      <c r="AE793" s="23"/>
      <c r="AF793" s="21"/>
      <c r="AG793" s="21"/>
    </row>
    <row r="794" spans="1:33" ht="15.75" customHeight="1">
      <c r="A794" s="21"/>
      <c r="B794" s="21"/>
      <c r="C794" s="24"/>
      <c r="D794" s="21"/>
      <c r="E794" s="21"/>
      <c r="F794" s="21"/>
      <c r="G794" s="21"/>
      <c r="H794" s="21"/>
      <c r="I794" s="21"/>
      <c r="J794" s="21"/>
      <c r="K794" s="23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3"/>
      <c r="Y794" s="21"/>
      <c r="Z794" s="21"/>
      <c r="AA794" s="21"/>
      <c r="AB794" s="21"/>
      <c r="AC794" s="21"/>
      <c r="AD794" s="21"/>
      <c r="AE794" s="23"/>
      <c r="AF794" s="21"/>
      <c r="AG794" s="21"/>
    </row>
    <row r="795" spans="1:33" ht="15.75" customHeight="1">
      <c r="A795" s="21"/>
      <c r="B795" s="21"/>
      <c r="C795" s="24"/>
      <c r="D795" s="21"/>
      <c r="E795" s="21"/>
      <c r="F795" s="21"/>
      <c r="G795" s="21"/>
      <c r="H795" s="21"/>
      <c r="I795" s="21"/>
      <c r="J795" s="21"/>
      <c r="K795" s="23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3"/>
      <c r="Y795" s="21"/>
      <c r="Z795" s="21"/>
      <c r="AA795" s="21"/>
      <c r="AB795" s="21"/>
      <c r="AC795" s="21"/>
      <c r="AD795" s="21"/>
      <c r="AE795" s="23"/>
      <c r="AF795" s="21"/>
      <c r="AG795" s="21"/>
    </row>
    <row r="796" spans="1:33" ht="15.75" customHeight="1">
      <c r="A796" s="21"/>
      <c r="B796" s="21"/>
      <c r="C796" s="24"/>
      <c r="D796" s="21"/>
      <c r="E796" s="21"/>
      <c r="F796" s="21"/>
      <c r="G796" s="21"/>
      <c r="H796" s="21"/>
      <c r="I796" s="21"/>
      <c r="J796" s="21"/>
      <c r="K796" s="23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3"/>
      <c r="Y796" s="21"/>
      <c r="Z796" s="21"/>
      <c r="AA796" s="21"/>
      <c r="AB796" s="21"/>
      <c r="AC796" s="21"/>
      <c r="AD796" s="21"/>
      <c r="AE796" s="23"/>
      <c r="AF796" s="21"/>
      <c r="AG796" s="21"/>
    </row>
    <row r="797" spans="1:33" ht="15.75" customHeight="1">
      <c r="A797" s="21"/>
      <c r="B797" s="21"/>
      <c r="C797" s="24"/>
      <c r="D797" s="21"/>
      <c r="E797" s="21"/>
      <c r="F797" s="21"/>
      <c r="G797" s="21"/>
      <c r="H797" s="21"/>
      <c r="I797" s="21"/>
      <c r="J797" s="21"/>
      <c r="K797" s="23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3"/>
      <c r="Y797" s="21"/>
      <c r="Z797" s="21"/>
      <c r="AA797" s="21"/>
      <c r="AB797" s="21"/>
      <c r="AC797" s="21"/>
      <c r="AD797" s="21"/>
      <c r="AE797" s="23"/>
      <c r="AF797" s="21"/>
      <c r="AG797" s="21"/>
    </row>
    <row r="798" spans="1:33" ht="15.75" customHeight="1">
      <c r="A798" s="21"/>
      <c r="B798" s="21"/>
      <c r="C798" s="24"/>
      <c r="D798" s="21"/>
      <c r="E798" s="21"/>
      <c r="F798" s="21"/>
      <c r="G798" s="21"/>
      <c r="H798" s="21"/>
      <c r="I798" s="21"/>
      <c r="J798" s="21"/>
      <c r="K798" s="23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3"/>
      <c r="Y798" s="21"/>
      <c r="Z798" s="21"/>
      <c r="AA798" s="21"/>
      <c r="AB798" s="21"/>
      <c r="AC798" s="21"/>
      <c r="AD798" s="21"/>
      <c r="AE798" s="23"/>
      <c r="AF798" s="21"/>
      <c r="AG798" s="21"/>
    </row>
    <row r="799" spans="1:33" ht="15.75" customHeight="1">
      <c r="A799" s="21"/>
      <c r="B799" s="21"/>
      <c r="C799" s="24"/>
      <c r="D799" s="21"/>
      <c r="E799" s="21"/>
      <c r="F799" s="21"/>
      <c r="G799" s="21"/>
      <c r="H799" s="21"/>
      <c r="I799" s="21"/>
      <c r="J799" s="21"/>
      <c r="K799" s="23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3"/>
      <c r="Y799" s="21"/>
      <c r="Z799" s="21"/>
      <c r="AA799" s="21"/>
      <c r="AB799" s="21"/>
      <c r="AC799" s="21"/>
      <c r="AD799" s="21"/>
      <c r="AE799" s="23"/>
      <c r="AF799" s="21"/>
      <c r="AG799" s="21"/>
    </row>
    <row r="800" spans="1:33" ht="15.75" customHeight="1">
      <c r="A800" s="21"/>
      <c r="B800" s="21"/>
      <c r="C800" s="24"/>
      <c r="D800" s="21"/>
      <c r="E800" s="21"/>
      <c r="F800" s="21"/>
      <c r="G800" s="21"/>
      <c r="H800" s="21"/>
      <c r="I800" s="21"/>
      <c r="J800" s="21"/>
      <c r="K800" s="23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3"/>
      <c r="Y800" s="21"/>
      <c r="Z800" s="21"/>
      <c r="AA800" s="21"/>
      <c r="AB800" s="21"/>
      <c r="AC800" s="21"/>
      <c r="AD800" s="21"/>
      <c r="AE800" s="23"/>
      <c r="AF800" s="21"/>
      <c r="AG800" s="21"/>
    </row>
    <row r="801" spans="1:33" ht="15.75" customHeight="1">
      <c r="A801" s="21"/>
      <c r="B801" s="21"/>
      <c r="C801" s="24"/>
      <c r="D801" s="21"/>
      <c r="E801" s="21"/>
      <c r="F801" s="21"/>
      <c r="G801" s="21"/>
      <c r="H801" s="21"/>
      <c r="I801" s="21"/>
      <c r="J801" s="21"/>
      <c r="K801" s="23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3"/>
      <c r="Y801" s="21"/>
      <c r="Z801" s="21"/>
      <c r="AA801" s="21"/>
      <c r="AB801" s="21"/>
      <c r="AC801" s="21"/>
      <c r="AD801" s="21"/>
      <c r="AE801" s="23"/>
      <c r="AF801" s="21"/>
      <c r="AG801" s="21"/>
    </row>
    <row r="802" spans="1:33" ht="15.75" customHeight="1">
      <c r="A802" s="21"/>
      <c r="B802" s="21"/>
      <c r="C802" s="24"/>
      <c r="D802" s="21"/>
      <c r="E802" s="21"/>
      <c r="F802" s="21"/>
      <c r="G802" s="21"/>
      <c r="H802" s="21"/>
      <c r="I802" s="21"/>
      <c r="J802" s="21"/>
      <c r="K802" s="23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3"/>
      <c r="Y802" s="21"/>
      <c r="Z802" s="21"/>
      <c r="AA802" s="21"/>
      <c r="AB802" s="21"/>
      <c r="AC802" s="21"/>
      <c r="AD802" s="21"/>
      <c r="AE802" s="23"/>
      <c r="AF802" s="21"/>
      <c r="AG802" s="21"/>
    </row>
    <row r="803" spans="1:33" ht="15.75" customHeight="1">
      <c r="A803" s="21"/>
      <c r="B803" s="21"/>
      <c r="C803" s="24"/>
      <c r="D803" s="21"/>
      <c r="E803" s="21"/>
      <c r="F803" s="21"/>
      <c r="G803" s="21"/>
      <c r="H803" s="21"/>
      <c r="I803" s="21"/>
      <c r="J803" s="21"/>
      <c r="K803" s="23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3"/>
      <c r="Y803" s="21"/>
      <c r="Z803" s="21"/>
      <c r="AA803" s="21"/>
      <c r="AB803" s="21"/>
      <c r="AC803" s="21"/>
      <c r="AD803" s="21"/>
      <c r="AE803" s="23"/>
      <c r="AF803" s="21"/>
      <c r="AG803" s="21"/>
    </row>
    <row r="804" spans="1:33" ht="15.75" customHeight="1">
      <c r="A804" s="21"/>
      <c r="B804" s="21"/>
      <c r="C804" s="24"/>
      <c r="D804" s="21"/>
      <c r="E804" s="21"/>
      <c r="F804" s="21"/>
      <c r="G804" s="21"/>
      <c r="H804" s="21"/>
      <c r="I804" s="21"/>
      <c r="J804" s="21"/>
      <c r="K804" s="23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3"/>
      <c r="Y804" s="21"/>
      <c r="Z804" s="21"/>
      <c r="AA804" s="21"/>
      <c r="AB804" s="21"/>
      <c r="AC804" s="21"/>
      <c r="AD804" s="21"/>
      <c r="AE804" s="23"/>
      <c r="AF804" s="21"/>
      <c r="AG804" s="21"/>
    </row>
    <row r="805" spans="1:33" ht="15.75" customHeight="1">
      <c r="A805" s="21"/>
      <c r="B805" s="21"/>
      <c r="C805" s="24"/>
      <c r="D805" s="21"/>
      <c r="E805" s="21"/>
      <c r="F805" s="21"/>
      <c r="G805" s="21"/>
      <c r="H805" s="21"/>
      <c r="I805" s="21"/>
      <c r="J805" s="21"/>
      <c r="K805" s="23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3"/>
      <c r="Y805" s="21"/>
      <c r="Z805" s="21"/>
      <c r="AA805" s="21"/>
      <c r="AB805" s="21"/>
      <c r="AC805" s="21"/>
      <c r="AD805" s="21"/>
      <c r="AE805" s="23"/>
      <c r="AF805" s="21"/>
      <c r="AG805" s="21"/>
    </row>
    <row r="806" spans="1:33" ht="15.75" customHeight="1">
      <c r="A806" s="21"/>
      <c r="B806" s="21"/>
      <c r="C806" s="24"/>
      <c r="D806" s="21"/>
      <c r="E806" s="21"/>
      <c r="F806" s="21"/>
      <c r="G806" s="21"/>
      <c r="H806" s="21"/>
      <c r="I806" s="21"/>
      <c r="J806" s="21"/>
      <c r="K806" s="23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3"/>
      <c r="Y806" s="21"/>
      <c r="Z806" s="21"/>
      <c r="AA806" s="21"/>
      <c r="AB806" s="21"/>
      <c r="AC806" s="21"/>
      <c r="AD806" s="21"/>
      <c r="AE806" s="23"/>
      <c r="AF806" s="21"/>
      <c r="AG806" s="21"/>
    </row>
    <row r="807" spans="1:33" ht="15.75" customHeight="1">
      <c r="A807" s="21"/>
      <c r="B807" s="21"/>
      <c r="C807" s="24"/>
      <c r="D807" s="21"/>
      <c r="E807" s="21"/>
      <c r="F807" s="21"/>
      <c r="G807" s="21"/>
      <c r="H807" s="21"/>
      <c r="I807" s="21"/>
      <c r="J807" s="21"/>
      <c r="K807" s="23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3"/>
      <c r="Y807" s="21"/>
      <c r="Z807" s="21"/>
      <c r="AA807" s="21"/>
      <c r="AB807" s="21"/>
      <c r="AC807" s="21"/>
      <c r="AD807" s="21"/>
      <c r="AE807" s="23"/>
      <c r="AF807" s="21"/>
      <c r="AG807" s="21"/>
    </row>
    <row r="808" spans="1:33" ht="15.75" customHeight="1">
      <c r="A808" s="21"/>
      <c r="B808" s="21"/>
      <c r="C808" s="24"/>
      <c r="D808" s="21"/>
      <c r="E808" s="21"/>
      <c r="F808" s="21"/>
      <c r="G808" s="21"/>
      <c r="H808" s="21"/>
      <c r="I808" s="21"/>
      <c r="J808" s="21"/>
      <c r="K808" s="23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3"/>
      <c r="Y808" s="21"/>
      <c r="Z808" s="21"/>
      <c r="AA808" s="21"/>
      <c r="AB808" s="21"/>
      <c r="AC808" s="21"/>
      <c r="AD808" s="21"/>
      <c r="AE808" s="23"/>
      <c r="AF808" s="21"/>
      <c r="AG808" s="21"/>
    </row>
    <row r="809" spans="1:33" ht="15.75" customHeight="1">
      <c r="A809" s="21"/>
      <c r="B809" s="21"/>
      <c r="C809" s="24"/>
      <c r="D809" s="21"/>
      <c r="E809" s="21"/>
      <c r="F809" s="21"/>
      <c r="G809" s="21"/>
      <c r="H809" s="21"/>
      <c r="I809" s="21"/>
      <c r="J809" s="21"/>
      <c r="K809" s="23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3"/>
      <c r="Y809" s="21"/>
      <c r="Z809" s="21"/>
      <c r="AA809" s="21"/>
      <c r="AB809" s="21"/>
      <c r="AC809" s="21"/>
      <c r="AD809" s="21"/>
      <c r="AE809" s="23"/>
      <c r="AF809" s="21"/>
      <c r="AG809" s="21"/>
    </row>
    <row r="810" spans="1:33" ht="15.75" customHeight="1">
      <c r="A810" s="21"/>
      <c r="B810" s="21"/>
      <c r="C810" s="24"/>
      <c r="D810" s="21"/>
      <c r="E810" s="21"/>
      <c r="F810" s="21"/>
      <c r="G810" s="21"/>
      <c r="H810" s="21"/>
      <c r="I810" s="21"/>
      <c r="J810" s="21"/>
      <c r="K810" s="23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3"/>
      <c r="Y810" s="21"/>
      <c r="Z810" s="21"/>
      <c r="AA810" s="21"/>
      <c r="AB810" s="21"/>
      <c r="AC810" s="21"/>
      <c r="AD810" s="21"/>
      <c r="AE810" s="23"/>
      <c r="AF810" s="21"/>
      <c r="AG810" s="21"/>
    </row>
    <row r="811" spans="1:33" ht="15.75" customHeight="1">
      <c r="A811" s="21"/>
      <c r="B811" s="21"/>
      <c r="C811" s="24"/>
      <c r="D811" s="21"/>
      <c r="E811" s="21"/>
      <c r="F811" s="21"/>
      <c r="G811" s="21"/>
      <c r="H811" s="21"/>
      <c r="I811" s="21"/>
      <c r="J811" s="21"/>
      <c r="K811" s="23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3"/>
      <c r="Y811" s="21"/>
      <c r="Z811" s="21"/>
      <c r="AA811" s="21"/>
      <c r="AB811" s="21"/>
      <c r="AC811" s="21"/>
      <c r="AD811" s="21"/>
      <c r="AE811" s="23"/>
      <c r="AF811" s="21"/>
      <c r="AG811" s="21"/>
    </row>
    <row r="812" spans="1:33" ht="15.75" customHeight="1">
      <c r="A812" s="21"/>
      <c r="B812" s="21"/>
      <c r="C812" s="24"/>
      <c r="D812" s="21"/>
      <c r="E812" s="21"/>
      <c r="F812" s="21"/>
      <c r="G812" s="21"/>
      <c r="H812" s="21"/>
      <c r="I812" s="21"/>
      <c r="J812" s="21"/>
      <c r="K812" s="23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3"/>
      <c r="Y812" s="21"/>
      <c r="Z812" s="21"/>
      <c r="AA812" s="21"/>
      <c r="AB812" s="21"/>
      <c r="AC812" s="21"/>
      <c r="AD812" s="21"/>
      <c r="AE812" s="23"/>
      <c r="AF812" s="21"/>
      <c r="AG812" s="21"/>
    </row>
    <row r="813" spans="1:33" ht="15.75" customHeight="1">
      <c r="A813" s="21"/>
      <c r="B813" s="21"/>
      <c r="C813" s="24"/>
      <c r="D813" s="21"/>
      <c r="E813" s="21"/>
      <c r="F813" s="21"/>
      <c r="G813" s="21"/>
      <c r="H813" s="21"/>
      <c r="I813" s="21"/>
      <c r="J813" s="21"/>
      <c r="K813" s="23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3"/>
      <c r="Y813" s="21"/>
      <c r="Z813" s="21"/>
      <c r="AA813" s="21"/>
      <c r="AB813" s="21"/>
      <c r="AC813" s="21"/>
      <c r="AD813" s="21"/>
      <c r="AE813" s="23"/>
      <c r="AF813" s="21"/>
      <c r="AG813" s="21"/>
    </row>
    <row r="814" spans="1:33" ht="15.75" customHeight="1">
      <c r="A814" s="21"/>
      <c r="B814" s="21"/>
      <c r="C814" s="24"/>
      <c r="D814" s="21"/>
      <c r="E814" s="21"/>
      <c r="F814" s="21"/>
      <c r="G814" s="21"/>
      <c r="H814" s="21"/>
      <c r="I814" s="21"/>
      <c r="J814" s="21"/>
      <c r="K814" s="23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3"/>
      <c r="Y814" s="21"/>
      <c r="Z814" s="21"/>
      <c r="AA814" s="21"/>
      <c r="AB814" s="21"/>
      <c r="AC814" s="21"/>
      <c r="AD814" s="21"/>
      <c r="AE814" s="23"/>
      <c r="AF814" s="21"/>
      <c r="AG814" s="21"/>
    </row>
    <row r="815" spans="1:33" ht="15.75" customHeight="1">
      <c r="A815" s="21"/>
      <c r="B815" s="21"/>
      <c r="C815" s="24"/>
      <c r="D815" s="21"/>
      <c r="E815" s="21"/>
      <c r="F815" s="21"/>
      <c r="G815" s="21"/>
      <c r="H815" s="21"/>
      <c r="I815" s="21"/>
      <c r="J815" s="21"/>
      <c r="K815" s="23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3"/>
      <c r="Y815" s="21"/>
      <c r="Z815" s="21"/>
      <c r="AA815" s="21"/>
      <c r="AB815" s="21"/>
      <c r="AC815" s="21"/>
      <c r="AD815" s="21"/>
      <c r="AE815" s="23"/>
      <c r="AF815" s="21"/>
      <c r="AG815" s="21"/>
    </row>
    <row r="816" spans="1:33" ht="15.75" customHeight="1">
      <c r="A816" s="21"/>
      <c r="B816" s="21"/>
      <c r="C816" s="24"/>
      <c r="D816" s="21"/>
      <c r="E816" s="21"/>
      <c r="F816" s="21"/>
      <c r="G816" s="21"/>
      <c r="H816" s="21"/>
      <c r="I816" s="21"/>
      <c r="J816" s="21"/>
      <c r="K816" s="23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3"/>
      <c r="Y816" s="21"/>
      <c r="Z816" s="21"/>
      <c r="AA816" s="21"/>
      <c r="AB816" s="21"/>
      <c r="AC816" s="21"/>
      <c r="AD816" s="21"/>
      <c r="AE816" s="23"/>
      <c r="AF816" s="21"/>
      <c r="AG816" s="21"/>
    </row>
    <row r="817" spans="1:33" ht="15.75" customHeight="1">
      <c r="A817" s="21"/>
      <c r="B817" s="21"/>
      <c r="C817" s="24"/>
      <c r="D817" s="21"/>
      <c r="E817" s="21"/>
      <c r="F817" s="21"/>
      <c r="G817" s="21"/>
      <c r="H817" s="21"/>
      <c r="I817" s="21"/>
      <c r="J817" s="21"/>
      <c r="K817" s="23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3"/>
      <c r="Y817" s="21"/>
      <c r="Z817" s="21"/>
      <c r="AA817" s="21"/>
      <c r="AB817" s="21"/>
      <c r="AC817" s="21"/>
      <c r="AD817" s="21"/>
      <c r="AE817" s="23"/>
      <c r="AF817" s="21"/>
      <c r="AG817" s="21"/>
    </row>
    <row r="818" spans="1:33" ht="15.75" customHeight="1">
      <c r="A818" s="21"/>
      <c r="B818" s="21"/>
      <c r="C818" s="24"/>
      <c r="D818" s="21"/>
      <c r="E818" s="21"/>
      <c r="F818" s="21"/>
      <c r="G818" s="21"/>
      <c r="H818" s="21"/>
      <c r="I818" s="21"/>
      <c r="J818" s="21"/>
      <c r="K818" s="23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3"/>
      <c r="Y818" s="21"/>
      <c r="Z818" s="21"/>
      <c r="AA818" s="21"/>
      <c r="AB818" s="21"/>
      <c r="AC818" s="21"/>
      <c r="AD818" s="21"/>
      <c r="AE818" s="23"/>
      <c r="AF818" s="21"/>
      <c r="AG818" s="21"/>
    </row>
    <row r="819" spans="1:33" ht="15.75" customHeight="1">
      <c r="A819" s="21"/>
      <c r="B819" s="21"/>
      <c r="C819" s="24"/>
      <c r="D819" s="21"/>
      <c r="E819" s="21"/>
      <c r="F819" s="21"/>
      <c r="G819" s="21"/>
      <c r="H819" s="21"/>
      <c r="I819" s="21"/>
      <c r="J819" s="21"/>
      <c r="K819" s="23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3"/>
      <c r="Y819" s="21"/>
      <c r="Z819" s="21"/>
      <c r="AA819" s="21"/>
      <c r="AB819" s="21"/>
      <c r="AC819" s="21"/>
      <c r="AD819" s="21"/>
      <c r="AE819" s="23"/>
      <c r="AF819" s="21"/>
      <c r="AG819" s="21"/>
    </row>
    <row r="820" spans="1:33" ht="15.75" customHeight="1">
      <c r="A820" s="21"/>
      <c r="B820" s="21"/>
      <c r="C820" s="24"/>
      <c r="D820" s="21"/>
      <c r="E820" s="21"/>
      <c r="F820" s="21"/>
      <c r="G820" s="21"/>
      <c r="H820" s="21"/>
      <c r="I820" s="21"/>
      <c r="J820" s="21"/>
      <c r="K820" s="23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3"/>
      <c r="Y820" s="21"/>
      <c r="Z820" s="21"/>
      <c r="AA820" s="21"/>
      <c r="AB820" s="21"/>
      <c r="AC820" s="21"/>
      <c r="AD820" s="21"/>
      <c r="AE820" s="23"/>
      <c r="AF820" s="21"/>
      <c r="AG820" s="21"/>
    </row>
    <row r="821" spans="1:33" ht="15.75" customHeight="1">
      <c r="A821" s="21"/>
      <c r="B821" s="21"/>
      <c r="C821" s="24"/>
      <c r="D821" s="21"/>
      <c r="E821" s="21"/>
      <c r="F821" s="21"/>
      <c r="G821" s="21"/>
      <c r="H821" s="21"/>
      <c r="I821" s="21"/>
      <c r="J821" s="21"/>
      <c r="K821" s="23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3"/>
      <c r="Y821" s="21"/>
      <c r="Z821" s="21"/>
      <c r="AA821" s="21"/>
      <c r="AB821" s="21"/>
      <c r="AC821" s="21"/>
      <c r="AD821" s="21"/>
      <c r="AE821" s="23"/>
      <c r="AF821" s="21"/>
      <c r="AG821" s="21"/>
    </row>
    <row r="822" spans="1:33" ht="15.75" customHeight="1">
      <c r="A822" s="21"/>
      <c r="B822" s="21"/>
      <c r="C822" s="24"/>
      <c r="D822" s="21"/>
      <c r="E822" s="21"/>
      <c r="F822" s="21"/>
      <c r="G822" s="21"/>
      <c r="H822" s="21"/>
      <c r="I822" s="21"/>
      <c r="J822" s="21"/>
      <c r="K822" s="23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3"/>
      <c r="Y822" s="21"/>
      <c r="Z822" s="21"/>
      <c r="AA822" s="21"/>
      <c r="AB822" s="21"/>
      <c r="AC822" s="21"/>
      <c r="AD822" s="21"/>
      <c r="AE822" s="23"/>
      <c r="AF822" s="21"/>
      <c r="AG822" s="21"/>
    </row>
    <row r="823" spans="1:33" ht="15.75" customHeight="1">
      <c r="A823" s="21"/>
      <c r="B823" s="21"/>
      <c r="C823" s="24"/>
      <c r="D823" s="21"/>
      <c r="E823" s="21"/>
      <c r="F823" s="21"/>
      <c r="G823" s="21"/>
      <c r="H823" s="21"/>
      <c r="I823" s="21"/>
      <c r="J823" s="21"/>
      <c r="K823" s="23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3"/>
      <c r="Y823" s="21"/>
      <c r="Z823" s="21"/>
      <c r="AA823" s="21"/>
      <c r="AB823" s="21"/>
      <c r="AC823" s="21"/>
      <c r="AD823" s="21"/>
      <c r="AE823" s="23"/>
      <c r="AF823" s="21"/>
      <c r="AG823" s="21"/>
    </row>
    <row r="824" spans="1:33" ht="15.75" customHeight="1">
      <c r="A824" s="21"/>
      <c r="B824" s="21"/>
      <c r="C824" s="24"/>
      <c r="D824" s="21"/>
      <c r="E824" s="21"/>
      <c r="F824" s="21"/>
      <c r="G824" s="21"/>
      <c r="H824" s="21"/>
      <c r="I824" s="21"/>
      <c r="J824" s="21"/>
      <c r="K824" s="23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3"/>
      <c r="Y824" s="21"/>
      <c r="Z824" s="21"/>
      <c r="AA824" s="21"/>
      <c r="AB824" s="21"/>
      <c r="AC824" s="21"/>
      <c r="AD824" s="21"/>
      <c r="AE824" s="23"/>
      <c r="AF824" s="21"/>
      <c r="AG824" s="21"/>
    </row>
    <row r="825" spans="1:33" ht="15.75" customHeight="1">
      <c r="A825" s="21"/>
      <c r="B825" s="21"/>
      <c r="C825" s="24"/>
      <c r="D825" s="21"/>
      <c r="E825" s="21"/>
      <c r="F825" s="21"/>
      <c r="G825" s="21"/>
      <c r="H825" s="21"/>
      <c r="I825" s="21"/>
      <c r="J825" s="21"/>
      <c r="K825" s="23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3"/>
      <c r="Y825" s="21"/>
      <c r="Z825" s="21"/>
      <c r="AA825" s="21"/>
      <c r="AB825" s="21"/>
      <c r="AC825" s="21"/>
      <c r="AD825" s="21"/>
      <c r="AE825" s="23"/>
      <c r="AF825" s="21"/>
      <c r="AG825" s="21"/>
    </row>
    <row r="826" spans="1:33" ht="15.75" customHeight="1">
      <c r="A826" s="21"/>
      <c r="B826" s="21"/>
      <c r="C826" s="24"/>
      <c r="D826" s="21"/>
      <c r="E826" s="21"/>
      <c r="F826" s="21"/>
      <c r="G826" s="21"/>
      <c r="H826" s="21"/>
      <c r="I826" s="21"/>
      <c r="J826" s="21"/>
      <c r="K826" s="23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3"/>
      <c r="Y826" s="21"/>
      <c r="Z826" s="21"/>
      <c r="AA826" s="21"/>
      <c r="AB826" s="21"/>
      <c r="AC826" s="21"/>
      <c r="AD826" s="21"/>
      <c r="AE826" s="23"/>
      <c r="AF826" s="21"/>
      <c r="AG826" s="21"/>
    </row>
    <row r="827" spans="1:33" ht="15.75" customHeight="1">
      <c r="A827" s="21"/>
      <c r="B827" s="21"/>
      <c r="C827" s="24"/>
      <c r="D827" s="21"/>
      <c r="E827" s="21"/>
      <c r="F827" s="21"/>
      <c r="G827" s="21"/>
      <c r="H827" s="21"/>
      <c r="I827" s="21"/>
      <c r="J827" s="21"/>
      <c r="K827" s="23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3"/>
      <c r="Y827" s="21"/>
      <c r="Z827" s="21"/>
      <c r="AA827" s="21"/>
      <c r="AB827" s="21"/>
      <c r="AC827" s="21"/>
      <c r="AD827" s="21"/>
      <c r="AE827" s="23"/>
      <c r="AF827" s="21"/>
      <c r="AG827" s="21"/>
    </row>
    <row r="828" spans="1:33" ht="15.75" customHeight="1">
      <c r="A828" s="21"/>
      <c r="B828" s="21"/>
      <c r="C828" s="24"/>
      <c r="D828" s="21"/>
      <c r="E828" s="21"/>
      <c r="F828" s="21"/>
      <c r="G828" s="21"/>
      <c r="H828" s="21"/>
      <c r="I828" s="21"/>
      <c r="J828" s="21"/>
      <c r="K828" s="23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3"/>
      <c r="Y828" s="21"/>
      <c r="Z828" s="21"/>
      <c r="AA828" s="21"/>
      <c r="AB828" s="21"/>
      <c r="AC828" s="21"/>
      <c r="AD828" s="21"/>
      <c r="AE828" s="23"/>
      <c r="AF828" s="21"/>
      <c r="AG828" s="21"/>
    </row>
    <row r="829" spans="1:33" ht="15.75" customHeight="1">
      <c r="A829" s="21"/>
      <c r="B829" s="21"/>
      <c r="C829" s="24"/>
      <c r="D829" s="21"/>
      <c r="E829" s="21"/>
      <c r="F829" s="21"/>
      <c r="G829" s="21"/>
      <c r="H829" s="21"/>
      <c r="I829" s="21"/>
      <c r="J829" s="21"/>
      <c r="K829" s="23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3"/>
      <c r="Y829" s="21"/>
      <c r="Z829" s="21"/>
      <c r="AA829" s="21"/>
      <c r="AB829" s="21"/>
      <c r="AC829" s="21"/>
      <c r="AD829" s="21"/>
      <c r="AE829" s="23"/>
      <c r="AF829" s="21"/>
      <c r="AG829" s="21"/>
    </row>
    <row r="830" spans="1:33" ht="15.75" customHeight="1">
      <c r="A830" s="21"/>
      <c r="B830" s="21"/>
      <c r="C830" s="24"/>
      <c r="D830" s="21"/>
      <c r="E830" s="21"/>
      <c r="F830" s="21"/>
      <c r="G830" s="21"/>
      <c r="H830" s="21"/>
      <c r="I830" s="21"/>
      <c r="J830" s="21"/>
      <c r="K830" s="23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3"/>
      <c r="Y830" s="21"/>
      <c r="Z830" s="21"/>
      <c r="AA830" s="21"/>
      <c r="AB830" s="21"/>
      <c r="AC830" s="21"/>
      <c r="AD830" s="21"/>
      <c r="AE830" s="23"/>
      <c r="AF830" s="21"/>
      <c r="AG830" s="21"/>
    </row>
    <row r="831" spans="1:33" ht="15.75" customHeight="1">
      <c r="A831" s="21"/>
      <c r="B831" s="21"/>
      <c r="C831" s="24"/>
      <c r="D831" s="21"/>
      <c r="E831" s="21"/>
      <c r="F831" s="21"/>
      <c r="G831" s="21"/>
      <c r="H831" s="21"/>
      <c r="I831" s="21"/>
      <c r="J831" s="21"/>
      <c r="K831" s="23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3"/>
      <c r="Y831" s="21"/>
      <c r="Z831" s="21"/>
      <c r="AA831" s="21"/>
      <c r="AB831" s="21"/>
      <c r="AC831" s="21"/>
      <c r="AD831" s="21"/>
      <c r="AE831" s="23"/>
      <c r="AF831" s="21"/>
      <c r="AG831" s="21"/>
    </row>
    <row r="832" spans="1:33" ht="15.75" customHeight="1">
      <c r="A832" s="21"/>
      <c r="B832" s="21"/>
      <c r="C832" s="24"/>
      <c r="D832" s="21"/>
      <c r="E832" s="21"/>
      <c r="F832" s="21"/>
      <c r="G832" s="21"/>
      <c r="H832" s="21"/>
      <c r="I832" s="21"/>
      <c r="J832" s="21"/>
      <c r="K832" s="23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3"/>
      <c r="Y832" s="21"/>
      <c r="Z832" s="21"/>
      <c r="AA832" s="21"/>
      <c r="AB832" s="21"/>
      <c r="AC832" s="21"/>
      <c r="AD832" s="21"/>
      <c r="AE832" s="23"/>
      <c r="AF832" s="21"/>
      <c r="AG832" s="21"/>
    </row>
    <row r="833" spans="1:33" ht="15.75" customHeight="1">
      <c r="A833" s="21"/>
      <c r="B833" s="21"/>
      <c r="C833" s="24"/>
      <c r="D833" s="21"/>
      <c r="E833" s="21"/>
      <c r="F833" s="21"/>
      <c r="G833" s="21"/>
      <c r="H833" s="21"/>
      <c r="I833" s="21"/>
      <c r="J833" s="21"/>
      <c r="K833" s="23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3"/>
      <c r="Y833" s="21"/>
      <c r="Z833" s="21"/>
      <c r="AA833" s="21"/>
      <c r="AB833" s="21"/>
      <c r="AC833" s="21"/>
      <c r="AD833" s="21"/>
      <c r="AE833" s="23"/>
      <c r="AF833" s="21"/>
      <c r="AG833" s="21"/>
    </row>
    <row r="834" spans="1:33" ht="15.75" customHeight="1">
      <c r="A834" s="21"/>
      <c r="B834" s="21"/>
      <c r="C834" s="24"/>
      <c r="D834" s="21"/>
      <c r="E834" s="21"/>
      <c r="F834" s="21"/>
      <c r="G834" s="21"/>
      <c r="H834" s="21"/>
      <c r="I834" s="21"/>
      <c r="J834" s="21"/>
      <c r="K834" s="23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3"/>
      <c r="Y834" s="21"/>
      <c r="Z834" s="21"/>
      <c r="AA834" s="21"/>
      <c r="AB834" s="21"/>
      <c r="AC834" s="21"/>
      <c r="AD834" s="21"/>
      <c r="AE834" s="23"/>
      <c r="AF834" s="21"/>
      <c r="AG834" s="21"/>
    </row>
    <row r="835" spans="1:33" ht="15.75" customHeight="1">
      <c r="A835" s="21"/>
      <c r="B835" s="21"/>
      <c r="C835" s="24"/>
      <c r="D835" s="21"/>
      <c r="E835" s="21"/>
      <c r="F835" s="21"/>
      <c r="G835" s="21"/>
      <c r="H835" s="21"/>
      <c r="I835" s="21"/>
      <c r="J835" s="21"/>
      <c r="K835" s="23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3"/>
      <c r="Y835" s="21"/>
      <c r="Z835" s="21"/>
      <c r="AA835" s="21"/>
      <c r="AB835" s="21"/>
      <c r="AC835" s="21"/>
      <c r="AD835" s="21"/>
      <c r="AE835" s="23"/>
      <c r="AF835" s="21"/>
      <c r="AG835" s="21"/>
    </row>
    <row r="836" spans="1:33" ht="15.75" customHeight="1">
      <c r="A836" s="21"/>
      <c r="B836" s="21"/>
      <c r="C836" s="24"/>
      <c r="D836" s="21"/>
      <c r="E836" s="21"/>
      <c r="F836" s="21"/>
      <c r="G836" s="21"/>
      <c r="H836" s="21"/>
      <c r="I836" s="21"/>
      <c r="J836" s="21"/>
      <c r="K836" s="23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3"/>
      <c r="Y836" s="21"/>
      <c r="Z836" s="21"/>
      <c r="AA836" s="21"/>
      <c r="AB836" s="21"/>
      <c r="AC836" s="21"/>
      <c r="AD836" s="21"/>
      <c r="AE836" s="23"/>
      <c r="AF836" s="21"/>
      <c r="AG836" s="21"/>
    </row>
    <row r="837" spans="1:33" ht="15.75" customHeight="1">
      <c r="A837" s="21"/>
      <c r="B837" s="21"/>
      <c r="C837" s="24"/>
      <c r="D837" s="21"/>
      <c r="E837" s="21"/>
      <c r="F837" s="21"/>
      <c r="G837" s="21"/>
      <c r="H837" s="21"/>
      <c r="I837" s="21"/>
      <c r="J837" s="21"/>
      <c r="K837" s="23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3"/>
      <c r="Y837" s="21"/>
      <c r="Z837" s="21"/>
      <c r="AA837" s="21"/>
      <c r="AB837" s="21"/>
      <c r="AC837" s="21"/>
      <c r="AD837" s="21"/>
      <c r="AE837" s="23"/>
      <c r="AF837" s="21"/>
      <c r="AG837" s="21"/>
    </row>
    <row r="838" spans="1:33" ht="15.75" customHeight="1">
      <c r="A838" s="21"/>
      <c r="B838" s="21"/>
      <c r="C838" s="24"/>
      <c r="D838" s="21"/>
      <c r="E838" s="21"/>
      <c r="F838" s="21"/>
      <c r="G838" s="21"/>
      <c r="H838" s="21"/>
      <c r="I838" s="21"/>
      <c r="J838" s="21"/>
      <c r="K838" s="23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3"/>
      <c r="Y838" s="21"/>
      <c r="Z838" s="21"/>
      <c r="AA838" s="21"/>
      <c r="AB838" s="21"/>
      <c r="AC838" s="21"/>
      <c r="AD838" s="21"/>
      <c r="AE838" s="23"/>
      <c r="AF838" s="21"/>
      <c r="AG838" s="21"/>
    </row>
    <row r="839" spans="1:33" ht="15.75" customHeight="1">
      <c r="A839" s="21"/>
      <c r="B839" s="21"/>
      <c r="C839" s="24"/>
      <c r="D839" s="21"/>
      <c r="E839" s="21"/>
      <c r="F839" s="21"/>
      <c r="G839" s="21"/>
      <c r="H839" s="21"/>
      <c r="I839" s="21"/>
      <c r="J839" s="21"/>
      <c r="K839" s="23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3"/>
      <c r="Y839" s="21"/>
      <c r="Z839" s="21"/>
      <c r="AA839" s="21"/>
      <c r="AB839" s="21"/>
      <c r="AC839" s="21"/>
      <c r="AD839" s="21"/>
      <c r="AE839" s="23"/>
      <c r="AF839" s="21"/>
      <c r="AG839" s="21"/>
    </row>
    <row r="840" spans="1:33" ht="15.75" customHeight="1">
      <c r="A840" s="21"/>
      <c r="B840" s="21"/>
      <c r="C840" s="24"/>
      <c r="D840" s="21"/>
      <c r="E840" s="21"/>
      <c r="F840" s="21"/>
      <c r="G840" s="21"/>
      <c r="H840" s="21"/>
      <c r="I840" s="21"/>
      <c r="J840" s="21"/>
      <c r="K840" s="23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3"/>
      <c r="Y840" s="21"/>
      <c r="Z840" s="21"/>
      <c r="AA840" s="21"/>
      <c r="AB840" s="21"/>
      <c r="AC840" s="21"/>
      <c r="AD840" s="21"/>
      <c r="AE840" s="23"/>
      <c r="AF840" s="21"/>
      <c r="AG840" s="21"/>
    </row>
    <row r="841" spans="1:33" ht="15.75" customHeight="1">
      <c r="A841" s="21"/>
      <c r="B841" s="21"/>
      <c r="C841" s="24"/>
      <c r="D841" s="21"/>
      <c r="E841" s="21"/>
      <c r="F841" s="21"/>
      <c r="G841" s="21"/>
      <c r="H841" s="21"/>
      <c r="I841" s="21"/>
      <c r="J841" s="21"/>
      <c r="K841" s="23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3"/>
      <c r="Y841" s="21"/>
      <c r="Z841" s="21"/>
      <c r="AA841" s="21"/>
      <c r="AB841" s="21"/>
      <c r="AC841" s="21"/>
      <c r="AD841" s="21"/>
      <c r="AE841" s="23"/>
      <c r="AF841" s="21"/>
      <c r="AG841" s="21"/>
    </row>
    <row r="842" spans="1:33" ht="15.75" customHeight="1">
      <c r="A842" s="21"/>
      <c r="B842" s="21"/>
      <c r="C842" s="24"/>
      <c r="D842" s="21"/>
      <c r="E842" s="21"/>
      <c r="F842" s="21"/>
      <c r="G842" s="21"/>
      <c r="H842" s="21"/>
      <c r="I842" s="21"/>
      <c r="J842" s="21"/>
      <c r="K842" s="23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3"/>
      <c r="Y842" s="21"/>
      <c r="Z842" s="21"/>
      <c r="AA842" s="21"/>
      <c r="AB842" s="21"/>
      <c r="AC842" s="21"/>
      <c r="AD842" s="21"/>
      <c r="AE842" s="23"/>
      <c r="AF842" s="21"/>
      <c r="AG842" s="21"/>
    </row>
    <row r="843" spans="1:33" ht="15.75" customHeight="1">
      <c r="A843" s="21"/>
      <c r="B843" s="21"/>
      <c r="C843" s="24"/>
      <c r="D843" s="21"/>
      <c r="E843" s="21"/>
      <c r="F843" s="21"/>
      <c r="G843" s="21"/>
      <c r="H843" s="21"/>
      <c r="I843" s="21"/>
      <c r="J843" s="21"/>
      <c r="K843" s="23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3"/>
      <c r="Y843" s="21"/>
      <c r="Z843" s="21"/>
      <c r="AA843" s="21"/>
      <c r="AB843" s="21"/>
      <c r="AC843" s="21"/>
      <c r="AD843" s="21"/>
      <c r="AE843" s="23"/>
      <c r="AF843" s="21"/>
      <c r="AG843" s="21"/>
    </row>
    <row r="844" spans="1:33" ht="15.75" customHeight="1">
      <c r="A844" s="21"/>
      <c r="B844" s="21"/>
      <c r="C844" s="24"/>
      <c r="D844" s="21"/>
      <c r="E844" s="21"/>
      <c r="F844" s="21"/>
      <c r="G844" s="21"/>
      <c r="H844" s="21"/>
      <c r="I844" s="21"/>
      <c r="J844" s="21"/>
      <c r="K844" s="23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3"/>
      <c r="Y844" s="21"/>
      <c r="Z844" s="21"/>
      <c r="AA844" s="21"/>
      <c r="AB844" s="21"/>
      <c r="AC844" s="21"/>
      <c r="AD844" s="21"/>
      <c r="AE844" s="23"/>
      <c r="AF844" s="21"/>
      <c r="AG844" s="21"/>
    </row>
    <row r="845" spans="1:33" ht="15.75" customHeight="1">
      <c r="A845" s="21"/>
      <c r="B845" s="21"/>
      <c r="C845" s="24"/>
      <c r="D845" s="21"/>
      <c r="E845" s="21"/>
      <c r="F845" s="21"/>
      <c r="G845" s="21"/>
      <c r="H845" s="21"/>
      <c r="I845" s="21"/>
      <c r="J845" s="21"/>
      <c r="K845" s="23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3"/>
      <c r="Y845" s="21"/>
      <c r="Z845" s="21"/>
      <c r="AA845" s="21"/>
      <c r="AB845" s="21"/>
      <c r="AC845" s="21"/>
      <c r="AD845" s="21"/>
      <c r="AE845" s="23"/>
      <c r="AF845" s="21"/>
      <c r="AG845" s="21"/>
    </row>
    <row r="846" spans="1:33" ht="15.75" customHeight="1">
      <c r="A846" s="21"/>
      <c r="B846" s="21"/>
      <c r="C846" s="24"/>
      <c r="D846" s="21"/>
      <c r="E846" s="21"/>
      <c r="F846" s="21"/>
      <c r="G846" s="21"/>
      <c r="H846" s="21"/>
      <c r="I846" s="21"/>
      <c r="J846" s="21"/>
      <c r="K846" s="23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3"/>
      <c r="Y846" s="21"/>
      <c r="Z846" s="21"/>
      <c r="AA846" s="21"/>
      <c r="AB846" s="21"/>
      <c r="AC846" s="21"/>
      <c r="AD846" s="21"/>
      <c r="AE846" s="23"/>
      <c r="AF846" s="21"/>
      <c r="AG846" s="21"/>
    </row>
    <row r="847" spans="1:33" ht="15.75" customHeight="1">
      <c r="A847" s="21"/>
      <c r="B847" s="21"/>
      <c r="C847" s="24"/>
      <c r="D847" s="21"/>
      <c r="E847" s="21"/>
      <c r="F847" s="21"/>
      <c r="G847" s="21"/>
      <c r="H847" s="21"/>
      <c r="I847" s="21"/>
      <c r="J847" s="21"/>
      <c r="K847" s="23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3"/>
      <c r="Y847" s="21"/>
      <c r="Z847" s="21"/>
      <c r="AA847" s="21"/>
      <c r="AB847" s="21"/>
      <c r="AC847" s="21"/>
      <c r="AD847" s="21"/>
      <c r="AE847" s="23"/>
      <c r="AF847" s="21"/>
      <c r="AG847" s="21"/>
    </row>
    <row r="848" spans="1:33" ht="15.75" customHeight="1">
      <c r="A848" s="21"/>
      <c r="B848" s="21"/>
      <c r="C848" s="24"/>
      <c r="D848" s="21"/>
      <c r="E848" s="21"/>
      <c r="F848" s="21"/>
      <c r="G848" s="21"/>
      <c r="H848" s="21"/>
      <c r="I848" s="21"/>
      <c r="J848" s="21"/>
      <c r="K848" s="23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3"/>
      <c r="Y848" s="21"/>
      <c r="Z848" s="21"/>
      <c r="AA848" s="21"/>
      <c r="AB848" s="21"/>
      <c r="AC848" s="21"/>
      <c r="AD848" s="21"/>
      <c r="AE848" s="23"/>
      <c r="AF848" s="21"/>
      <c r="AG848" s="21"/>
    </row>
    <row r="849" spans="1:33" ht="15.75" customHeight="1">
      <c r="A849" s="21"/>
      <c r="B849" s="21"/>
      <c r="C849" s="24"/>
      <c r="D849" s="21"/>
      <c r="E849" s="21"/>
      <c r="F849" s="21"/>
      <c r="G849" s="21"/>
      <c r="H849" s="21"/>
      <c r="I849" s="21"/>
      <c r="J849" s="21"/>
      <c r="K849" s="23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3"/>
      <c r="Y849" s="21"/>
      <c r="Z849" s="21"/>
      <c r="AA849" s="21"/>
      <c r="AB849" s="21"/>
      <c r="AC849" s="21"/>
      <c r="AD849" s="21"/>
      <c r="AE849" s="23"/>
      <c r="AF849" s="21"/>
      <c r="AG849" s="21"/>
    </row>
    <row r="850" spans="1:33" ht="15.75" customHeight="1">
      <c r="A850" s="21"/>
      <c r="B850" s="21"/>
      <c r="C850" s="24"/>
      <c r="D850" s="21"/>
      <c r="E850" s="21"/>
      <c r="F850" s="21"/>
      <c r="G850" s="21"/>
      <c r="H850" s="21"/>
      <c r="I850" s="21"/>
      <c r="J850" s="21"/>
      <c r="K850" s="23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3"/>
      <c r="Y850" s="21"/>
      <c r="Z850" s="21"/>
      <c r="AA850" s="21"/>
      <c r="AB850" s="21"/>
      <c r="AC850" s="21"/>
      <c r="AD850" s="21"/>
      <c r="AE850" s="23"/>
      <c r="AF850" s="21"/>
      <c r="AG850" s="21"/>
    </row>
    <row r="851" spans="1:33" ht="15.75" customHeight="1">
      <c r="A851" s="21"/>
      <c r="B851" s="21"/>
      <c r="C851" s="24"/>
      <c r="D851" s="21"/>
      <c r="E851" s="21"/>
      <c r="F851" s="21"/>
      <c r="G851" s="21"/>
      <c r="H851" s="21"/>
      <c r="I851" s="21"/>
      <c r="J851" s="21"/>
      <c r="K851" s="23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3"/>
      <c r="Y851" s="21"/>
      <c r="Z851" s="21"/>
      <c r="AA851" s="21"/>
      <c r="AB851" s="21"/>
      <c r="AC851" s="21"/>
      <c r="AD851" s="21"/>
      <c r="AE851" s="23"/>
      <c r="AF851" s="21"/>
      <c r="AG851" s="21"/>
    </row>
    <row r="852" spans="1:33" ht="15.75" customHeight="1">
      <c r="A852" s="21"/>
      <c r="B852" s="21"/>
      <c r="C852" s="24"/>
      <c r="D852" s="21"/>
      <c r="E852" s="21"/>
      <c r="F852" s="21"/>
      <c r="G852" s="21"/>
      <c r="H852" s="21"/>
      <c r="I852" s="21"/>
      <c r="J852" s="21"/>
      <c r="K852" s="23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3"/>
      <c r="Y852" s="21"/>
      <c r="Z852" s="21"/>
      <c r="AA852" s="21"/>
      <c r="AB852" s="21"/>
      <c r="AC852" s="21"/>
      <c r="AD852" s="21"/>
      <c r="AE852" s="23"/>
      <c r="AF852" s="21"/>
      <c r="AG852" s="21"/>
    </row>
    <row r="853" spans="1:33" ht="15.75" customHeight="1">
      <c r="A853" s="21"/>
      <c r="B853" s="21"/>
      <c r="C853" s="24"/>
      <c r="D853" s="21"/>
      <c r="E853" s="21"/>
      <c r="F853" s="21"/>
      <c r="G853" s="21"/>
      <c r="H853" s="21"/>
      <c r="I853" s="21"/>
      <c r="J853" s="21"/>
      <c r="K853" s="23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3"/>
      <c r="Y853" s="21"/>
      <c r="Z853" s="21"/>
      <c r="AA853" s="21"/>
      <c r="AB853" s="21"/>
      <c r="AC853" s="21"/>
      <c r="AD853" s="21"/>
      <c r="AE853" s="23"/>
      <c r="AF853" s="21"/>
      <c r="AG853" s="21"/>
    </row>
    <row r="854" spans="1:33" ht="15.75" customHeight="1">
      <c r="A854" s="21"/>
      <c r="B854" s="21"/>
      <c r="C854" s="24"/>
      <c r="D854" s="21"/>
      <c r="E854" s="21"/>
      <c r="F854" s="21"/>
      <c r="G854" s="21"/>
      <c r="H854" s="21"/>
      <c r="I854" s="21"/>
      <c r="J854" s="21"/>
      <c r="K854" s="23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3"/>
      <c r="Y854" s="21"/>
      <c r="Z854" s="21"/>
      <c r="AA854" s="21"/>
      <c r="AB854" s="21"/>
      <c r="AC854" s="21"/>
      <c r="AD854" s="21"/>
      <c r="AE854" s="23"/>
      <c r="AF854" s="21"/>
      <c r="AG854" s="21"/>
    </row>
    <row r="855" spans="1:33" ht="15.75" customHeight="1">
      <c r="A855" s="21"/>
      <c r="B855" s="21"/>
      <c r="C855" s="24"/>
      <c r="D855" s="21"/>
      <c r="E855" s="21"/>
      <c r="F855" s="21"/>
      <c r="G855" s="21"/>
      <c r="H855" s="21"/>
      <c r="I855" s="21"/>
      <c r="J855" s="21"/>
      <c r="K855" s="23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3"/>
      <c r="Y855" s="21"/>
      <c r="Z855" s="21"/>
      <c r="AA855" s="21"/>
      <c r="AB855" s="21"/>
      <c r="AC855" s="21"/>
      <c r="AD855" s="21"/>
      <c r="AE855" s="23"/>
      <c r="AF855" s="21"/>
      <c r="AG855" s="21"/>
    </row>
    <row r="856" spans="1:33" ht="15.75" customHeight="1">
      <c r="A856" s="21"/>
      <c r="B856" s="21"/>
      <c r="C856" s="24"/>
      <c r="D856" s="21"/>
      <c r="E856" s="21"/>
      <c r="F856" s="21"/>
      <c r="G856" s="21"/>
      <c r="H856" s="21"/>
      <c r="I856" s="21"/>
      <c r="J856" s="21"/>
      <c r="K856" s="23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3"/>
      <c r="Y856" s="21"/>
      <c r="Z856" s="21"/>
      <c r="AA856" s="21"/>
      <c r="AB856" s="21"/>
      <c r="AC856" s="21"/>
      <c r="AD856" s="21"/>
      <c r="AE856" s="23"/>
      <c r="AF856" s="21"/>
      <c r="AG856" s="21"/>
    </row>
    <row r="857" spans="1:33" ht="15.75" customHeight="1">
      <c r="A857" s="21"/>
      <c r="B857" s="21"/>
      <c r="C857" s="24"/>
      <c r="D857" s="21"/>
      <c r="E857" s="21"/>
      <c r="F857" s="21"/>
      <c r="G857" s="21"/>
      <c r="H857" s="21"/>
      <c r="I857" s="21"/>
      <c r="J857" s="21"/>
      <c r="K857" s="23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3"/>
      <c r="Y857" s="21"/>
      <c r="Z857" s="21"/>
      <c r="AA857" s="21"/>
      <c r="AB857" s="21"/>
      <c r="AC857" s="21"/>
      <c r="AD857" s="21"/>
      <c r="AE857" s="23"/>
      <c r="AF857" s="21"/>
      <c r="AG857" s="21"/>
    </row>
    <row r="858" spans="1:33" ht="15.75" customHeight="1">
      <c r="A858" s="21"/>
      <c r="B858" s="21"/>
      <c r="C858" s="24"/>
      <c r="D858" s="21"/>
      <c r="E858" s="21"/>
      <c r="F858" s="21"/>
      <c r="G858" s="21"/>
      <c r="H858" s="21"/>
      <c r="I858" s="21"/>
      <c r="J858" s="21"/>
      <c r="K858" s="23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3"/>
      <c r="Y858" s="21"/>
      <c r="Z858" s="21"/>
      <c r="AA858" s="21"/>
      <c r="AB858" s="21"/>
      <c r="AC858" s="21"/>
      <c r="AD858" s="21"/>
      <c r="AE858" s="23"/>
      <c r="AF858" s="21"/>
      <c r="AG858" s="21"/>
    </row>
    <row r="859" spans="1:33" ht="15.75" customHeight="1">
      <c r="A859" s="21"/>
      <c r="B859" s="21"/>
      <c r="C859" s="24"/>
      <c r="D859" s="21"/>
      <c r="E859" s="21"/>
      <c r="F859" s="21"/>
      <c r="G859" s="21"/>
      <c r="H859" s="21"/>
      <c r="I859" s="21"/>
      <c r="J859" s="21"/>
      <c r="K859" s="23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3"/>
      <c r="Y859" s="21"/>
      <c r="Z859" s="21"/>
      <c r="AA859" s="21"/>
      <c r="AB859" s="21"/>
      <c r="AC859" s="21"/>
      <c r="AD859" s="21"/>
      <c r="AE859" s="23"/>
      <c r="AF859" s="21"/>
      <c r="AG859" s="21"/>
    </row>
    <row r="860" spans="1:33" ht="15.75" customHeight="1">
      <c r="A860" s="21"/>
      <c r="B860" s="21"/>
      <c r="C860" s="24"/>
      <c r="D860" s="21"/>
      <c r="E860" s="21"/>
      <c r="F860" s="21"/>
      <c r="G860" s="21"/>
      <c r="H860" s="21"/>
      <c r="I860" s="21"/>
      <c r="J860" s="21"/>
      <c r="K860" s="23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3"/>
      <c r="Y860" s="21"/>
      <c r="Z860" s="21"/>
      <c r="AA860" s="21"/>
      <c r="AB860" s="21"/>
      <c r="AC860" s="21"/>
      <c r="AD860" s="21"/>
      <c r="AE860" s="23"/>
      <c r="AF860" s="21"/>
      <c r="AG860" s="21"/>
    </row>
    <row r="861" spans="1:33" ht="15.75" customHeight="1">
      <c r="A861" s="21"/>
      <c r="B861" s="21"/>
      <c r="C861" s="24"/>
      <c r="D861" s="21"/>
      <c r="E861" s="21"/>
      <c r="F861" s="21"/>
      <c r="G861" s="21"/>
      <c r="H861" s="21"/>
      <c r="I861" s="21"/>
      <c r="J861" s="21"/>
      <c r="K861" s="23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3"/>
      <c r="Y861" s="21"/>
      <c r="Z861" s="21"/>
      <c r="AA861" s="21"/>
      <c r="AB861" s="21"/>
      <c r="AC861" s="21"/>
      <c r="AD861" s="21"/>
      <c r="AE861" s="23"/>
      <c r="AF861" s="21"/>
      <c r="AG861" s="21"/>
    </row>
    <row r="862" spans="1:33" ht="15.75" customHeight="1">
      <c r="A862" s="21"/>
      <c r="B862" s="21"/>
      <c r="C862" s="24"/>
      <c r="D862" s="21"/>
      <c r="E862" s="21"/>
      <c r="F862" s="21"/>
      <c r="G862" s="21"/>
      <c r="H862" s="21"/>
      <c r="I862" s="21"/>
      <c r="J862" s="21"/>
      <c r="K862" s="23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3"/>
      <c r="Y862" s="21"/>
      <c r="Z862" s="21"/>
      <c r="AA862" s="21"/>
      <c r="AB862" s="21"/>
      <c r="AC862" s="21"/>
      <c r="AD862" s="21"/>
      <c r="AE862" s="23"/>
      <c r="AF862" s="21"/>
      <c r="AG862" s="21"/>
    </row>
    <row r="863" spans="1:33" ht="15.75" customHeight="1">
      <c r="A863" s="21"/>
      <c r="B863" s="21"/>
      <c r="C863" s="24"/>
      <c r="D863" s="21"/>
      <c r="E863" s="21"/>
      <c r="F863" s="21"/>
      <c r="G863" s="21"/>
      <c r="H863" s="21"/>
      <c r="I863" s="21"/>
      <c r="J863" s="21"/>
      <c r="K863" s="23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3"/>
      <c r="Y863" s="21"/>
      <c r="Z863" s="21"/>
      <c r="AA863" s="21"/>
      <c r="AB863" s="21"/>
      <c r="AC863" s="21"/>
      <c r="AD863" s="21"/>
      <c r="AE863" s="23"/>
      <c r="AF863" s="21"/>
      <c r="AG863" s="21"/>
    </row>
    <row r="864" spans="1:33" ht="15.75" customHeight="1">
      <c r="A864" s="21"/>
      <c r="B864" s="21"/>
      <c r="C864" s="24"/>
      <c r="D864" s="21"/>
      <c r="E864" s="21"/>
      <c r="F864" s="21"/>
      <c r="G864" s="21"/>
      <c r="H864" s="21"/>
      <c r="I864" s="21"/>
      <c r="J864" s="21"/>
      <c r="K864" s="23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3"/>
      <c r="Y864" s="21"/>
      <c r="Z864" s="21"/>
      <c r="AA864" s="21"/>
      <c r="AB864" s="21"/>
      <c r="AC864" s="21"/>
      <c r="AD864" s="21"/>
      <c r="AE864" s="23"/>
      <c r="AF864" s="21"/>
      <c r="AG864" s="21"/>
    </row>
    <row r="865" spans="1:33" ht="15.75" customHeight="1">
      <c r="A865" s="21"/>
      <c r="B865" s="21"/>
      <c r="C865" s="24"/>
      <c r="D865" s="21"/>
      <c r="E865" s="21"/>
      <c r="F865" s="21"/>
      <c r="G865" s="21"/>
      <c r="H865" s="21"/>
      <c r="I865" s="21"/>
      <c r="J865" s="21"/>
      <c r="K865" s="23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3"/>
      <c r="Y865" s="21"/>
      <c r="Z865" s="21"/>
      <c r="AA865" s="21"/>
      <c r="AB865" s="21"/>
      <c r="AC865" s="21"/>
      <c r="AD865" s="21"/>
      <c r="AE865" s="23"/>
      <c r="AF865" s="21"/>
      <c r="AG865" s="21"/>
    </row>
    <row r="866" spans="1:33" ht="15.75" customHeight="1">
      <c r="A866" s="21"/>
      <c r="B866" s="21"/>
      <c r="C866" s="24"/>
      <c r="D866" s="21"/>
      <c r="E866" s="21"/>
      <c r="F866" s="21"/>
      <c r="G866" s="21"/>
      <c r="H866" s="21"/>
      <c r="I866" s="21"/>
      <c r="J866" s="21"/>
      <c r="K866" s="23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3"/>
      <c r="Y866" s="21"/>
      <c r="Z866" s="21"/>
      <c r="AA866" s="21"/>
      <c r="AB866" s="21"/>
      <c r="AC866" s="21"/>
      <c r="AD866" s="21"/>
      <c r="AE866" s="23"/>
      <c r="AF866" s="21"/>
      <c r="AG866" s="21"/>
    </row>
    <row r="867" spans="1:33" ht="15.75" customHeight="1">
      <c r="A867" s="21"/>
      <c r="B867" s="21"/>
      <c r="C867" s="24"/>
      <c r="D867" s="21"/>
      <c r="E867" s="21"/>
      <c r="F867" s="21"/>
      <c r="G867" s="21"/>
      <c r="H867" s="21"/>
      <c r="I867" s="21"/>
      <c r="J867" s="21"/>
      <c r="K867" s="23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3"/>
      <c r="Y867" s="21"/>
      <c r="Z867" s="21"/>
      <c r="AA867" s="21"/>
      <c r="AB867" s="21"/>
      <c r="AC867" s="21"/>
      <c r="AD867" s="21"/>
      <c r="AE867" s="23"/>
      <c r="AF867" s="21"/>
      <c r="AG867" s="21"/>
    </row>
    <row r="868" spans="1:33" ht="15.75" customHeight="1">
      <c r="A868" s="21"/>
      <c r="B868" s="21"/>
      <c r="C868" s="24"/>
      <c r="D868" s="21"/>
      <c r="E868" s="21"/>
      <c r="F868" s="21"/>
      <c r="G868" s="21"/>
      <c r="H868" s="21"/>
      <c r="I868" s="21"/>
      <c r="J868" s="21"/>
      <c r="K868" s="23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3"/>
      <c r="Y868" s="21"/>
      <c r="Z868" s="21"/>
      <c r="AA868" s="21"/>
      <c r="AB868" s="21"/>
      <c r="AC868" s="21"/>
      <c r="AD868" s="21"/>
      <c r="AE868" s="23"/>
      <c r="AF868" s="21"/>
      <c r="AG868" s="21"/>
    </row>
    <row r="869" spans="1:33" ht="15.75" customHeight="1">
      <c r="A869" s="21"/>
      <c r="B869" s="21"/>
      <c r="C869" s="24"/>
      <c r="D869" s="21"/>
      <c r="E869" s="21"/>
      <c r="F869" s="21"/>
      <c r="G869" s="21"/>
      <c r="H869" s="21"/>
      <c r="I869" s="21"/>
      <c r="J869" s="21"/>
      <c r="K869" s="23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3"/>
      <c r="Y869" s="21"/>
      <c r="Z869" s="21"/>
      <c r="AA869" s="21"/>
      <c r="AB869" s="21"/>
      <c r="AC869" s="21"/>
      <c r="AD869" s="21"/>
      <c r="AE869" s="23"/>
      <c r="AF869" s="21"/>
      <c r="AG869" s="21"/>
    </row>
    <row r="870" spans="1:33" ht="15.75" customHeight="1">
      <c r="A870" s="21"/>
      <c r="B870" s="21"/>
      <c r="C870" s="24"/>
      <c r="D870" s="21"/>
      <c r="E870" s="21"/>
      <c r="F870" s="21"/>
      <c r="G870" s="21"/>
      <c r="H870" s="21"/>
      <c r="I870" s="21"/>
      <c r="J870" s="21"/>
      <c r="K870" s="23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3"/>
      <c r="Y870" s="21"/>
      <c r="Z870" s="21"/>
      <c r="AA870" s="21"/>
      <c r="AB870" s="21"/>
      <c r="AC870" s="21"/>
      <c r="AD870" s="21"/>
      <c r="AE870" s="23"/>
      <c r="AF870" s="21"/>
      <c r="AG870" s="21"/>
    </row>
    <row r="871" spans="1:33" ht="15.75" customHeight="1">
      <c r="A871" s="21"/>
      <c r="B871" s="21"/>
      <c r="C871" s="24"/>
      <c r="D871" s="21"/>
      <c r="E871" s="21"/>
      <c r="F871" s="21"/>
      <c r="G871" s="21"/>
      <c r="H871" s="21"/>
      <c r="I871" s="21"/>
      <c r="J871" s="21"/>
      <c r="K871" s="23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3"/>
      <c r="Y871" s="21"/>
      <c r="Z871" s="21"/>
      <c r="AA871" s="21"/>
      <c r="AB871" s="21"/>
      <c r="AC871" s="21"/>
      <c r="AD871" s="21"/>
      <c r="AE871" s="23"/>
      <c r="AF871" s="21"/>
      <c r="AG871" s="21"/>
    </row>
    <row r="872" spans="1:33" ht="15.75" customHeight="1">
      <c r="A872" s="21"/>
      <c r="B872" s="21"/>
      <c r="C872" s="24"/>
      <c r="D872" s="21"/>
      <c r="E872" s="21"/>
      <c r="F872" s="21"/>
      <c r="G872" s="21"/>
      <c r="H872" s="21"/>
      <c r="I872" s="21"/>
      <c r="J872" s="21"/>
      <c r="K872" s="23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3"/>
      <c r="Y872" s="21"/>
      <c r="Z872" s="21"/>
      <c r="AA872" s="21"/>
      <c r="AB872" s="21"/>
      <c r="AC872" s="21"/>
      <c r="AD872" s="21"/>
      <c r="AE872" s="23"/>
      <c r="AF872" s="21"/>
      <c r="AG872" s="21"/>
    </row>
    <row r="873" spans="1:33" ht="15.75" customHeight="1">
      <c r="A873" s="21"/>
      <c r="B873" s="21"/>
      <c r="C873" s="24"/>
      <c r="D873" s="21"/>
      <c r="E873" s="21"/>
      <c r="F873" s="21"/>
      <c r="G873" s="21"/>
      <c r="H873" s="21"/>
      <c r="I873" s="21"/>
      <c r="J873" s="21"/>
      <c r="K873" s="23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3"/>
      <c r="Y873" s="21"/>
      <c r="Z873" s="21"/>
      <c r="AA873" s="21"/>
      <c r="AB873" s="21"/>
      <c r="AC873" s="21"/>
      <c r="AD873" s="21"/>
      <c r="AE873" s="23"/>
      <c r="AF873" s="21"/>
      <c r="AG873" s="21"/>
    </row>
    <row r="874" spans="1:33" ht="15.75" customHeight="1">
      <c r="A874" s="21"/>
      <c r="B874" s="21"/>
      <c r="C874" s="24"/>
      <c r="D874" s="21"/>
      <c r="E874" s="21"/>
      <c r="F874" s="21"/>
      <c r="G874" s="21"/>
      <c r="H874" s="21"/>
      <c r="I874" s="21"/>
      <c r="J874" s="21"/>
      <c r="K874" s="23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3"/>
      <c r="Y874" s="21"/>
      <c r="Z874" s="21"/>
      <c r="AA874" s="21"/>
      <c r="AB874" s="21"/>
      <c r="AC874" s="21"/>
      <c r="AD874" s="21"/>
      <c r="AE874" s="23"/>
      <c r="AF874" s="21"/>
      <c r="AG874" s="21"/>
    </row>
    <row r="875" spans="1:33" ht="15.75" customHeight="1">
      <c r="A875" s="21"/>
      <c r="B875" s="21"/>
      <c r="C875" s="24"/>
      <c r="D875" s="21"/>
      <c r="E875" s="21"/>
      <c r="F875" s="21"/>
      <c r="G875" s="21"/>
      <c r="H875" s="21"/>
      <c r="I875" s="21"/>
      <c r="J875" s="21"/>
      <c r="K875" s="23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3"/>
      <c r="Y875" s="21"/>
      <c r="Z875" s="21"/>
      <c r="AA875" s="21"/>
      <c r="AB875" s="21"/>
      <c r="AC875" s="21"/>
      <c r="AD875" s="21"/>
      <c r="AE875" s="23"/>
      <c r="AF875" s="21"/>
      <c r="AG875" s="21"/>
    </row>
    <row r="876" spans="1:33" ht="15.75" customHeight="1">
      <c r="A876" s="21"/>
      <c r="B876" s="21"/>
      <c r="C876" s="24"/>
      <c r="D876" s="21"/>
      <c r="E876" s="21"/>
      <c r="F876" s="21"/>
      <c r="G876" s="21"/>
      <c r="H876" s="21"/>
      <c r="I876" s="21"/>
      <c r="J876" s="21"/>
      <c r="K876" s="23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3"/>
      <c r="Y876" s="21"/>
      <c r="Z876" s="21"/>
      <c r="AA876" s="21"/>
      <c r="AB876" s="21"/>
      <c r="AC876" s="21"/>
      <c r="AD876" s="21"/>
      <c r="AE876" s="23"/>
      <c r="AF876" s="21"/>
      <c r="AG876" s="21"/>
    </row>
    <row r="877" spans="1:33" ht="15.75" customHeight="1">
      <c r="A877" s="21"/>
      <c r="B877" s="21"/>
      <c r="C877" s="24"/>
      <c r="D877" s="21"/>
      <c r="E877" s="21"/>
      <c r="F877" s="21"/>
      <c r="G877" s="21"/>
      <c r="H877" s="21"/>
      <c r="I877" s="21"/>
      <c r="J877" s="21"/>
      <c r="K877" s="23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3"/>
      <c r="Y877" s="21"/>
      <c r="Z877" s="21"/>
      <c r="AA877" s="21"/>
      <c r="AB877" s="21"/>
      <c r="AC877" s="21"/>
      <c r="AD877" s="21"/>
      <c r="AE877" s="23"/>
      <c r="AF877" s="21"/>
      <c r="AG877" s="21"/>
    </row>
    <row r="878" spans="1:33" ht="15.75" customHeight="1">
      <c r="A878" s="21"/>
      <c r="B878" s="21"/>
      <c r="C878" s="24"/>
      <c r="D878" s="21"/>
      <c r="E878" s="21"/>
      <c r="F878" s="21"/>
      <c r="G878" s="21"/>
      <c r="H878" s="21"/>
      <c r="I878" s="21"/>
      <c r="J878" s="21"/>
      <c r="K878" s="23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3"/>
      <c r="Y878" s="21"/>
      <c r="Z878" s="21"/>
      <c r="AA878" s="21"/>
      <c r="AB878" s="21"/>
      <c r="AC878" s="21"/>
      <c r="AD878" s="21"/>
      <c r="AE878" s="23"/>
      <c r="AF878" s="21"/>
      <c r="AG878" s="21"/>
    </row>
    <row r="879" spans="1:33" ht="15.75" customHeight="1">
      <c r="A879" s="21"/>
      <c r="B879" s="21"/>
      <c r="C879" s="24"/>
      <c r="D879" s="21"/>
      <c r="E879" s="21"/>
      <c r="F879" s="21"/>
      <c r="G879" s="21"/>
      <c r="H879" s="21"/>
      <c r="I879" s="21"/>
      <c r="J879" s="21"/>
      <c r="K879" s="23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3"/>
      <c r="Y879" s="21"/>
      <c r="Z879" s="21"/>
      <c r="AA879" s="21"/>
      <c r="AB879" s="21"/>
      <c r="AC879" s="21"/>
      <c r="AD879" s="21"/>
      <c r="AE879" s="23"/>
      <c r="AF879" s="21"/>
      <c r="AG879" s="21"/>
    </row>
    <row r="880" spans="1:33" ht="15.75" customHeight="1">
      <c r="A880" s="21"/>
      <c r="B880" s="21"/>
      <c r="C880" s="24"/>
      <c r="D880" s="21"/>
      <c r="E880" s="21"/>
      <c r="F880" s="21"/>
      <c r="G880" s="21"/>
      <c r="H880" s="21"/>
      <c r="I880" s="21"/>
      <c r="J880" s="21"/>
      <c r="K880" s="23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3"/>
      <c r="Y880" s="21"/>
      <c r="Z880" s="21"/>
      <c r="AA880" s="21"/>
      <c r="AB880" s="21"/>
      <c r="AC880" s="21"/>
      <c r="AD880" s="21"/>
      <c r="AE880" s="23"/>
      <c r="AF880" s="21"/>
      <c r="AG880" s="21"/>
    </row>
    <row r="881" spans="1:33" ht="15.75" customHeight="1">
      <c r="A881" s="21"/>
      <c r="B881" s="21"/>
      <c r="C881" s="24"/>
      <c r="D881" s="21"/>
      <c r="E881" s="21"/>
      <c r="F881" s="21"/>
      <c r="G881" s="21"/>
      <c r="H881" s="21"/>
      <c r="I881" s="21"/>
      <c r="J881" s="21"/>
      <c r="K881" s="23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3"/>
      <c r="Y881" s="21"/>
      <c r="Z881" s="21"/>
      <c r="AA881" s="21"/>
      <c r="AB881" s="21"/>
      <c r="AC881" s="21"/>
      <c r="AD881" s="21"/>
      <c r="AE881" s="23"/>
      <c r="AF881" s="21"/>
      <c r="AG881" s="21"/>
    </row>
    <row r="882" spans="1:33" ht="15.75" customHeight="1">
      <c r="A882" s="21"/>
      <c r="B882" s="21"/>
      <c r="C882" s="24"/>
      <c r="D882" s="21"/>
      <c r="E882" s="21"/>
      <c r="F882" s="21"/>
      <c r="G882" s="21"/>
      <c r="H882" s="21"/>
      <c r="I882" s="21"/>
      <c r="J882" s="21"/>
      <c r="K882" s="23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3"/>
      <c r="Y882" s="21"/>
      <c r="Z882" s="21"/>
      <c r="AA882" s="21"/>
      <c r="AB882" s="21"/>
      <c r="AC882" s="21"/>
      <c r="AD882" s="21"/>
      <c r="AE882" s="23"/>
      <c r="AF882" s="21"/>
      <c r="AG882" s="21"/>
    </row>
    <row r="883" spans="1:33" ht="15.75" customHeight="1">
      <c r="A883" s="21"/>
      <c r="B883" s="21"/>
      <c r="C883" s="24"/>
      <c r="D883" s="21"/>
      <c r="E883" s="21"/>
      <c r="F883" s="21"/>
      <c r="G883" s="21"/>
      <c r="H883" s="21"/>
      <c r="I883" s="21"/>
      <c r="J883" s="21"/>
      <c r="K883" s="23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3"/>
      <c r="Y883" s="21"/>
      <c r="Z883" s="21"/>
      <c r="AA883" s="21"/>
      <c r="AB883" s="21"/>
      <c r="AC883" s="21"/>
      <c r="AD883" s="21"/>
      <c r="AE883" s="23"/>
      <c r="AF883" s="21"/>
      <c r="AG883" s="21"/>
    </row>
    <row r="884" spans="1:33" ht="15.75" customHeight="1">
      <c r="A884" s="21"/>
      <c r="B884" s="21"/>
      <c r="C884" s="24"/>
      <c r="D884" s="21"/>
      <c r="E884" s="21"/>
      <c r="F884" s="21"/>
      <c r="G884" s="21"/>
      <c r="H884" s="21"/>
      <c r="I884" s="21"/>
      <c r="J884" s="21"/>
      <c r="K884" s="23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3"/>
      <c r="Y884" s="21"/>
      <c r="Z884" s="21"/>
      <c r="AA884" s="21"/>
      <c r="AB884" s="21"/>
      <c r="AC884" s="21"/>
      <c r="AD884" s="21"/>
      <c r="AE884" s="23"/>
      <c r="AF884" s="21"/>
      <c r="AG884" s="21"/>
    </row>
    <row r="885" spans="1:33" ht="15.75" customHeight="1">
      <c r="A885" s="21"/>
      <c r="B885" s="21"/>
      <c r="C885" s="24"/>
      <c r="D885" s="21"/>
      <c r="E885" s="21"/>
      <c r="F885" s="21"/>
      <c r="G885" s="21"/>
      <c r="H885" s="21"/>
      <c r="I885" s="21"/>
      <c r="J885" s="21"/>
      <c r="K885" s="23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3"/>
      <c r="Y885" s="21"/>
      <c r="Z885" s="21"/>
      <c r="AA885" s="21"/>
      <c r="AB885" s="21"/>
      <c r="AC885" s="21"/>
      <c r="AD885" s="21"/>
      <c r="AE885" s="23"/>
      <c r="AF885" s="21"/>
      <c r="AG885" s="21"/>
    </row>
    <row r="886" spans="1:33" ht="15.75" customHeight="1">
      <c r="A886" s="21"/>
      <c r="B886" s="21"/>
      <c r="C886" s="24"/>
      <c r="D886" s="21"/>
      <c r="E886" s="21"/>
      <c r="F886" s="21"/>
      <c r="G886" s="21"/>
      <c r="H886" s="21"/>
      <c r="I886" s="21"/>
      <c r="J886" s="21"/>
      <c r="K886" s="23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3"/>
      <c r="Y886" s="21"/>
      <c r="Z886" s="21"/>
      <c r="AA886" s="21"/>
      <c r="AB886" s="21"/>
      <c r="AC886" s="21"/>
      <c r="AD886" s="21"/>
      <c r="AE886" s="23"/>
      <c r="AF886" s="21"/>
      <c r="AG886" s="21"/>
    </row>
    <row r="887" spans="1:33" ht="15.75" customHeight="1">
      <c r="A887" s="21"/>
      <c r="B887" s="21"/>
      <c r="C887" s="24"/>
      <c r="D887" s="21"/>
      <c r="E887" s="21"/>
      <c r="F887" s="21"/>
      <c r="G887" s="21"/>
      <c r="H887" s="21"/>
      <c r="I887" s="21"/>
      <c r="J887" s="21"/>
      <c r="K887" s="23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3"/>
      <c r="Y887" s="21"/>
      <c r="Z887" s="21"/>
      <c r="AA887" s="21"/>
      <c r="AB887" s="21"/>
      <c r="AC887" s="21"/>
      <c r="AD887" s="21"/>
      <c r="AE887" s="23"/>
      <c r="AF887" s="21"/>
      <c r="AG887" s="21"/>
    </row>
    <row r="888" spans="1:33" ht="15.75" customHeight="1">
      <c r="A888" s="21"/>
      <c r="B888" s="21"/>
      <c r="C888" s="24"/>
      <c r="D888" s="21"/>
      <c r="E888" s="21"/>
      <c r="F888" s="21"/>
      <c r="G888" s="21"/>
      <c r="H888" s="21"/>
      <c r="I888" s="21"/>
      <c r="J888" s="21"/>
      <c r="K888" s="23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3"/>
      <c r="Y888" s="21"/>
      <c r="Z888" s="21"/>
      <c r="AA888" s="21"/>
      <c r="AB888" s="21"/>
      <c r="AC888" s="21"/>
      <c r="AD888" s="21"/>
      <c r="AE888" s="23"/>
      <c r="AF888" s="21"/>
      <c r="AG888" s="21"/>
    </row>
    <row r="889" spans="1:33" ht="15.75" customHeight="1">
      <c r="A889" s="21"/>
      <c r="B889" s="21"/>
      <c r="C889" s="24"/>
      <c r="D889" s="21"/>
      <c r="E889" s="21"/>
      <c r="F889" s="21"/>
      <c r="G889" s="21"/>
      <c r="H889" s="21"/>
      <c r="I889" s="21"/>
      <c r="J889" s="21"/>
      <c r="K889" s="23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3"/>
      <c r="Y889" s="21"/>
      <c r="Z889" s="21"/>
      <c r="AA889" s="21"/>
      <c r="AB889" s="21"/>
      <c r="AC889" s="21"/>
      <c r="AD889" s="21"/>
      <c r="AE889" s="23"/>
      <c r="AF889" s="21"/>
      <c r="AG889" s="21"/>
    </row>
    <row r="890" spans="1:33" ht="15.75" customHeight="1">
      <c r="A890" s="21"/>
      <c r="B890" s="21"/>
      <c r="C890" s="24"/>
      <c r="D890" s="21"/>
      <c r="E890" s="21"/>
      <c r="F890" s="21"/>
      <c r="G890" s="21"/>
      <c r="H890" s="21"/>
      <c r="I890" s="21"/>
      <c r="J890" s="21"/>
      <c r="K890" s="23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3"/>
      <c r="Y890" s="21"/>
      <c r="Z890" s="21"/>
      <c r="AA890" s="21"/>
      <c r="AB890" s="21"/>
      <c r="AC890" s="21"/>
      <c r="AD890" s="21"/>
      <c r="AE890" s="23"/>
      <c r="AF890" s="21"/>
      <c r="AG890" s="21"/>
    </row>
    <row r="891" spans="1:33" ht="15.75" customHeight="1">
      <c r="A891" s="21"/>
      <c r="B891" s="21"/>
      <c r="C891" s="24"/>
      <c r="D891" s="21"/>
      <c r="E891" s="21"/>
      <c r="F891" s="21"/>
      <c r="G891" s="21"/>
      <c r="H891" s="21"/>
      <c r="I891" s="21"/>
      <c r="J891" s="21"/>
      <c r="K891" s="23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3"/>
      <c r="Y891" s="21"/>
      <c r="Z891" s="21"/>
      <c r="AA891" s="21"/>
      <c r="AB891" s="21"/>
      <c r="AC891" s="21"/>
      <c r="AD891" s="21"/>
      <c r="AE891" s="23"/>
      <c r="AF891" s="21"/>
      <c r="AG891" s="21"/>
    </row>
    <row r="892" spans="1:33" ht="15.75" customHeight="1">
      <c r="A892" s="21"/>
      <c r="B892" s="21"/>
      <c r="C892" s="24"/>
      <c r="D892" s="21"/>
      <c r="E892" s="21"/>
      <c r="F892" s="21"/>
      <c r="G892" s="21"/>
      <c r="H892" s="21"/>
      <c r="I892" s="21"/>
      <c r="J892" s="21"/>
      <c r="K892" s="23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3"/>
      <c r="Y892" s="21"/>
      <c r="Z892" s="21"/>
      <c r="AA892" s="21"/>
      <c r="AB892" s="21"/>
      <c r="AC892" s="21"/>
      <c r="AD892" s="21"/>
      <c r="AE892" s="23"/>
      <c r="AF892" s="21"/>
      <c r="AG892" s="21"/>
    </row>
    <row r="893" spans="1:33" ht="15.75" customHeight="1">
      <c r="A893" s="21"/>
      <c r="B893" s="21"/>
      <c r="C893" s="24"/>
      <c r="D893" s="21"/>
      <c r="E893" s="21"/>
      <c r="F893" s="21"/>
      <c r="G893" s="21"/>
      <c r="H893" s="21"/>
      <c r="I893" s="21"/>
      <c r="J893" s="21"/>
      <c r="K893" s="23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3"/>
      <c r="Y893" s="21"/>
      <c r="Z893" s="21"/>
      <c r="AA893" s="21"/>
      <c r="AB893" s="21"/>
      <c r="AC893" s="21"/>
      <c r="AD893" s="21"/>
      <c r="AE893" s="23"/>
      <c r="AF893" s="21"/>
      <c r="AG893" s="21"/>
    </row>
    <row r="894" spans="1:33" ht="15.75" customHeight="1">
      <c r="A894" s="21"/>
      <c r="B894" s="21"/>
      <c r="C894" s="24"/>
      <c r="D894" s="21"/>
      <c r="E894" s="21"/>
      <c r="F894" s="21"/>
      <c r="G894" s="21"/>
      <c r="H894" s="21"/>
      <c r="I894" s="21"/>
      <c r="J894" s="21"/>
      <c r="K894" s="23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3"/>
      <c r="Y894" s="21"/>
      <c r="Z894" s="21"/>
      <c r="AA894" s="21"/>
      <c r="AB894" s="21"/>
      <c r="AC894" s="21"/>
      <c r="AD894" s="21"/>
      <c r="AE894" s="23"/>
      <c r="AF894" s="21"/>
      <c r="AG894" s="21"/>
    </row>
    <row r="895" spans="1:33" ht="15.75" customHeight="1">
      <c r="A895" s="21"/>
      <c r="B895" s="21"/>
      <c r="C895" s="24"/>
      <c r="D895" s="21"/>
      <c r="E895" s="21"/>
      <c r="F895" s="21"/>
      <c r="G895" s="21"/>
      <c r="H895" s="21"/>
      <c r="I895" s="21"/>
      <c r="J895" s="21"/>
      <c r="K895" s="23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3"/>
      <c r="Y895" s="21"/>
      <c r="Z895" s="21"/>
      <c r="AA895" s="21"/>
      <c r="AB895" s="21"/>
      <c r="AC895" s="21"/>
      <c r="AD895" s="21"/>
      <c r="AE895" s="23"/>
      <c r="AF895" s="21"/>
      <c r="AG895" s="21"/>
    </row>
    <row r="896" spans="1:33" ht="15.75" customHeight="1">
      <c r="A896" s="21"/>
      <c r="B896" s="21"/>
      <c r="C896" s="24"/>
      <c r="D896" s="21"/>
      <c r="E896" s="21"/>
      <c r="F896" s="21"/>
      <c r="G896" s="21"/>
      <c r="H896" s="21"/>
      <c r="I896" s="21"/>
      <c r="J896" s="21"/>
      <c r="K896" s="23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3"/>
      <c r="Y896" s="21"/>
      <c r="Z896" s="21"/>
      <c r="AA896" s="21"/>
      <c r="AB896" s="21"/>
      <c r="AC896" s="21"/>
      <c r="AD896" s="21"/>
      <c r="AE896" s="23"/>
      <c r="AF896" s="21"/>
      <c r="AG896" s="21"/>
    </row>
    <row r="897" spans="1:33" ht="15.75" customHeight="1">
      <c r="A897" s="21"/>
      <c r="B897" s="21"/>
      <c r="C897" s="24"/>
      <c r="D897" s="21"/>
      <c r="E897" s="21"/>
      <c r="F897" s="21"/>
      <c r="G897" s="21"/>
      <c r="H897" s="21"/>
      <c r="I897" s="21"/>
      <c r="J897" s="21"/>
      <c r="K897" s="23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3"/>
      <c r="Y897" s="21"/>
      <c r="Z897" s="21"/>
      <c r="AA897" s="21"/>
      <c r="AB897" s="21"/>
      <c r="AC897" s="21"/>
      <c r="AD897" s="21"/>
      <c r="AE897" s="23"/>
      <c r="AF897" s="21"/>
      <c r="AG897" s="21"/>
    </row>
    <row r="898" spans="1:33" ht="15.75" customHeight="1">
      <c r="A898" s="21"/>
      <c r="B898" s="21"/>
      <c r="C898" s="24"/>
      <c r="D898" s="21"/>
      <c r="E898" s="21"/>
      <c r="F898" s="21"/>
      <c r="G898" s="21"/>
      <c r="H898" s="21"/>
      <c r="I898" s="21"/>
      <c r="J898" s="21"/>
      <c r="K898" s="23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3"/>
      <c r="Y898" s="21"/>
      <c r="Z898" s="21"/>
      <c r="AA898" s="21"/>
      <c r="AB898" s="21"/>
      <c r="AC898" s="21"/>
      <c r="AD898" s="21"/>
      <c r="AE898" s="23"/>
      <c r="AF898" s="21"/>
      <c r="AG898" s="21"/>
    </row>
    <row r="899" spans="1:33" ht="15.75" customHeight="1">
      <c r="A899" s="21"/>
      <c r="B899" s="21"/>
      <c r="C899" s="24"/>
      <c r="D899" s="21"/>
      <c r="E899" s="21"/>
      <c r="F899" s="21"/>
      <c r="G899" s="21"/>
      <c r="H899" s="21"/>
      <c r="I899" s="21"/>
      <c r="J899" s="21"/>
      <c r="K899" s="23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3"/>
      <c r="Y899" s="21"/>
      <c r="Z899" s="21"/>
      <c r="AA899" s="21"/>
      <c r="AB899" s="21"/>
      <c r="AC899" s="21"/>
      <c r="AD899" s="21"/>
      <c r="AE899" s="23"/>
      <c r="AF899" s="21"/>
      <c r="AG899" s="21"/>
    </row>
    <row r="900" spans="1:33" ht="15.75" customHeight="1">
      <c r="A900" s="21"/>
      <c r="B900" s="21"/>
      <c r="C900" s="24"/>
      <c r="D900" s="21"/>
      <c r="E900" s="21"/>
      <c r="F900" s="21"/>
      <c r="G900" s="21"/>
      <c r="H900" s="21"/>
      <c r="I900" s="21"/>
      <c r="J900" s="21"/>
      <c r="K900" s="23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3"/>
      <c r="Y900" s="21"/>
      <c r="Z900" s="21"/>
      <c r="AA900" s="21"/>
      <c r="AB900" s="21"/>
      <c r="AC900" s="21"/>
      <c r="AD900" s="21"/>
      <c r="AE900" s="23"/>
      <c r="AF900" s="21"/>
      <c r="AG900" s="21"/>
    </row>
    <row r="901" spans="1:33" ht="15.75" customHeight="1">
      <c r="A901" s="21"/>
      <c r="B901" s="21"/>
      <c r="C901" s="24"/>
      <c r="D901" s="21"/>
      <c r="E901" s="21"/>
      <c r="F901" s="21"/>
      <c r="G901" s="21"/>
      <c r="H901" s="21"/>
      <c r="I901" s="21"/>
      <c r="J901" s="21"/>
      <c r="K901" s="23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3"/>
      <c r="Y901" s="21"/>
      <c r="Z901" s="21"/>
      <c r="AA901" s="21"/>
      <c r="AB901" s="21"/>
      <c r="AC901" s="21"/>
      <c r="AD901" s="21"/>
      <c r="AE901" s="23"/>
      <c r="AF901" s="21"/>
      <c r="AG901" s="21"/>
    </row>
    <row r="902" spans="1:33" ht="15.75" customHeight="1">
      <c r="A902" s="21"/>
      <c r="B902" s="21"/>
      <c r="C902" s="24"/>
      <c r="D902" s="21"/>
      <c r="E902" s="21"/>
      <c r="F902" s="21"/>
      <c r="G902" s="21"/>
      <c r="H902" s="21"/>
      <c r="I902" s="21"/>
      <c r="J902" s="21"/>
      <c r="K902" s="23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3"/>
      <c r="Y902" s="21"/>
      <c r="Z902" s="21"/>
      <c r="AA902" s="21"/>
      <c r="AB902" s="21"/>
      <c r="AC902" s="21"/>
      <c r="AD902" s="21"/>
      <c r="AE902" s="23"/>
      <c r="AF902" s="21"/>
      <c r="AG902" s="21"/>
    </row>
    <row r="903" spans="1:33" ht="15.75" customHeight="1">
      <c r="A903" s="21"/>
      <c r="B903" s="21"/>
      <c r="C903" s="24"/>
      <c r="D903" s="21"/>
      <c r="E903" s="21"/>
      <c r="F903" s="21"/>
      <c r="G903" s="21"/>
      <c r="H903" s="21"/>
      <c r="I903" s="21"/>
      <c r="J903" s="21"/>
      <c r="K903" s="23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3"/>
      <c r="Y903" s="21"/>
      <c r="Z903" s="21"/>
      <c r="AA903" s="21"/>
      <c r="AB903" s="21"/>
      <c r="AC903" s="21"/>
      <c r="AD903" s="21"/>
      <c r="AE903" s="23"/>
      <c r="AF903" s="21"/>
      <c r="AG903" s="21"/>
    </row>
    <row r="904" spans="1:33" ht="15.75" customHeight="1">
      <c r="A904" s="21"/>
      <c r="B904" s="21"/>
      <c r="C904" s="24"/>
      <c r="D904" s="21"/>
      <c r="E904" s="21"/>
      <c r="F904" s="21"/>
      <c r="G904" s="21"/>
      <c r="H904" s="21"/>
      <c r="I904" s="21"/>
      <c r="J904" s="21"/>
      <c r="K904" s="23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3"/>
      <c r="Y904" s="21"/>
      <c r="Z904" s="21"/>
      <c r="AA904" s="21"/>
      <c r="AB904" s="21"/>
      <c r="AC904" s="21"/>
      <c r="AD904" s="21"/>
      <c r="AE904" s="23"/>
      <c r="AF904" s="21"/>
      <c r="AG904" s="21"/>
    </row>
    <row r="905" spans="1:33" ht="15.75" customHeight="1">
      <c r="A905" s="21"/>
      <c r="B905" s="21"/>
      <c r="C905" s="24"/>
      <c r="D905" s="21"/>
      <c r="E905" s="21"/>
      <c r="F905" s="21"/>
      <c r="G905" s="21"/>
      <c r="H905" s="21"/>
      <c r="I905" s="21"/>
      <c r="J905" s="21"/>
      <c r="K905" s="23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3"/>
      <c r="Y905" s="21"/>
      <c r="Z905" s="21"/>
      <c r="AA905" s="21"/>
      <c r="AB905" s="21"/>
      <c r="AC905" s="21"/>
      <c r="AD905" s="21"/>
      <c r="AE905" s="23"/>
      <c r="AF905" s="21"/>
      <c r="AG905" s="21"/>
    </row>
    <row r="906" spans="1:33" ht="15.75" customHeight="1">
      <c r="A906" s="21"/>
      <c r="B906" s="21"/>
      <c r="C906" s="24"/>
      <c r="D906" s="21"/>
      <c r="E906" s="21"/>
      <c r="F906" s="21"/>
      <c r="G906" s="21"/>
      <c r="H906" s="21"/>
      <c r="I906" s="21"/>
      <c r="J906" s="21"/>
      <c r="K906" s="23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3"/>
      <c r="Y906" s="21"/>
      <c r="Z906" s="21"/>
      <c r="AA906" s="21"/>
      <c r="AB906" s="21"/>
      <c r="AC906" s="21"/>
      <c r="AD906" s="21"/>
      <c r="AE906" s="23"/>
      <c r="AF906" s="21"/>
      <c r="AG906" s="21"/>
    </row>
    <row r="907" spans="1:33" ht="15.75" customHeight="1">
      <c r="A907" s="21"/>
      <c r="B907" s="21"/>
      <c r="C907" s="24"/>
      <c r="D907" s="21"/>
      <c r="E907" s="21"/>
      <c r="F907" s="21"/>
      <c r="G907" s="21"/>
      <c r="H907" s="21"/>
      <c r="I907" s="21"/>
      <c r="J907" s="21"/>
      <c r="K907" s="23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3"/>
      <c r="Y907" s="21"/>
      <c r="Z907" s="21"/>
      <c r="AA907" s="21"/>
      <c r="AB907" s="21"/>
      <c r="AC907" s="21"/>
      <c r="AD907" s="21"/>
      <c r="AE907" s="23"/>
      <c r="AF907" s="21"/>
      <c r="AG907" s="21"/>
    </row>
    <row r="908" spans="1:33" ht="15.75" customHeight="1">
      <c r="A908" s="21"/>
      <c r="B908" s="21"/>
      <c r="C908" s="24"/>
      <c r="D908" s="21"/>
      <c r="E908" s="21"/>
      <c r="F908" s="21"/>
      <c r="G908" s="21"/>
      <c r="H908" s="21"/>
      <c r="I908" s="21"/>
      <c r="J908" s="21"/>
      <c r="K908" s="23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3"/>
      <c r="Y908" s="21"/>
      <c r="Z908" s="21"/>
      <c r="AA908" s="21"/>
      <c r="AB908" s="21"/>
      <c r="AC908" s="21"/>
      <c r="AD908" s="21"/>
      <c r="AE908" s="23"/>
      <c r="AF908" s="21"/>
      <c r="AG908" s="21"/>
    </row>
    <row r="909" spans="1:33" ht="15.75" customHeight="1">
      <c r="A909" s="21"/>
      <c r="B909" s="21"/>
      <c r="C909" s="24"/>
      <c r="D909" s="21"/>
      <c r="E909" s="21"/>
      <c r="F909" s="21"/>
      <c r="G909" s="21"/>
      <c r="H909" s="21"/>
      <c r="I909" s="21"/>
      <c r="J909" s="21"/>
      <c r="K909" s="23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3"/>
      <c r="Y909" s="21"/>
      <c r="Z909" s="21"/>
      <c r="AA909" s="21"/>
      <c r="AB909" s="21"/>
      <c r="AC909" s="21"/>
      <c r="AD909" s="21"/>
      <c r="AE909" s="23"/>
      <c r="AF909" s="21"/>
      <c r="AG909" s="21"/>
    </row>
    <row r="910" spans="1:33" ht="15.75" customHeight="1">
      <c r="A910" s="21"/>
      <c r="B910" s="21"/>
      <c r="C910" s="24"/>
      <c r="D910" s="21"/>
      <c r="E910" s="21"/>
      <c r="F910" s="21"/>
      <c r="G910" s="21"/>
      <c r="H910" s="21"/>
      <c r="I910" s="21"/>
      <c r="J910" s="21"/>
      <c r="K910" s="23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3"/>
      <c r="Y910" s="21"/>
      <c r="Z910" s="21"/>
      <c r="AA910" s="21"/>
      <c r="AB910" s="21"/>
      <c r="AC910" s="21"/>
      <c r="AD910" s="21"/>
      <c r="AE910" s="23"/>
      <c r="AF910" s="21"/>
      <c r="AG910" s="21"/>
    </row>
    <row r="911" spans="1:33" ht="15.75" customHeight="1">
      <c r="A911" s="21"/>
      <c r="B911" s="21"/>
      <c r="C911" s="24"/>
      <c r="D911" s="21"/>
      <c r="E911" s="21"/>
      <c r="F911" s="21"/>
      <c r="G911" s="21"/>
      <c r="H911" s="21"/>
      <c r="I911" s="21"/>
      <c r="J911" s="21"/>
      <c r="K911" s="23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3"/>
      <c r="Y911" s="21"/>
      <c r="Z911" s="21"/>
      <c r="AA911" s="21"/>
      <c r="AB911" s="21"/>
      <c r="AC911" s="21"/>
      <c r="AD911" s="21"/>
      <c r="AE911" s="23"/>
      <c r="AF911" s="21"/>
      <c r="AG911" s="21"/>
    </row>
    <row r="912" spans="1:33" ht="15.75" customHeight="1">
      <c r="A912" s="21"/>
      <c r="B912" s="21"/>
      <c r="C912" s="24"/>
      <c r="D912" s="21"/>
      <c r="E912" s="21"/>
      <c r="F912" s="21"/>
      <c r="G912" s="21"/>
      <c r="H912" s="21"/>
      <c r="I912" s="21"/>
      <c r="J912" s="21"/>
      <c r="K912" s="23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3"/>
      <c r="Y912" s="21"/>
      <c r="Z912" s="21"/>
      <c r="AA912" s="21"/>
      <c r="AB912" s="21"/>
      <c r="AC912" s="21"/>
      <c r="AD912" s="21"/>
      <c r="AE912" s="23"/>
      <c r="AF912" s="21"/>
      <c r="AG912" s="21"/>
    </row>
    <row r="913" spans="1:33" ht="15.75" customHeight="1">
      <c r="A913" s="21"/>
      <c r="B913" s="21"/>
      <c r="C913" s="24"/>
      <c r="D913" s="21"/>
      <c r="E913" s="21"/>
      <c r="F913" s="21"/>
      <c r="G913" s="21"/>
      <c r="H913" s="21"/>
      <c r="I913" s="21"/>
      <c r="J913" s="21"/>
      <c r="K913" s="23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3"/>
      <c r="Y913" s="21"/>
      <c r="Z913" s="21"/>
      <c r="AA913" s="21"/>
      <c r="AB913" s="21"/>
      <c r="AC913" s="21"/>
      <c r="AD913" s="21"/>
      <c r="AE913" s="23"/>
      <c r="AF913" s="21"/>
      <c r="AG913" s="21"/>
    </row>
    <row r="914" spans="1:33" ht="15.75" customHeight="1">
      <c r="A914" s="21"/>
      <c r="B914" s="21"/>
      <c r="C914" s="24"/>
      <c r="D914" s="21"/>
      <c r="E914" s="21"/>
      <c r="F914" s="21"/>
      <c r="G914" s="21"/>
      <c r="H914" s="21"/>
      <c r="I914" s="21"/>
      <c r="J914" s="21"/>
      <c r="K914" s="23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3"/>
      <c r="Y914" s="21"/>
      <c r="Z914" s="21"/>
      <c r="AA914" s="21"/>
      <c r="AB914" s="21"/>
      <c r="AC914" s="21"/>
      <c r="AD914" s="21"/>
      <c r="AE914" s="23"/>
      <c r="AF914" s="21"/>
      <c r="AG914" s="21"/>
    </row>
    <row r="915" spans="1:33" ht="15.75" customHeight="1">
      <c r="A915" s="21"/>
      <c r="B915" s="21"/>
      <c r="C915" s="24"/>
      <c r="D915" s="21"/>
      <c r="E915" s="21"/>
      <c r="F915" s="21"/>
      <c r="G915" s="21"/>
      <c r="H915" s="21"/>
      <c r="I915" s="21"/>
      <c r="J915" s="21"/>
      <c r="K915" s="23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3"/>
      <c r="Y915" s="21"/>
      <c r="Z915" s="21"/>
      <c r="AA915" s="21"/>
      <c r="AB915" s="21"/>
      <c r="AC915" s="21"/>
      <c r="AD915" s="21"/>
      <c r="AE915" s="23"/>
      <c r="AF915" s="21"/>
      <c r="AG915" s="21"/>
    </row>
    <row r="916" spans="1:33" ht="15.75" customHeight="1">
      <c r="A916" s="21"/>
      <c r="B916" s="21"/>
      <c r="C916" s="24"/>
      <c r="D916" s="21"/>
      <c r="E916" s="21"/>
      <c r="F916" s="21"/>
      <c r="G916" s="21"/>
      <c r="H916" s="21"/>
      <c r="I916" s="21"/>
      <c r="J916" s="21"/>
      <c r="K916" s="23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3"/>
      <c r="Y916" s="21"/>
      <c r="Z916" s="21"/>
      <c r="AA916" s="21"/>
      <c r="AB916" s="21"/>
      <c r="AC916" s="21"/>
      <c r="AD916" s="21"/>
      <c r="AE916" s="23"/>
      <c r="AF916" s="21"/>
      <c r="AG916" s="21"/>
    </row>
    <row r="917" spans="1:33" ht="15.75" customHeight="1">
      <c r="A917" s="21"/>
      <c r="B917" s="21"/>
      <c r="C917" s="24"/>
      <c r="D917" s="21"/>
      <c r="E917" s="21"/>
      <c r="F917" s="21"/>
      <c r="G917" s="21"/>
      <c r="H917" s="21"/>
      <c r="I917" s="21"/>
      <c r="J917" s="21"/>
      <c r="K917" s="23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3"/>
      <c r="Y917" s="21"/>
      <c r="Z917" s="21"/>
      <c r="AA917" s="21"/>
      <c r="AB917" s="21"/>
      <c r="AC917" s="21"/>
      <c r="AD917" s="21"/>
      <c r="AE917" s="23"/>
      <c r="AF917" s="21"/>
      <c r="AG917" s="21"/>
    </row>
    <row r="918" spans="1:33" ht="15.75" customHeight="1">
      <c r="A918" s="21"/>
      <c r="B918" s="21"/>
      <c r="C918" s="24"/>
      <c r="D918" s="21"/>
      <c r="E918" s="21"/>
      <c r="F918" s="21"/>
      <c r="G918" s="21"/>
      <c r="H918" s="21"/>
      <c r="I918" s="21"/>
      <c r="J918" s="21"/>
      <c r="K918" s="23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3"/>
      <c r="Y918" s="21"/>
      <c r="Z918" s="21"/>
      <c r="AA918" s="21"/>
      <c r="AB918" s="21"/>
      <c r="AC918" s="21"/>
      <c r="AD918" s="21"/>
      <c r="AE918" s="23"/>
      <c r="AF918" s="21"/>
      <c r="AG918" s="21"/>
    </row>
    <row r="919" spans="1:33" ht="15.75" customHeight="1">
      <c r="A919" s="21"/>
      <c r="B919" s="21"/>
      <c r="C919" s="24"/>
      <c r="D919" s="21"/>
      <c r="E919" s="21"/>
      <c r="F919" s="21"/>
      <c r="G919" s="21"/>
      <c r="H919" s="21"/>
      <c r="I919" s="21"/>
      <c r="J919" s="21"/>
      <c r="K919" s="23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3"/>
      <c r="Y919" s="21"/>
      <c r="Z919" s="21"/>
      <c r="AA919" s="21"/>
      <c r="AB919" s="21"/>
      <c r="AC919" s="21"/>
      <c r="AD919" s="21"/>
      <c r="AE919" s="23"/>
      <c r="AF919" s="21"/>
      <c r="AG919" s="21"/>
    </row>
    <row r="920" spans="1:33" ht="15.75" customHeight="1">
      <c r="A920" s="21"/>
      <c r="B920" s="21"/>
      <c r="C920" s="24"/>
      <c r="D920" s="21"/>
      <c r="E920" s="21"/>
      <c r="F920" s="21"/>
      <c r="G920" s="21"/>
      <c r="H920" s="21"/>
      <c r="I920" s="21"/>
      <c r="J920" s="21"/>
      <c r="K920" s="23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3"/>
      <c r="Y920" s="21"/>
      <c r="Z920" s="21"/>
      <c r="AA920" s="21"/>
      <c r="AB920" s="21"/>
      <c r="AC920" s="21"/>
      <c r="AD920" s="21"/>
      <c r="AE920" s="23"/>
      <c r="AF920" s="21"/>
      <c r="AG920" s="21"/>
    </row>
    <row r="921" spans="1:33" ht="15.75" customHeight="1">
      <c r="A921" s="21"/>
      <c r="B921" s="21"/>
      <c r="C921" s="24"/>
      <c r="D921" s="21"/>
      <c r="E921" s="21"/>
      <c r="F921" s="21"/>
      <c r="G921" s="21"/>
      <c r="H921" s="21"/>
      <c r="I921" s="21"/>
      <c r="J921" s="21"/>
      <c r="K921" s="23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3"/>
      <c r="Y921" s="21"/>
      <c r="Z921" s="21"/>
      <c r="AA921" s="21"/>
      <c r="AB921" s="21"/>
      <c r="AC921" s="21"/>
      <c r="AD921" s="21"/>
      <c r="AE921" s="23"/>
      <c r="AF921" s="21"/>
      <c r="AG921" s="21"/>
    </row>
    <row r="922" spans="1:33" ht="15.75" customHeight="1">
      <c r="A922" s="21"/>
      <c r="B922" s="21"/>
      <c r="C922" s="24"/>
      <c r="D922" s="21"/>
      <c r="E922" s="21"/>
      <c r="F922" s="21"/>
      <c r="G922" s="21"/>
      <c r="H922" s="21"/>
      <c r="I922" s="21"/>
      <c r="J922" s="21"/>
      <c r="K922" s="23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3"/>
      <c r="Y922" s="21"/>
      <c r="Z922" s="21"/>
      <c r="AA922" s="21"/>
      <c r="AB922" s="21"/>
      <c r="AC922" s="21"/>
      <c r="AD922" s="21"/>
      <c r="AE922" s="23"/>
      <c r="AF922" s="21"/>
      <c r="AG922" s="21"/>
    </row>
    <row r="923" spans="1:33" ht="15.75" customHeight="1">
      <c r="A923" s="21"/>
      <c r="B923" s="21"/>
      <c r="C923" s="24"/>
      <c r="D923" s="21"/>
      <c r="E923" s="21"/>
      <c r="F923" s="21"/>
      <c r="G923" s="21"/>
      <c r="H923" s="21"/>
      <c r="I923" s="21"/>
      <c r="J923" s="21"/>
      <c r="K923" s="23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3"/>
      <c r="Y923" s="21"/>
      <c r="Z923" s="21"/>
      <c r="AA923" s="21"/>
      <c r="AB923" s="21"/>
      <c r="AC923" s="21"/>
      <c r="AD923" s="21"/>
      <c r="AE923" s="23"/>
      <c r="AF923" s="21"/>
      <c r="AG923" s="21"/>
    </row>
    <row r="924" spans="1:33" ht="15.75" customHeight="1">
      <c r="A924" s="21"/>
      <c r="B924" s="21"/>
      <c r="C924" s="24"/>
      <c r="D924" s="21"/>
      <c r="E924" s="21"/>
      <c r="F924" s="21"/>
      <c r="G924" s="21"/>
      <c r="H924" s="21"/>
      <c r="I924" s="21"/>
      <c r="J924" s="21"/>
      <c r="K924" s="23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3"/>
      <c r="Y924" s="21"/>
      <c r="Z924" s="21"/>
      <c r="AA924" s="21"/>
      <c r="AB924" s="21"/>
      <c r="AC924" s="21"/>
      <c r="AD924" s="21"/>
      <c r="AE924" s="23"/>
      <c r="AF924" s="21"/>
      <c r="AG924" s="21"/>
    </row>
    <row r="925" spans="1:33" ht="15.75" customHeight="1">
      <c r="A925" s="21"/>
      <c r="B925" s="21"/>
      <c r="C925" s="24"/>
      <c r="D925" s="21"/>
      <c r="E925" s="21"/>
      <c r="F925" s="21"/>
      <c r="G925" s="21"/>
      <c r="H925" s="21"/>
      <c r="I925" s="21"/>
      <c r="J925" s="21"/>
      <c r="K925" s="23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3"/>
      <c r="Y925" s="21"/>
      <c r="Z925" s="21"/>
      <c r="AA925" s="21"/>
      <c r="AB925" s="21"/>
      <c r="AC925" s="21"/>
      <c r="AD925" s="21"/>
      <c r="AE925" s="23"/>
      <c r="AF925" s="21"/>
      <c r="AG925" s="21"/>
    </row>
    <row r="926" spans="1:33" ht="15.75" customHeight="1">
      <c r="A926" s="21"/>
      <c r="B926" s="21"/>
      <c r="C926" s="24"/>
      <c r="D926" s="21"/>
      <c r="E926" s="21"/>
      <c r="F926" s="21"/>
      <c r="G926" s="21"/>
      <c r="H926" s="21"/>
      <c r="I926" s="21"/>
      <c r="J926" s="21"/>
      <c r="K926" s="23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3"/>
      <c r="Y926" s="21"/>
      <c r="Z926" s="21"/>
      <c r="AA926" s="21"/>
      <c r="AB926" s="21"/>
      <c r="AC926" s="21"/>
      <c r="AD926" s="21"/>
      <c r="AE926" s="23"/>
      <c r="AF926" s="21"/>
      <c r="AG926" s="21"/>
    </row>
    <row r="927" spans="1:33" ht="15.75" customHeight="1">
      <c r="A927" s="21"/>
      <c r="B927" s="21"/>
      <c r="C927" s="24"/>
      <c r="D927" s="21"/>
      <c r="E927" s="21"/>
      <c r="F927" s="21"/>
      <c r="G927" s="21"/>
      <c r="H927" s="21"/>
      <c r="I927" s="21"/>
      <c r="J927" s="21"/>
      <c r="K927" s="23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3"/>
      <c r="Y927" s="21"/>
      <c r="Z927" s="21"/>
      <c r="AA927" s="21"/>
      <c r="AB927" s="21"/>
      <c r="AC927" s="21"/>
      <c r="AD927" s="21"/>
      <c r="AE927" s="23"/>
      <c r="AF927" s="21"/>
      <c r="AG927" s="21"/>
    </row>
    <row r="928" spans="1:33" ht="15.75" customHeight="1">
      <c r="A928" s="21"/>
      <c r="B928" s="21"/>
      <c r="C928" s="24"/>
      <c r="D928" s="21"/>
      <c r="E928" s="21"/>
      <c r="F928" s="21"/>
      <c r="G928" s="21"/>
      <c r="H928" s="21"/>
      <c r="I928" s="21"/>
      <c r="J928" s="21"/>
      <c r="K928" s="23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3"/>
      <c r="Y928" s="21"/>
      <c r="Z928" s="21"/>
      <c r="AA928" s="21"/>
      <c r="AB928" s="21"/>
      <c r="AC928" s="21"/>
      <c r="AD928" s="21"/>
      <c r="AE928" s="23"/>
      <c r="AF928" s="21"/>
      <c r="AG928" s="21"/>
    </row>
    <row r="929" spans="1:33" ht="15.75" customHeight="1">
      <c r="A929" s="21"/>
      <c r="B929" s="21"/>
      <c r="C929" s="24"/>
      <c r="D929" s="21"/>
      <c r="E929" s="21"/>
      <c r="F929" s="21"/>
      <c r="G929" s="21"/>
      <c r="H929" s="21"/>
      <c r="I929" s="21"/>
      <c r="J929" s="21"/>
      <c r="K929" s="23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3"/>
      <c r="Y929" s="21"/>
      <c r="Z929" s="21"/>
      <c r="AA929" s="21"/>
      <c r="AB929" s="21"/>
      <c r="AC929" s="21"/>
      <c r="AD929" s="21"/>
      <c r="AE929" s="23"/>
      <c r="AF929" s="21"/>
      <c r="AG929" s="21"/>
    </row>
    <row r="930" spans="1:33" ht="15.75" customHeight="1">
      <c r="A930" s="21"/>
      <c r="B930" s="21"/>
      <c r="C930" s="24"/>
      <c r="D930" s="21"/>
      <c r="E930" s="21"/>
      <c r="F930" s="21"/>
      <c r="G930" s="21"/>
      <c r="H930" s="21"/>
      <c r="I930" s="21"/>
      <c r="J930" s="21"/>
      <c r="K930" s="23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3"/>
      <c r="Y930" s="21"/>
      <c r="Z930" s="21"/>
      <c r="AA930" s="21"/>
      <c r="AB930" s="21"/>
      <c r="AC930" s="21"/>
      <c r="AD930" s="21"/>
      <c r="AE930" s="23"/>
      <c r="AF930" s="21"/>
      <c r="AG930" s="21"/>
    </row>
    <row r="931" spans="1:33" ht="15.75" customHeight="1">
      <c r="A931" s="21"/>
      <c r="B931" s="21"/>
      <c r="C931" s="24"/>
      <c r="D931" s="21"/>
      <c r="E931" s="21"/>
      <c r="F931" s="21"/>
      <c r="G931" s="21"/>
      <c r="H931" s="21"/>
      <c r="I931" s="21"/>
      <c r="J931" s="21"/>
      <c r="K931" s="23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3"/>
      <c r="Y931" s="21"/>
      <c r="Z931" s="21"/>
      <c r="AA931" s="21"/>
      <c r="AB931" s="21"/>
      <c r="AC931" s="21"/>
      <c r="AD931" s="21"/>
      <c r="AE931" s="23"/>
      <c r="AF931" s="21"/>
      <c r="AG931" s="21"/>
    </row>
    <row r="932" spans="1:33" ht="15.75" customHeight="1">
      <c r="A932" s="21"/>
      <c r="B932" s="21"/>
      <c r="C932" s="24"/>
      <c r="D932" s="21"/>
      <c r="E932" s="21"/>
      <c r="F932" s="21"/>
      <c r="G932" s="21"/>
      <c r="H932" s="21"/>
      <c r="I932" s="21"/>
      <c r="J932" s="21"/>
      <c r="K932" s="23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3"/>
      <c r="Y932" s="21"/>
      <c r="Z932" s="21"/>
      <c r="AA932" s="21"/>
      <c r="AB932" s="21"/>
      <c r="AC932" s="21"/>
      <c r="AD932" s="21"/>
      <c r="AE932" s="23"/>
      <c r="AF932" s="21"/>
      <c r="AG932" s="21"/>
    </row>
    <row r="933" spans="1:33" ht="15.75" customHeight="1">
      <c r="A933" s="21"/>
      <c r="B933" s="21"/>
      <c r="C933" s="24"/>
      <c r="D933" s="21"/>
      <c r="E933" s="21"/>
      <c r="F933" s="21"/>
      <c r="G933" s="21"/>
      <c r="H933" s="21"/>
      <c r="I933" s="21"/>
      <c r="J933" s="21"/>
      <c r="K933" s="23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3"/>
      <c r="Y933" s="21"/>
      <c r="Z933" s="21"/>
      <c r="AA933" s="21"/>
      <c r="AB933" s="21"/>
      <c r="AC933" s="21"/>
      <c r="AD933" s="21"/>
      <c r="AE933" s="23"/>
      <c r="AF933" s="21"/>
      <c r="AG933" s="21"/>
    </row>
    <row r="934" spans="1:33" ht="15.75" customHeight="1">
      <c r="A934" s="21"/>
      <c r="B934" s="21"/>
      <c r="C934" s="24"/>
      <c r="D934" s="21"/>
      <c r="E934" s="21"/>
      <c r="F934" s="21"/>
      <c r="G934" s="21"/>
      <c r="H934" s="21"/>
      <c r="I934" s="21"/>
      <c r="J934" s="21"/>
      <c r="K934" s="23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3"/>
      <c r="Y934" s="21"/>
      <c r="Z934" s="21"/>
      <c r="AA934" s="21"/>
      <c r="AB934" s="21"/>
      <c r="AC934" s="21"/>
      <c r="AD934" s="21"/>
      <c r="AE934" s="23"/>
      <c r="AF934" s="21"/>
      <c r="AG934" s="21"/>
    </row>
    <row r="935" spans="1:33" ht="15.75" customHeight="1">
      <c r="A935" s="21"/>
      <c r="B935" s="21"/>
      <c r="C935" s="24"/>
      <c r="D935" s="21"/>
      <c r="E935" s="21"/>
      <c r="F935" s="21"/>
      <c r="G935" s="21"/>
      <c r="H935" s="21"/>
      <c r="I935" s="21"/>
      <c r="J935" s="21"/>
      <c r="K935" s="23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3"/>
      <c r="Y935" s="21"/>
      <c r="Z935" s="21"/>
      <c r="AA935" s="21"/>
      <c r="AB935" s="21"/>
      <c r="AC935" s="21"/>
      <c r="AD935" s="21"/>
      <c r="AE935" s="23"/>
      <c r="AF935" s="21"/>
      <c r="AG935" s="21"/>
    </row>
    <row r="936" spans="1:33" ht="15.75" customHeight="1">
      <c r="A936" s="21"/>
      <c r="B936" s="21"/>
      <c r="C936" s="24"/>
      <c r="D936" s="21"/>
      <c r="E936" s="21"/>
      <c r="F936" s="21"/>
      <c r="G936" s="21"/>
      <c r="H936" s="21"/>
      <c r="I936" s="21"/>
      <c r="J936" s="21"/>
      <c r="K936" s="23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3"/>
      <c r="Y936" s="21"/>
      <c r="Z936" s="21"/>
      <c r="AA936" s="21"/>
      <c r="AB936" s="21"/>
      <c r="AC936" s="21"/>
      <c r="AD936" s="21"/>
      <c r="AE936" s="23"/>
      <c r="AF936" s="21"/>
      <c r="AG936" s="21"/>
    </row>
    <row r="937" spans="1:33" ht="15.75" customHeight="1">
      <c r="A937" s="21"/>
      <c r="B937" s="21"/>
      <c r="C937" s="24"/>
      <c r="D937" s="21"/>
      <c r="E937" s="21"/>
      <c r="F937" s="21"/>
      <c r="G937" s="21"/>
      <c r="H937" s="21"/>
      <c r="I937" s="21"/>
      <c r="J937" s="21"/>
      <c r="K937" s="23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3"/>
      <c r="Y937" s="21"/>
      <c r="Z937" s="21"/>
      <c r="AA937" s="21"/>
      <c r="AB937" s="21"/>
      <c r="AC937" s="21"/>
      <c r="AD937" s="21"/>
      <c r="AE937" s="23"/>
      <c r="AF937" s="21"/>
      <c r="AG937" s="21"/>
    </row>
    <row r="938" spans="1:33" ht="15.75" customHeight="1">
      <c r="A938" s="21"/>
      <c r="B938" s="21"/>
      <c r="C938" s="24"/>
      <c r="D938" s="21"/>
      <c r="E938" s="21"/>
      <c r="F938" s="21"/>
      <c r="G938" s="21"/>
      <c r="H938" s="21"/>
      <c r="I938" s="21"/>
      <c r="J938" s="21"/>
      <c r="K938" s="23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3"/>
      <c r="Y938" s="21"/>
      <c r="Z938" s="21"/>
      <c r="AA938" s="21"/>
      <c r="AB938" s="21"/>
      <c r="AC938" s="21"/>
      <c r="AD938" s="21"/>
      <c r="AE938" s="23"/>
      <c r="AF938" s="21"/>
      <c r="AG938" s="21"/>
    </row>
    <row r="939" spans="1:33" ht="15.75" customHeight="1">
      <c r="A939" s="21"/>
      <c r="B939" s="21"/>
      <c r="C939" s="24"/>
      <c r="D939" s="21"/>
      <c r="E939" s="21"/>
      <c r="F939" s="21"/>
      <c r="G939" s="21"/>
      <c r="H939" s="21"/>
      <c r="I939" s="21"/>
      <c r="J939" s="21"/>
      <c r="K939" s="23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3"/>
      <c r="Y939" s="21"/>
      <c r="Z939" s="21"/>
      <c r="AA939" s="21"/>
      <c r="AB939" s="21"/>
      <c r="AC939" s="21"/>
      <c r="AD939" s="21"/>
      <c r="AE939" s="23"/>
      <c r="AF939" s="21"/>
      <c r="AG939" s="21"/>
    </row>
    <row r="940" spans="1:33" ht="15.75" customHeight="1">
      <c r="A940" s="21"/>
      <c r="B940" s="21"/>
      <c r="C940" s="24"/>
      <c r="D940" s="21"/>
      <c r="E940" s="21"/>
      <c r="F940" s="21"/>
      <c r="G940" s="21"/>
      <c r="H940" s="21"/>
      <c r="I940" s="21"/>
      <c r="J940" s="21"/>
      <c r="K940" s="23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3"/>
      <c r="Y940" s="21"/>
      <c r="Z940" s="21"/>
      <c r="AA940" s="21"/>
      <c r="AB940" s="21"/>
      <c r="AC940" s="21"/>
      <c r="AD940" s="21"/>
      <c r="AE940" s="23"/>
      <c r="AF940" s="21"/>
      <c r="AG940" s="21"/>
    </row>
    <row r="941" spans="1:33" ht="15.75" customHeight="1">
      <c r="A941" s="21"/>
      <c r="B941" s="21"/>
      <c r="C941" s="24"/>
      <c r="D941" s="21"/>
      <c r="E941" s="21"/>
      <c r="F941" s="21"/>
      <c r="G941" s="21"/>
      <c r="H941" s="21"/>
      <c r="I941" s="21"/>
      <c r="J941" s="21"/>
      <c r="K941" s="23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3"/>
      <c r="Y941" s="21"/>
      <c r="Z941" s="21"/>
      <c r="AA941" s="21"/>
      <c r="AB941" s="21"/>
      <c r="AC941" s="21"/>
      <c r="AD941" s="21"/>
      <c r="AE941" s="23"/>
      <c r="AF941" s="21"/>
      <c r="AG941" s="21"/>
    </row>
    <row r="942" spans="1:33" ht="15.75" customHeight="1">
      <c r="A942" s="21"/>
      <c r="B942" s="21"/>
      <c r="C942" s="24"/>
      <c r="D942" s="21"/>
      <c r="E942" s="21"/>
      <c r="F942" s="21"/>
      <c r="G942" s="21"/>
      <c r="H942" s="21"/>
      <c r="I942" s="21"/>
      <c r="J942" s="21"/>
      <c r="K942" s="23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3"/>
      <c r="Y942" s="21"/>
      <c r="Z942" s="21"/>
      <c r="AA942" s="21"/>
      <c r="AB942" s="21"/>
      <c r="AC942" s="21"/>
      <c r="AD942" s="21"/>
      <c r="AE942" s="23"/>
      <c r="AF942" s="21"/>
      <c r="AG942" s="21"/>
    </row>
    <row r="943" spans="1:33" ht="15.75" customHeight="1">
      <c r="A943" s="21"/>
      <c r="B943" s="21"/>
      <c r="C943" s="24"/>
      <c r="D943" s="21"/>
      <c r="E943" s="21"/>
      <c r="F943" s="21"/>
      <c r="G943" s="21"/>
      <c r="H943" s="21"/>
      <c r="I943" s="21"/>
      <c r="J943" s="21"/>
      <c r="K943" s="23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3"/>
      <c r="Y943" s="21"/>
      <c r="Z943" s="21"/>
      <c r="AA943" s="21"/>
      <c r="AB943" s="21"/>
      <c r="AC943" s="21"/>
      <c r="AD943" s="21"/>
      <c r="AE943" s="23"/>
      <c r="AF943" s="21"/>
      <c r="AG943" s="21"/>
    </row>
    <row r="944" spans="1:33" ht="15.75" customHeight="1">
      <c r="A944" s="21"/>
      <c r="B944" s="21"/>
      <c r="C944" s="24"/>
      <c r="D944" s="21"/>
      <c r="E944" s="21"/>
      <c r="F944" s="21"/>
      <c r="G944" s="21"/>
      <c r="H944" s="21"/>
      <c r="I944" s="21"/>
      <c r="J944" s="21"/>
      <c r="K944" s="23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3"/>
      <c r="Y944" s="21"/>
      <c r="Z944" s="21"/>
      <c r="AA944" s="21"/>
      <c r="AB944" s="21"/>
      <c r="AC944" s="21"/>
      <c r="AD944" s="21"/>
      <c r="AE944" s="23"/>
      <c r="AF944" s="21"/>
      <c r="AG944" s="21"/>
    </row>
    <row r="945" spans="1:33" ht="15.75" customHeight="1">
      <c r="A945" s="21"/>
      <c r="B945" s="21"/>
      <c r="C945" s="24"/>
      <c r="D945" s="21"/>
      <c r="E945" s="21"/>
      <c r="F945" s="21"/>
      <c r="G945" s="21"/>
      <c r="H945" s="21"/>
      <c r="I945" s="21"/>
      <c r="J945" s="21"/>
      <c r="K945" s="23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3"/>
      <c r="Y945" s="21"/>
      <c r="Z945" s="21"/>
      <c r="AA945" s="21"/>
      <c r="AB945" s="21"/>
      <c r="AC945" s="21"/>
      <c r="AD945" s="21"/>
      <c r="AE945" s="23"/>
      <c r="AF945" s="21"/>
      <c r="AG945" s="21"/>
    </row>
    <row r="946" spans="1:33" ht="15.75" customHeight="1">
      <c r="A946" s="21"/>
      <c r="B946" s="21"/>
      <c r="C946" s="24"/>
      <c r="D946" s="21"/>
      <c r="E946" s="21"/>
      <c r="F946" s="21"/>
      <c r="G946" s="21"/>
      <c r="H946" s="21"/>
      <c r="I946" s="21"/>
      <c r="J946" s="21"/>
      <c r="K946" s="23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3"/>
      <c r="Y946" s="21"/>
      <c r="Z946" s="21"/>
      <c r="AA946" s="21"/>
      <c r="AB946" s="21"/>
      <c r="AC946" s="21"/>
      <c r="AD946" s="21"/>
      <c r="AE946" s="23"/>
      <c r="AF946" s="21"/>
      <c r="AG946" s="21"/>
    </row>
    <row r="947" spans="1:33" ht="15.75" customHeight="1">
      <c r="A947" s="21"/>
      <c r="B947" s="21"/>
      <c r="C947" s="24"/>
      <c r="D947" s="21"/>
      <c r="E947" s="21"/>
      <c r="F947" s="21"/>
      <c r="G947" s="21"/>
      <c r="H947" s="21"/>
      <c r="I947" s="21"/>
      <c r="J947" s="21"/>
      <c r="K947" s="23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3"/>
      <c r="Y947" s="21"/>
      <c r="Z947" s="21"/>
      <c r="AA947" s="21"/>
      <c r="AB947" s="21"/>
      <c r="AC947" s="21"/>
      <c r="AD947" s="21"/>
      <c r="AE947" s="23"/>
      <c r="AF947" s="21"/>
      <c r="AG947" s="21"/>
    </row>
    <row r="948" spans="1:33" ht="15.75" customHeight="1">
      <c r="A948" s="21"/>
      <c r="B948" s="21"/>
      <c r="C948" s="24"/>
      <c r="D948" s="21"/>
      <c r="E948" s="21"/>
      <c r="F948" s="21"/>
      <c r="G948" s="21"/>
      <c r="H948" s="21"/>
      <c r="I948" s="21"/>
      <c r="J948" s="21"/>
      <c r="K948" s="23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3"/>
      <c r="Y948" s="21"/>
      <c r="Z948" s="21"/>
      <c r="AA948" s="21"/>
      <c r="AB948" s="21"/>
      <c r="AC948" s="21"/>
      <c r="AD948" s="21"/>
      <c r="AE948" s="23"/>
      <c r="AF948" s="21"/>
      <c r="AG948" s="21"/>
    </row>
    <row r="949" spans="1:33" ht="15.75" customHeight="1">
      <c r="A949" s="21"/>
      <c r="B949" s="21"/>
      <c r="C949" s="24"/>
      <c r="D949" s="21"/>
      <c r="E949" s="21"/>
      <c r="F949" s="21"/>
      <c r="G949" s="21"/>
      <c r="H949" s="21"/>
      <c r="I949" s="21"/>
      <c r="J949" s="21"/>
      <c r="K949" s="23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3"/>
      <c r="Y949" s="21"/>
      <c r="Z949" s="21"/>
      <c r="AA949" s="21"/>
      <c r="AB949" s="21"/>
      <c r="AC949" s="21"/>
      <c r="AD949" s="21"/>
      <c r="AE949" s="23"/>
      <c r="AF949" s="21"/>
      <c r="AG949" s="21"/>
    </row>
    <row r="950" spans="1:33" ht="15.75" customHeight="1">
      <c r="A950" s="21"/>
      <c r="B950" s="21"/>
      <c r="C950" s="24"/>
      <c r="D950" s="21"/>
      <c r="E950" s="21"/>
      <c r="F950" s="21"/>
      <c r="G950" s="21"/>
      <c r="H950" s="21"/>
      <c r="I950" s="21"/>
      <c r="J950" s="21"/>
      <c r="K950" s="23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3"/>
      <c r="Y950" s="21"/>
      <c r="Z950" s="21"/>
      <c r="AA950" s="21"/>
      <c r="AB950" s="21"/>
      <c r="AC950" s="21"/>
      <c r="AD950" s="21"/>
      <c r="AE950" s="23"/>
      <c r="AF950" s="21"/>
      <c r="AG950" s="21"/>
    </row>
    <row r="951" spans="1:33" ht="15.75" customHeight="1">
      <c r="A951" s="21"/>
      <c r="B951" s="21"/>
      <c r="C951" s="24"/>
      <c r="D951" s="21"/>
      <c r="E951" s="21"/>
      <c r="F951" s="21"/>
      <c r="G951" s="21"/>
      <c r="H951" s="21"/>
      <c r="I951" s="21"/>
      <c r="J951" s="21"/>
      <c r="K951" s="23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3"/>
      <c r="Y951" s="21"/>
      <c r="Z951" s="21"/>
      <c r="AA951" s="21"/>
      <c r="AB951" s="21"/>
      <c r="AC951" s="21"/>
      <c r="AD951" s="21"/>
      <c r="AE951" s="23"/>
      <c r="AF951" s="21"/>
      <c r="AG951" s="21"/>
    </row>
    <row r="952" spans="1:33" ht="15.75" customHeight="1">
      <c r="A952" s="21"/>
      <c r="B952" s="21"/>
      <c r="C952" s="24"/>
      <c r="D952" s="21"/>
      <c r="E952" s="21"/>
      <c r="F952" s="21"/>
      <c r="G952" s="21"/>
      <c r="H952" s="21"/>
      <c r="I952" s="21"/>
      <c r="J952" s="21"/>
      <c r="K952" s="23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3"/>
      <c r="Y952" s="21"/>
      <c r="Z952" s="21"/>
      <c r="AA952" s="21"/>
      <c r="AB952" s="21"/>
      <c r="AC952" s="21"/>
      <c r="AD952" s="21"/>
      <c r="AE952" s="23"/>
      <c r="AF952" s="21"/>
      <c r="AG952" s="21"/>
    </row>
    <row r="953" spans="1:33" ht="15.75" customHeight="1">
      <c r="A953" s="21"/>
      <c r="B953" s="21"/>
      <c r="C953" s="24"/>
      <c r="D953" s="21"/>
      <c r="E953" s="21"/>
      <c r="F953" s="21"/>
      <c r="G953" s="21"/>
      <c r="H953" s="21"/>
      <c r="I953" s="21"/>
      <c r="J953" s="21"/>
      <c r="K953" s="23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3"/>
      <c r="Y953" s="21"/>
      <c r="Z953" s="21"/>
      <c r="AA953" s="21"/>
      <c r="AB953" s="21"/>
      <c r="AC953" s="21"/>
      <c r="AD953" s="21"/>
      <c r="AE953" s="23"/>
      <c r="AF953" s="21"/>
      <c r="AG953" s="21"/>
    </row>
    <row r="954" spans="1:33" ht="15.75" customHeight="1">
      <c r="A954" s="21"/>
      <c r="B954" s="21"/>
      <c r="C954" s="24"/>
      <c r="D954" s="21"/>
      <c r="E954" s="21"/>
      <c r="F954" s="21"/>
      <c r="G954" s="21"/>
      <c r="H954" s="21"/>
      <c r="I954" s="21"/>
      <c r="J954" s="21"/>
      <c r="K954" s="23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3"/>
      <c r="Y954" s="21"/>
      <c r="Z954" s="21"/>
      <c r="AA954" s="21"/>
      <c r="AB954" s="21"/>
      <c r="AC954" s="21"/>
      <c r="AD954" s="21"/>
      <c r="AE954" s="23"/>
      <c r="AF954" s="21"/>
      <c r="AG954" s="21"/>
    </row>
    <row r="955" spans="1:33" ht="15.75" customHeight="1">
      <c r="A955" s="21"/>
      <c r="B955" s="21"/>
      <c r="C955" s="24"/>
      <c r="D955" s="21"/>
      <c r="E955" s="21"/>
      <c r="F955" s="21"/>
      <c r="G955" s="21"/>
      <c r="H955" s="21"/>
      <c r="I955" s="21"/>
      <c r="J955" s="21"/>
      <c r="K955" s="23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3"/>
      <c r="Y955" s="21"/>
      <c r="Z955" s="21"/>
      <c r="AA955" s="21"/>
      <c r="AB955" s="21"/>
      <c r="AC955" s="21"/>
      <c r="AD955" s="21"/>
      <c r="AE955" s="23"/>
      <c r="AF955" s="21"/>
      <c r="AG955" s="21"/>
    </row>
    <row r="956" spans="1:33" ht="15.75" customHeight="1">
      <c r="A956" s="21"/>
      <c r="B956" s="21"/>
      <c r="C956" s="24"/>
      <c r="D956" s="21"/>
      <c r="E956" s="21"/>
      <c r="F956" s="21"/>
      <c r="G956" s="21"/>
      <c r="H956" s="21"/>
      <c r="I956" s="21"/>
      <c r="J956" s="21"/>
      <c r="K956" s="23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3"/>
      <c r="Y956" s="21"/>
      <c r="Z956" s="21"/>
      <c r="AA956" s="21"/>
      <c r="AB956" s="21"/>
      <c r="AC956" s="21"/>
      <c r="AD956" s="21"/>
      <c r="AE956" s="23"/>
      <c r="AF956" s="21"/>
      <c r="AG956" s="21"/>
    </row>
    <row r="957" spans="1:33" ht="15.75" customHeight="1">
      <c r="A957" s="21"/>
      <c r="B957" s="21"/>
      <c r="C957" s="24"/>
      <c r="D957" s="21"/>
      <c r="E957" s="21"/>
      <c r="F957" s="21"/>
      <c r="G957" s="21"/>
      <c r="H957" s="21"/>
      <c r="I957" s="21"/>
      <c r="J957" s="21"/>
      <c r="K957" s="23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3"/>
      <c r="Y957" s="21"/>
      <c r="Z957" s="21"/>
      <c r="AA957" s="21"/>
      <c r="AB957" s="21"/>
      <c r="AC957" s="21"/>
      <c r="AD957" s="21"/>
      <c r="AE957" s="23"/>
      <c r="AF957" s="21"/>
      <c r="AG957" s="21"/>
    </row>
    <row r="958" spans="1:33" ht="15.75" customHeight="1">
      <c r="A958" s="21"/>
      <c r="B958" s="21"/>
      <c r="C958" s="24"/>
      <c r="D958" s="21"/>
      <c r="E958" s="21"/>
      <c r="F958" s="21"/>
      <c r="G958" s="21"/>
      <c r="H958" s="21"/>
      <c r="I958" s="21"/>
      <c r="J958" s="21"/>
      <c r="K958" s="23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3"/>
      <c r="Y958" s="21"/>
      <c r="Z958" s="21"/>
      <c r="AA958" s="21"/>
      <c r="AB958" s="21"/>
      <c r="AC958" s="21"/>
      <c r="AD958" s="21"/>
      <c r="AE958" s="23"/>
      <c r="AF958" s="21"/>
      <c r="AG958" s="21"/>
    </row>
    <row r="959" spans="1:33" ht="15.75" customHeight="1">
      <c r="A959" s="21"/>
      <c r="B959" s="21"/>
      <c r="C959" s="24"/>
      <c r="D959" s="21"/>
      <c r="E959" s="21"/>
      <c r="F959" s="21"/>
      <c r="G959" s="21"/>
      <c r="H959" s="21"/>
      <c r="I959" s="21"/>
      <c r="J959" s="21"/>
      <c r="K959" s="23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3"/>
      <c r="Y959" s="21"/>
      <c r="Z959" s="21"/>
      <c r="AA959" s="21"/>
      <c r="AB959" s="21"/>
      <c r="AC959" s="21"/>
      <c r="AD959" s="21"/>
      <c r="AE959" s="23"/>
      <c r="AF959" s="21"/>
      <c r="AG959" s="21"/>
    </row>
    <row r="960" spans="1:33" ht="15.75" customHeight="1">
      <c r="A960" s="21"/>
      <c r="B960" s="21"/>
      <c r="C960" s="24"/>
      <c r="D960" s="21"/>
      <c r="E960" s="21"/>
      <c r="F960" s="21"/>
      <c r="G960" s="21"/>
      <c r="H960" s="21"/>
      <c r="I960" s="21"/>
      <c r="J960" s="21"/>
      <c r="K960" s="23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3"/>
      <c r="Y960" s="21"/>
      <c r="Z960" s="21"/>
      <c r="AA960" s="21"/>
      <c r="AB960" s="21"/>
      <c r="AC960" s="21"/>
      <c r="AD960" s="21"/>
      <c r="AE960" s="23"/>
      <c r="AF960" s="21"/>
      <c r="AG960" s="21"/>
    </row>
    <row r="961" spans="1:33" ht="15.75" customHeight="1">
      <c r="A961" s="21"/>
      <c r="B961" s="21"/>
      <c r="C961" s="24"/>
      <c r="D961" s="21"/>
      <c r="E961" s="21"/>
      <c r="F961" s="21"/>
      <c r="G961" s="21"/>
      <c r="H961" s="21"/>
      <c r="I961" s="21"/>
      <c r="J961" s="21"/>
      <c r="K961" s="23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3"/>
      <c r="Y961" s="21"/>
      <c r="Z961" s="21"/>
      <c r="AA961" s="21"/>
      <c r="AB961" s="21"/>
      <c r="AC961" s="21"/>
      <c r="AD961" s="21"/>
      <c r="AE961" s="23"/>
      <c r="AF961" s="21"/>
      <c r="AG961" s="21"/>
    </row>
    <row r="962" spans="1:33" ht="15.75" customHeight="1">
      <c r="A962" s="21"/>
      <c r="B962" s="21"/>
      <c r="C962" s="24"/>
      <c r="D962" s="21"/>
      <c r="E962" s="21"/>
      <c r="F962" s="21"/>
      <c r="G962" s="21"/>
      <c r="H962" s="21"/>
      <c r="I962" s="21"/>
      <c r="J962" s="21"/>
      <c r="K962" s="23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3"/>
      <c r="Y962" s="21"/>
      <c r="Z962" s="21"/>
      <c r="AA962" s="21"/>
      <c r="AB962" s="21"/>
      <c r="AC962" s="21"/>
      <c r="AD962" s="21"/>
      <c r="AE962" s="23"/>
      <c r="AF962" s="21"/>
      <c r="AG962" s="21"/>
    </row>
    <row r="963" spans="1:33" ht="15.75" customHeight="1">
      <c r="A963" s="21"/>
      <c r="B963" s="21"/>
      <c r="C963" s="24"/>
      <c r="D963" s="21"/>
      <c r="E963" s="21"/>
      <c r="F963" s="21"/>
      <c r="G963" s="21"/>
      <c r="H963" s="21"/>
      <c r="I963" s="21"/>
      <c r="J963" s="21"/>
      <c r="K963" s="23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3"/>
      <c r="Y963" s="21"/>
      <c r="Z963" s="21"/>
      <c r="AA963" s="21"/>
      <c r="AB963" s="21"/>
      <c r="AC963" s="21"/>
      <c r="AD963" s="21"/>
      <c r="AE963" s="23"/>
      <c r="AF963" s="21"/>
      <c r="AG963" s="21"/>
    </row>
    <row r="964" spans="1:33" ht="15.75" customHeight="1">
      <c r="A964" s="21"/>
      <c r="B964" s="21"/>
      <c r="C964" s="24"/>
      <c r="D964" s="21"/>
      <c r="E964" s="21"/>
      <c r="F964" s="21"/>
      <c r="G964" s="21"/>
      <c r="H964" s="21"/>
      <c r="I964" s="21"/>
      <c r="J964" s="21"/>
      <c r="K964" s="23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3"/>
      <c r="Y964" s="21"/>
      <c r="Z964" s="21"/>
      <c r="AA964" s="21"/>
      <c r="AB964" s="21"/>
      <c r="AC964" s="21"/>
      <c r="AD964" s="21"/>
      <c r="AE964" s="23"/>
      <c r="AF964" s="21"/>
      <c r="AG964" s="21"/>
    </row>
    <row r="965" spans="1:33" ht="15.75" customHeight="1">
      <c r="A965" s="21"/>
      <c r="B965" s="21"/>
      <c r="C965" s="24"/>
      <c r="D965" s="21"/>
      <c r="E965" s="21"/>
      <c r="F965" s="21"/>
      <c r="G965" s="21"/>
      <c r="H965" s="21"/>
      <c r="I965" s="21"/>
      <c r="J965" s="21"/>
      <c r="K965" s="23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3"/>
      <c r="Y965" s="21"/>
      <c r="Z965" s="21"/>
      <c r="AA965" s="21"/>
      <c r="AB965" s="21"/>
      <c r="AC965" s="21"/>
      <c r="AD965" s="21"/>
      <c r="AE965" s="23"/>
      <c r="AF965" s="21"/>
      <c r="AG965" s="21"/>
    </row>
    <row r="966" spans="1:33" ht="15.75" customHeight="1">
      <c r="A966" s="21"/>
      <c r="B966" s="21"/>
      <c r="C966" s="24"/>
      <c r="D966" s="21"/>
      <c r="E966" s="21"/>
      <c r="F966" s="21"/>
      <c r="G966" s="21"/>
      <c r="H966" s="21"/>
      <c r="I966" s="21"/>
      <c r="J966" s="21"/>
      <c r="K966" s="23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3"/>
      <c r="Y966" s="21"/>
      <c r="Z966" s="21"/>
      <c r="AA966" s="21"/>
      <c r="AB966" s="21"/>
      <c r="AC966" s="21"/>
      <c r="AD966" s="21"/>
      <c r="AE966" s="23"/>
      <c r="AF966" s="21"/>
      <c r="AG966" s="21"/>
    </row>
    <row r="967" spans="1:33" ht="15.75" customHeight="1">
      <c r="A967" s="21"/>
      <c r="B967" s="21"/>
      <c r="C967" s="24"/>
      <c r="D967" s="21"/>
      <c r="E967" s="21"/>
      <c r="F967" s="21"/>
      <c r="G967" s="21"/>
      <c r="H967" s="21"/>
      <c r="I967" s="21"/>
      <c r="J967" s="21"/>
      <c r="K967" s="23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3"/>
      <c r="Y967" s="21"/>
      <c r="Z967" s="21"/>
      <c r="AA967" s="21"/>
      <c r="AB967" s="21"/>
      <c r="AC967" s="21"/>
      <c r="AD967" s="21"/>
      <c r="AE967" s="23"/>
      <c r="AF967" s="21"/>
      <c r="AG967" s="21"/>
    </row>
    <row r="968" spans="1:33" ht="15.75" customHeight="1">
      <c r="A968" s="21"/>
      <c r="B968" s="21"/>
      <c r="C968" s="24"/>
      <c r="D968" s="21"/>
      <c r="E968" s="21"/>
      <c r="F968" s="21"/>
      <c r="G968" s="21"/>
      <c r="H968" s="21"/>
      <c r="I968" s="21"/>
      <c r="J968" s="21"/>
      <c r="K968" s="23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3"/>
      <c r="Y968" s="21"/>
      <c r="Z968" s="21"/>
      <c r="AA968" s="21"/>
      <c r="AB968" s="21"/>
      <c r="AC968" s="21"/>
      <c r="AD968" s="21"/>
      <c r="AE968" s="23"/>
      <c r="AF968" s="21"/>
      <c r="AG968" s="21"/>
    </row>
    <row r="969" spans="1:33" ht="15.75" customHeight="1">
      <c r="A969" s="21"/>
      <c r="B969" s="21"/>
      <c r="C969" s="24"/>
      <c r="D969" s="21"/>
      <c r="E969" s="21"/>
      <c r="F969" s="21"/>
      <c r="G969" s="21"/>
      <c r="H969" s="21"/>
      <c r="I969" s="21"/>
      <c r="J969" s="21"/>
      <c r="K969" s="23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3"/>
      <c r="Y969" s="21"/>
      <c r="Z969" s="21"/>
      <c r="AA969" s="21"/>
      <c r="AB969" s="21"/>
      <c r="AC969" s="21"/>
      <c r="AD969" s="21"/>
      <c r="AE969" s="23"/>
      <c r="AF969" s="21"/>
      <c r="AG969" s="21"/>
    </row>
    <row r="970" spans="1:33" ht="15.75" customHeight="1">
      <c r="A970" s="21"/>
      <c r="B970" s="21"/>
      <c r="C970" s="24"/>
      <c r="D970" s="21"/>
      <c r="E970" s="21"/>
      <c r="F970" s="21"/>
      <c r="G970" s="21"/>
      <c r="H970" s="21"/>
      <c r="I970" s="21"/>
      <c r="J970" s="21"/>
      <c r="K970" s="23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3"/>
      <c r="Y970" s="21"/>
      <c r="Z970" s="21"/>
      <c r="AA970" s="21"/>
      <c r="AB970" s="21"/>
      <c r="AC970" s="21"/>
      <c r="AD970" s="21"/>
      <c r="AE970" s="23"/>
      <c r="AF970" s="21"/>
      <c r="AG970" s="21"/>
    </row>
    <row r="971" spans="1:33" ht="15.75" customHeight="1">
      <c r="A971" s="21"/>
      <c r="B971" s="21"/>
      <c r="C971" s="24"/>
      <c r="D971" s="21"/>
      <c r="E971" s="21"/>
      <c r="F971" s="21"/>
      <c r="G971" s="21"/>
      <c r="H971" s="21"/>
      <c r="I971" s="21"/>
      <c r="J971" s="21"/>
      <c r="K971" s="23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3"/>
      <c r="Y971" s="21"/>
      <c r="Z971" s="21"/>
      <c r="AA971" s="21"/>
      <c r="AB971" s="21"/>
      <c r="AC971" s="21"/>
      <c r="AD971" s="21"/>
      <c r="AE971" s="23"/>
      <c r="AF971" s="21"/>
      <c r="AG971" s="21"/>
    </row>
    <row r="972" spans="1:33" ht="15.75" customHeight="1">
      <c r="A972" s="21"/>
      <c r="B972" s="21"/>
      <c r="C972" s="24"/>
      <c r="D972" s="21"/>
      <c r="E972" s="21"/>
      <c r="F972" s="21"/>
      <c r="G972" s="21"/>
      <c r="H972" s="21"/>
      <c r="I972" s="21"/>
      <c r="J972" s="21"/>
      <c r="K972" s="23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3"/>
      <c r="Y972" s="21"/>
      <c r="Z972" s="21"/>
      <c r="AA972" s="21"/>
      <c r="AB972" s="21"/>
      <c r="AC972" s="21"/>
      <c r="AD972" s="21"/>
      <c r="AE972" s="23"/>
      <c r="AF972" s="21"/>
      <c r="AG972" s="21"/>
    </row>
    <row r="973" spans="1:33" ht="15.75" customHeight="1">
      <c r="A973" s="21"/>
      <c r="B973" s="21"/>
      <c r="C973" s="24"/>
      <c r="D973" s="21"/>
      <c r="E973" s="21"/>
      <c r="F973" s="21"/>
      <c r="G973" s="21"/>
      <c r="H973" s="21"/>
      <c r="I973" s="21"/>
      <c r="J973" s="21"/>
      <c r="K973" s="23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3"/>
      <c r="Y973" s="21"/>
      <c r="Z973" s="21"/>
      <c r="AA973" s="21"/>
      <c r="AB973" s="21"/>
      <c r="AC973" s="21"/>
      <c r="AD973" s="21"/>
      <c r="AE973" s="23"/>
      <c r="AF973" s="21"/>
      <c r="AG973" s="21"/>
    </row>
    <row r="974" spans="1:33" ht="15.75" customHeight="1">
      <c r="A974" s="21"/>
      <c r="B974" s="21"/>
      <c r="C974" s="24"/>
      <c r="D974" s="21"/>
      <c r="E974" s="21"/>
      <c r="F974" s="21"/>
      <c r="G974" s="21"/>
      <c r="H974" s="21"/>
      <c r="I974" s="21"/>
      <c r="J974" s="21"/>
      <c r="K974" s="23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3"/>
      <c r="Y974" s="21"/>
      <c r="Z974" s="21"/>
      <c r="AA974" s="21"/>
      <c r="AB974" s="21"/>
      <c r="AC974" s="21"/>
      <c r="AD974" s="21"/>
      <c r="AE974" s="23"/>
      <c r="AF974" s="21"/>
      <c r="AG974" s="21"/>
    </row>
    <row r="975" spans="1:33" ht="15.75" customHeight="1">
      <c r="A975" s="21"/>
      <c r="B975" s="21"/>
      <c r="C975" s="24"/>
      <c r="D975" s="21"/>
      <c r="E975" s="21"/>
      <c r="F975" s="21"/>
      <c r="G975" s="21"/>
      <c r="H975" s="21"/>
      <c r="I975" s="21"/>
      <c r="J975" s="21"/>
      <c r="K975" s="23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3"/>
      <c r="Y975" s="21"/>
      <c r="Z975" s="21"/>
      <c r="AA975" s="21"/>
      <c r="AB975" s="21"/>
      <c r="AC975" s="21"/>
      <c r="AD975" s="21"/>
      <c r="AE975" s="23"/>
      <c r="AF975" s="21"/>
      <c r="AG975" s="21"/>
    </row>
    <row r="976" spans="1:33" ht="15.75" customHeight="1">
      <c r="A976" s="21"/>
      <c r="B976" s="21"/>
      <c r="C976" s="24"/>
      <c r="D976" s="21"/>
      <c r="E976" s="21"/>
      <c r="F976" s="21"/>
      <c r="G976" s="21"/>
      <c r="H976" s="21"/>
      <c r="I976" s="21"/>
      <c r="J976" s="21"/>
      <c r="K976" s="23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3"/>
      <c r="Y976" s="21"/>
      <c r="Z976" s="21"/>
      <c r="AA976" s="21"/>
      <c r="AB976" s="21"/>
      <c r="AC976" s="21"/>
      <c r="AD976" s="21"/>
      <c r="AE976" s="23"/>
      <c r="AF976" s="21"/>
      <c r="AG976" s="21"/>
    </row>
    <row r="977" spans="1:33" ht="15.75" customHeight="1">
      <c r="A977" s="21"/>
      <c r="B977" s="21"/>
      <c r="C977" s="24"/>
      <c r="D977" s="21"/>
      <c r="E977" s="21"/>
      <c r="F977" s="21"/>
      <c r="G977" s="21"/>
      <c r="H977" s="21"/>
      <c r="I977" s="21"/>
      <c r="J977" s="21"/>
      <c r="K977" s="23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3"/>
      <c r="Y977" s="21"/>
      <c r="Z977" s="21"/>
      <c r="AA977" s="21"/>
      <c r="AB977" s="21"/>
      <c r="AC977" s="21"/>
      <c r="AD977" s="21"/>
      <c r="AE977" s="23"/>
      <c r="AF977" s="21"/>
      <c r="AG977" s="21"/>
    </row>
    <row r="978" spans="1:33" ht="15.75" customHeight="1">
      <c r="A978" s="21"/>
      <c r="B978" s="21"/>
      <c r="C978" s="24"/>
      <c r="D978" s="21"/>
      <c r="E978" s="21"/>
      <c r="F978" s="21"/>
      <c r="G978" s="21"/>
      <c r="H978" s="21"/>
      <c r="I978" s="21"/>
      <c r="J978" s="21"/>
      <c r="K978" s="23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3"/>
      <c r="Y978" s="21"/>
      <c r="Z978" s="21"/>
      <c r="AA978" s="21"/>
      <c r="AB978" s="21"/>
      <c r="AC978" s="21"/>
      <c r="AD978" s="21"/>
      <c r="AE978" s="23"/>
      <c r="AF978" s="21"/>
      <c r="AG978" s="21"/>
    </row>
    <row r="979" spans="1:33" ht="15.75" customHeight="1">
      <c r="A979" s="21"/>
      <c r="B979" s="21"/>
      <c r="C979" s="24"/>
      <c r="D979" s="21"/>
      <c r="E979" s="21"/>
      <c r="F979" s="21"/>
      <c r="G979" s="21"/>
      <c r="H979" s="21"/>
      <c r="I979" s="21"/>
      <c r="J979" s="21"/>
      <c r="K979" s="23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3"/>
      <c r="Y979" s="21"/>
      <c r="Z979" s="21"/>
      <c r="AA979" s="21"/>
      <c r="AB979" s="21"/>
      <c r="AC979" s="21"/>
      <c r="AD979" s="21"/>
      <c r="AE979" s="23"/>
      <c r="AF979" s="21"/>
      <c r="AG979" s="21"/>
    </row>
    <row r="980" spans="1:33" ht="15.75" customHeight="1">
      <c r="A980" s="21"/>
      <c r="B980" s="21"/>
      <c r="C980" s="24"/>
      <c r="D980" s="21"/>
      <c r="E980" s="21"/>
      <c r="F980" s="21"/>
      <c r="G980" s="21"/>
      <c r="H980" s="21"/>
      <c r="I980" s="21"/>
      <c r="J980" s="21"/>
      <c r="K980" s="23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3"/>
      <c r="Y980" s="21"/>
      <c r="Z980" s="21"/>
      <c r="AA980" s="21"/>
      <c r="AB980" s="21"/>
      <c r="AC980" s="21"/>
      <c r="AD980" s="21"/>
      <c r="AE980" s="23"/>
      <c r="AF980" s="21"/>
      <c r="AG980" s="21"/>
    </row>
    <row r="981" spans="1:33" ht="15.75" customHeight="1">
      <c r="A981" s="21"/>
      <c r="B981" s="21"/>
      <c r="C981" s="24"/>
      <c r="D981" s="21"/>
      <c r="E981" s="21"/>
      <c r="F981" s="21"/>
      <c r="G981" s="21"/>
      <c r="H981" s="21"/>
      <c r="I981" s="21"/>
      <c r="J981" s="21"/>
      <c r="K981" s="23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3"/>
      <c r="Y981" s="21"/>
      <c r="Z981" s="21"/>
      <c r="AA981" s="21"/>
      <c r="AB981" s="21"/>
      <c r="AC981" s="21"/>
      <c r="AD981" s="21"/>
      <c r="AE981" s="23"/>
      <c r="AF981" s="21"/>
      <c r="AG981" s="21"/>
    </row>
    <row r="982" spans="1:33" ht="15.75" customHeight="1">
      <c r="A982" s="21"/>
      <c r="B982" s="21"/>
      <c r="C982" s="24"/>
      <c r="D982" s="21"/>
      <c r="E982" s="21"/>
      <c r="F982" s="21"/>
      <c r="G982" s="21"/>
      <c r="H982" s="21"/>
      <c r="I982" s="21"/>
      <c r="J982" s="21"/>
      <c r="K982" s="23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3"/>
      <c r="Y982" s="21"/>
      <c r="Z982" s="21"/>
      <c r="AA982" s="21"/>
      <c r="AB982" s="21"/>
      <c r="AC982" s="21"/>
      <c r="AD982" s="21"/>
      <c r="AE982" s="23"/>
      <c r="AF982" s="21"/>
      <c r="AG982" s="21"/>
    </row>
    <row r="983" spans="1:33" ht="15.75" customHeight="1">
      <c r="A983" s="21"/>
      <c r="B983" s="21"/>
      <c r="C983" s="24"/>
      <c r="D983" s="21"/>
      <c r="E983" s="21"/>
      <c r="F983" s="21"/>
      <c r="G983" s="21"/>
      <c r="H983" s="21"/>
      <c r="I983" s="21"/>
      <c r="J983" s="21"/>
      <c r="K983" s="23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3"/>
      <c r="Y983" s="21"/>
      <c r="Z983" s="21"/>
      <c r="AA983" s="21"/>
      <c r="AB983" s="21"/>
      <c r="AC983" s="21"/>
      <c r="AD983" s="21"/>
      <c r="AE983" s="23"/>
      <c r="AF983" s="21"/>
      <c r="AG983" s="21"/>
    </row>
    <row r="984" spans="1:33" ht="15.75" customHeight="1">
      <c r="A984" s="21"/>
      <c r="B984" s="21"/>
      <c r="C984" s="24"/>
      <c r="D984" s="21"/>
      <c r="E984" s="21"/>
      <c r="F984" s="21"/>
      <c r="G984" s="21"/>
      <c r="H984" s="21"/>
      <c r="I984" s="21"/>
      <c r="J984" s="21"/>
      <c r="K984" s="23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3"/>
      <c r="Y984" s="21"/>
      <c r="Z984" s="21"/>
      <c r="AA984" s="21"/>
      <c r="AB984" s="21"/>
      <c r="AC984" s="21"/>
      <c r="AD984" s="21"/>
      <c r="AE984" s="23"/>
      <c r="AF984" s="21"/>
      <c r="AG984" s="21"/>
    </row>
    <row r="985" spans="1:33" ht="15.75" customHeight="1">
      <c r="A985" s="21"/>
      <c r="B985" s="21"/>
      <c r="C985" s="24"/>
      <c r="D985" s="21"/>
      <c r="E985" s="21"/>
      <c r="F985" s="21"/>
      <c r="G985" s="21"/>
      <c r="H985" s="21"/>
      <c r="I985" s="21"/>
      <c r="J985" s="21"/>
      <c r="K985" s="23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3"/>
      <c r="Y985" s="21"/>
      <c r="Z985" s="21"/>
      <c r="AA985" s="21"/>
      <c r="AB985" s="21"/>
      <c r="AC985" s="21"/>
      <c r="AD985" s="21"/>
      <c r="AE985" s="23"/>
      <c r="AF985" s="21"/>
      <c r="AG985" s="21"/>
    </row>
    <row r="986" spans="1:33" ht="15.75" customHeight="1">
      <c r="A986" s="21"/>
      <c r="B986" s="21"/>
      <c r="C986" s="24"/>
      <c r="D986" s="21"/>
      <c r="E986" s="21"/>
      <c r="F986" s="21"/>
      <c r="G986" s="21"/>
      <c r="H986" s="21"/>
      <c r="I986" s="21"/>
      <c r="J986" s="21"/>
      <c r="K986" s="23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3"/>
      <c r="Y986" s="21"/>
      <c r="Z986" s="21"/>
      <c r="AA986" s="21"/>
      <c r="AB986" s="21"/>
      <c r="AC986" s="21"/>
      <c r="AD986" s="21"/>
      <c r="AE986" s="23"/>
      <c r="AF986" s="21"/>
      <c r="AG986" s="21"/>
    </row>
    <row r="987" spans="1:33" ht="15.75" customHeight="1">
      <c r="A987" s="21"/>
      <c r="B987" s="21"/>
      <c r="C987" s="24"/>
      <c r="D987" s="21"/>
      <c r="E987" s="21"/>
      <c r="F987" s="21"/>
      <c r="G987" s="21"/>
      <c r="H987" s="21"/>
      <c r="I987" s="21"/>
      <c r="J987" s="21"/>
      <c r="K987" s="23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3"/>
      <c r="Y987" s="21"/>
      <c r="Z987" s="21"/>
      <c r="AA987" s="21"/>
      <c r="AB987" s="21"/>
      <c r="AC987" s="21"/>
      <c r="AD987" s="21"/>
      <c r="AE987" s="23"/>
      <c r="AF987" s="21"/>
      <c r="AG987" s="21"/>
    </row>
    <row r="988" spans="1:33" ht="15.75" customHeight="1">
      <c r="A988" s="21"/>
      <c r="B988" s="21"/>
      <c r="C988" s="24"/>
      <c r="D988" s="21"/>
      <c r="E988" s="21"/>
      <c r="F988" s="21"/>
      <c r="G988" s="21"/>
      <c r="H988" s="21"/>
      <c r="I988" s="21"/>
      <c r="J988" s="21"/>
      <c r="K988" s="23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3"/>
      <c r="Y988" s="21"/>
      <c r="Z988" s="21"/>
      <c r="AA988" s="21"/>
      <c r="AB988" s="21"/>
      <c r="AC988" s="21"/>
      <c r="AD988" s="21"/>
      <c r="AE988" s="23"/>
      <c r="AF988" s="21"/>
      <c r="AG988" s="21"/>
    </row>
    <row r="989" spans="1:33" ht="15.75" customHeight="1">
      <c r="A989" s="21"/>
      <c r="B989" s="21"/>
      <c r="C989" s="24"/>
      <c r="D989" s="21"/>
      <c r="E989" s="21"/>
      <c r="F989" s="21"/>
      <c r="G989" s="21"/>
      <c r="H989" s="21"/>
      <c r="I989" s="21"/>
      <c r="J989" s="21"/>
      <c r="K989" s="23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3"/>
      <c r="Y989" s="21"/>
      <c r="Z989" s="21"/>
      <c r="AA989" s="21"/>
      <c r="AB989" s="21"/>
      <c r="AC989" s="21"/>
      <c r="AD989" s="21"/>
      <c r="AE989" s="23"/>
      <c r="AF989" s="21"/>
      <c r="AG989" s="21"/>
    </row>
    <row r="990" spans="1:33" ht="15.75" customHeight="1">
      <c r="A990" s="21"/>
      <c r="B990" s="21"/>
      <c r="C990" s="24"/>
      <c r="D990" s="21"/>
      <c r="E990" s="21"/>
      <c r="F990" s="21"/>
      <c r="G990" s="21"/>
      <c r="H990" s="21"/>
      <c r="I990" s="21"/>
      <c r="J990" s="21"/>
      <c r="K990" s="23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3"/>
      <c r="Y990" s="21"/>
      <c r="Z990" s="21"/>
      <c r="AA990" s="21"/>
      <c r="AB990" s="21"/>
      <c r="AC990" s="21"/>
      <c r="AD990" s="21"/>
      <c r="AE990" s="23"/>
      <c r="AF990" s="21"/>
      <c r="AG990" s="21"/>
    </row>
    <row r="991" spans="1:33" ht="15.75" customHeight="1">
      <c r="A991" s="21"/>
      <c r="B991" s="21"/>
      <c r="C991" s="24"/>
      <c r="D991" s="21"/>
      <c r="E991" s="21"/>
      <c r="F991" s="21"/>
      <c r="G991" s="21"/>
      <c r="H991" s="21"/>
      <c r="I991" s="21"/>
      <c r="J991" s="21"/>
      <c r="K991" s="23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3"/>
      <c r="Y991" s="21"/>
      <c r="Z991" s="21"/>
      <c r="AA991" s="21"/>
      <c r="AB991" s="21"/>
      <c r="AC991" s="21"/>
      <c r="AD991" s="21"/>
      <c r="AE991" s="23"/>
      <c r="AF991" s="21"/>
      <c r="AG991" s="21"/>
    </row>
    <row r="992" spans="1:33" ht="15.75" customHeight="1">
      <c r="A992" s="21"/>
      <c r="B992" s="21"/>
      <c r="C992" s="24"/>
      <c r="D992" s="21"/>
      <c r="E992" s="21"/>
      <c r="F992" s="21"/>
      <c r="G992" s="21"/>
      <c r="H992" s="21"/>
      <c r="I992" s="21"/>
      <c r="J992" s="21"/>
      <c r="K992" s="23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3"/>
      <c r="Y992" s="21"/>
      <c r="Z992" s="21"/>
      <c r="AA992" s="21"/>
      <c r="AB992" s="21"/>
      <c r="AC992" s="21"/>
      <c r="AD992" s="21"/>
      <c r="AE992" s="23"/>
      <c r="AF992" s="21"/>
      <c r="AG992" s="21"/>
    </row>
    <row r="993" spans="1:33" ht="15.75" customHeight="1">
      <c r="A993" s="21"/>
      <c r="B993" s="21"/>
      <c r="C993" s="24"/>
      <c r="D993" s="21"/>
      <c r="E993" s="21"/>
      <c r="F993" s="21"/>
      <c r="G993" s="21"/>
      <c r="H993" s="21"/>
      <c r="I993" s="21"/>
      <c r="J993" s="21"/>
      <c r="K993" s="23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3"/>
      <c r="Y993" s="21"/>
      <c r="Z993" s="21"/>
      <c r="AA993" s="21"/>
      <c r="AB993" s="21"/>
      <c r="AC993" s="21"/>
      <c r="AD993" s="21"/>
      <c r="AE993" s="23"/>
      <c r="AF993" s="21"/>
      <c r="AG993" s="21"/>
    </row>
    <row r="994" spans="1:33" ht="15.75" customHeight="1">
      <c r="A994" s="21"/>
      <c r="B994" s="21"/>
      <c r="C994" s="24"/>
      <c r="D994" s="21"/>
      <c r="E994" s="21"/>
      <c r="F994" s="21"/>
      <c r="G994" s="21"/>
      <c r="H994" s="21"/>
      <c r="I994" s="21"/>
      <c r="J994" s="21"/>
      <c r="K994" s="23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3"/>
      <c r="Y994" s="21"/>
      <c r="Z994" s="21"/>
      <c r="AA994" s="21"/>
      <c r="AB994" s="21"/>
      <c r="AC994" s="21"/>
      <c r="AD994" s="21"/>
      <c r="AE994" s="23"/>
      <c r="AF994" s="21"/>
      <c r="AG994" s="21"/>
    </row>
    <row r="995" spans="1:33" ht="15.75" customHeight="1">
      <c r="A995" s="21"/>
      <c r="B995" s="21"/>
      <c r="C995" s="24"/>
      <c r="D995" s="21"/>
      <c r="E995" s="21"/>
      <c r="F995" s="21"/>
      <c r="G995" s="21"/>
      <c r="H995" s="21"/>
      <c r="I995" s="21"/>
      <c r="J995" s="21"/>
      <c r="K995" s="23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3"/>
      <c r="Y995" s="21"/>
      <c r="Z995" s="21"/>
      <c r="AA995" s="21"/>
      <c r="AB995" s="21"/>
      <c r="AC995" s="21"/>
      <c r="AD995" s="21"/>
      <c r="AE995" s="23"/>
      <c r="AF995" s="21"/>
      <c r="AG995" s="21"/>
    </row>
    <row r="996" spans="1:33" ht="15.75" customHeight="1">
      <c r="A996" s="21"/>
      <c r="B996" s="21"/>
      <c r="C996" s="24"/>
      <c r="D996" s="21"/>
      <c r="E996" s="21"/>
      <c r="F996" s="21"/>
      <c r="G996" s="21"/>
      <c r="H996" s="21"/>
      <c r="I996" s="21"/>
      <c r="J996" s="21"/>
      <c r="K996" s="23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3"/>
      <c r="Y996" s="21"/>
      <c r="Z996" s="21"/>
      <c r="AA996" s="21"/>
      <c r="AB996" s="21"/>
      <c r="AC996" s="21"/>
      <c r="AD996" s="21"/>
      <c r="AE996" s="23"/>
      <c r="AF996" s="21"/>
      <c r="AG996" s="21"/>
    </row>
    <row r="997" spans="1:33" ht="15.75" customHeight="1">
      <c r="A997" s="21"/>
      <c r="B997" s="21"/>
      <c r="C997" s="24"/>
      <c r="D997" s="21"/>
      <c r="E997" s="21"/>
      <c r="F997" s="21"/>
      <c r="G997" s="21"/>
      <c r="H997" s="21"/>
      <c r="I997" s="21"/>
      <c r="J997" s="21"/>
      <c r="K997" s="23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3"/>
      <c r="Y997" s="21"/>
      <c r="Z997" s="21"/>
      <c r="AA997" s="21"/>
      <c r="AB997" s="21"/>
      <c r="AC997" s="21"/>
      <c r="AD997" s="21"/>
      <c r="AE997" s="23"/>
      <c r="AF997" s="21"/>
      <c r="AG997" s="21"/>
    </row>
    <row r="998" spans="1:33" ht="15.75" customHeight="1">
      <c r="A998" s="21"/>
      <c r="B998" s="21"/>
      <c r="C998" s="24"/>
      <c r="D998" s="21"/>
      <c r="E998" s="21"/>
      <c r="F998" s="21"/>
      <c r="G998" s="21"/>
      <c r="H998" s="21"/>
      <c r="I998" s="21"/>
      <c r="J998" s="21"/>
      <c r="K998" s="23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3"/>
      <c r="Y998" s="21"/>
      <c r="Z998" s="21"/>
      <c r="AA998" s="21"/>
      <c r="AB998" s="21"/>
      <c r="AC998" s="21"/>
      <c r="AD998" s="21"/>
      <c r="AE998" s="23"/>
      <c r="AF998" s="21"/>
      <c r="AG998" s="21"/>
    </row>
    <row r="999" spans="1:33" ht="15.75" customHeight="1">
      <c r="A999" s="21"/>
      <c r="B999" s="21"/>
      <c r="C999" s="24"/>
      <c r="D999" s="21"/>
      <c r="E999" s="21"/>
      <c r="F999" s="21"/>
      <c r="G999" s="21"/>
      <c r="H999" s="21"/>
      <c r="I999" s="21"/>
      <c r="J999" s="21"/>
      <c r="K999" s="23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3"/>
      <c r="Y999" s="21"/>
      <c r="Z999" s="21"/>
      <c r="AA999" s="21"/>
      <c r="AB999" s="21"/>
      <c r="AC999" s="21"/>
      <c r="AD999" s="21"/>
      <c r="AE999" s="23"/>
      <c r="AF999" s="21"/>
      <c r="AG999" s="21"/>
    </row>
  </sheetData>
  <mergeCells count="8">
    <mergeCell ref="Y2:AA2"/>
    <mergeCell ref="AB2:AD2"/>
    <mergeCell ref="AE2:AG2"/>
    <mergeCell ref="A1:N1"/>
    <mergeCell ref="A2:N2"/>
    <mergeCell ref="O2:P2"/>
    <mergeCell ref="Q2:T2"/>
    <mergeCell ref="U2:X2"/>
  </mergeCells>
  <conditionalFormatting sqref="A1:AG80">
    <cfRule type="containsText" dxfId="0" priority="1" operator="containsText" text="не визн">
      <formula>NOT(ISERROR(SEARCH(("не визн"),(A1))))</formula>
    </cfRule>
  </conditionalFormatting>
  <hyperlinks>
    <hyperlink ref="C4" r:id="rId1"/>
    <hyperlink ref="Y4" r:id="rId2"/>
    <hyperlink ref="C5" r:id="rId3"/>
    <hyperlink ref="C6" r:id="rId4"/>
    <hyperlink ref="C7" r:id="rId5"/>
    <hyperlink ref="Y7" r:id="rId6"/>
    <hyperlink ref="C8" r:id="rId7"/>
    <hyperlink ref="Y8" r:id="rId8"/>
    <hyperlink ref="C9" r:id="rId9"/>
    <hyperlink ref="C10" r:id="rId10"/>
    <hyperlink ref="Y10" r:id="rId11"/>
    <hyperlink ref="C11" r:id="rId12"/>
    <hyperlink ref="Y11" r:id="rId13"/>
    <hyperlink ref="C12" r:id="rId14"/>
    <hyperlink ref="Y12" r:id="rId15"/>
    <hyperlink ref="C13" r:id="rId16"/>
    <hyperlink ref="Y13" r:id="rId17"/>
    <hyperlink ref="C14" r:id="rId18"/>
    <hyperlink ref="C15" r:id="rId19"/>
    <hyperlink ref="Y15" r:id="rId20"/>
    <hyperlink ref="C16" r:id="rId21" display="https://www.google.com/maps/d/viewer?hl=uk&amp;mid=1AmmpxGMvP9O7htxnLCY4kqk0EBh00H-r&amp;ll=48.73300707598617,26.98403025783108&amp;z=19"/>
    <hyperlink ref="C17" r:id="rId22"/>
    <hyperlink ref="Y17" r:id="rId23"/>
    <hyperlink ref="C18" r:id="rId24"/>
    <hyperlink ref="Y18" r:id="rId25"/>
    <hyperlink ref="C19" r:id="rId26"/>
    <hyperlink ref="Y19" r:id="rId27"/>
    <hyperlink ref="C20" r:id="rId28"/>
    <hyperlink ref="C21" r:id="rId29"/>
    <hyperlink ref="Y21" r:id="rId30"/>
    <hyperlink ref="C22" r:id="rId31"/>
    <hyperlink ref="C23" r:id="rId32"/>
    <hyperlink ref="C25" r:id="rId33"/>
    <hyperlink ref="C26" r:id="rId34"/>
    <hyperlink ref="C27" r:id="rId35"/>
    <hyperlink ref="Y27" r:id="rId36"/>
    <hyperlink ref="C28" r:id="rId37"/>
    <hyperlink ref="C29" r:id="rId38"/>
    <hyperlink ref="C30" r:id="rId39"/>
    <hyperlink ref="Y30" r:id="rId40"/>
    <hyperlink ref="C31" r:id="rId41"/>
    <hyperlink ref="Y31" r:id="rId42"/>
    <hyperlink ref="C32" r:id="rId43"/>
    <hyperlink ref="C33" r:id="rId44"/>
    <hyperlink ref="C34" r:id="rId45"/>
    <hyperlink ref="C35" r:id="rId46"/>
    <hyperlink ref="C36" r:id="rId47"/>
    <hyperlink ref="C37" r:id="rId48"/>
    <hyperlink ref="Y37" r:id="rId49"/>
    <hyperlink ref="C38" r:id="rId50"/>
    <hyperlink ref="C39" r:id="rId51"/>
    <hyperlink ref="Y39" r:id="rId52"/>
    <hyperlink ref="C40" r:id="rId53"/>
    <hyperlink ref="Y40" r:id="rId54"/>
    <hyperlink ref="C41" r:id="rId55"/>
    <hyperlink ref="C42" r:id="rId56"/>
    <hyperlink ref="Y42" r:id="rId57"/>
    <hyperlink ref="C43" r:id="rId58"/>
    <hyperlink ref="Q43" r:id="rId59"/>
    <hyperlink ref="C44" r:id="rId60"/>
    <hyperlink ref="C45" r:id="rId61"/>
    <hyperlink ref="C46" r:id="rId62"/>
    <hyperlink ref="Y46" r:id="rId63"/>
    <hyperlink ref="C47" r:id="rId64"/>
    <hyperlink ref="Y47" r:id="rId65"/>
    <hyperlink ref="C48" r:id="rId66"/>
    <hyperlink ref="C49" r:id="rId67"/>
    <hyperlink ref="C50" r:id="rId68"/>
    <hyperlink ref="C51" r:id="rId69"/>
    <hyperlink ref="C52" r:id="rId70"/>
    <hyperlink ref="C53" r:id="rId71"/>
    <hyperlink ref="Y53" r:id="rId72"/>
    <hyperlink ref="C54" r:id="rId73"/>
    <hyperlink ref="Y54" r:id="rId74"/>
    <hyperlink ref="C55" r:id="rId75"/>
    <hyperlink ref="Y55" r:id="rId76"/>
    <hyperlink ref="C56" r:id="rId77"/>
    <hyperlink ref="Y56" r:id="rId78"/>
    <hyperlink ref="C57" r:id="rId79"/>
    <hyperlink ref="C58" r:id="rId80"/>
    <hyperlink ref="C59" r:id="rId81"/>
    <hyperlink ref="C60" r:id="rId82"/>
    <hyperlink ref="C61" r:id="rId83"/>
    <hyperlink ref="C62" r:id="rId84"/>
    <hyperlink ref="C63" r:id="rId85"/>
    <hyperlink ref="Y63" r:id="rId86"/>
    <hyperlink ref="C64" r:id="rId87"/>
    <hyperlink ref="C65" r:id="rId88"/>
    <hyperlink ref="C66" r:id="rId89"/>
    <hyperlink ref="Y66" r:id="rId90"/>
    <hyperlink ref="C67" r:id="rId91"/>
    <hyperlink ref="C68" r:id="rId92"/>
    <hyperlink ref="C69" r:id="rId93"/>
    <hyperlink ref="Y69" r:id="rId94"/>
    <hyperlink ref="C70" r:id="rId95"/>
    <hyperlink ref="Y70" r:id="rId96"/>
    <hyperlink ref="C71" r:id="rId97"/>
    <hyperlink ref="C72" r:id="rId98"/>
    <hyperlink ref="C73" r:id="rId99"/>
    <hyperlink ref="C74" r:id="rId100"/>
    <hyperlink ref="Y74" r:id="rId101"/>
    <hyperlink ref="C75" r:id="rId102"/>
    <hyperlink ref="Y75" r:id="rId103"/>
    <hyperlink ref="C76" r:id="rId104"/>
    <hyperlink ref="Y76" r:id="rId105"/>
    <hyperlink ref="C77" r:id="rId106"/>
    <hyperlink ref="C78" r:id="rId107"/>
    <hyperlink ref="C79" r:id="rId108"/>
    <hyperlink ref="C80" r:id="rId109"/>
  </hyperlinks>
  <pageMargins left="0.7" right="0.7" top="0.75" bottom="0.75" header="0" footer="0"/>
  <pageSetup paperSize="9" orientation="portrait"/>
  <legacyDrawing r:id="rId11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U66"/>
  <sheetViews>
    <sheetView topLeftCell="A40" workbookViewId="0"/>
  </sheetViews>
  <sheetFormatPr defaultColWidth="12.625" defaultRowHeight="15" customHeight="1"/>
  <cols>
    <col min="1" max="1" width="42.125" customWidth="1"/>
  </cols>
  <sheetData>
    <row r="1" spans="1:198" hidden="1">
      <c r="A1" s="25" t="str">
        <f t="array" ref="A1:GP33">TRANSPOSE(Бланк!A3:AG200)</f>
        <v>№ п/п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>
        <v>16</v>
      </c>
      <c r="R1" s="25">
        <v>17</v>
      </c>
      <c r="S1" s="25">
        <v>18</v>
      </c>
      <c r="T1" s="25">
        <v>19</v>
      </c>
      <c r="U1" s="25">
        <v>20</v>
      </c>
      <c r="V1" s="25">
        <v>21</v>
      </c>
      <c r="W1" s="25">
        <v>22</v>
      </c>
      <c r="X1" s="25">
        <v>23</v>
      </c>
      <c r="Y1" s="25">
        <v>24</v>
      </c>
      <c r="Z1" s="25">
        <v>25</v>
      </c>
      <c r="AA1" s="25">
        <v>26</v>
      </c>
      <c r="AB1" s="25">
        <v>27</v>
      </c>
      <c r="AC1" s="25">
        <v>28</v>
      </c>
      <c r="AD1" s="25">
        <v>29</v>
      </c>
      <c r="AE1" s="25">
        <v>30</v>
      </c>
      <c r="AF1" s="25">
        <v>31</v>
      </c>
      <c r="AG1" s="25">
        <v>32</v>
      </c>
      <c r="AH1" s="25">
        <v>33</v>
      </c>
      <c r="AI1" s="25">
        <v>34</v>
      </c>
      <c r="AJ1" s="25">
        <v>35</v>
      </c>
      <c r="AK1" s="25">
        <v>36</v>
      </c>
      <c r="AL1" s="25">
        <v>37</v>
      </c>
      <c r="AM1" s="25">
        <v>38</v>
      </c>
      <c r="AN1" s="25">
        <v>39</v>
      </c>
      <c r="AO1" s="25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5">
        <v>49</v>
      </c>
      <c r="AY1" s="25">
        <v>50</v>
      </c>
      <c r="AZ1" s="25">
        <v>51</v>
      </c>
      <c r="BA1" s="25">
        <v>52</v>
      </c>
      <c r="BB1" s="25">
        <v>53</v>
      </c>
      <c r="BC1" s="25">
        <v>54</v>
      </c>
      <c r="BD1" s="25">
        <v>55</v>
      </c>
      <c r="BE1" s="25">
        <v>56</v>
      </c>
      <c r="BF1" s="25">
        <v>57</v>
      </c>
      <c r="BG1" s="25">
        <v>58</v>
      </c>
      <c r="BH1" s="25">
        <v>59</v>
      </c>
      <c r="BI1" s="25">
        <v>60</v>
      </c>
      <c r="BJ1" s="25">
        <v>61</v>
      </c>
      <c r="BK1" s="25">
        <v>62</v>
      </c>
      <c r="BL1" s="25">
        <v>63</v>
      </c>
      <c r="BM1" s="25">
        <v>64</v>
      </c>
      <c r="BN1" s="25">
        <v>65</v>
      </c>
      <c r="BO1" s="25">
        <v>66</v>
      </c>
      <c r="BP1" s="25">
        <v>67</v>
      </c>
      <c r="BQ1" s="25">
        <v>68</v>
      </c>
      <c r="BR1" s="25">
        <v>69</v>
      </c>
      <c r="BS1" s="25">
        <v>70</v>
      </c>
      <c r="BT1" s="25">
        <v>71</v>
      </c>
      <c r="BU1" s="25">
        <v>72</v>
      </c>
      <c r="BV1" s="25">
        <v>73</v>
      </c>
      <c r="BW1" s="25">
        <v>74</v>
      </c>
      <c r="BX1" s="25">
        <v>75</v>
      </c>
      <c r="BY1" s="25">
        <v>76</v>
      </c>
      <c r="BZ1" s="25">
        <v>77</v>
      </c>
      <c r="CA1" s="25">
        <v>0</v>
      </c>
      <c r="CB1" s="25">
        <v>0</v>
      </c>
      <c r="CC1" s="25">
        <v>0</v>
      </c>
      <c r="CD1" s="25">
        <v>0</v>
      </c>
      <c r="CE1" s="25">
        <v>0</v>
      </c>
      <c r="CF1" s="25">
        <v>0</v>
      </c>
      <c r="CG1" s="25">
        <v>0</v>
      </c>
      <c r="CH1" s="25">
        <v>0</v>
      </c>
      <c r="CI1" s="25">
        <v>0</v>
      </c>
      <c r="CJ1" s="25">
        <v>0</v>
      </c>
      <c r="CK1" s="25">
        <v>0</v>
      </c>
      <c r="CL1" s="25">
        <v>0</v>
      </c>
      <c r="CM1" s="25">
        <v>0</v>
      </c>
      <c r="CN1" s="25">
        <v>0</v>
      </c>
      <c r="CO1" s="25">
        <v>0</v>
      </c>
      <c r="CP1" s="25">
        <v>0</v>
      </c>
      <c r="CQ1" s="25">
        <v>0</v>
      </c>
      <c r="CR1" s="25">
        <v>0</v>
      </c>
      <c r="CS1" s="25">
        <v>0</v>
      </c>
      <c r="CT1" s="25">
        <v>0</v>
      </c>
      <c r="CU1" s="25">
        <v>0</v>
      </c>
      <c r="CV1" s="25">
        <v>0</v>
      </c>
      <c r="CW1" s="25">
        <v>0</v>
      </c>
      <c r="CX1" s="25">
        <v>0</v>
      </c>
      <c r="CY1" s="25">
        <v>0</v>
      </c>
      <c r="CZ1" s="25">
        <v>0</v>
      </c>
      <c r="DA1" s="25">
        <v>0</v>
      </c>
      <c r="DB1" s="25">
        <v>0</v>
      </c>
      <c r="DC1" s="25">
        <v>0</v>
      </c>
      <c r="DD1" s="25">
        <v>0</v>
      </c>
      <c r="DE1" s="25">
        <v>0</v>
      </c>
      <c r="DF1" s="25">
        <v>0</v>
      </c>
      <c r="DG1" s="25">
        <v>0</v>
      </c>
      <c r="DH1" s="25">
        <v>0</v>
      </c>
      <c r="DI1" s="25">
        <v>0</v>
      </c>
      <c r="DJ1" s="25">
        <v>0</v>
      </c>
      <c r="DK1" s="25">
        <v>0</v>
      </c>
      <c r="DL1" s="25">
        <v>0</v>
      </c>
      <c r="DM1" s="25">
        <v>0</v>
      </c>
      <c r="DN1" s="25">
        <v>0</v>
      </c>
      <c r="DO1" s="25">
        <v>0</v>
      </c>
      <c r="DP1" s="25">
        <v>0</v>
      </c>
      <c r="DQ1" s="25">
        <v>0</v>
      </c>
      <c r="DR1" s="25">
        <v>0</v>
      </c>
      <c r="DS1" s="25">
        <v>0</v>
      </c>
      <c r="DT1" s="25">
        <v>0</v>
      </c>
      <c r="DU1" s="25">
        <v>0</v>
      </c>
      <c r="DV1" s="25">
        <v>0</v>
      </c>
      <c r="DW1" s="25">
        <v>0</v>
      </c>
      <c r="DX1" s="25">
        <v>0</v>
      </c>
      <c r="DY1" s="25">
        <v>0</v>
      </c>
      <c r="DZ1" s="25">
        <v>0</v>
      </c>
      <c r="EA1" s="25">
        <v>0</v>
      </c>
      <c r="EB1" s="25">
        <v>0</v>
      </c>
      <c r="EC1" s="25">
        <v>0</v>
      </c>
      <c r="ED1" s="25">
        <v>0</v>
      </c>
      <c r="EE1" s="25">
        <v>0</v>
      </c>
      <c r="EF1" s="25">
        <v>0</v>
      </c>
      <c r="EG1" s="25">
        <v>0</v>
      </c>
      <c r="EH1" s="25">
        <v>0</v>
      </c>
      <c r="EI1" s="25">
        <v>0</v>
      </c>
      <c r="EJ1" s="25">
        <v>0</v>
      </c>
      <c r="EK1" s="25">
        <v>0</v>
      </c>
      <c r="EL1" s="25">
        <v>0</v>
      </c>
      <c r="EM1" s="25">
        <v>0</v>
      </c>
      <c r="EN1" s="25">
        <v>0</v>
      </c>
      <c r="EO1" s="25">
        <v>0</v>
      </c>
      <c r="EP1" s="25">
        <v>0</v>
      </c>
      <c r="EQ1" s="25">
        <v>0</v>
      </c>
      <c r="ER1" s="25">
        <v>0</v>
      </c>
      <c r="ES1" s="25">
        <v>0</v>
      </c>
      <c r="ET1" s="25">
        <v>0</v>
      </c>
      <c r="EU1" s="25">
        <v>0</v>
      </c>
      <c r="EV1" s="25">
        <v>0</v>
      </c>
      <c r="EW1" s="25">
        <v>0</v>
      </c>
      <c r="EX1" s="25">
        <v>0</v>
      </c>
      <c r="EY1" s="25">
        <v>0</v>
      </c>
      <c r="EZ1" s="25">
        <v>0</v>
      </c>
      <c r="FA1" s="25">
        <v>0</v>
      </c>
      <c r="FB1" s="25">
        <v>0</v>
      </c>
      <c r="FC1" s="25">
        <v>0</v>
      </c>
      <c r="FD1" s="25">
        <v>0</v>
      </c>
      <c r="FE1" s="25">
        <v>0</v>
      </c>
      <c r="FF1" s="25">
        <v>0</v>
      </c>
      <c r="FG1" s="25">
        <v>0</v>
      </c>
      <c r="FH1" s="25">
        <v>0</v>
      </c>
      <c r="FI1" s="25">
        <v>0</v>
      </c>
      <c r="FJ1" s="25">
        <v>0</v>
      </c>
      <c r="FK1" s="25">
        <v>0</v>
      </c>
      <c r="FL1" s="25">
        <v>0</v>
      </c>
      <c r="FM1" s="25">
        <v>0</v>
      </c>
      <c r="FN1" s="25">
        <v>0</v>
      </c>
      <c r="FO1" s="25">
        <v>0</v>
      </c>
      <c r="FP1" s="25">
        <v>0</v>
      </c>
      <c r="FQ1" s="25">
        <v>0</v>
      </c>
      <c r="FR1" s="25">
        <v>0</v>
      </c>
      <c r="FS1" s="25">
        <v>0</v>
      </c>
      <c r="FT1" s="25">
        <v>0</v>
      </c>
      <c r="FU1" s="25">
        <v>0</v>
      </c>
      <c r="FV1" s="25">
        <v>0</v>
      </c>
      <c r="FW1" s="25">
        <v>0</v>
      </c>
      <c r="FX1" s="25">
        <v>0</v>
      </c>
      <c r="FY1" s="25">
        <v>0</v>
      </c>
      <c r="FZ1" s="25">
        <v>0</v>
      </c>
      <c r="GA1" s="25">
        <v>0</v>
      </c>
      <c r="GB1" s="25">
        <v>0</v>
      </c>
      <c r="GC1" s="25">
        <v>0</v>
      </c>
      <c r="GD1" s="25">
        <v>0</v>
      </c>
      <c r="GE1" s="25">
        <v>0</v>
      </c>
      <c r="GF1" s="25">
        <v>0</v>
      </c>
      <c r="GG1" s="25">
        <v>0</v>
      </c>
      <c r="GH1" s="25">
        <v>0</v>
      </c>
      <c r="GI1" s="25">
        <v>0</v>
      </c>
      <c r="GJ1" s="25">
        <v>0</v>
      </c>
      <c r="GK1" s="25">
        <v>0</v>
      </c>
      <c r="GL1" s="25">
        <v>0</v>
      </c>
      <c r="GM1" s="25">
        <v>0</v>
      </c>
      <c r="GN1" s="25">
        <v>0</v>
      </c>
      <c r="GO1" s="25">
        <v>0</v>
      </c>
      <c r="GP1" s="25">
        <v>0</v>
      </c>
    </row>
    <row r="2" spans="1:198" hidden="1">
      <c r="A2" s="25" t="str">
        <v>ID</v>
      </c>
      <c r="B2" s="25">
        <v>68205001</v>
      </c>
      <c r="C2" s="25">
        <v>68205002</v>
      </c>
      <c r="D2" s="25">
        <v>68205003</v>
      </c>
      <c r="E2" s="25">
        <v>68205004</v>
      </c>
      <c r="F2" s="25">
        <v>68205005</v>
      </c>
      <c r="G2" s="25">
        <v>68205006</v>
      </c>
      <c r="H2" s="25">
        <v>68205007</v>
      </c>
      <c r="I2" s="25">
        <v>68205008</v>
      </c>
      <c r="J2" s="25">
        <v>68205009</v>
      </c>
      <c r="K2" s="25">
        <v>68205010</v>
      </c>
      <c r="L2" s="25">
        <v>68205011</v>
      </c>
      <c r="M2" s="25">
        <v>68205012</v>
      </c>
      <c r="N2" s="25">
        <v>68205013</v>
      </c>
      <c r="O2" s="25">
        <v>68205014</v>
      </c>
      <c r="P2" s="25">
        <v>68205015</v>
      </c>
      <c r="Q2" s="25">
        <v>68205016</v>
      </c>
      <c r="R2" s="25">
        <v>68205017</v>
      </c>
      <c r="S2" s="25">
        <v>68205018</v>
      </c>
      <c r="T2" s="25">
        <v>68205019</v>
      </c>
      <c r="U2" s="25">
        <v>68205020</v>
      </c>
      <c r="V2" s="25">
        <v>68205021</v>
      </c>
      <c r="W2" s="25">
        <v>68205022</v>
      </c>
      <c r="X2" s="25">
        <v>68205023</v>
      </c>
      <c r="Y2" s="25">
        <v>68205024</v>
      </c>
      <c r="Z2" s="25">
        <v>68205025</v>
      </c>
      <c r="AA2" s="25">
        <v>68205026</v>
      </c>
      <c r="AB2" s="25">
        <v>68205027</v>
      </c>
      <c r="AC2" s="25">
        <v>68205028</v>
      </c>
      <c r="AD2" s="25">
        <v>68205029</v>
      </c>
      <c r="AE2" s="25">
        <v>68205030</v>
      </c>
      <c r="AF2" s="25">
        <v>68205031</v>
      </c>
      <c r="AG2" s="25">
        <v>68205032</v>
      </c>
      <c r="AH2" s="25">
        <v>68205033</v>
      </c>
      <c r="AI2" s="25">
        <v>68205034</v>
      </c>
      <c r="AJ2" s="25">
        <v>68205035</v>
      </c>
      <c r="AK2" s="25">
        <v>68205036</v>
      </c>
      <c r="AL2" s="25">
        <v>68205037</v>
      </c>
      <c r="AM2" s="25">
        <v>68205038</v>
      </c>
      <c r="AN2" s="25">
        <v>68205039</v>
      </c>
      <c r="AO2" s="25">
        <v>68205040</v>
      </c>
      <c r="AP2" s="25">
        <v>68205041</v>
      </c>
      <c r="AQ2" s="25">
        <v>68205042</v>
      </c>
      <c r="AR2" s="25">
        <v>68205043</v>
      </c>
      <c r="AS2" s="25">
        <v>68205044</v>
      </c>
      <c r="AT2" s="25">
        <v>68205045</v>
      </c>
      <c r="AU2" s="25">
        <v>68205046</v>
      </c>
      <c r="AV2" s="25">
        <v>68205047</v>
      </c>
      <c r="AW2" s="25">
        <v>68205048</v>
      </c>
      <c r="AX2" s="25">
        <v>68205049</v>
      </c>
      <c r="AY2" s="25">
        <v>68205050</v>
      </c>
      <c r="AZ2" s="25">
        <v>68205051</v>
      </c>
      <c r="BA2" s="25">
        <v>68205052</v>
      </c>
      <c r="BB2" s="25">
        <v>68205053</v>
      </c>
      <c r="BC2" s="25">
        <v>68205054</v>
      </c>
      <c r="BD2" s="25">
        <v>68205055</v>
      </c>
      <c r="BE2" s="25">
        <v>68205056</v>
      </c>
      <c r="BF2" s="25">
        <v>68205057</v>
      </c>
      <c r="BG2" s="25">
        <v>68205058</v>
      </c>
      <c r="BH2" s="25">
        <v>68205059</v>
      </c>
      <c r="BI2" s="25">
        <v>68205060</v>
      </c>
      <c r="BJ2" s="25">
        <v>68205061</v>
      </c>
      <c r="BK2" s="25">
        <v>68205062</v>
      </c>
      <c r="BL2" s="25">
        <v>68205063</v>
      </c>
      <c r="BM2" s="25">
        <v>68205064</v>
      </c>
      <c r="BN2" s="25">
        <v>68205065</v>
      </c>
      <c r="BO2" s="25">
        <v>68205066</v>
      </c>
      <c r="BP2" s="25">
        <v>68205067</v>
      </c>
      <c r="BQ2" s="25">
        <v>68205068</v>
      </c>
      <c r="BR2" s="25">
        <v>68205069</v>
      </c>
      <c r="BS2" s="25">
        <v>68205070</v>
      </c>
      <c r="BT2" s="25">
        <v>68205071</v>
      </c>
      <c r="BU2" s="25">
        <v>68205072</v>
      </c>
      <c r="BV2" s="25">
        <v>68205073</v>
      </c>
      <c r="BW2" s="25">
        <v>68205074</v>
      </c>
      <c r="BX2" s="25">
        <v>68205075</v>
      </c>
      <c r="BY2" s="25">
        <v>68205076</v>
      </c>
      <c r="BZ2" s="25">
        <v>68205077</v>
      </c>
      <c r="CA2" s="25">
        <v>0</v>
      </c>
      <c r="CB2" s="25">
        <v>0</v>
      </c>
      <c r="CC2" s="25">
        <v>0</v>
      </c>
      <c r="CD2" s="25">
        <v>0</v>
      </c>
      <c r="CE2" s="25">
        <v>0</v>
      </c>
      <c r="CF2" s="25">
        <v>0</v>
      </c>
      <c r="CG2" s="25">
        <v>0</v>
      </c>
      <c r="CH2" s="25">
        <v>0</v>
      </c>
      <c r="CI2" s="25">
        <v>0</v>
      </c>
      <c r="CJ2" s="25">
        <v>0</v>
      </c>
      <c r="CK2" s="25">
        <v>0</v>
      </c>
      <c r="CL2" s="25">
        <v>0</v>
      </c>
      <c r="CM2" s="25">
        <v>0</v>
      </c>
      <c r="CN2" s="25">
        <v>0</v>
      </c>
      <c r="CO2" s="25">
        <v>0</v>
      </c>
      <c r="CP2" s="25">
        <v>0</v>
      </c>
      <c r="CQ2" s="25">
        <v>0</v>
      </c>
      <c r="CR2" s="25">
        <v>0</v>
      </c>
      <c r="CS2" s="25">
        <v>0</v>
      </c>
      <c r="CT2" s="25">
        <v>0</v>
      </c>
      <c r="CU2" s="25">
        <v>0</v>
      </c>
      <c r="CV2" s="25">
        <v>0</v>
      </c>
      <c r="CW2" s="25">
        <v>0</v>
      </c>
      <c r="CX2" s="25">
        <v>0</v>
      </c>
      <c r="CY2" s="25">
        <v>0</v>
      </c>
      <c r="CZ2" s="25">
        <v>0</v>
      </c>
      <c r="DA2" s="25">
        <v>0</v>
      </c>
      <c r="DB2" s="25">
        <v>0</v>
      </c>
      <c r="DC2" s="25">
        <v>0</v>
      </c>
      <c r="DD2" s="25">
        <v>0</v>
      </c>
      <c r="DE2" s="25">
        <v>0</v>
      </c>
      <c r="DF2" s="25">
        <v>0</v>
      </c>
      <c r="DG2" s="25">
        <v>0</v>
      </c>
      <c r="DH2" s="25">
        <v>0</v>
      </c>
      <c r="DI2" s="25">
        <v>0</v>
      </c>
      <c r="DJ2" s="25">
        <v>0</v>
      </c>
      <c r="DK2" s="25">
        <v>0</v>
      </c>
      <c r="DL2" s="25">
        <v>0</v>
      </c>
      <c r="DM2" s="25">
        <v>0</v>
      </c>
      <c r="DN2" s="25">
        <v>0</v>
      </c>
      <c r="DO2" s="25">
        <v>0</v>
      </c>
      <c r="DP2" s="25">
        <v>0</v>
      </c>
      <c r="DQ2" s="25">
        <v>0</v>
      </c>
      <c r="DR2" s="25">
        <v>0</v>
      </c>
      <c r="DS2" s="25">
        <v>0</v>
      </c>
      <c r="DT2" s="25">
        <v>0</v>
      </c>
      <c r="DU2" s="25">
        <v>0</v>
      </c>
      <c r="DV2" s="25">
        <v>0</v>
      </c>
      <c r="DW2" s="25">
        <v>0</v>
      </c>
      <c r="DX2" s="25">
        <v>0</v>
      </c>
      <c r="DY2" s="25">
        <v>0</v>
      </c>
      <c r="DZ2" s="25">
        <v>0</v>
      </c>
      <c r="EA2" s="25">
        <v>0</v>
      </c>
      <c r="EB2" s="25">
        <v>0</v>
      </c>
      <c r="EC2" s="25">
        <v>0</v>
      </c>
      <c r="ED2" s="25">
        <v>0</v>
      </c>
      <c r="EE2" s="25">
        <v>0</v>
      </c>
      <c r="EF2" s="25">
        <v>0</v>
      </c>
      <c r="EG2" s="25">
        <v>0</v>
      </c>
      <c r="EH2" s="25">
        <v>0</v>
      </c>
      <c r="EI2" s="25">
        <v>0</v>
      </c>
      <c r="EJ2" s="25">
        <v>0</v>
      </c>
      <c r="EK2" s="25">
        <v>0</v>
      </c>
      <c r="EL2" s="25">
        <v>0</v>
      </c>
      <c r="EM2" s="25">
        <v>0</v>
      </c>
      <c r="EN2" s="25">
        <v>0</v>
      </c>
      <c r="EO2" s="25">
        <v>0</v>
      </c>
      <c r="EP2" s="25">
        <v>0</v>
      </c>
      <c r="EQ2" s="25">
        <v>0</v>
      </c>
      <c r="ER2" s="25">
        <v>0</v>
      </c>
      <c r="ES2" s="25">
        <v>0</v>
      </c>
      <c r="ET2" s="25">
        <v>0</v>
      </c>
      <c r="EU2" s="25">
        <v>0</v>
      </c>
      <c r="EV2" s="25">
        <v>0</v>
      </c>
      <c r="EW2" s="25">
        <v>0</v>
      </c>
      <c r="EX2" s="25">
        <v>0</v>
      </c>
      <c r="EY2" s="25">
        <v>0</v>
      </c>
      <c r="EZ2" s="25">
        <v>0</v>
      </c>
      <c r="FA2" s="25">
        <v>0</v>
      </c>
      <c r="FB2" s="25">
        <v>0</v>
      </c>
      <c r="FC2" s="25">
        <v>0</v>
      </c>
      <c r="FD2" s="25">
        <v>0</v>
      </c>
      <c r="FE2" s="25">
        <v>0</v>
      </c>
      <c r="FF2" s="25">
        <v>0</v>
      </c>
      <c r="FG2" s="25">
        <v>0</v>
      </c>
      <c r="FH2" s="25">
        <v>0</v>
      </c>
      <c r="FI2" s="25">
        <v>0</v>
      </c>
      <c r="FJ2" s="25">
        <v>0</v>
      </c>
      <c r="FK2" s="25">
        <v>0</v>
      </c>
      <c r="FL2" s="25">
        <v>0</v>
      </c>
      <c r="FM2" s="25">
        <v>0</v>
      </c>
      <c r="FN2" s="25">
        <v>0</v>
      </c>
      <c r="FO2" s="25">
        <v>0</v>
      </c>
      <c r="FP2" s="25">
        <v>0</v>
      </c>
      <c r="FQ2" s="25">
        <v>0</v>
      </c>
      <c r="FR2" s="25">
        <v>0</v>
      </c>
      <c r="FS2" s="25">
        <v>0</v>
      </c>
      <c r="FT2" s="25">
        <v>0</v>
      </c>
      <c r="FU2" s="25">
        <v>0</v>
      </c>
      <c r="FV2" s="25">
        <v>0</v>
      </c>
      <c r="FW2" s="25">
        <v>0</v>
      </c>
      <c r="FX2" s="25">
        <v>0</v>
      </c>
      <c r="FY2" s="25">
        <v>0</v>
      </c>
      <c r="FZ2" s="25">
        <v>0</v>
      </c>
      <c r="GA2" s="25">
        <v>0</v>
      </c>
      <c r="GB2" s="25">
        <v>0</v>
      </c>
      <c r="GC2" s="25">
        <v>0</v>
      </c>
      <c r="GD2" s="25">
        <v>0</v>
      </c>
      <c r="GE2" s="25">
        <v>0</v>
      </c>
      <c r="GF2" s="25">
        <v>0</v>
      </c>
      <c r="GG2" s="25">
        <v>0</v>
      </c>
      <c r="GH2" s="25">
        <v>0</v>
      </c>
      <c r="GI2" s="25">
        <v>0</v>
      </c>
      <c r="GJ2" s="25">
        <v>0</v>
      </c>
      <c r="GK2" s="25">
        <v>0</v>
      </c>
      <c r="GL2" s="25">
        <v>0</v>
      </c>
      <c r="GM2" s="25">
        <v>0</v>
      </c>
      <c r="GN2" s="25">
        <v>0</v>
      </c>
      <c r="GO2" s="25">
        <v>0</v>
      </c>
      <c r="GP2" s="25">
        <v>0</v>
      </c>
    </row>
    <row r="3" spans="1:198" hidden="1">
      <c r="A3" s="25" t="str">
        <v>Інв. №</v>
      </c>
      <c r="B3" s="26" t="str">
        <v>6.1.1</v>
      </c>
      <c r="C3" s="26" t="str">
        <v>6.1.2</v>
      </c>
      <c r="D3" s="26" t="str">
        <v>6.1.3*</v>
      </c>
      <c r="E3" s="26" t="str">
        <v>6.5.1</v>
      </c>
      <c r="F3" s="26" t="str">
        <v>6.5.2</v>
      </c>
      <c r="G3" s="26" t="str">
        <v>6.5.3</v>
      </c>
      <c r="H3" s="26" t="str">
        <v>6.5.4</v>
      </c>
      <c r="I3" s="26" t="str">
        <v>6.5.5</v>
      </c>
      <c r="J3" s="26" t="str">
        <v>6.5.6</v>
      </c>
      <c r="K3" s="26" t="str">
        <v>6.5.7</v>
      </c>
      <c r="L3" s="26" t="str">
        <v>6.5.8</v>
      </c>
      <c r="M3" s="26" t="str">
        <v>6.5.9</v>
      </c>
      <c r="N3" s="27">
        <v>40304</v>
      </c>
      <c r="O3" s="26" t="str">
        <v>6.5.11</v>
      </c>
      <c r="P3" s="26" t="str">
        <v>6.6.1</v>
      </c>
      <c r="Q3" s="26" t="str">
        <v>6.6.2</v>
      </c>
      <c r="R3" s="26" t="str">
        <v>6.7.1</v>
      </c>
      <c r="S3" s="26" t="str">
        <v>6.7.2</v>
      </c>
      <c r="T3" s="26" t="str">
        <v>6.7.3</v>
      </c>
      <c r="U3" s="26" t="str">
        <v>6.8.1</v>
      </c>
      <c r="V3" s="25" t="str">
        <v>6.8.2*</v>
      </c>
      <c r="W3" s="26" t="str">
        <v>6.8.3*</v>
      </c>
      <c r="X3" s="26" t="str">
        <v>6.9.1</v>
      </c>
      <c r="Y3" s="26" t="str">
        <v>6.10.1</v>
      </c>
      <c r="Z3" s="26" t="str">
        <v>6.10.2</v>
      </c>
      <c r="AA3" s="26" t="str">
        <v>6.10.3</v>
      </c>
      <c r="AB3" s="26" t="str">
        <v>6.11.1</v>
      </c>
      <c r="AC3" s="26" t="str">
        <v>6.12.1</v>
      </c>
      <c r="AD3" s="26" t="str">
        <v>6.12.2</v>
      </c>
      <c r="AE3" s="26" t="str">
        <v>6.12.3</v>
      </c>
      <c r="AF3" s="26" t="str">
        <v>6.12.4</v>
      </c>
      <c r="AG3" s="26" t="str">
        <v>6.13.1</v>
      </c>
      <c r="AH3" s="26" t="str">
        <v>6.13.2</v>
      </c>
      <c r="AI3" s="26" t="str">
        <v>6.14.1</v>
      </c>
      <c r="AJ3" s="26" t="str">
        <v>6.14.2</v>
      </c>
      <c r="AK3" s="26" t="str">
        <v>6.14.3</v>
      </c>
      <c r="AL3" s="26" t="str">
        <v>6.15.1</v>
      </c>
      <c r="AM3" s="26" t="str">
        <v>6.15.2</v>
      </c>
      <c r="AN3" s="26" t="str">
        <v>6.15.3</v>
      </c>
      <c r="AO3" s="26" t="str">
        <v>6.15.4</v>
      </c>
      <c r="AP3" s="26" t="str">
        <v>6.15.5</v>
      </c>
      <c r="AQ3" s="26" t="str">
        <v>6.16.1</v>
      </c>
      <c r="AR3" s="26" t="str">
        <v>6.16.2</v>
      </c>
      <c r="AS3" s="26" t="str">
        <v>6.16.3</v>
      </c>
      <c r="AT3" s="26" t="str">
        <v>6.16.4</v>
      </c>
      <c r="AU3" s="26" t="str">
        <v>6.16.5</v>
      </c>
      <c r="AV3" s="26" t="str">
        <v>6.16.6</v>
      </c>
      <c r="AW3" s="26" t="str">
        <v>6.16.7</v>
      </c>
      <c r="AX3" s="26" t="str">
        <v>6.17.1</v>
      </c>
      <c r="AY3" s="26" t="str">
        <v>6.17.2</v>
      </c>
      <c r="AZ3" s="26" t="str">
        <v>6.18.1</v>
      </c>
      <c r="BA3" s="26" t="str">
        <v>6.18.2</v>
      </c>
      <c r="BB3" s="26" t="str">
        <v>6.24.1</v>
      </c>
      <c r="BC3" s="26" t="str">
        <v>6.25.1</v>
      </c>
      <c r="BD3" s="26" t="str">
        <v>6.26.1</v>
      </c>
      <c r="BE3" s="26" t="str">
        <v>6.31.1</v>
      </c>
      <c r="BF3" s="26" t="str">
        <v>6.31.2</v>
      </c>
      <c r="BG3" s="26" t="str">
        <v>6.31.3</v>
      </c>
      <c r="BH3" s="26" t="str">
        <v>6.31.4</v>
      </c>
      <c r="BI3" s="26" t="str">
        <v>6.31.5</v>
      </c>
      <c r="BJ3" s="26" t="str">
        <v>6.34.1</v>
      </c>
      <c r="BK3" s="26" t="str">
        <v>6.34.2</v>
      </c>
      <c r="BL3" s="26" t="str">
        <v>6.35.1</v>
      </c>
      <c r="BM3" s="26" t="str">
        <v>6.35.2</v>
      </c>
      <c r="BN3" s="26" t="str">
        <v>6.35.3</v>
      </c>
      <c r="BO3" s="26" t="str">
        <v>6.35.4</v>
      </c>
      <c r="BP3" s="26" t="str">
        <v>6.35.5</v>
      </c>
      <c r="BQ3" s="26" t="str">
        <v>6.36.1</v>
      </c>
      <c r="BR3" s="26" t="str">
        <v>6.36.2</v>
      </c>
      <c r="BS3" s="26" t="str">
        <v>6.37.1</v>
      </c>
      <c r="BT3" s="26" t="str">
        <v>6.43.1</v>
      </c>
      <c r="BU3" s="26" t="str">
        <v>6.43.2</v>
      </c>
      <c r="BV3" s="26" t="str">
        <v>6.43.3</v>
      </c>
      <c r="BW3" s="26" t="str">
        <v>6.43.4</v>
      </c>
      <c r="BX3" s="26" t="str">
        <v>6.43.5</v>
      </c>
      <c r="BY3" s="26" t="str">
        <v>6.43.6</v>
      </c>
      <c r="BZ3" s="26" t="str">
        <v>6.43.7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0</v>
      </c>
      <c r="DP3" s="25">
        <v>0</v>
      </c>
      <c r="DQ3" s="25">
        <v>0</v>
      </c>
      <c r="DR3" s="25">
        <v>0</v>
      </c>
      <c r="DS3" s="25">
        <v>0</v>
      </c>
      <c r="DT3" s="25">
        <v>0</v>
      </c>
      <c r="DU3" s="25">
        <v>0</v>
      </c>
      <c r="DV3" s="25">
        <v>0</v>
      </c>
      <c r="DW3" s="25">
        <v>0</v>
      </c>
      <c r="DX3" s="25">
        <v>0</v>
      </c>
      <c r="DY3" s="25">
        <v>0</v>
      </c>
      <c r="DZ3" s="25">
        <v>0</v>
      </c>
      <c r="EA3" s="25">
        <v>0</v>
      </c>
      <c r="EB3" s="25">
        <v>0</v>
      </c>
      <c r="EC3" s="25">
        <v>0</v>
      </c>
      <c r="ED3" s="25">
        <v>0</v>
      </c>
      <c r="EE3" s="25">
        <v>0</v>
      </c>
      <c r="EF3" s="25">
        <v>0</v>
      </c>
      <c r="EG3" s="25">
        <v>0</v>
      </c>
      <c r="EH3" s="25">
        <v>0</v>
      </c>
      <c r="EI3" s="25">
        <v>0</v>
      </c>
      <c r="EJ3" s="25">
        <v>0</v>
      </c>
      <c r="EK3" s="25">
        <v>0</v>
      </c>
      <c r="EL3" s="25">
        <v>0</v>
      </c>
      <c r="EM3" s="25">
        <v>0</v>
      </c>
      <c r="EN3" s="25">
        <v>0</v>
      </c>
      <c r="EO3" s="25">
        <v>0</v>
      </c>
      <c r="EP3" s="25">
        <v>0</v>
      </c>
      <c r="EQ3" s="25">
        <v>0</v>
      </c>
      <c r="ER3" s="25">
        <v>0</v>
      </c>
      <c r="ES3" s="25">
        <v>0</v>
      </c>
      <c r="ET3" s="25">
        <v>0</v>
      </c>
      <c r="EU3" s="25">
        <v>0</v>
      </c>
      <c r="EV3" s="25">
        <v>0</v>
      </c>
      <c r="EW3" s="25">
        <v>0</v>
      </c>
      <c r="EX3" s="25">
        <v>0</v>
      </c>
      <c r="EY3" s="25">
        <v>0</v>
      </c>
      <c r="EZ3" s="25">
        <v>0</v>
      </c>
      <c r="FA3" s="25">
        <v>0</v>
      </c>
      <c r="FB3" s="25">
        <v>0</v>
      </c>
      <c r="FC3" s="25">
        <v>0</v>
      </c>
      <c r="FD3" s="25">
        <v>0</v>
      </c>
      <c r="FE3" s="25">
        <v>0</v>
      </c>
      <c r="FF3" s="25">
        <v>0</v>
      </c>
      <c r="FG3" s="25">
        <v>0</v>
      </c>
      <c r="FH3" s="25">
        <v>0</v>
      </c>
      <c r="FI3" s="25">
        <v>0</v>
      </c>
      <c r="FJ3" s="25">
        <v>0</v>
      </c>
      <c r="FK3" s="25">
        <v>0</v>
      </c>
      <c r="FL3" s="25">
        <v>0</v>
      </c>
      <c r="FM3" s="25">
        <v>0</v>
      </c>
      <c r="FN3" s="25">
        <v>0</v>
      </c>
      <c r="FO3" s="25">
        <v>0</v>
      </c>
      <c r="FP3" s="25">
        <v>0</v>
      </c>
      <c r="FQ3" s="25">
        <v>0</v>
      </c>
      <c r="FR3" s="25">
        <v>0</v>
      </c>
      <c r="FS3" s="25">
        <v>0</v>
      </c>
      <c r="FT3" s="25">
        <v>0</v>
      </c>
      <c r="FU3" s="25">
        <v>0</v>
      </c>
      <c r="FV3" s="25">
        <v>0</v>
      </c>
      <c r="FW3" s="25">
        <v>0</v>
      </c>
      <c r="FX3" s="25">
        <v>0</v>
      </c>
      <c r="FY3" s="25">
        <v>0</v>
      </c>
      <c r="FZ3" s="25">
        <v>0</v>
      </c>
      <c r="GA3" s="25">
        <v>0</v>
      </c>
      <c r="GB3" s="25">
        <v>0</v>
      </c>
      <c r="GC3" s="25">
        <v>0</v>
      </c>
      <c r="GD3" s="25">
        <v>0</v>
      </c>
      <c r="GE3" s="25">
        <v>0</v>
      </c>
      <c r="GF3" s="25">
        <v>0</v>
      </c>
      <c r="GG3" s="25">
        <v>0</v>
      </c>
      <c r="GH3" s="25">
        <v>0</v>
      </c>
      <c r="GI3" s="25">
        <v>0</v>
      </c>
      <c r="GJ3" s="25">
        <v>0</v>
      </c>
      <c r="GK3" s="25">
        <v>0</v>
      </c>
      <c r="GL3" s="25">
        <v>0</v>
      </c>
      <c r="GM3" s="25">
        <v>0</v>
      </c>
      <c r="GN3" s="25">
        <v>0</v>
      </c>
      <c r="GO3" s="25">
        <v>0</v>
      </c>
      <c r="GP3" s="25">
        <v>0</v>
      </c>
    </row>
    <row r="4" spans="1:198" hidden="1">
      <c r="A4" s="25" t="str">
        <v>Область</v>
      </c>
      <c r="B4" s="25" t="str">
        <v>Хмельницька</v>
      </c>
      <c r="C4" s="25" t="str">
        <v>Хмельницька</v>
      </c>
      <c r="D4" s="25" t="str">
        <v>Хмельницька</v>
      </c>
      <c r="E4" s="25" t="str">
        <v>Хмельницька</v>
      </c>
      <c r="F4" s="25" t="str">
        <v>Хмельницька</v>
      </c>
      <c r="G4" s="25" t="str">
        <v>Хмельницька</v>
      </c>
      <c r="H4" s="25" t="str">
        <v>Хмельницька</v>
      </c>
      <c r="I4" s="25" t="str">
        <v>Хмельницька</v>
      </c>
      <c r="J4" s="25" t="str">
        <v>Хмельницька</v>
      </c>
      <c r="K4" s="25" t="str">
        <v>Хмельницька</v>
      </c>
      <c r="L4" s="25" t="str">
        <v>Хмельницька</v>
      </c>
      <c r="M4" s="25" t="str">
        <v>Хмельницька</v>
      </c>
      <c r="N4" s="25" t="str">
        <v>Хмельницька</v>
      </c>
      <c r="O4" s="25" t="str">
        <v>Хмельницька</v>
      </c>
      <c r="P4" s="25" t="str">
        <v>Хмельницька</v>
      </c>
      <c r="Q4" s="25" t="str">
        <v>Хмельницька</v>
      </c>
      <c r="R4" s="25" t="str">
        <v>Хмельницька</v>
      </c>
      <c r="S4" s="25" t="str">
        <v>Хмельницька</v>
      </c>
      <c r="T4" s="25" t="str">
        <v>Хмельницька</v>
      </c>
      <c r="U4" s="25" t="str">
        <v>Хмельницька</v>
      </c>
      <c r="V4" s="25" t="str">
        <v>Хмельницька</v>
      </c>
      <c r="W4" s="25" t="str">
        <v>Хмельницька</v>
      </c>
      <c r="X4" s="25" t="str">
        <v>Хмельницька</v>
      </c>
      <c r="Y4" s="25" t="str">
        <v>Хмельницька</v>
      </c>
      <c r="Z4" s="25" t="str">
        <v>Хмельницька</v>
      </c>
      <c r="AA4" s="25" t="str">
        <v>Хмельницька</v>
      </c>
      <c r="AB4" s="25" t="str">
        <v>Хмельницька</v>
      </c>
      <c r="AC4" s="25" t="str">
        <v>Хмельницька</v>
      </c>
      <c r="AD4" s="25" t="str">
        <v>Хмельницька</v>
      </c>
      <c r="AE4" s="25" t="str">
        <v>Хмельницька</v>
      </c>
      <c r="AF4" s="25" t="str">
        <v>Хмельницька</v>
      </c>
      <c r="AG4" s="25" t="str">
        <v>Хмельницька</v>
      </c>
      <c r="AH4" s="25" t="str">
        <v>Хмельницька</v>
      </c>
      <c r="AI4" s="25" t="str">
        <v>Хмельницька</v>
      </c>
      <c r="AJ4" s="25" t="str">
        <v>Хмельницька</v>
      </c>
      <c r="AK4" s="25" t="str">
        <v>Хмельницька</v>
      </c>
      <c r="AL4" s="25" t="str">
        <v>Хмельницька</v>
      </c>
      <c r="AM4" s="25" t="str">
        <v>Хмельницька</v>
      </c>
      <c r="AN4" s="25" t="str">
        <v>Хмельницька</v>
      </c>
      <c r="AO4" s="25" t="str">
        <v>Хмельницька</v>
      </c>
      <c r="AP4" s="25" t="str">
        <v>Хмельницька</v>
      </c>
      <c r="AQ4" s="25" t="str">
        <v>Хмельницька</v>
      </c>
      <c r="AR4" s="25" t="str">
        <v>Хмельницька</v>
      </c>
      <c r="AS4" s="25" t="str">
        <v>Хмельницька</v>
      </c>
      <c r="AT4" s="25" t="str">
        <v>Хмельницька</v>
      </c>
      <c r="AU4" s="25" t="str">
        <v>Хмельницька</v>
      </c>
      <c r="AV4" s="25" t="str">
        <v>Хмельницька</v>
      </c>
      <c r="AW4" s="25" t="str">
        <v>Хмельницька</v>
      </c>
      <c r="AX4" s="25" t="str">
        <v>Хмельницька</v>
      </c>
      <c r="AY4" s="25" t="str">
        <v>Хмельницька</v>
      </c>
      <c r="AZ4" s="25" t="str">
        <v>Хмельницька</v>
      </c>
      <c r="BA4" s="25" t="str">
        <v>Хмельницька</v>
      </c>
      <c r="BB4" s="25" t="str">
        <v>Хмельницька</v>
      </c>
      <c r="BC4" s="25" t="str">
        <v>Хмельницька</v>
      </c>
      <c r="BD4" s="25" t="str">
        <v>Хмельницька</v>
      </c>
      <c r="BE4" s="25" t="str">
        <v>Хмельницька</v>
      </c>
      <c r="BF4" s="25" t="str">
        <v>Хмельницька</v>
      </c>
      <c r="BG4" s="25" t="str">
        <v>Хмельницька</v>
      </c>
      <c r="BH4" s="25" t="str">
        <v>Хмельницька</v>
      </c>
      <c r="BI4" s="25" t="str">
        <v>Хмельницька</v>
      </c>
      <c r="BJ4" s="25" t="str">
        <v>Хмельницька</v>
      </c>
      <c r="BK4" s="25" t="str">
        <v>Хмельницька</v>
      </c>
      <c r="BL4" s="25" t="str">
        <v>Хмельницька</v>
      </c>
      <c r="BM4" s="25" t="str">
        <v>Хмельницька</v>
      </c>
      <c r="BN4" s="25" t="str">
        <v>Хмельницька</v>
      </c>
      <c r="BO4" s="25" t="str">
        <v>Хмельницька</v>
      </c>
      <c r="BP4" s="25" t="str">
        <v>Хмельницька</v>
      </c>
      <c r="BQ4" s="25" t="str">
        <v>Хмельницька</v>
      </c>
      <c r="BR4" s="25" t="str">
        <v>Хмельницька</v>
      </c>
      <c r="BS4" s="25" t="str">
        <v>Хмельницька</v>
      </c>
      <c r="BT4" s="25" t="str">
        <v>Хмельницька</v>
      </c>
      <c r="BU4" s="25" t="str">
        <v>Хмельницька</v>
      </c>
      <c r="BV4" s="25" t="str">
        <v>Хмельницька</v>
      </c>
      <c r="BW4" s="25" t="str">
        <v>Хмельницька</v>
      </c>
      <c r="BX4" s="25" t="str">
        <v>Хмельницька</v>
      </c>
      <c r="BY4" s="25" t="str">
        <v>Хмельницька</v>
      </c>
      <c r="BZ4" s="25" t="str">
        <v>Хмельницька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</v>
      </c>
      <c r="DN4" s="25">
        <v>0</v>
      </c>
      <c r="DO4" s="25">
        <v>0</v>
      </c>
      <c r="DP4" s="25">
        <v>0</v>
      </c>
      <c r="DQ4" s="25">
        <v>0</v>
      </c>
      <c r="DR4" s="25">
        <v>0</v>
      </c>
      <c r="DS4" s="25">
        <v>0</v>
      </c>
      <c r="DT4" s="25">
        <v>0</v>
      </c>
      <c r="DU4" s="25">
        <v>0</v>
      </c>
      <c r="DV4" s="25">
        <v>0</v>
      </c>
      <c r="DW4" s="25">
        <v>0</v>
      </c>
      <c r="DX4" s="25">
        <v>0</v>
      </c>
      <c r="DY4" s="25">
        <v>0</v>
      </c>
      <c r="DZ4" s="25">
        <v>0</v>
      </c>
      <c r="EA4" s="25">
        <v>0</v>
      </c>
      <c r="EB4" s="25">
        <v>0</v>
      </c>
      <c r="EC4" s="25">
        <v>0</v>
      </c>
      <c r="ED4" s="25">
        <v>0</v>
      </c>
      <c r="EE4" s="25">
        <v>0</v>
      </c>
      <c r="EF4" s="25">
        <v>0</v>
      </c>
      <c r="EG4" s="25">
        <v>0</v>
      </c>
      <c r="EH4" s="25">
        <v>0</v>
      </c>
      <c r="EI4" s="25">
        <v>0</v>
      </c>
      <c r="EJ4" s="25">
        <v>0</v>
      </c>
      <c r="EK4" s="25">
        <v>0</v>
      </c>
      <c r="EL4" s="25">
        <v>0</v>
      </c>
      <c r="EM4" s="25">
        <v>0</v>
      </c>
      <c r="EN4" s="25">
        <v>0</v>
      </c>
      <c r="EO4" s="25">
        <v>0</v>
      </c>
      <c r="EP4" s="25">
        <v>0</v>
      </c>
      <c r="EQ4" s="25">
        <v>0</v>
      </c>
      <c r="ER4" s="25">
        <v>0</v>
      </c>
      <c r="ES4" s="25">
        <v>0</v>
      </c>
      <c r="ET4" s="25">
        <v>0</v>
      </c>
      <c r="EU4" s="25">
        <v>0</v>
      </c>
      <c r="EV4" s="25">
        <v>0</v>
      </c>
      <c r="EW4" s="25">
        <v>0</v>
      </c>
      <c r="EX4" s="25">
        <v>0</v>
      </c>
      <c r="EY4" s="25">
        <v>0</v>
      </c>
      <c r="EZ4" s="25">
        <v>0</v>
      </c>
      <c r="FA4" s="25">
        <v>0</v>
      </c>
      <c r="FB4" s="25">
        <v>0</v>
      </c>
      <c r="FC4" s="25">
        <v>0</v>
      </c>
      <c r="FD4" s="25">
        <v>0</v>
      </c>
      <c r="FE4" s="25">
        <v>0</v>
      </c>
      <c r="FF4" s="25">
        <v>0</v>
      </c>
      <c r="FG4" s="25">
        <v>0</v>
      </c>
      <c r="FH4" s="25">
        <v>0</v>
      </c>
      <c r="FI4" s="25">
        <v>0</v>
      </c>
      <c r="FJ4" s="25">
        <v>0</v>
      </c>
      <c r="FK4" s="25">
        <v>0</v>
      </c>
      <c r="FL4" s="25">
        <v>0</v>
      </c>
      <c r="FM4" s="25">
        <v>0</v>
      </c>
      <c r="FN4" s="25">
        <v>0</v>
      </c>
      <c r="FO4" s="25">
        <v>0</v>
      </c>
      <c r="FP4" s="25">
        <v>0</v>
      </c>
      <c r="FQ4" s="25">
        <v>0</v>
      </c>
      <c r="FR4" s="25">
        <v>0</v>
      </c>
      <c r="FS4" s="25">
        <v>0</v>
      </c>
      <c r="FT4" s="25">
        <v>0</v>
      </c>
      <c r="FU4" s="25">
        <v>0</v>
      </c>
      <c r="FV4" s="25">
        <v>0</v>
      </c>
      <c r="FW4" s="25">
        <v>0</v>
      </c>
      <c r="FX4" s="25">
        <v>0</v>
      </c>
      <c r="FY4" s="25">
        <v>0</v>
      </c>
      <c r="FZ4" s="25">
        <v>0</v>
      </c>
      <c r="GA4" s="25">
        <v>0</v>
      </c>
      <c r="GB4" s="25">
        <v>0</v>
      </c>
      <c r="GC4" s="25">
        <v>0</v>
      </c>
      <c r="GD4" s="25">
        <v>0</v>
      </c>
      <c r="GE4" s="25">
        <v>0</v>
      </c>
      <c r="GF4" s="25">
        <v>0</v>
      </c>
      <c r="GG4" s="25">
        <v>0</v>
      </c>
      <c r="GH4" s="25">
        <v>0</v>
      </c>
      <c r="GI4" s="25">
        <v>0</v>
      </c>
      <c r="GJ4" s="25">
        <v>0</v>
      </c>
      <c r="GK4" s="25">
        <v>0</v>
      </c>
      <c r="GL4" s="25">
        <v>0</v>
      </c>
      <c r="GM4" s="25">
        <v>0</v>
      </c>
      <c r="GN4" s="25">
        <v>0</v>
      </c>
      <c r="GO4" s="25">
        <v>0</v>
      </c>
      <c r="GP4" s="25">
        <v>0</v>
      </c>
    </row>
    <row r="5" spans="1:198" hidden="1">
      <c r="A5" s="25" t="str">
        <v>Район</v>
      </c>
      <c r="B5" s="25" t="str">
        <v>Кам'янець-Подільський</v>
      </c>
      <c r="C5" s="25" t="str">
        <v>Кам'янець-Подільський</v>
      </c>
      <c r="D5" s="25" t="str">
        <v>Кам'янець-Подільський</v>
      </c>
      <c r="E5" s="25" t="str">
        <v>Кам'янець-Подільський</v>
      </c>
      <c r="F5" s="25" t="str">
        <v>Кам'янець-Подільський</v>
      </c>
      <c r="G5" s="25" t="str">
        <v>Кам'янець-Подільський</v>
      </c>
      <c r="H5" s="25" t="str">
        <v>Кам'янець-Подільський</v>
      </c>
      <c r="I5" s="25" t="str">
        <v>Кам'янець-Подільський</v>
      </c>
      <c r="J5" s="25" t="str">
        <v>Кам'янець-Подільський</v>
      </c>
      <c r="K5" s="25" t="str">
        <v>Кам'янець-Подільський</v>
      </c>
      <c r="L5" s="25" t="str">
        <v>Кам'янець-Подільський</v>
      </c>
      <c r="M5" s="25" t="str">
        <v>Кам'янець-Подільський</v>
      </c>
      <c r="N5" s="25" t="str">
        <v>Кам'янець-Подільський</v>
      </c>
      <c r="O5" s="25" t="str">
        <v>Кам'янець-Подільський</v>
      </c>
      <c r="P5" s="25" t="str">
        <v>Кам'янець-Подільський</v>
      </c>
      <c r="Q5" s="25" t="str">
        <v>Кам'янець-Подільський</v>
      </c>
      <c r="R5" s="25" t="str">
        <v>Кам'янець-Подільський</v>
      </c>
      <c r="S5" s="25" t="str">
        <v>Кам'янець-Подільський</v>
      </c>
      <c r="T5" s="25" t="str">
        <v>Кам'янець-Подільський</v>
      </c>
      <c r="U5" s="25" t="str">
        <v>Кам'янець-Подільський</v>
      </c>
      <c r="V5" s="25" t="str">
        <v>Кам'янець-Подільський</v>
      </c>
      <c r="W5" s="25" t="str">
        <v>Кам'янець-Подільський</v>
      </c>
      <c r="X5" s="25" t="str">
        <v>Кам'янець-Подільський</v>
      </c>
      <c r="Y5" s="25" t="str">
        <v>Кам'янець-Подільський</v>
      </c>
      <c r="Z5" s="25" t="str">
        <v>Кам'янець-Подільський</v>
      </c>
      <c r="AA5" s="25" t="str">
        <v>Кам'янець-Подільський</v>
      </c>
      <c r="AB5" s="25" t="str">
        <v>Кам'янець-Подільський</v>
      </c>
      <c r="AC5" s="25" t="str">
        <v>Кам'янець-Подільський</v>
      </c>
      <c r="AD5" s="25" t="str">
        <v>Кам'янець-Подільський</v>
      </c>
      <c r="AE5" s="25" t="str">
        <v>Кам'янець-Подільський</v>
      </c>
      <c r="AF5" s="25" t="str">
        <v>Кам'янець-Подільський</v>
      </c>
      <c r="AG5" s="25" t="str">
        <v>Кам'янець-Подільський</v>
      </c>
      <c r="AH5" s="25" t="str">
        <v>Кам'янець-Подільський</v>
      </c>
      <c r="AI5" s="25" t="str">
        <v>Кам'янець-Подільський</v>
      </c>
      <c r="AJ5" s="25" t="str">
        <v>Кам'янець-Подільський</v>
      </c>
      <c r="AK5" s="25" t="str">
        <v>Кам'янець-Подільський</v>
      </c>
      <c r="AL5" s="25" t="str">
        <v>Кам'янець-Подільський</v>
      </c>
      <c r="AM5" s="25" t="str">
        <v>Кам'янець-Подільський</v>
      </c>
      <c r="AN5" s="25" t="str">
        <v>Кам'янець-Подільський</v>
      </c>
      <c r="AO5" s="25" t="str">
        <v>Кам'янець-Подільський</v>
      </c>
      <c r="AP5" s="25" t="str">
        <v>Кам'янець-Подільський</v>
      </c>
      <c r="AQ5" s="25" t="str">
        <v>Кам'янець-Подільський</v>
      </c>
      <c r="AR5" s="25" t="str">
        <v>Кам'янець-Подільський</v>
      </c>
      <c r="AS5" s="25" t="str">
        <v>Кам'янець-Подільський</v>
      </c>
      <c r="AT5" s="25" t="str">
        <v>Кам'янець-Подільський</v>
      </c>
      <c r="AU5" s="25" t="str">
        <v>Кам'янець-Подільський</v>
      </c>
      <c r="AV5" s="25" t="str">
        <v>Кам'янець-Подільський</v>
      </c>
      <c r="AW5" s="25" t="str">
        <v>Кам'янець-Подільський</v>
      </c>
      <c r="AX5" s="25" t="str">
        <v>Кам'янець-Подільський</v>
      </c>
      <c r="AY5" s="25" t="str">
        <v>Кам'янець-Подільський</v>
      </c>
      <c r="AZ5" s="25" t="str">
        <v>Кам'янець-Подільський</v>
      </c>
      <c r="BA5" s="25" t="str">
        <v>Кам'янець-Подільський</v>
      </c>
      <c r="BB5" s="25" t="str">
        <v>Кам'янець-Подільський</v>
      </c>
      <c r="BC5" s="25" t="str">
        <v>Кам'янець-Подільський</v>
      </c>
      <c r="BD5" s="25" t="str">
        <v>Кам'янець-Подільський</v>
      </c>
      <c r="BE5" s="25" t="str">
        <v>Кам'янець-Подільський</v>
      </c>
      <c r="BF5" s="25" t="str">
        <v>Кам'янець-Подільський</v>
      </c>
      <c r="BG5" s="25" t="str">
        <v>Кам'янець-Подільський</v>
      </c>
      <c r="BH5" s="25" t="str">
        <v>Кам'янець-Подільський</v>
      </c>
      <c r="BI5" s="25" t="str">
        <v>Кам'янець-Подільський</v>
      </c>
      <c r="BJ5" s="25" t="str">
        <v>Кам'янець-Подільський</v>
      </c>
      <c r="BK5" s="25" t="str">
        <v>Кам'янець-Подільський</v>
      </c>
      <c r="BL5" s="25" t="str">
        <v>Кам'янець-Подільський</v>
      </c>
      <c r="BM5" s="25" t="str">
        <v>Кам'янець-Подільський</v>
      </c>
      <c r="BN5" s="25" t="str">
        <v>Кам'янець-Подільський</v>
      </c>
      <c r="BO5" s="25" t="str">
        <v>Кам'янець-Подільський</v>
      </c>
      <c r="BP5" s="25" t="str">
        <v>Кам'янець-Подільський</v>
      </c>
      <c r="BQ5" s="25" t="str">
        <v>Кам'янець-Подільський</v>
      </c>
      <c r="BR5" s="25" t="str">
        <v>Кам'янець-Подільський</v>
      </c>
      <c r="BS5" s="25" t="str">
        <v>Кам'янець-Подільський</v>
      </c>
      <c r="BT5" s="25" t="str">
        <v>Кам'янець-Подільський</v>
      </c>
      <c r="BU5" s="25" t="str">
        <v>Кам'янець-Подільський</v>
      </c>
      <c r="BV5" s="25" t="str">
        <v>Кам'янець-Подільський</v>
      </c>
      <c r="BW5" s="25" t="str">
        <v>Кам'янець-Подільський</v>
      </c>
      <c r="BX5" s="25" t="str">
        <v>Кам'янець-Подільський</v>
      </c>
      <c r="BY5" s="25" t="str">
        <v>Кам'янець-Подільський</v>
      </c>
      <c r="BZ5" s="25" t="str">
        <v>Кам'янець-Подільський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5">
        <v>0</v>
      </c>
      <c r="DF5" s="25">
        <v>0</v>
      </c>
      <c r="DG5" s="25">
        <v>0</v>
      </c>
      <c r="DH5" s="25">
        <v>0</v>
      </c>
      <c r="DI5" s="25">
        <v>0</v>
      </c>
      <c r="DJ5" s="25">
        <v>0</v>
      </c>
      <c r="DK5" s="25">
        <v>0</v>
      </c>
      <c r="DL5" s="25">
        <v>0</v>
      </c>
      <c r="DM5" s="25">
        <v>0</v>
      </c>
      <c r="DN5" s="25">
        <v>0</v>
      </c>
      <c r="DO5" s="25">
        <v>0</v>
      </c>
      <c r="DP5" s="25">
        <v>0</v>
      </c>
      <c r="DQ5" s="25">
        <v>0</v>
      </c>
      <c r="DR5" s="25">
        <v>0</v>
      </c>
      <c r="DS5" s="25">
        <v>0</v>
      </c>
      <c r="DT5" s="25">
        <v>0</v>
      </c>
      <c r="DU5" s="25">
        <v>0</v>
      </c>
      <c r="DV5" s="25">
        <v>0</v>
      </c>
      <c r="DW5" s="25">
        <v>0</v>
      </c>
      <c r="DX5" s="25">
        <v>0</v>
      </c>
      <c r="DY5" s="25">
        <v>0</v>
      </c>
      <c r="DZ5" s="25">
        <v>0</v>
      </c>
      <c r="EA5" s="25">
        <v>0</v>
      </c>
      <c r="EB5" s="25">
        <v>0</v>
      </c>
      <c r="EC5" s="25">
        <v>0</v>
      </c>
      <c r="ED5" s="25">
        <v>0</v>
      </c>
      <c r="EE5" s="25">
        <v>0</v>
      </c>
      <c r="EF5" s="25">
        <v>0</v>
      </c>
      <c r="EG5" s="25">
        <v>0</v>
      </c>
      <c r="EH5" s="25">
        <v>0</v>
      </c>
      <c r="EI5" s="25">
        <v>0</v>
      </c>
      <c r="EJ5" s="25">
        <v>0</v>
      </c>
      <c r="EK5" s="25">
        <v>0</v>
      </c>
      <c r="EL5" s="25">
        <v>0</v>
      </c>
      <c r="EM5" s="25">
        <v>0</v>
      </c>
      <c r="EN5" s="25">
        <v>0</v>
      </c>
      <c r="EO5" s="25">
        <v>0</v>
      </c>
      <c r="EP5" s="25">
        <v>0</v>
      </c>
      <c r="EQ5" s="25">
        <v>0</v>
      </c>
      <c r="ER5" s="25">
        <v>0</v>
      </c>
      <c r="ES5" s="25">
        <v>0</v>
      </c>
      <c r="ET5" s="25">
        <v>0</v>
      </c>
      <c r="EU5" s="25">
        <v>0</v>
      </c>
      <c r="EV5" s="25">
        <v>0</v>
      </c>
      <c r="EW5" s="25">
        <v>0</v>
      </c>
      <c r="EX5" s="25">
        <v>0</v>
      </c>
      <c r="EY5" s="25">
        <v>0</v>
      </c>
      <c r="EZ5" s="25">
        <v>0</v>
      </c>
      <c r="FA5" s="25">
        <v>0</v>
      </c>
      <c r="FB5" s="25">
        <v>0</v>
      </c>
      <c r="FC5" s="25">
        <v>0</v>
      </c>
      <c r="FD5" s="25">
        <v>0</v>
      </c>
      <c r="FE5" s="25">
        <v>0</v>
      </c>
      <c r="FF5" s="25">
        <v>0</v>
      </c>
      <c r="FG5" s="25">
        <v>0</v>
      </c>
      <c r="FH5" s="25">
        <v>0</v>
      </c>
      <c r="FI5" s="25">
        <v>0</v>
      </c>
      <c r="FJ5" s="25">
        <v>0</v>
      </c>
      <c r="FK5" s="25">
        <v>0</v>
      </c>
      <c r="FL5" s="25">
        <v>0</v>
      </c>
      <c r="FM5" s="25">
        <v>0</v>
      </c>
      <c r="FN5" s="25">
        <v>0</v>
      </c>
      <c r="FO5" s="25">
        <v>0</v>
      </c>
      <c r="FP5" s="25">
        <v>0</v>
      </c>
      <c r="FQ5" s="25">
        <v>0</v>
      </c>
      <c r="FR5" s="25">
        <v>0</v>
      </c>
      <c r="FS5" s="25">
        <v>0</v>
      </c>
      <c r="FT5" s="25">
        <v>0</v>
      </c>
      <c r="FU5" s="25">
        <v>0</v>
      </c>
      <c r="FV5" s="25">
        <v>0</v>
      </c>
      <c r="FW5" s="25">
        <v>0</v>
      </c>
      <c r="FX5" s="25">
        <v>0</v>
      </c>
      <c r="FY5" s="25">
        <v>0</v>
      </c>
      <c r="FZ5" s="25">
        <v>0</v>
      </c>
      <c r="GA5" s="25">
        <v>0</v>
      </c>
      <c r="GB5" s="25">
        <v>0</v>
      </c>
      <c r="GC5" s="25">
        <v>0</v>
      </c>
      <c r="GD5" s="25">
        <v>0</v>
      </c>
      <c r="GE5" s="25">
        <v>0</v>
      </c>
      <c r="GF5" s="25">
        <v>0</v>
      </c>
      <c r="GG5" s="25">
        <v>0</v>
      </c>
      <c r="GH5" s="25">
        <v>0</v>
      </c>
      <c r="GI5" s="25">
        <v>0</v>
      </c>
      <c r="GJ5" s="25">
        <v>0</v>
      </c>
      <c r="GK5" s="25">
        <v>0</v>
      </c>
      <c r="GL5" s="25">
        <v>0</v>
      </c>
      <c r="GM5" s="25">
        <v>0</v>
      </c>
      <c r="GN5" s="25">
        <v>0</v>
      </c>
      <c r="GO5" s="25">
        <v>0</v>
      </c>
      <c r="GP5" s="25">
        <v>0</v>
      </c>
    </row>
    <row r="6" spans="1:198" hidden="1">
      <c r="A6" s="25" t="str">
        <v>Територіальна громада</v>
      </c>
      <c r="B6" s="25" t="str">
        <v>Дунаєвецька</v>
      </c>
      <c r="C6" s="25" t="str">
        <v>Дунаєвецька</v>
      </c>
      <c r="D6" s="25" t="str">
        <v>Дунаєвецька</v>
      </c>
      <c r="E6" s="25" t="str">
        <v>Дунаєвецька</v>
      </c>
      <c r="F6" s="25" t="str">
        <v>Дунаєвецька</v>
      </c>
      <c r="G6" s="25" t="str">
        <v>Дунаєвецька</v>
      </c>
      <c r="H6" s="25" t="str">
        <v>Дунаєвецька</v>
      </c>
      <c r="I6" s="25" t="str">
        <v>Дунаєвецька</v>
      </c>
      <c r="J6" s="25" t="str">
        <v>Дунаєвецька</v>
      </c>
      <c r="K6" s="25" t="str">
        <v>Дунаєвецька</v>
      </c>
      <c r="L6" s="25" t="str">
        <v>Дунаєвецька</v>
      </c>
      <c r="M6" s="25" t="str">
        <v>Дунаєвецька</v>
      </c>
      <c r="N6" s="25" t="str">
        <v>Дунаєвецька</v>
      </c>
      <c r="O6" s="25" t="str">
        <v>Дунаєвецька</v>
      </c>
      <c r="P6" s="25" t="str">
        <v>Дунаєвецька</v>
      </c>
      <c r="Q6" s="25" t="str">
        <v>Дунаєвецька</v>
      </c>
      <c r="R6" s="25" t="str">
        <v>Дунаєвецька</v>
      </c>
      <c r="S6" s="25" t="str">
        <v>Дунаєвецька</v>
      </c>
      <c r="T6" s="25" t="str">
        <v>Дунаєвецька</v>
      </c>
      <c r="U6" s="25" t="str">
        <v>Дунаєвецька</v>
      </c>
      <c r="V6" s="25" t="str">
        <v>Дунаєвецька</v>
      </c>
      <c r="W6" s="25" t="str">
        <v>Дунаєвецька</v>
      </c>
      <c r="X6" s="25" t="str">
        <v>Дунаєвецька</v>
      </c>
      <c r="Y6" s="25" t="str">
        <v>Дунаєвецька</v>
      </c>
      <c r="Z6" s="25" t="str">
        <v>Дунаєвецька</v>
      </c>
      <c r="AA6" s="25" t="str">
        <v>Дунаєвецька</v>
      </c>
      <c r="AB6" s="25" t="str">
        <v>Дунаєвецька</v>
      </c>
      <c r="AC6" s="25" t="str">
        <v>Дунаєвецька</v>
      </c>
      <c r="AD6" s="25" t="str">
        <v>Дунаєвецька</v>
      </c>
      <c r="AE6" s="25" t="str">
        <v>Дунаєвецька</v>
      </c>
      <c r="AF6" s="25" t="str">
        <v>Дунаєвецька</v>
      </c>
      <c r="AG6" s="25" t="str">
        <v>Дунаєвецька</v>
      </c>
      <c r="AH6" s="25" t="str">
        <v>Дунаєвецька</v>
      </c>
      <c r="AI6" s="25" t="str">
        <v>Дунаєвецька</v>
      </c>
      <c r="AJ6" s="25" t="str">
        <v>Дунаєвецька</v>
      </c>
      <c r="AK6" s="25" t="str">
        <v>Дунаєвецька</v>
      </c>
      <c r="AL6" s="25" t="str">
        <v>Дунаєвецька</v>
      </c>
      <c r="AM6" s="25" t="str">
        <v>Дунаєвецька</v>
      </c>
      <c r="AN6" s="25" t="str">
        <v>Дунаєвецька</v>
      </c>
      <c r="AO6" s="25" t="str">
        <v>Дунаєвецька</v>
      </c>
      <c r="AP6" s="25" t="str">
        <v>Дунаєвецька</v>
      </c>
      <c r="AQ6" s="25" t="str">
        <v>Дунаєвецька</v>
      </c>
      <c r="AR6" s="25" t="str">
        <v>Дунаєвецька</v>
      </c>
      <c r="AS6" s="25" t="str">
        <v>Дунаєвецька</v>
      </c>
      <c r="AT6" s="25" t="str">
        <v>Дунаєвецька</v>
      </c>
      <c r="AU6" s="25" t="str">
        <v>Дунаєвецька</v>
      </c>
      <c r="AV6" s="25" t="str">
        <v>Дунаєвецька</v>
      </c>
      <c r="AW6" s="25" t="str">
        <v>Дунаєвецька</v>
      </c>
      <c r="AX6" s="25" t="str">
        <v>Дунаєвецька</v>
      </c>
      <c r="AY6" s="25" t="str">
        <v>Дунаєвецька</v>
      </c>
      <c r="AZ6" s="25" t="str">
        <v>Дунаєвецька</v>
      </c>
      <c r="BA6" s="25" t="str">
        <v>Дунаєвецька</v>
      </c>
      <c r="BB6" s="25" t="str">
        <v>Дунаєвецька</v>
      </c>
      <c r="BC6" s="25" t="str">
        <v>Дунаєвецька</v>
      </c>
      <c r="BD6" s="25" t="str">
        <v>Дунаєвецька</v>
      </c>
      <c r="BE6" s="25" t="str">
        <v>Дунаєвецька</v>
      </c>
      <c r="BF6" s="25" t="str">
        <v>Дунаєвецька</v>
      </c>
      <c r="BG6" s="25" t="str">
        <v>Дунаєвецька</v>
      </c>
      <c r="BH6" s="25" t="str">
        <v>Дунаєвецька</v>
      </c>
      <c r="BI6" s="25" t="str">
        <v>Дунаєвецька</v>
      </c>
      <c r="BJ6" s="25" t="str">
        <v>Дунаєвецька</v>
      </c>
      <c r="BK6" s="25" t="str">
        <v>Дунаєвецька</v>
      </c>
      <c r="BL6" s="25" t="str">
        <v>Дунаєвецька</v>
      </c>
      <c r="BM6" s="25" t="str">
        <v>Дунаєвецька</v>
      </c>
      <c r="BN6" s="25" t="str">
        <v>Дунаєвецька</v>
      </c>
      <c r="BO6" s="25" t="str">
        <v>Дунаєвецька</v>
      </c>
      <c r="BP6" s="25" t="str">
        <v>Дунаєвецька</v>
      </c>
      <c r="BQ6" s="25" t="str">
        <v>Дунаєвецька</v>
      </c>
      <c r="BR6" s="25" t="str">
        <v>Дунаєвецька</v>
      </c>
      <c r="BS6" s="25" t="str">
        <v>Дунаєвецька</v>
      </c>
      <c r="BT6" s="25" t="str">
        <v>Дунаєвецька</v>
      </c>
      <c r="BU6" s="25" t="str">
        <v>Дунаєвецька</v>
      </c>
      <c r="BV6" s="25" t="str">
        <v>Дунаєвецька</v>
      </c>
      <c r="BW6" s="25" t="str">
        <v>Дунаєвецька</v>
      </c>
      <c r="BX6" s="25" t="str">
        <v>Дунаєвецька</v>
      </c>
      <c r="BY6" s="25" t="str">
        <v>Дунаєвецька</v>
      </c>
      <c r="BZ6" s="25" t="str">
        <v>Дунаєвецька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0</v>
      </c>
      <c r="DP6" s="25">
        <v>0</v>
      </c>
      <c r="DQ6" s="25">
        <v>0</v>
      </c>
      <c r="DR6" s="25">
        <v>0</v>
      </c>
      <c r="DS6" s="25">
        <v>0</v>
      </c>
      <c r="DT6" s="25">
        <v>0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25">
        <v>0</v>
      </c>
      <c r="EB6" s="25">
        <v>0</v>
      </c>
      <c r="EC6" s="25">
        <v>0</v>
      </c>
      <c r="ED6" s="25">
        <v>0</v>
      </c>
      <c r="EE6" s="25">
        <v>0</v>
      </c>
      <c r="EF6" s="25">
        <v>0</v>
      </c>
      <c r="EG6" s="25">
        <v>0</v>
      </c>
      <c r="EH6" s="25">
        <v>0</v>
      </c>
      <c r="EI6" s="25">
        <v>0</v>
      </c>
      <c r="EJ6" s="25">
        <v>0</v>
      </c>
      <c r="EK6" s="25">
        <v>0</v>
      </c>
      <c r="EL6" s="25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25">
        <v>0</v>
      </c>
      <c r="ET6" s="25">
        <v>0</v>
      </c>
      <c r="EU6" s="25">
        <v>0</v>
      </c>
      <c r="EV6" s="25">
        <v>0</v>
      </c>
      <c r="EW6" s="25">
        <v>0</v>
      </c>
      <c r="EX6" s="25">
        <v>0</v>
      </c>
      <c r="EY6" s="25">
        <v>0</v>
      </c>
      <c r="EZ6" s="25">
        <v>0</v>
      </c>
      <c r="FA6" s="25">
        <v>0</v>
      </c>
      <c r="FB6" s="25">
        <v>0</v>
      </c>
      <c r="FC6" s="25">
        <v>0</v>
      </c>
      <c r="FD6" s="25">
        <v>0</v>
      </c>
      <c r="FE6" s="25">
        <v>0</v>
      </c>
      <c r="FF6" s="25">
        <v>0</v>
      </c>
      <c r="FG6" s="25">
        <v>0</v>
      </c>
      <c r="FH6" s="25">
        <v>0</v>
      </c>
      <c r="FI6" s="25">
        <v>0</v>
      </c>
      <c r="FJ6" s="25">
        <v>0</v>
      </c>
      <c r="FK6" s="25">
        <v>0</v>
      </c>
      <c r="FL6" s="25">
        <v>0</v>
      </c>
      <c r="FM6" s="25">
        <v>0</v>
      </c>
      <c r="FN6" s="25">
        <v>0</v>
      </c>
      <c r="FO6" s="25">
        <v>0</v>
      </c>
      <c r="FP6" s="25">
        <v>0</v>
      </c>
      <c r="FQ6" s="25">
        <v>0</v>
      </c>
      <c r="FR6" s="25">
        <v>0</v>
      </c>
      <c r="FS6" s="25">
        <v>0</v>
      </c>
      <c r="FT6" s="25">
        <v>0</v>
      </c>
      <c r="FU6" s="25">
        <v>0</v>
      </c>
      <c r="FV6" s="25">
        <v>0</v>
      </c>
      <c r="FW6" s="25">
        <v>0</v>
      </c>
      <c r="FX6" s="25">
        <v>0</v>
      </c>
      <c r="FY6" s="25">
        <v>0</v>
      </c>
      <c r="FZ6" s="25">
        <v>0</v>
      </c>
      <c r="GA6" s="25">
        <v>0</v>
      </c>
      <c r="GB6" s="25">
        <v>0</v>
      </c>
      <c r="GC6" s="25">
        <v>0</v>
      </c>
      <c r="GD6" s="25">
        <v>0</v>
      </c>
      <c r="GE6" s="25">
        <v>0</v>
      </c>
      <c r="GF6" s="25">
        <v>0</v>
      </c>
      <c r="GG6" s="25">
        <v>0</v>
      </c>
      <c r="GH6" s="25">
        <v>0</v>
      </c>
      <c r="GI6" s="25">
        <v>0</v>
      </c>
      <c r="GJ6" s="25">
        <v>0</v>
      </c>
      <c r="GK6" s="25">
        <v>0</v>
      </c>
      <c r="GL6" s="25">
        <v>0</v>
      </c>
      <c r="GM6" s="25">
        <v>0</v>
      </c>
      <c r="GN6" s="25">
        <v>0</v>
      </c>
      <c r="GO6" s="25">
        <v>0</v>
      </c>
      <c r="GP6" s="25">
        <v>0</v>
      </c>
    </row>
    <row r="7" spans="1:198" hidden="1">
      <c r="A7" s="25" t="str">
        <v>Населений пункт</v>
      </c>
      <c r="B7" s="25" t="str">
        <v>с. Мушкутинці</v>
      </c>
      <c r="C7" s="25" t="str">
        <v>м. Дунаївці</v>
      </c>
      <c r="D7" s="25" t="str">
        <v>м. Дунаївці</v>
      </c>
      <c r="E7" s="25" t="str">
        <v>с. Чимбарівка</v>
      </c>
      <c r="F7" s="25" t="str">
        <v>с. Великий Жванчик</v>
      </c>
      <c r="G7" s="25" t="str">
        <v>с. Великий Жванчик</v>
      </c>
      <c r="H7" s="25" t="str">
        <v>с. Чимбарівка</v>
      </c>
      <c r="I7" s="25" t="str">
        <v>с. Великий Жванчик</v>
      </c>
      <c r="J7" s="25" t="str">
        <v>с. Великий Жванчик</v>
      </c>
      <c r="K7" s="25" t="str">
        <v>с. Великий Жванчик</v>
      </c>
      <c r="L7" s="25" t="str">
        <v>с. Ліпини</v>
      </c>
      <c r="M7" s="25" t="str">
        <v>с. Великий Жванчик</v>
      </c>
      <c r="N7" s="25" t="str">
        <v>с. Малий Жванчик</v>
      </c>
      <c r="O7" s="25" t="str">
        <v>с. Чимбарівка</v>
      </c>
      <c r="P7" s="25" t="str">
        <v>с. Велика Побійна</v>
      </c>
      <c r="Q7" s="25" t="str">
        <v>с. Велика Побійна</v>
      </c>
      <c r="R7" s="25" t="str">
        <v>с. Вихрівка</v>
      </c>
      <c r="S7" s="25" t="str">
        <v>с. Вихрівка</v>
      </c>
      <c r="T7" s="25" t="str">
        <v>с. Вихрівка</v>
      </c>
      <c r="U7" s="25" t="str">
        <v>с. Воробіївка</v>
      </c>
      <c r="V7" s="25" t="str">
        <v>с. Воробіївка</v>
      </c>
      <c r="W7" s="25" t="str">
        <v>с. Воробіївка</v>
      </c>
      <c r="X7" s="25" t="str">
        <v>с. Велика Кужелова</v>
      </c>
      <c r="Y7" s="25" t="str">
        <v>с. Гірчична</v>
      </c>
      <c r="Z7" s="25" t="str">
        <v>с. Гірчична</v>
      </c>
      <c r="AA7" s="25" t="str">
        <v>с. Гірчична</v>
      </c>
      <c r="AB7" s="25" t="str">
        <v>с. Голозубинці</v>
      </c>
      <c r="AC7" s="25" t="str">
        <v>с. Гута-Яцьковецька</v>
      </c>
      <c r="AD7" s="25" t="str">
        <v>с. Ксаверівка</v>
      </c>
      <c r="AE7" s="25" t="str">
        <v>с. Гута-Яцьковецька</v>
      </c>
      <c r="AF7" s="25" t="str">
        <v>с. Гута-Яцьковецька</v>
      </c>
      <c r="AG7" s="25" t="str">
        <v>с. Ганнівка</v>
      </c>
      <c r="AH7" s="25" t="str">
        <v>с. Ганнівка</v>
      </c>
      <c r="AI7" s="25" t="str">
        <v>с. Дем'янківці</v>
      </c>
      <c r="AJ7" s="25" t="str">
        <v>с. Дем'янківці</v>
      </c>
      <c r="AK7" s="25" t="str">
        <v>с. Дем'янківці</v>
      </c>
      <c r="AL7" s="25" t="str">
        <v>с. Залісці</v>
      </c>
      <c r="AM7" s="25" t="str">
        <v>с. Залісці</v>
      </c>
      <c r="AN7" s="25" t="str">
        <v>с. Залісці</v>
      </c>
      <c r="AO7" s="25" t="str">
        <v>с. Залісці</v>
      </c>
      <c r="AP7" s="25" t="str">
        <v>с. Залісці</v>
      </c>
      <c r="AQ7" s="25" t="str">
        <v>с. Зеленче</v>
      </c>
      <c r="AR7" s="25" t="str">
        <v>с. Зеленче</v>
      </c>
      <c r="AS7" s="25" t="str">
        <v>с. Зеленче</v>
      </c>
      <c r="AT7" s="25" t="str">
        <v>с. Зеленче</v>
      </c>
      <c r="AU7" s="25" t="str">
        <v>с. Зеленче</v>
      </c>
      <c r="AV7" s="25" t="str">
        <v>с. Зеленче</v>
      </c>
      <c r="AW7" s="25" t="str">
        <v>с. Зеленче</v>
      </c>
      <c r="AX7" s="25" t="str">
        <v>с. Слобідка Гірчичнянська</v>
      </c>
      <c r="AY7" s="25" t="str">
        <v>с. Іванківці</v>
      </c>
      <c r="AZ7" s="25" t="str">
        <v>с. Лисець</v>
      </c>
      <c r="BA7" s="25" t="str">
        <v>с. Лисець</v>
      </c>
      <c r="BB7" s="25" t="str">
        <v>с. Руда-Гірчичнянська</v>
      </c>
      <c r="BC7" s="25" t="str">
        <v>с. Мала Побіянка</v>
      </c>
      <c r="BD7" s="25" t="str">
        <v>с. Миньківці</v>
      </c>
      <c r="BE7" s="25" t="str">
        <v>с. Нестерівці</v>
      </c>
      <c r="BF7" s="25" t="str">
        <v>с. Нестерівці</v>
      </c>
      <c r="BG7" s="25" t="str">
        <v>с. Нестерівці</v>
      </c>
      <c r="BH7" s="25" t="str">
        <v>с. Нестерівці</v>
      </c>
      <c r="BI7" s="25" t="str">
        <v>с. Нестерівці</v>
      </c>
      <c r="BJ7" s="25" t="str">
        <v>с. Рачинці</v>
      </c>
      <c r="BK7" s="25" t="str">
        <v>с. Рачинці</v>
      </c>
      <c r="BL7" s="25" t="str">
        <v>с. Рахнівка</v>
      </c>
      <c r="BM7" s="25" t="str">
        <v>с. Рахнівка</v>
      </c>
      <c r="BN7" s="25" t="str">
        <v>с. Рахнівка</v>
      </c>
      <c r="BO7" s="25" t="str">
        <v>с. Дубинка</v>
      </c>
      <c r="BP7" s="25" t="str">
        <v>с. Дубинка</v>
      </c>
      <c r="BQ7" s="25" t="str">
        <v>с. Сивороги</v>
      </c>
      <c r="BR7" s="25" t="str">
        <v>с. Соснівка</v>
      </c>
      <c r="BS7" s="25" t="str">
        <v>с. Січинці</v>
      </c>
      <c r="BT7" s="25" t="str">
        <v>с. Чаньків</v>
      </c>
      <c r="BU7" s="25" t="str">
        <v>с. Чаньків</v>
      </c>
      <c r="BV7" s="25" t="str">
        <v>с. Чаньків</v>
      </c>
      <c r="BW7" s="25" t="str">
        <v>с. Чаньків</v>
      </c>
      <c r="BX7" s="25" t="str">
        <v>с. Чаньків</v>
      </c>
      <c r="BY7" s="25" t="str">
        <v>с. Чаньків</v>
      </c>
      <c r="BZ7" s="25" t="str">
        <v>с. Чаньків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</v>
      </c>
      <c r="DG7" s="25">
        <v>0</v>
      </c>
      <c r="DH7" s="25">
        <v>0</v>
      </c>
      <c r="DI7" s="25">
        <v>0</v>
      </c>
      <c r="DJ7" s="25">
        <v>0</v>
      </c>
      <c r="DK7" s="25">
        <v>0</v>
      </c>
      <c r="DL7" s="25">
        <v>0</v>
      </c>
      <c r="DM7" s="25">
        <v>0</v>
      </c>
      <c r="DN7" s="25">
        <v>0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0</v>
      </c>
      <c r="DV7" s="25">
        <v>0</v>
      </c>
      <c r="DW7" s="25">
        <v>0</v>
      </c>
      <c r="DX7" s="25">
        <v>0</v>
      </c>
      <c r="DY7" s="25">
        <v>0</v>
      </c>
      <c r="DZ7" s="25">
        <v>0</v>
      </c>
      <c r="EA7" s="25">
        <v>0</v>
      </c>
      <c r="EB7" s="25">
        <v>0</v>
      </c>
      <c r="EC7" s="25">
        <v>0</v>
      </c>
      <c r="ED7" s="25">
        <v>0</v>
      </c>
      <c r="EE7" s="25">
        <v>0</v>
      </c>
      <c r="EF7" s="25">
        <v>0</v>
      </c>
      <c r="EG7" s="25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0</v>
      </c>
      <c r="EO7" s="25">
        <v>0</v>
      </c>
      <c r="EP7" s="25">
        <v>0</v>
      </c>
      <c r="EQ7" s="25">
        <v>0</v>
      </c>
      <c r="ER7" s="25">
        <v>0</v>
      </c>
      <c r="ES7" s="25">
        <v>0</v>
      </c>
      <c r="ET7" s="25">
        <v>0</v>
      </c>
      <c r="EU7" s="25">
        <v>0</v>
      </c>
      <c r="EV7" s="25">
        <v>0</v>
      </c>
      <c r="EW7" s="25">
        <v>0</v>
      </c>
      <c r="EX7" s="25">
        <v>0</v>
      </c>
      <c r="EY7" s="25">
        <v>0</v>
      </c>
      <c r="EZ7" s="25">
        <v>0</v>
      </c>
      <c r="FA7" s="25">
        <v>0</v>
      </c>
      <c r="FB7" s="25">
        <v>0</v>
      </c>
      <c r="FC7" s="25">
        <v>0</v>
      </c>
      <c r="FD7" s="25">
        <v>0</v>
      </c>
      <c r="FE7" s="25">
        <v>0</v>
      </c>
      <c r="FF7" s="25">
        <v>0</v>
      </c>
      <c r="FG7" s="25">
        <v>0</v>
      </c>
      <c r="FH7" s="25">
        <v>0</v>
      </c>
      <c r="FI7" s="25">
        <v>0</v>
      </c>
      <c r="FJ7" s="25">
        <v>0</v>
      </c>
      <c r="FK7" s="25">
        <v>0</v>
      </c>
      <c r="FL7" s="25">
        <v>0</v>
      </c>
      <c r="FM7" s="25">
        <v>0</v>
      </c>
      <c r="FN7" s="25">
        <v>0</v>
      </c>
      <c r="FO7" s="25">
        <v>0</v>
      </c>
      <c r="FP7" s="25">
        <v>0</v>
      </c>
      <c r="FQ7" s="25">
        <v>0</v>
      </c>
      <c r="FR7" s="25">
        <v>0</v>
      </c>
      <c r="FS7" s="25">
        <v>0</v>
      </c>
      <c r="FT7" s="25">
        <v>0</v>
      </c>
      <c r="FU7" s="25">
        <v>0</v>
      </c>
      <c r="FV7" s="25">
        <v>0</v>
      </c>
      <c r="FW7" s="25">
        <v>0</v>
      </c>
      <c r="FX7" s="25">
        <v>0</v>
      </c>
      <c r="FY7" s="25">
        <v>0</v>
      </c>
      <c r="FZ7" s="25">
        <v>0</v>
      </c>
      <c r="GA7" s="25">
        <v>0</v>
      </c>
      <c r="GB7" s="25">
        <v>0</v>
      </c>
      <c r="GC7" s="25">
        <v>0</v>
      </c>
      <c r="GD7" s="25">
        <v>0</v>
      </c>
      <c r="GE7" s="25">
        <v>0</v>
      </c>
      <c r="GF7" s="25">
        <v>0</v>
      </c>
      <c r="GG7" s="25">
        <v>0</v>
      </c>
      <c r="GH7" s="25">
        <v>0</v>
      </c>
      <c r="GI7" s="25">
        <v>0</v>
      </c>
      <c r="GJ7" s="25">
        <v>0</v>
      </c>
      <c r="GK7" s="25">
        <v>0</v>
      </c>
      <c r="GL7" s="25">
        <v>0</v>
      </c>
      <c r="GM7" s="25">
        <v>0</v>
      </c>
      <c r="GN7" s="25">
        <v>0</v>
      </c>
      <c r="GO7" s="25">
        <v>0</v>
      </c>
      <c r="GP7" s="25">
        <v>0</v>
      </c>
    </row>
    <row r="8" spans="1:198" hidden="1">
      <c r="A8" s="25" t="str">
        <v>Назва об’єкта поверхневих вод</v>
      </c>
      <c r="B8" s="25" t="str">
        <v xml:space="preserve">ставок площею 2,36 га (с. Мушкутинці) </v>
      </c>
      <c r="C8" s="25" t="str">
        <v xml:space="preserve">ставок площею 2 га (м. Дунаївці) </v>
      </c>
      <c r="D8" s="25" t="str">
        <v xml:space="preserve">ставок площею 8,8 га (м. Дунаївці) </v>
      </c>
      <c r="E8" s="25" t="str">
        <v xml:space="preserve">ставок площею 0,55 га (с. Чимбарівка) </v>
      </c>
      <c r="F8" s="25" t="str">
        <v xml:space="preserve">ставок площею 3,08 га (с. Великий Жванчик) </v>
      </c>
      <c r="G8" s="25" t="str">
        <v xml:space="preserve">ставок площею 0,26 га (с. Великий Жванчик) </v>
      </c>
      <c r="H8" s="25" t="str">
        <v xml:space="preserve">ставок площею 2,566 га (с. Чимбарівка) </v>
      </c>
      <c r="I8" s="25" t="str">
        <v xml:space="preserve">ставок площею 1,18 га (с. Великий Жванчик) </v>
      </c>
      <c r="J8" s="25" t="str">
        <v xml:space="preserve">ставок площею 2,059 га (с. Великий Жванчик) </v>
      </c>
      <c r="K8" s="25" t="str">
        <v xml:space="preserve">ставок площею 6,235 га (с. Великий Жванчик) </v>
      </c>
      <c r="L8" s="25" t="str">
        <v xml:space="preserve">ставок площею 0,23 га (с. Ліпини) </v>
      </c>
      <c r="M8" s="25" t="str">
        <v xml:space="preserve">ставок площею 2,1 га (с. Великий Жванчик) </v>
      </c>
      <c r="N8" s="25" t="str">
        <v xml:space="preserve">ставок площею 0,45 га (с. Малий Жванчик) </v>
      </c>
      <c r="O8" s="25" t="str">
        <v xml:space="preserve">ставок площею 0,85 га (с. Чимбарівка) </v>
      </c>
      <c r="P8" s="25" t="str">
        <v xml:space="preserve">ставок площею 0,32 га (с. Велика Побійна) </v>
      </c>
      <c r="Q8" s="25" t="str">
        <v xml:space="preserve">ставок площею 1,93 га (с. Велика Побійна) </v>
      </c>
      <c r="R8" s="25" t="str">
        <v xml:space="preserve">ставок площею 1,92 га (с. Вихрівка) </v>
      </c>
      <c r="S8" s="25" t="str">
        <v xml:space="preserve">ставок площею 7,08 га (с. Вихрівка) </v>
      </c>
      <c r="T8" s="25" t="str">
        <v xml:space="preserve">ставок площею 12 га (с. Вихрівка) </v>
      </c>
      <c r="U8" s="25" t="str">
        <v xml:space="preserve">ставок площею 1 га (с. Воробіївка) </v>
      </c>
      <c r="V8" s="25" t="str">
        <v xml:space="preserve">ставок площею 3,9 га (с. Воробіївка) </v>
      </c>
      <c r="W8" s="25" t="str">
        <v xml:space="preserve">ставок площею 2,6 га (с. Воробіївка) </v>
      </c>
      <c r="X8" s="25" t="str">
        <v xml:space="preserve">ставок площею 0,68 га (с. Велика Кужелова) </v>
      </c>
      <c r="Y8" s="25" t="str">
        <v xml:space="preserve">ставок площею 2,45 га (с. Гірчична) </v>
      </c>
      <c r="Z8" s="25" t="str">
        <v xml:space="preserve">ставок площею 1 га (с. Гірчична) </v>
      </c>
      <c r="AA8" s="25" t="str">
        <v xml:space="preserve">ставок площею 0,8 га (с. Гірчична) </v>
      </c>
      <c r="AB8" s="25" t="str">
        <v xml:space="preserve">ставок площею 3,0002 га (с. Голозубинці) </v>
      </c>
      <c r="AC8" s="25" t="str">
        <v xml:space="preserve">ставок площею 1,659 га (с. Гута-Яцьковецька) </v>
      </c>
      <c r="AD8" s="25" t="str">
        <v xml:space="preserve">ставок площею 0,8 га (с. Ксаверівка) </v>
      </c>
      <c r="AE8" s="25" t="str">
        <v xml:space="preserve">ставок площею 0,2 га (с. Гута-Яцьковецька) </v>
      </c>
      <c r="AF8" s="25" t="str">
        <v xml:space="preserve">ставок площею 0,8 га (с. Гута-Яцьковецька) </v>
      </c>
      <c r="AG8" s="25" t="str">
        <v xml:space="preserve">ставок площею 10,3 га (с. Ганнівка) </v>
      </c>
      <c r="AH8" s="25" t="str">
        <v xml:space="preserve">ставок площею 0,7 га (с. Ганнівка) </v>
      </c>
      <c r="AI8" s="25" t="str">
        <v xml:space="preserve">ставок площею 1,28 га (с. Дем'янківці) </v>
      </c>
      <c r="AJ8" s="25" t="str">
        <v xml:space="preserve">ставок площею 1,21 га (с. Дем'янківці) </v>
      </c>
      <c r="AK8" s="25" t="str">
        <v xml:space="preserve">ставок площею 0,54 га (с. Дем'янківці) </v>
      </c>
      <c r="AL8" s="25" t="str">
        <v xml:space="preserve">ставок площею 6,4576 га (с. Залісці) </v>
      </c>
      <c r="AM8" s="25" t="str">
        <v xml:space="preserve">ставок площею 1,41 га (с. Залісці) </v>
      </c>
      <c r="AN8" s="25" t="str">
        <v xml:space="preserve">ставок площею 0,4 га (с. Залісці) </v>
      </c>
      <c r="AO8" s="25" t="str">
        <v xml:space="preserve">ставок площею 1,1083 га (с. Залісці) </v>
      </c>
      <c r="AP8" s="25" t="str">
        <v xml:space="preserve">ставок площею 0,81 га (с. Залісці) </v>
      </c>
      <c r="AQ8" s="25" t="str">
        <v xml:space="preserve">ставок площею 11,9 га (с. Зеленче) </v>
      </c>
      <c r="AR8" s="25" t="str">
        <v xml:space="preserve">ставок площею 3,18 га (с. Зеленче) </v>
      </c>
      <c r="AS8" s="25" t="str">
        <v xml:space="preserve">ставок площею 0,69 га (с. Зеленче) </v>
      </c>
      <c r="AT8" s="25" t="str">
        <v xml:space="preserve">ставок площею 2,6 га (с. Зеленче) </v>
      </c>
      <c r="AU8" s="25" t="str">
        <v xml:space="preserve">ставок площею 0,6 га (с. Зеленче) </v>
      </c>
      <c r="AV8" s="25" t="str">
        <v xml:space="preserve">ставок площею 0,9 га (с. Зеленче) </v>
      </c>
      <c r="AW8" s="25" t="str">
        <v xml:space="preserve">ставок площею 1,7 га (с. Зеленче) </v>
      </c>
      <c r="AX8" s="25" t="str">
        <v xml:space="preserve">ставок площею 15,7 га (с. Слобідка Гірчичнянська) </v>
      </c>
      <c r="AY8" s="25" t="str">
        <v xml:space="preserve">ставок площею 0,83 га (с. Іванківці) </v>
      </c>
      <c r="AZ8" s="25" t="str">
        <v xml:space="preserve">ставок площею 5,16 га (с. Лисець) </v>
      </c>
      <c r="BA8" s="25" t="str">
        <v xml:space="preserve">ставок площею 1,6 га (с. Лисець) </v>
      </c>
      <c r="BB8" s="25" t="str">
        <v xml:space="preserve">ставок площею 5,4 га (с. Руда-Гірчичнянська) </v>
      </c>
      <c r="BC8" s="25" t="str">
        <v xml:space="preserve">ставок площею 1 га (с. Мала Побіянка) </v>
      </c>
      <c r="BD8" s="25" t="str">
        <v xml:space="preserve">ставок площею 3,14 га (с. Миньківці) </v>
      </c>
      <c r="BE8" s="25" t="str">
        <v xml:space="preserve">ставок площею 4,4 га (с. Нестерівці) </v>
      </c>
      <c r="BF8" s="25" t="str">
        <v xml:space="preserve">ставок площею 5 га (с. Нестерівці) </v>
      </c>
      <c r="BG8" s="25" t="str">
        <v xml:space="preserve">ставок площею 0,5 га (с. Нестерівці) </v>
      </c>
      <c r="BH8" s="25" t="str">
        <v xml:space="preserve">ставок площею 0,3 га (с. Нестерівці) </v>
      </c>
      <c r="BI8" s="25" t="str">
        <v xml:space="preserve">ставок площею 2,9694 га (с. Нестерівці) </v>
      </c>
      <c r="BJ8" s="25" t="str">
        <v xml:space="preserve">ставок площею 2,61 га (с. Рачинці) </v>
      </c>
      <c r="BK8" s="25" t="str">
        <v xml:space="preserve">ставок площею 1,9243 га (с. Рачинці) </v>
      </c>
      <c r="BL8" s="25" t="str">
        <v xml:space="preserve">ставок площею 4,27 га (с. Рахнівка) </v>
      </c>
      <c r="BM8" s="25" t="str">
        <v xml:space="preserve">ставок площею 1,09 га (с. Рахнівка) </v>
      </c>
      <c r="BN8" s="25" t="str">
        <v xml:space="preserve">ставок площею 0,44 га (с. Рахнівка) </v>
      </c>
      <c r="BO8" s="25" t="str">
        <v xml:space="preserve">ставок площею 3,59 га (с. Дубинка) </v>
      </c>
      <c r="BP8" s="25" t="str">
        <v xml:space="preserve">ставок площею 1,51 га (с. Дубинка) </v>
      </c>
      <c r="BQ8" s="25" t="str">
        <v xml:space="preserve">ставок площею 1,11 га (с. Сивороги) </v>
      </c>
      <c r="BR8" s="25" t="str">
        <v xml:space="preserve">ставок площею 2,5 га (с. Соснівка) </v>
      </c>
      <c r="BS8" s="25" t="str">
        <v xml:space="preserve">ставок площею 1,12 га (с. Січинці) </v>
      </c>
      <c r="BT8" s="25" t="str">
        <v xml:space="preserve">ставок площею 2,9 га (с. Чаньків) </v>
      </c>
      <c r="BU8" s="25" t="str">
        <v xml:space="preserve">ставок площею 5,4 га (с. Чаньків) </v>
      </c>
      <c r="BV8" s="25" t="str">
        <v xml:space="preserve">ставок площею 0,765 га (с. Чаньків) </v>
      </c>
      <c r="BW8" s="25" t="str">
        <v xml:space="preserve">ставок площею 4,9 га (с. Чаньків) </v>
      </c>
      <c r="BX8" s="25" t="str">
        <v xml:space="preserve">ставок площею 1,5 га (с. Чаньків) </v>
      </c>
      <c r="BY8" s="25" t="str">
        <v xml:space="preserve">ставок площею 3,6 га (с. Чаньків) </v>
      </c>
      <c r="BZ8" s="25" t="str">
        <v xml:space="preserve">ставок площею 1,5 га (с. Чаньків) 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25">
        <v>0</v>
      </c>
      <c r="DZ8" s="25">
        <v>0</v>
      </c>
      <c r="EA8" s="25">
        <v>0</v>
      </c>
      <c r="EB8" s="25">
        <v>0</v>
      </c>
      <c r="EC8" s="25">
        <v>0</v>
      </c>
      <c r="ED8" s="25">
        <v>0</v>
      </c>
      <c r="EE8" s="25">
        <v>0</v>
      </c>
      <c r="EF8" s="25">
        <v>0</v>
      </c>
      <c r="EG8" s="25">
        <v>0</v>
      </c>
      <c r="EH8" s="25">
        <v>0</v>
      </c>
      <c r="EI8" s="25">
        <v>0</v>
      </c>
      <c r="EJ8" s="25">
        <v>0</v>
      </c>
      <c r="EK8" s="25">
        <v>0</v>
      </c>
      <c r="EL8" s="25">
        <v>0</v>
      </c>
      <c r="EM8" s="25">
        <v>0</v>
      </c>
      <c r="EN8" s="25">
        <v>0</v>
      </c>
      <c r="EO8" s="25">
        <v>0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25">
        <v>0</v>
      </c>
      <c r="EW8" s="25">
        <v>0</v>
      </c>
      <c r="EX8" s="25">
        <v>0</v>
      </c>
      <c r="EY8" s="25">
        <v>0</v>
      </c>
      <c r="EZ8" s="25">
        <v>0</v>
      </c>
      <c r="FA8" s="25">
        <v>0</v>
      </c>
      <c r="FB8" s="25">
        <v>0</v>
      </c>
      <c r="FC8" s="25">
        <v>0</v>
      </c>
      <c r="FD8" s="25">
        <v>0</v>
      </c>
      <c r="FE8" s="25">
        <v>0</v>
      </c>
      <c r="FF8" s="25">
        <v>0</v>
      </c>
      <c r="FG8" s="25">
        <v>0</v>
      </c>
      <c r="FH8" s="25">
        <v>0</v>
      </c>
      <c r="FI8" s="25">
        <v>0</v>
      </c>
      <c r="FJ8" s="25">
        <v>0</v>
      </c>
      <c r="FK8" s="25">
        <v>0</v>
      </c>
      <c r="FL8" s="25">
        <v>0</v>
      </c>
      <c r="FM8" s="25">
        <v>0</v>
      </c>
      <c r="FN8" s="25">
        <v>0</v>
      </c>
      <c r="FO8" s="25">
        <v>0</v>
      </c>
      <c r="FP8" s="25">
        <v>0</v>
      </c>
      <c r="FQ8" s="25">
        <v>0</v>
      </c>
      <c r="FR8" s="25">
        <v>0</v>
      </c>
      <c r="FS8" s="25">
        <v>0</v>
      </c>
      <c r="FT8" s="25">
        <v>0</v>
      </c>
      <c r="FU8" s="25">
        <v>0</v>
      </c>
      <c r="FV8" s="25">
        <v>0</v>
      </c>
      <c r="FW8" s="25">
        <v>0</v>
      </c>
      <c r="FX8" s="25">
        <v>0</v>
      </c>
      <c r="FY8" s="25">
        <v>0</v>
      </c>
      <c r="FZ8" s="25">
        <v>0</v>
      </c>
      <c r="GA8" s="25">
        <v>0</v>
      </c>
      <c r="GB8" s="25">
        <v>0</v>
      </c>
      <c r="GC8" s="25">
        <v>0</v>
      </c>
      <c r="GD8" s="25">
        <v>0</v>
      </c>
      <c r="GE8" s="25">
        <v>0</v>
      </c>
      <c r="GF8" s="25">
        <v>0</v>
      </c>
      <c r="GG8" s="25">
        <v>0</v>
      </c>
      <c r="GH8" s="25">
        <v>0</v>
      </c>
      <c r="GI8" s="25">
        <v>0</v>
      </c>
      <c r="GJ8" s="25">
        <v>0</v>
      </c>
      <c r="GK8" s="25">
        <v>0</v>
      </c>
      <c r="GL8" s="25">
        <v>0</v>
      </c>
      <c r="GM8" s="25">
        <v>0</v>
      </c>
      <c r="GN8" s="25">
        <v>0</v>
      </c>
      <c r="GO8" s="25">
        <v>0</v>
      </c>
      <c r="GP8" s="25">
        <v>0</v>
      </c>
    </row>
    <row r="9" spans="1:198" hidden="1">
      <c r="A9" s="25" t="str">
        <v>Тип об'єкта гідрографії</v>
      </c>
      <c r="B9" s="25" t="str">
        <v>ставок</v>
      </c>
      <c r="C9" s="25" t="str">
        <v>ставок</v>
      </c>
      <c r="D9" s="25" t="str">
        <v>ставок</v>
      </c>
      <c r="E9" s="25" t="str">
        <v>ставок</v>
      </c>
      <c r="F9" s="25" t="str">
        <v>ставок</v>
      </c>
      <c r="G9" s="25" t="str">
        <v>ставок</v>
      </c>
      <c r="H9" s="25" t="str">
        <v>ставок</v>
      </c>
      <c r="I9" s="25" t="str">
        <v>ставок</v>
      </c>
      <c r="J9" s="25" t="str">
        <v>ставок</v>
      </c>
      <c r="K9" s="25" t="str">
        <v>ставок</v>
      </c>
      <c r="L9" s="25" t="str">
        <v>ставок</v>
      </c>
      <c r="M9" s="25" t="str">
        <v>ставок</v>
      </c>
      <c r="N9" s="25" t="str">
        <v>ставок</v>
      </c>
      <c r="O9" s="25" t="str">
        <v>ставок</v>
      </c>
      <c r="P9" s="25" t="str">
        <v>ставок</v>
      </c>
      <c r="Q9" s="25" t="str">
        <v>ставок</v>
      </c>
      <c r="R9" s="25" t="str">
        <v>ставок</v>
      </c>
      <c r="S9" s="25" t="str">
        <v>ставок</v>
      </c>
      <c r="T9" s="25" t="str">
        <v>ставок</v>
      </c>
      <c r="U9" s="25" t="str">
        <v>ставок</v>
      </c>
      <c r="V9" s="25" t="str">
        <v>ставок</v>
      </c>
      <c r="W9" s="25" t="str">
        <v>ставок</v>
      </c>
      <c r="X9" s="25" t="str">
        <v>ставок</v>
      </c>
      <c r="Y9" s="25" t="str">
        <v>ставок</v>
      </c>
      <c r="Z9" s="25" t="str">
        <v>ставок</v>
      </c>
      <c r="AA9" s="25" t="str">
        <v>ставок</v>
      </c>
      <c r="AB9" s="25" t="str">
        <v>ставок</v>
      </c>
      <c r="AC9" s="25" t="str">
        <v>ставок</v>
      </c>
      <c r="AD9" s="25" t="str">
        <v>ставок</v>
      </c>
      <c r="AE9" s="25" t="str">
        <v>ставок</v>
      </c>
      <c r="AF9" s="25" t="str">
        <v>ставок</v>
      </c>
      <c r="AG9" s="25" t="str">
        <v>ставок</v>
      </c>
      <c r="AH9" s="25" t="str">
        <v>ставок</v>
      </c>
      <c r="AI9" s="25" t="str">
        <v>ставок</v>
      </c>
      <c r="AJ9" s="25" t="str">
        <v>ставок</v>
      </c>
      <c r="AK9" s="25" t="str">
        <v>ставок</v>
      </c>
      <c r="AL9" s="25" t="str">
        <v>ставок</v>
      </c>
      <c r="AM9" s="25" t="str">
        <v>ставок</v>
      </c>
      <c r="AN9" s="25" t="str">
        <v>ставок</v>
      </c>
      <c r="AO9" s="25" t="str">
        <v>ставок</v>
      </c>
      <c r="AP9" s="25" t="str">
        <v>ставок</v>
      </c>
      <c r="AQ9" s="25" t="str">
        <v>ставок</v>
      </c>
      <c r="AR9" s="25" t="str">
        <v>ставок</v>
      </c>
      <c r="AS9" s="25" t="str">
        <v>ставок</v>
      </c>
      <c r="AT9" s="25" t="str">
        <v>ставок</v>
      </c>
      <c r="AU9" s="25" t="str">
        <v>ставок</v>
      </c>
      <c r="AV9" s="25" t="str">
        <v>ставок</v>
      </c>
      <c r="AW9" s="25" t="str">
        <v>ставок</v>
      </c>
      <c r="AX9" s="25" t="str">
        <v>ставок</v>
      </c>
      <c r="AY9" s="25" t="str">
        <v>ставок</v>
      </c>
      <c r="AZ9" s="25" t="str">
        <v>ставок</v>
      </c>
      <c r="BA9" s="25" t="str">
        <v>ставок</v>
      </c>
      <c r="BB9" s="25" t="str">
        <v>ставок</v>
      </c>
      <c r="BC9" s="25" t="str">
        <v>ставок</v>
      </c>
      <c r="BD9" s="25" t="str">
        <v>ставок</v>
      </c>
      <c r="BE9" s="25" t="str">
        <v>ставок</v>
      </c>
      <c r="BF9" s="25" t="str">
        <v>ставок</v>
      </c>
      <c r="BG9" s="25" t="str">
        <v>ставок</v>
      </c>
      <c r="BH9" s="25" t="str">
        <v>ставок</v>
      </c>
      <c r="BI9" s="25" t="str">
        <v>ставок</v>
      </c>
      <c r="BJ9" s="25" t="str">
        <v>ставок</v>
      </c>
      <c r="BK9" s="25" t="str">
        <v>ставок</v>
      </c>
      <c r="BL9" s="25" t="str">
        <v>ставок</v>
      </c>
      <c r="BM9" s="25" t="str">
        <v>ставок</v>
      </c>
      <c r="BN9" s="25" t="str">
        <v>ставок</v>
      </c>
      <c r="BO9" s="25" t="str">
        <v>ставок</v>
      </c>
      <c r="BP9" s="25" t="str">
        <v>ставок</v>
      </c>
      <c r="BQ9" s="25" t="str">
        <v>ставок</v>
      </c>
      <c r="BR9" s="25" t="str">
        <v>ставок</v>
      </c>
      <c r="BS9" s="25" t="str">
        <v>ставок</v>
      </c>
      <c r="BT9" s="25" t="str">
        <v>ставок</v>
      </c>
      <c r="BU9" s="25" t="str">
        <v>ставок</v>
      </c>
      <c r="BV9" s="25" t="str">
        <v>ставок</v>
      </c>
      <c r="BW9" s="25" t="str">
        <v>ставок</v>
      </c>
      <c r="BX9" s="25" t="str">
        <v>ставок</v>
      </c>
      <c r="BY9" s="25" t="str">
        <v>ставок</v>
      </c>
      <c r="BZ9" s="25" t="str">
        <v>ставок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0</v>
      </c>
      <c r="FP9" s="25">
        <v>0</v>
      </c>
      <c r="FQ9" s="25">
        <v>0</v>
      </c>
      <c r="FR9" s="25">
        <v>0</v>
      </c>
      <c r="FS9" s="25">
        <v>0</v>
      </c>
      <c r="FT9" s="25">
        <v>0</v>
      </c>
      <c r="FU9" s="25">
        <v>0</v>
      </c>
      <c r="FV9" s="25">
        <v>0</v>
      </c>
      <c r="FW9" s="25">
        <v>0</v>
      </c>
      <c r="FX9" s="25">
        <v>0</v>
      </c>
      <c r="FY9" s="25">
        <v>0</v>
      </c>
      <c r="FZ9" s="25">
        <v>0</v>
      </c>
      <c r="GA9" s="25">
        <v>0</v>
      </c>
      <c r="GB9" s="25">
        <v>0</v>
      </c>
      <c r="GC9" s="25">
        <v>0</v>
      </c>
      <c r="GD9" s="25">
        <v>0</v>
      </c>
      <c r="GE9" s="25">
        <v>0</v>
      </c>
      <c r="GF9" s="25">
        <v>0</v>
      </c>
      <c r="GG9" s="25">
        <v>0</v>
      </c>
      <c r="GH9" s="25">
        <v>0</v>
      </c>
      <c r="GI9" s="25">
        <v>0</v>
      </c>
      <c r="GJ9" s="25">
        <v>0</v>
      </c>
      <c r="GK9" s="25">
        <v>0</v>
      </c>
      <c r="GL9" s="25">
        <v>0</v>
      </c>
      <c r="GM9" s="25">
        <v>0</v>
      </c>
      <c r="GN9" s="25">
        <v>0</v>
      </c>
      <c r="GO9" s="25">
        <v>0</v>
      </c>
      <c r="GP9" s="25">
        <v>0</v>
      </c>
    </row>
    <row r="10" spans="1:198" hidden="1">
      <c r="A10" s="25" t="str">
        <v>Тип об'єкта водного (русловий/заплавний/ наливний тощо)</v>
      </c>
      <c r="B10" s="25" t="str">
        <v>русловий</v>
      </c>
      <c r="C10" s="25" t="str">
        <v>русловий</v>
      </c>
      <c r="D10" s="25" t="str">
        <v>заплавний</v>
      </c>
      <c r="E10" s="25" t="str">
        <v>русловий</v>
      </c>
      <c r="F10" s="25" t="str">
        <v>русловий</v>
      </c>
      <c r="G10" s="25" t="str">
        <v>русловий</v>
      </c>
      <c r="H10" s="25" t="str">
        <v>русловий</v>
      </c>
      <c r="I10" s="25" t="str">
        <v>русловий</v>
      </c>
      <c r="J10" s="25" t="str">
        <v>русловий</v>
      </c>
      <c r="K10" s="25" t="str">
        <v>русловий</v>
      </c>
      <c r="L10" s="25" t="str">
        <v>русловий</v>
      </c>
      <c r="M10" s="25" t="str">
        <v>русловий</v>
      </c>
      <c r="N10" s="25" t="str">
        <v>русловий</v>
      </c>
      <c r="O10" s="25" t="str">
        <v>русловий</v>
      </c>
      <c r="P10" s="25" t="str">
        <v>русловий</v>
      </c>
      <c r="Q10" s="25" t="str">
        <v>русловий</v>
      </c>
      <c r="R10" s="25" t="str">
        <v>русловий</v>
      </c>
      <c r="S10" s="25" t="str">
        <v>русловий</v>
      </c>
      <c r="T10" s="25" t="str">
        <v>русловий</v>
      </c>
      <c r="U10" s="25" t="str">
        <v>русловий</v>
      </c>
      <c r="V10" s="25" t="str">
        <v>русловий</v>
      </c>
      <c r="W10" s="25" t="str">
        <v>русловий</v>
      </c>
      <c r="X10" s="25" t="str">
        <v>русловий</v>
      </c>
      <c r="Y10" s="25" t="str">
        <v>русловий</v>
      </c>
      <c r="Z10" s="25" t="str">
        <v>русловий</v>
      </c>
      <c r="AA10" s="25" t="str">
        <v>русловий</v>
      </c>
      <c r="AB10" s="25" t="str">
        <v>русловий</v>
      </c>
      <c r="AC10" s="25" t="str">
        <v>русловий</v>
      </c>
      <c r="AD10" s="25" t="str">
        <v>русловий</v>
      </c>
      <c r="AE10" s="25" t="str">
        <v>русловий</v>
      </c>
      <c r="AF10" s="25" t="str">
        <v>русловий</v>
      </c>
      <c r="AG10" s="25" t="str">
        <v>русловий</v>
      </c>
      <c r="AH10" s="25" t="str">
        <v>русловий</v>
      </c>
      <c r="AI10" s="25" t="str">
        <v>русловий</v>
      </c>
      <c r="AJ10" s="25" t="str">
        <v>русловий</v>
      </c>
      <c r="AK10" s="25" t="str">
        <v>русловий</v>
      </c>
      <c r="AL10" s="25" t="str">
        <v>русловий</v>
      </c>
      <c r="AM10" s="25" t="str">
        <v>русловий</v>
      </c>
      <c r="AN10" s="25" t="str">
        <v>русловий</v>
      </c>
      <c r="AO10" s="25" t="str">
        <v>русловий</v>
      </c>
      <c r="AP10" s="25" t="str">
        <v>русловий</v>
      </c>
      <c r="AQ10" s="25" t="str">
        <v>русловий</v>
      </c>
      <c r="AR10" s="25" t="str">
        <v>русловий</v>
      </c>
      <c r="AS10" s="25" t="str">
        <v>русловий</v>
      </c>
      <c r="AT10" s="25" t="str">
        <v>русловий</v>
      </c>
      <c r="AU10" s="25" t="str">
        <v>русловий</v>
      </c>
      <c r="AV10" s="25" t="str">
        <v>русловий</v>
      </c>
      <c r="AW10" s="25" t="str">
        <v>русловий</v>
      </c>
      <c r="AX10" s="25" t="str">
        <v>русловий</v>
      </c>
      <c r="AY10" s="25" t="str">
        <v>русловий</v>
      </c>
      <c r="AZ10" s="25" t="str">
        <v>русловий</v>
      </c>
      <c r="BA10" s="25" t="str">
        <v>русловий</v>
      </c>
      <c r="BB10" s="25" t="str">
        <v>русловий</v>
      </c>
      <c r="BC10" s="25" t="str">
        <v>русловий</v>
      </c>
      <c r="BD10" s="25" t="str">
        <v>русловий</v>
      </c>
      <c r="BE10" s="25" t="str">
        <v>русловий</v>
      </c>
      <c r="BF10" s="25" t="str">
        <v>русловий</v>
      </c>
      <c r="BG10" s="25" t="str">
        <v>русловий</v>
      </c>
      <c r="BH10" s="25" t="str">
        <v>русловий</v>
      </c>
      <c r="BI10" s="25" t="str">
        <v>русловий</v>
      </c>
      <c r="BJ10" s="25" t="str">
        <v>русловий</v>
      </c>
      <c r="BK10" s="25" t="str">
        <v>русловий</v>
      </c>
      <c r="BL10" s="25" t="str">
        <v>русловий</v>
      </c>
      <c r="BM10" s="25" t="str">
        <v>русловий</v>
      </c>
      <c r="BN10" s="25" t="str">
        <v>русловий</v>
      </c>
      <c r="BO10" s="25" t="str">
        <v>русловий</v>
      </c>
      <c r="BP10" s="25" t="str">
        <v>русловий</v>
      </c>
      <c r="BQ10" s="25" t="str">
        <v>русловий</v>
      </c>
      <c r="BR10" s="25" t="str">
        <v>русловий</v>
      </c>
      <c r="BS10" s="25" t="str">
        <v>русловий</v>
      </c>
      <c r="BT10" s="25" t="str">
        <v>русловий</v>
      </c>
      <c r="BU10" s="25" t="str">
        <v>русловий</v>
      </c>
      <c r="BV10" s="25" t="str">
        <v>русловий</v>
      </c>
      <c r="BW10" s="25" t="str">
        <v>русловий</v>
      </c>
      <c r="BX10" s="25" t="str">
        <v>русловий</v>
      </c>
      <c r="BY10" s="25" t="str">
        <v>русловий</v>
      </c>
      <c r="BZ10" s="25" t="str">
        <v>русловий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0</v>
      </c>
      <c r="EB10" s="25">
        <v>0</v>
      </c>
      <c r="EC10" s="25">
        <v>0</v>
      </c>
      <c r="ED10" s="25">
        <v>0</v>
      </c>
      <c r="EE10" s="25">
        <v>0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0</v>
      </c>
      <c r="ES10" s="25">
        <v>0</v>
      </c>
      <c r="ET10" s="25">
        <v>0</v>
      </c>
      <c r="EU10" s="25">
        <v>0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0</v>
      </c>
      <c r="FE10" s="25">
        <v>0</v>
      </c>
      <c r="FF10" s="25">
        <v>0</v>
      </c>
      <c r="FG10" s="25">
        <v>0</v>
      </c>
      <c r="FH10" s="25">
        <v>0</v>
      </c>
      <c r="FI10" s="25">
        <v>0</v>
      </c>
      <c r="FJ10" s="25">
        <v>0</v>
      </c>
      <c r="FK10" s="25">
        <v>0</v>
      </c>
      <c r="FL10" s="25">
        <v>0</v>
      </c>
      <c r="FM10" s="25">
        <v>0</v>
      </c>
      <c r="FN10" s="25">
        <v>0</v>
      </c>
      <c r="FO10" s="25">
        <v>0</v>
      </c>
      <c r="FP10" s="25">
        <v>0</v>
      </c>
      <c r="FQ10" s="25">
        <v>0</v>
      </c>
      <c r="FR10" s="25">
        <v>0</v>
      </c>
      <c r="FS10" s="25">
        <v>0</v>
      </c>
      <c r="FT10" s="25">
        <v>0</v>
      </c>
      <c r="FU10" s="25">
        <v>0</v>
      </c>
      <c r="FV10" s="25">
        <v>0</v>
      </c>
      <c r="FW10" s="25">
        <v>0</v>
      </c>
      <c r="FX10" s="25">
        <v>0</v>
      </c>
      <c r="FY10" s="25">
        <v>0</v>
      </c>
      <c r="FZ10" s="25">
        <v>0</v>
      </c>
      <c r="GA10" s="25">
        <v>0</v>
      </c>
      <c r="GB10" s="25">
        <v>0</v>
      </c>
      <c r="GC10" s="25">
        <v>0</v>
      </c>
      <c r="GD10" s="25">
        <v>0</v>
      </c>
      <c r="GE10" s="25">
        <v>0</v>
      </c>
      <c r="GF10" s="25">
        <v>0</v>
      </c>
      <c r="GG10" s="25">
        <v>0</v>
      </c>
      <c r="GH10" s="25">
        <v>0</v>
      </c>
      <c r="GI10" s="25">
        <v>0</v>
      </c>
      <c r="GJ10" s="25">
        <v>0</v>
      </c>
      <c r="GK10" s="25">
        <v>0</v>
      </c>
      <c r="GL10" s="25">
        <v>0</v>
      </c>
      <c r="GM10" s="25">
        <v>0</v>
      </c>
      <c r="GN10" s="25">
        <v>0</v>
      </c>
      <c r="GO10" s="25">
        <v>0</v>
      </c>
      <c r="GP10" s="25">
        <v>0</v>
      </c>
    </row>
    <row r="11" spans="1:198" hidden="1">
      <c r="A11" s="25" t="str">
        <v>Назва водотоку, на якому розташовано водний об'єкт</v>
      </c>
      <c r="B11" s="25" t="str">
        <v>Струмок б/н п. пр. р.Студениця</v>
      </c>
      <c r="C11" s="25" t="str">
        <v>Струмок б/н п. пр. р.Студениця</v>
      </c>
      <c r="D11" s="25" t="str">
        <v>У заплаві р. Тернава</v>
      </c>
      <c r="E11" s="25" t="str">
        <v>Струмок б/н п.пр. р. Бродок п.пр.р.Ушиця</v>
      </c>
      <c r="F11" s="25" t="str">
        <v>Струмок б/н л.пр.р. Студениця</v>
      </c>
      <c r="G11" s="25" t="str">
        <v>Струмок б/н л.пр.р.Студениця</v>
      </c>
      <c r="H11" s="25" t="str">
        <v>Струмок б/н п.пр. р. Бродок п.пр.р.Ушиця</v>
      </c>
      <c r="I11" s="25" t="str">
        <v>Струмок б/н л.пр.р. Студениця</v>
      </c>
      <c r="J11" s="25" t="str">
        <v>Струмок б/н п.пр. р. Бродок п.пр.р.Ушиця</v>
      </c>
      <c r="K11" s="25" t="str">
        <v>р.Бродок пр.пр.р.Ушиця</v>
      </c>
      <c r="L11" s="25" t="str">
        <v>Струмок б/н п.пр. р. Бродок п.пр.р.Ушиця</v>
      </c>
      <c r="M11" s="25" t="str">
        <v>Струмок б/н л.пр.р.Студениця</v>
      </c>
      <c r="N11" s="25" t="str">
        <v>Струмок б/н п.пр. р. Бродок п.пр.р.Ушиця</v>
      </c>
      <c r="O11" s="25" t="str">
        <v>Струмок б/н п.пр. р. Бродок п.пр.р.Ушиця</v>
      </c>
      <c r="P11" s="25" t="str">
        <v>Струмок б/н пр.пр. р.Ушиця</v>
      </c>
      <c r="Q11" s="25" t="str">
        <v>Струмок б/н пр.пр. р.Ушиця</v>
      </c>
      <c r="R11" s="25" t="str">
        <v>Струмок б/н пр.пр.р.Студениця</v>
      </c>
      <c r="S11" s="25" t="str">
        <v>р.Студениця л.пр.Дністер</v>
      </c>
      <c r="T11" s="25" t="str">
        <v>Струмок б/н пр.пр.р.Студениця</v>
      </c>
      <c r="U11" s="25" t="str">
        <v>Струмок б/н л.пр. р.Тернава</v>
      </c>
      <c r="V11" s="25" t="str">
        <v>Струмок б/н л.пр. р.Тернава</v>
      </c>
      <c r="W11" s="25" t="str">
        <v>Струмок б/н л.пр. р.Тернава</v>
      </c>
      <c r="X11" s="25" t="str">
        <v>Струмок б/н пр.пр. р.Ушиця</v>
      </c>
      <c r="Y11" s="25" t="str">
        <v>р.Студениця л.пр.р.Дністер</v>
      </c>
      <c r="Z11" s="25" t="str">
        <v>Струмок б/н л.пр.р.Студениця</v>
      </c>
      <c r="AA11" s="25" t="str">
        <v>Струмок б/н л.пр.р.Студениця</v>
      </c>
      <c r="AB11" s="25" t="str">
        <v>Струмок б/н пр.пр.р.Студениця</v>
      </c>
      <c r="AC11" s="25" t="str">
        <v>Струмок б/н пр.пр.р.Студениця</v>
      </c>
      <c r="AD11" s="25" t="str">
        <v>Струмок б/н пр.пр.р.Тернава</v>
      </c>
      <c r="AE11" s="25" t="str">
        <v>Струмок б/н пр.пр.р.Студениця</v>
      </c>
      <c r="AF11" s="25" t="str">
        <v>Струмок б/н пр.пр.р.Студениця</v>
      </c>
      <c r="AG11" s="25" t="str">
        <v>р.Тернава л.пр.р.Дністер</v>
      </c>
      <c r="AH11" s="25" t="str">
        <v>Струмок б/н л.пр.р.Тернава</v>
      </c>
      <c r="AI11" s="25" t="str">
        <v>Струмок б/н пр.пр.р.Студениця</v>
      </c>
      <c r="AJ11" s="25" t="str">
        <v>Струмок б/н пр.пр.р.Студениця</v>
      </c>
      <c r="AK11" s="25" t="str">
        <v>Струмок б/н пр.пр.р.Студениця</v>
      </c>
      <c r="AL11" s="25" t="str">
        <v>Струмок б/н л.пр.р.Мукша</v>
      </c>
      <c r="AM11" s="25" t="str">
        <v>Струмок б/н пр.пр.р.Тернава</v>
      </c>
      <c r="AN11" s="25" t="str">
        <v>Струмок б/н л.пр.р.Мукша</v>
      </c>
      <c r="AO11" s="25" t="str">
        <v>Струмок б/н л.пр.р.Мукша</v>
      </c>
      <c r="AP11" s="25" t="str">
        <v>Струмок б/н л.пр.р.Мукша</v>
      </c>
      <c r="AQ11" s="25" t="str">
        <v>Струмок б/н л.пр.р.Мукша</v>
      </c>
      <c r="AR11" s="25" t="str">
        <v>Струмок б/н л.пр.р.Смотрич</v>
      </c>
      <c r="AS11" s="25" t="str">
        <v>Струмок б/н л.пр.р.Смотрич</v>
      </c>
      <c r="AT11" s="25" t="str">
        <v>Струмок б/н л.пр.р.Мукша</v>
      </c>
      <c r="AU11" s="25" t="str">
        <v>Струмок б/н л.пр.р.Мукша</v>
      </c>
      <c r="AV11" s="25" t="str">
        <v>Струмок б/н л.пр.р.Мукша</v>
      </c>
      <c r="AW11" s="25" t="str">
        <v>Струмок б/н л.пр.р.Мукша</v>
      </c>
      <c r="AX11" s="25" t="str">
        <v>Струмок б/н л.пр.р.Студениця</v>
      </c>
      <c r="AY11" s="25" t="str">
        <v>Струмок б/н пр.пр.Ушиця</v>
      </c>
      <c r="AZ11" s="25" t="str">
        <v>Струмок б/н р.Бродок пр.пр.р.Ушиця</v>
      </c>
      <c r="BA11" s="25" t="str">
        <v>Струмок б/н р.Бродок пр.пр.р.Ушиця</v>
      </c>
      <c r="BB11" s="25" t="str">
        <v>Струмок б/н л.пр.р.Студениця</v>
      </c>
      <c r="BC11" s="25" t="str">
        <v>Струмок б/н пр.пр.р.Ушиця</v>
      </c>
      <c r="BD11" s="25" t="str">
        <v>Струмок б/н пр.пр.р.Ушиця</v>
      </c>
      <c r="BE11" s="25" t="str">
        <v>Струмок б/н пр.пр.р.Тернава</v>
      </c>
      <c r="BF11" s="25" t="str">
        <v>Струмок б/н пр.пр.р.Тернава</v>
      </c>
      <c r="BG11" s="25" t="str">
        <v>Струмок б/н пр.пр.р.Тернава</v>
      </c>
      <c r="BH11" s="25" t="str">
        <v>Струмок б/н пр.пр.р.Тернава</v>
      </c>
      <c r="BI11" s="25" t="str">
        <v>Струмок б/н пр.пр.р.Тернава</v>
      </c>
      <c r="BJ11" s="25" t="str">
        <v>Струмок б/н л.пр.р.Студениця</v>
      </c>
      <c r="BK11" s="25" t="str">
        <v>Струмок б/н л.пр.р.Студениця</v>
      </c>
      <c r="BL11" s="25" t="str">
        <v>Струмок б/н пр.пр.р.Тернава</v>
      </c>
      <c r="BM11" s="25" t="str">
        <v>Струмок б/н пр.пр.р.Тернава</v>
      </c>
      <c r="BN11" s="25" t="str">
        <v>Струмок б/н пр.пр.р.Тернава</v>
      </c>
      <c r="BO11" s="25" t="str">
        <v>Струмок б/н пр.пр.р.Студениця</v>
      </c>
      <c r="BP11" s="25" t="str">
        <v>Струмок б/н пр.пр.р.Студениця</v>
      </c>
      <c r="BQ11" s="25" t="str">
        <v>Струмок б/н пр.пр.р.Ушиця</v>
      </c>
      <c r="BR11" s="25" t="str">
        <v>Струмок б/н л.пр.р.Студениця</v>
      </c>
      <c r="BS11" s="25" t="str">
        <v>Струмок б/н пр.пр.р.Тернава</v>
      </c>
      <c r="BT11" s="25" t="str">
        <v>Струмок б/н пр.пр.р.Тернава</v>
      </c>
      <c r="BU11" s="25" t="str">
        <v>Струмок б/н пр.пр.р.Тернава</v>
      </c>
      <c r="BV11" s="25" t="str">
        <v>Струмок б/н пр.пр.р.Тернава</v>
      </c>
      <c r="BW11" s="25" t="str">
        <v>Меліоративний канал пр.пр.р.Тернава</v>
      </c>
      <c r="BX11" s="25" t="str">
        <v>Струмок б/н пр.пр.р.Тернава</v>
      </c>
      <c r="BY11" s="25" t="str">
        <v>Меліоративний канал пр.пр.р.Тернава</v>
      </c>
      <c r="BZ11" s="25" t="str">
        <v>Струмок б/н пр.пр.р.Тернава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5">
        <v>0</v>
      </c>
      <c r="EF11" s="25">
        <v>0</v>
      </c>
      <c r="EG11" s="25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0</v>
      </c>
      <c r="FE11" s="25">
        <v>0</v>
      </c>
      <c r="FF11" s="25">
        <v>0</v>
      </c>
      <c r="FG11" s="25">
        <v>0</v>
      </c>
      <c r="FH11" s="25">
        <v>0</v>
      </c>
      <c r="FI11" s="25">
        <v>0</v>
      </c>
      <c r="FJ11" s="25">
        <v>0</v>
      </c>
      <c r="FK11" s="25">
        <v>0</v>
      </c>
      <c r="FL11" s="25">
        <v>0</v>
      </c>
      <c r="FM11" s="25">
        <v>0</v>
      </c>
      <c r="FN11" s="25">
        <v>0</v>
      </c>
      <c r="FO11" s="25">
        <v>0</v>
      </c>
      <c r="FP11" s="25">
        <v>0</v>
      </c>
      <c r="FQ11" s="25">
        <v>0</v>
      </c>
      <c r="FR11" s="25">
        <v>0</v>
      </c>
      <c r="FS11" s="25">
        <v>0</v>
      </c>
      <c r="FT11" s="25">
        <v>0</v>
      </c>
      <c r="FU11" s="25">
        <v>0</v>
      </c>
      <c r="FV11" s="25">
        <v>0</v>
      </c>
      <c r="FW11" s="25">
        <v>0</v>
      </c>
      <c r="FX11" s="25">
        <v>0</v>
      </c>
      <c r="FY11" s="25">
        <v>0</v>
      </c>
      <c r="FZ11" s="25">
        <v>0</v>
      </c>
      <c r="GA11" s="25">
        <v>0</v>
      </c>
      <c r="GB11" s="25">
        <v>0</v>
      </c>
      <c r="GC11" s="25">
        <v>0</v>
      </c>
      <c r="GD11" s="25">
        <v>0</v>
      </c>
      <c r="GE11" s="25">
        <v>0</v>
      </c>
      <c r="GF11" s="25">
        <v>0</v>
      </c>
      <c r="GG11" s="25">
        <v>0</v>
      </c>
      <c r="GH11" s="25">
        <v>0</v>
      </c>
      <c r="GI11" s="25">
        <v>0</v>
      </c>
      <c r="GJ11" s="25">
        <v>0</v>
      </c>
      <c r="GK11" s="25">
        <v>0</v>
      </c>
      <c r="GL11" s="25">
        <v>0</v>
      </c>
      <c r="GM11" s="25">
        <v>0</v>
      </c>
      <c r="GN11" s="25">
        <v>0</v>
      </c>
      <c r="GO11" s="25">
        <v>0</v>
      </c>
      <c r="GP11" s="25">
        <v>0</v>
      </c>
    </row>
    <row r="12" spans="1:198" hidden="1">
      <c r="A12" s="25" t="str">
        <v>Суббасейн</v>
      </c>
      <c r="B12" s="25" t="str">
        <v>-</v>
      </c>
      <c r="C12" s="25" t="str">
        <v>-</v>
      </c>
      <c r="D12" s="25" t="str">
        <v>-</v>
      </c>
      <c r="E12" s="25" t="str">
        <v>-</v>
      </c>
      <c r="F12" s="25" t="str">
        <v>-</v>
      </c>
      <c r="G12" s="25" t="str">
        <v>-</v>
      </c>
      <c r="H12" s="25" t="str">
        <v>-</v>
      </c>
      <c r="I12" s="25" t="str">
        <v>-</v>
      </c>
      <c r="J12" s="25" t="str">
        <v>-</v>
      </c>
      <c r="K12" s="25" t="str">
        <v>-</v>
      </c>
      <c r="L12" s="25" t="str">
        <v>-</v>
      </c>
      <c r="M12" s="25" t="str">
        <v>-</v>
      </c>
      <c r="N12" s="25" t="str">
        <v>-</v>
      </c>
      <c r="O12" s="25" t="str">
        <v>-</v>
      </c>
      <c r="P12" s="25" t="str">
        <v>-</v>
      </c>
      <c r="Q12" s="25" t="str">
        <v>-</v>
      </c>
      <c r="R12" s="25" t="str">
        <v>-</v>
      </c>
      <c r="S12" s="25" t="str">
        <v>-</v>
      </c>
      <c r="T12" s="25" t="str">
        <v>-</v>
      </c>
      <c r="U12" s="25" t="str">
        <v>-</v>
      </c>
      <c r="V12" s="25" t="str">
        <v>-</v>
      </c>
      <c r="W12" s="25" t="str">
        <v>-</v>
      </c>
      <c r="X12" s="25" t="str">
        <v>-</v>
      </c>
      <c r="Y12" s="25" t="str">
        <v>-</v>
      </c>
      <c r="Z12" s="25" t="str">
        <v>-</v>
      </c>
      <c r="AA12" s="25" t="str">
        <v>-</v>
      </c>
      <c r="AB12" s="25" t="str">
        <v>-</v>
      </c>
      <c r="AC12" s="25" t="str">
        <v>-</v>
      </c>
      <c r="AD12" s="25" t="str">
        <v>-</v>
      </c>
      <c r="AE12" s="25" t="str">
        <v>-</v>
      </c>
      <c r="AF12" s="25" t="str">
        <v>-</v>
      </c>
      <c r="AG12" s="25" t="str">
        <v>-</v>
      </c>
      <c r="AH12" s="25" t="str">
        <v>-</v>
      </c>
      <c r="AI12" s="25" t="str">
        <v>-</v>
      </c>
      <c r="AJ12" s="25" t="str">
        <v>-</v>
      </c>
      <c r="AK12" s="25" t="str">
        <v>-</v>
      </c>
      <c r="AL12" s="25" t="str">
        <v>-</v>
      </c>
      <c r="AM12" s="25" t="str">
        <v>-</v>
      </c>
      <c r="AN12" s="25" t="str">
        <v>-</v>
      </c>
      <c r="AO12" s="25" t="str">
        <v>-</v>
      </c>
      <c r="AP12" s="25" t="str">
        <v>-</v>
      </c>
      <c r="AQ12" s="25" t="str">
        <v>-</v>
      </c>
      <c r="AR12" s="25" t="str">
        <v>-</v>
      </c>
      <c r="AS12" s="25" t="str">
        <v>-</v>
      </c>
      <c r="AT12" s="25" t="str">
        <v>-</v>
      </c>
      <c r="AU12" s="25" t="str">
        <v>-</v>
      </c>
      <c r="AV12" s="25" t="str">
        <v>-</v>
      </c>
      <c r="AW12" s="25" t="str">
        <v>-</v>
      </c>
      <c r="AX12" s="25" t="str">
        <v>-</v>
      </c>
      <c r="AY12" s="25" t="str">
        <v>-</v>
      </c>
      <c r="AZ12" s="25" t="str">
        <v>-</v>
      </c>
      <c r="BA12" s="25" t="str">
        <v>-</v>
      </c>
      <c r="BB12" s="25" t="str">
        <v>-</v>
      </c>
      <c r="BC12" s="25" t="str">
        <v>-</v>
      </c>
      <c r="BD12" s="25" t="str">
        <v>-</v>
      </c>
      <c r="BE12" s="25" t="str">
        <v>-</v>
      </c>
      <c r="BF12" s="25" t="str">
        <v>-</v>
      </c>
      <c r="BG12" s="25" t="str">
        <v>-</v>
      </c>
      <c r="BH12" s="25" t="str">
        <v>-</v>
      </c>
      <c r="BI12" s="25" t="str">
        <v>-</v>
      </c>
      <c r="BJ12" s="25" t="str">
        <v>-</v>
      </c>
      <c r="BK12" s="25" t="str">
        <v>-</v>
      </c>
      <c r="BL12" s="25" t="str">
        <v>-</v>
      </c>
      <c r="BM12" s="25" t="str">
        <v>-</v>
      </c>
      <c r="BN12" s="25" t="str">
        <v>-</v>
      </c>
      <c r="BO12" s="25" t="str">
        <v>-</v>
      </c>
      <c r="BP12" s="25" t="str">
        <v>-</v>
      </c>
      <c r="BQ12" s="25" t="str">
        <v>-</v>
      </c>
      <c r="BR12" s="25" t="str">
        <v>-</v>
      </c>
      <c r="BS12" s="25" t="str">
        <v>-</v>
      </c>
      <c r="BT12" s="25" t="str">
        <v>-</v>
      </c>
      <c r="BU12" s="25" t="str">
        <v>-</v>
      </c>
      <c r="BV12" s="25" t="str">
        <v>-</v>
      </c>
      <c r="BW12" s="25" t="str">
        <v>-</v>
      </c>
      <c r="BX12" s="25" t="str">
        <v>-</v>
      </c>
      <c r="BY12" s="25" t="str">
        <v>-</v>
      </c>
      <c r="BZ12" s="25" t="str">
        <v>-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</v>
      </c>
      <c r="DX12" s="25">
        <v>0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</row>
    <row r="13" spans="1:198" hidden="1">
      <c r="A13" s="25" t="str">
        <v>Район річкового басейну</v>
      </c>
      <c r="B13" s="25" t="str">
        <v>Район басейну річки Дністер</v>
      </c>
      <c r="C13" s="25" t="str">
        <v>Район басейну річки Дністер</v>
      </c>
      <c r="D13" s="25" t="str">
        <v>Район басейну річки Дністер</v>
      </c>
      <c r="E13" s="25" t="str">
        <v>Район басейну річки Дністер</v>
      </c>
      <c r="F13" s="25" t="str">
        <v>Район басейну річки Дністер</v>
      </c>
      <c r="G13" s="25" t="str">
        <v>Район басейну річки Дністер</v>
      </c>
      <c r="H13" s="25" t="str">
        <v>Район басейну річки Дністер</v>
      </c>
      <c r="I13" s="25" t="str">
        <v>Район басейну річки Дністер</v>
      </c>
      <c r="J13" s="25" t="str">
        <v>Район басейну річки Дністер</v>
      </c>
      <c r="K13" s="25" t="str">
        <v>Район басейну річки Дністер</v>
      </c>
      <c r="L13" s="25" t="str">
        <v>Район басейну річки Дністер</v>
      </c>
      <c r="M13" s="25" t="str">
        <v>Район басейну річки Дністер</v>
      </c>
      <c r="N13" s="25" t="str">
        <v>Район басейну річки Дністер</v>
      </c>
      <c r="O13" s="25" t="str">
        <v>Район басейну річки Дністер</v>
      </c>
      <c r="P13" s="25" t="str">
        <v>Район басейну річки Дністер</v>
      </c>
      <c r="Q13" s="25" t="str">
        <v>Район басейну річки Дністер</v>
      </c>
      <c r="R13" s="25" t="str">
        <v>Район басейну річки Дністер</v>
      </c>
      <c r="S13" s="25" t="str">
        <v>Район басейну річки Дністер</v>
      </c>
      <c r="T13" s="25" t="str">
        <v>Район басейну річки Дністер</v>
      </c>
      <c r="U13" s="25" t="str">
        <v>Район басейну річки Дністер</v>
      </c>
      <c r="V13" s="25" t="str">
        <v>Район басейну річки Дністер</v>
      </c>
      <c r="W13" s="25" t="str">
        <v>Район басейну річки Дністер</v>
      </c>
      <c r="X13" s="25" t="str">
        <v>Район басейну річки Дністер</v>
      </c>
      <c r="Y13" s="25" t="str">
        <v>Район басейну річки Дністер</v>
      </c>
      <c r="Z13" s="25" t="str">
        <v>Район басейну річки Дністер</v>
      </c>
      <c r="AA13" s="25" t="str">
        <v>Район басейну річки Дністер</v>
      </c>
      <c r="AB13" s="25" t="str">
        <v>Район басейну річки Дністер</v>
      </c>
      <c r="AC13" s="25" t="str">
        <v>Район басейну річки Дністер</v>
      </c>
      <c r="AD13" s="25" t="str">
        <v>Район басейну річки Дністер</v>
      </c>
      <c r="AE13" s="25" t="str">
        <v>Район басейну річки Дністер</v>
      </c>
      <c r="AF13" s="25" t="str">
        <v>Район басейну річки Дністер</v>
      </c>
      <c r="AG13" s="25" t="str">
        <v>Район басейну річки Дністер</v>
      </c>
      <c r="AH13" s="25" t="str">
        <v>Район басейну річки Дністер</v>
      </c>
      <c r="AI13" s="25" t="str">
        <v>Район басейну річки Дністер</v>
      </c>
      <c r="AJ13" s="25" t="str">
        <v>Район басейну річки Дністер</v>
      </c>
      <c r="AK13" s="25" t="str">
        <v>Район басейну річки Дністер</v>
      </c>
      <c r="AL13" s="25" t="str">
        <v>Район басейну річки Дністер</v>
      </c>
      <c r="AM13" s="25" t="str">
        <v>Район басейну річки Дністер</v>
      </c>
      <c r="AN13" s="25" t="str">
        <v>Район басейну річки Дністер</v>
      </c>
      <c r="AO13" s="25" t="str">
        <v>Район басейну річки Дністер</v>
      </c>
      <c r="AP13" s="25" t="str">
        <v>Район басейну річки Дністер</v>
      </c>
      <c r="AQ13" s="25" t="str">
        <v>Район басейну річки Дністер</v>
      </c>
      <c r="AR13" s="25" t="str">
        <v>Район басейну річки Дністер</v>
      </c>
      <c r="AS13" s="25" t="str">
        <v>Район басейну річки Дністер</v>
      </c>
      <c r="AT13" s="25" t="str">
        <v>Район басейну річки Дністер</v>
      </c>
      <c r="AU13" s="25" t="str">
        <v>Район басейну річки Дністер</v>
      </c>
      <c r="AV13" s="25" t="str">
        <v>Район басейну річки Дністер</v>
      </c>
      <c r="AW13" s="25" t="str">
        <v>Район басейну річки Дністер</v>
      </c>
      <c r="AX13" s="25" t="str">
        <v>Район басейну річки Дністер</v>
      </c>
      <c r="AY13" s="25" t="str">
        <v>Район басейну річки Дністер</v>
      </c>
      <c r="AZ13" s="25" t="str">
        <v>Район басейну річки Дністер</v>
      </c>
      <c r="BA13" s="25" t="str">
        <v>Район басейну річки Дністер</v>
      </c>
      <c r="BB13" s="25" t="str">
        <v>Район басейну річки Дністер</v>
      </c>
      <c r="BC13" s="25" t="str">
        <v>Район басейну річки Дністер</v>
      </c>
      <c r="BD13" s="25" t="str">
        <v>Район басейну річки Дністер</v>
      </c>
      <c r="BE13" s="25" t="str">
        <v>Район басейну річки Дністер</v>
      </c>
      <c r="BF13" s="25" t="str">
        <v>Район басейну річки Дністер</v>
      </c>
      <c r="BG13" s="25" t="str">
        <v>Район басейну річки Дністер</v>
      </c>
      <c r="BH13" s="25" t="str">
        <v>Район басейну річки Дністер</v>
      </c>
      <c r="BI13" s="25" t="str">
        <v>Район басейну річки Дністер</v>
      </c>
      <c r="BJ13" s="25" t="str">
        <v>Район басейну річки Дністер</v>
      </c>
      <c r="BK13" s="25" t="str">
        <v>Район басейну річки Дністер</v>
      </c>
      <c r="BL13" s="25" t="str">
        <v>Район басейну річки Дністер</v>
      </c>
      <c r="BM13" s="25" t="str">
        <v>Район басейну річки Дністер</v>
      </c>
      <c r="BN13" s="25" t="str">
        <v>Район басейну річки Дністер</v>
      </c>
      <c r="BO13" s="25" t="str">
        <v>Район басейну річки Дністер</v>
      </c>
      <c r="BP13" s="25" t="str">
        <v>Район басейну річки Дністер</v>
      </c>
      <c r="BQ13" s="25" t="str">
        <v>Район басейну річки Дністер</v>
      </c>
      <c r="BR13" s="25" t="str">
        <v>Район басейну річки Дністер</v>
      </c>
      <c r="BS13" s="25" t="str">
        <v>Район басейну річки Дністер</v>
      </c>
      <c r="BT13" s="25" t="str">
        <v>Район басейну річки Дністер</v>
      </c>
      <c r="BU13" s="25" t="str">
        <v>Район басейну річки Дністер</v>
      </c>
      <c r="BV13" s="25" t="str">
        <v>Район басейну річки Дністер</v>
      </c>
      <c r="BW13" s="25" t="str">
        <v>Район басейну річки Дністер</v>
      </c>
      <c r="BX13" s="25" t="str">
        <v>Район басейну річки Дністер</v>
      </c>
      <c r="BY13" s="25" t="str">
        <v>Район басейну річки Дністер</v>
      </c>
      <c r="BZ13" s="25" t="str">
        <v>Район басейну річки Дністер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5">
        <v>0</v>
      </c>
      <c r="DM13" s="25">
        <v>0</v>
      </c>
      <c r="DN13" s="25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5">
        <v>0</v>
      </c>
      <c r="EF13" s="25">
        <v>0</v>
      </c>
      <c r="EG13" s="25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5">
        <v>0</v>
      </c>
      <c r="EY13" s="25">
        <v>0</v>
      </c>
      <c r="EZ13" s="25">
        <v>0</v>
      </c>
      <c r="FA13" s="25">
        <v>0</v>
      </c>
      <c r="FB13" s="25">
        <v>0</v>
      </c>
      <c r="FC13" s="25">
        <v>0</v>
      </c>
      <c r="FD13" s="25">
        <v>0</v>
      </c>
      <c r="FE13" s="25">
        <v>0</v>
      </c>
      <c r="FF13" s="25">
        <v>0</v>
      </c>
      <c r="FG13" s="25">
        <v>0</v>
      </c>
      <c r="FH13" s="25">
        <v>0</v>
      </c>
      <c r="FI13" s="25">
        <v>0</v>
      </c>
      <c r="FJ13" s="25">
        <v>0</v>
      </c>
      <c r="FK13" s="25">
        <v>0</v>
      </c>
      <c r="FL13" s="25">
        <v>0</v>
      </c>
      <c r="FM13" s="25">
        <v>0</v>
      </c>
      <c r="FN13" s="25">
        <v>0</v>
      </c>
      <c r="FO13" s="25">
        <v>0</v>
      </c>
      <c r="FP13" s="25">
        <v>0</v>
      </c>
      <c r="FQ13" s="25">
        <v>0</v>
      </c>
      <c r="FR13" s="25">
        <v>0</v>
      </c>
      <c r="FS13" s="25">
        <v>0</v>
      </c>
      <c r="FT13" s="25">
        <v>0</v>
      </c>
      <c r="FU13" s="25">
        <v>0</v>
      </c>
      <c r="FV13" s="25">
        <v>0</v>
      </c>
      <c r="FW13" s="25">
        <v>0</v>
      </c>
      <c r="FX13" s="25">
        <v>0</v>
      </c>
      <c r="FY13" s="25">
        <v>0</v>
      </c>
      <c r="FZ13" s="25">
        <v>0</v>
      </c>
      <c r="GA13" s="25">
        <v>0</v>
      </c>
      <c r="GB13" s="25">
        <v>0</v>
      </c>
      <c r="GC13" s="25">
        <v>0</v>
      </c>
      <c r="GD13" s="25">
        <v>0</v>
      </c>
      <c r="GE13" s="25">
        <v>0</v>
      </c>
      <c r="GF13" s="25">
        <v>0</v>
      </c>
      <c r="GG13" s="25">
        <v>0</v>
      </c>
      <c r="GH13" s="25">
        <v>0</v>
      </c>
      <c r="GI13" s="25">
        <v>0</v>
      </c>
      <c r="GJ13" s="25">
        <v>0</v>
      </c>
      <c r="GK13" s="25">
        <v>0</v>
      </c>
      <c r="GL13" s="25">
        <v>0</v>
      </c>
      <c r="GM13" s="25">
        <v>0</v>
      </c>
      <c r="GN13" s="25">
        <v>0</v>
      </c>
      <c r="GO13" s="25">
        <v>0</v>
      </c>
      <c r="GP13" s="25">
        <v>0</v>
      </c>
    </row>
    <row r="14" spans="1:198" hidden="1">
      <c r="A14" s="25" t="str">
        <v>Водогосподарська ділянка (код)</v>
      </c>
      <c r="B14" s="25" t="str">
        <v>M5.2.0.07</v>
      </c>
      <c r="C14" s="25" t="str">
        <v>M5.2.0.07</v>
      </c>
      <c r="D14" s="25" t="str">
        <v>M5.2.0.07</v>
      </c>
      <c r="E14" s="25" t="str">
        <v>M5.2.0.07</v>
      </c>
      <c r="F14" s="25" t="str">
        <v>M5.2.0.07</v>
      </c>
      <c r="G14" s="25" t="str">
        <v>M5.2.0.07</v>
      </c>
      <c r="H14" s="25" t="str">
        <v>M5.2.0.07</v>
      </c>
      <c r="I14" s="25" t="str">
        <v>M5.2.0.07</v>
      </c>
      <c r="J14" s="25" t="str">
        <v>M5.2.0.07</v>
      </c>
      <c r="K14" s="25" t="str">
        <v>M5.2.0.07</v>
      </c>
      <c r="L14" s="25" t="str">
        <v>M5.2.0.07</v>
      </c>
      <c r="M14" s="25" t="str">
        <v>M5.2.0.07</v>
      </c>
      <c r="N14" s="25" t="str">
        <v>M5.2.0.07</v>
      </c>
      <c r="O14" s="25" t="str">
        <v>M5.2.0.07</v>
      </c>
      <c r="P14" s="25" t="str">
        <v>M5.2.0.07</v>
      </c>
      <c r="Q14" s="25" t="str">
        <v>M5.2.0.07</v>
      </c>
      <c r="R14" s="25" t="str">
        <v>M5.2.0.07</v>
      </c>
      <c r="S14" s="25" t="str">
        <v>M5.2.0.07</v>
      </c>
      <c r="T14" s="25" t="str">
        <v>M5.2.0.07</v>
      </c>
      <c r="U14" s="25" t="str">
        <v>M5.2.0.07</v>
      </c>
      <c r="V14" s="25" t="str">
        <v>M5.2.0.07</v>
      </c>
      <c r="W14" s="25" t="str">
        <v>M5.2.0.07</v>
      </c>
      <c r="X14" s="25" t="str">
        <v>M5.2.0.07</v>
      </c>
      <c r="Y14" s="25" t="str">
        <v>M5.2.0.07</v>
      </c>
      <c r="Z14" s="25" t="str">
        <v>M5.2.0.07</v>
      </c>
      <c r="AA14" s="25" t="str">
        <v>M5.2.0.07</v>
      </c>
      <c r="AB14" s="25" t="str">
        <v>M5.2.0.07</v>
      </c>
      <c r="AC14" s="25" t="str">
        <v>M5.2.0.07</v>
      </c>
      <c r="AD14" s="25" t="str">
        <v>M5.2.0.07</v>
      </c>
      <c r="AE14" s="25" t="str">
        <v>M5.2.0.07</v>
      </c>
      <c r="AF14" s="25" t="str">
        <v>M5.2.0.07</v>
      </c>
      <c r="AG14" s="25" t="str">
        <v>M5.2.0.07</v>
      </c>
      <c r="AH14" s="25" t="str">
        <v>M5.2.0.07</v>
      </c>
      <c r="AI14" s="25" t="str">
        <v>M5.2.0.07</v>
      </c>
      <c r="AJ14" s="25" t="str">
        <v>M5.2.0.07</v>
      </c>
      <c r="AK14" s="25" t="str">
        <v>M5.2.0.07</v>
      </c>
      <c r="AL14" s="25" t="str">
        <v>M5.2.0.07</v>
      </c>
      <c r="AM14" s="25" t="str">
        <v>M5.2.0.07</v>
      </c>
      <c r="AN14" s="25" t="str">
        <v>M5.2.0.07</v>
      </c>
      <c r="AO14" s="25" t="str">
        <v>M5.2.0.07</v>
      </c>
      <c r="AP14" s="25" t="str">
        <v>M5.2.0.07</v>
      </c>
      <c r="AQ14" s="25" t="str">
        <v>M5.2.0.07</v>
      </c>
      <c r="AR14" s="25" t="str">
        <v>M5.2.0.07</v>
      </c>
      <c r="AS14" s="25" t="str">
        <v>M5.2.0.07</v>
      </c>
      <c r="AT14" s="25" t="str">
        <v>M5.2.0.07</v>
      </c>
      <c r="AU14" s="25" t="str">
        <v>M5.2.0.07</v>
      </c>
      <c r="AV14" s="25" t="str">
        <v>M5.2.0.07</v>
      </c>
      <c r="AW14" s="25" t="str">
        <v>M5.2.0.07</v>
      </c>
      <c r="AX14" s="25" t="str">
        <v>M5.2.0.07</v>
      </c>
      <c r="AY14" s="25" t="str">
        <v>M5.2.0.07</v>
      </c>
      <c r="AZ14" s="25" t="str">
        <v>M5.2.0.07</v>
      </c>
      <c r="BA14" s="25" t="str">
        <v>M5.2.0.07</v>
      </c>
      <c r="BB14" s="25" t="str">
        <v>M5.2.0.07</v>
      </c>
      <c r="BC14" s="25" t="str">
        <v>M5.2.0.07</v>
      </c>
      <c r="BD14" s="25" t="str">
        <v>M5.2.0.07</v>
      </c>
      <c r="BE14" s="25" t="str">
        <v>M5.2.0.07</v>
      </c>
      <c r="BF14" s="25" t="str">
        <v>M5.2.0.07</v>
      </c>
      <c r="BG14" s="25" t="str">
        <v>M5.2.0.07</v>
      </c>
      <c r="BH14" s="25" t="str">
        <v>M5.2.0.07</v>
      </c>
      <c r="BI14" s="25" t="str">
        <v>M5.2.0.07</v>
      </c>
      <c r="BJ14" s="25" t="str">
        <v>M5.2.0.07</v>
      </c>
      <c r="BK14" s="25" t="str">
        <v>M5.2.0.07</v>
      </c>
      <c r="BL14" s="25" t="str">
        <v>M5.2.0.07</v>
      </c>
      <c r="BM14" s="25" t="str">
        <v>M5.2.0.07</v>
      </c>
      <c r="BN14" s="25" t="str">
        <v>M5.2.0.07</v>
      </c>
      <c r="BO14" s="25" t="str">
        <v>M5.2.0.07</v>
      </c>
      <c r="BP14" s="25" t="str">
        <v>M5.2.0.07</v>
      </c>
      <c r="BQ14" s="25" t="str">
        <v>M5.2.0.07</v>
      </c>
      <c r="BR14" s="25" t="str">
        <v>M5.2.0.07</v>
      </c>
      <c r="BS14" s="25" t="str">
        <v>M5.2.0.07</v>
      </c>
      <c r="BT14" s="25" t="str">
        <v>M5.2.0.07</v>
      </c>
      <c r="BU14" s="25" t="str">
        <v>M5.2.0.07</v>
      </c>
      <c r="BV14" s="25" t="str">
        <v>M5.2.0.07</v>
      </c>
      <c r="BW14" s="25" t="str">
        <v>M5.2.0.07</v>
      </c>
      <c r="BX14" s="25" t="str">
        <v>M5.2.0.07</v>
      </c>
      <c r="BY14" s="25" t="str">
        <v>M5.2.0.07</v>
      </c>
      <c r="BZ14" s="25" t="str">
        <v>M5.2.0.07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5">
        <v>0</v>
      </c>
      <c r="EF14" s="25">
        <v>0</v>
      </c>
      <c r="EG14" s="25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5">
        <v>0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0</v>
      </c>
      <c r="FF14" s="25">
        <v>0</v>
      </c>
      <c r="FG14" s="25">
        <v>0</v>
      </c>
      <c r="FH14" s="25">
        <v>0</v>
      </c>
      <c r="FI14" s="25">
        <v>0</v>
      </c>
      <c r="FJ14" s="25">
        <v>0</v>
      </c>
      <c r="FK14" s="25">
        <v>0</v>
      </c>
      <c r="FL14" s="25">
        <v>0</v>
      </c>
      <c r="FM14" s="25">
        <v>0</v>
      </c>
      <c r="FN14" s="25">
        <v>0</v>
      </c>
      <c r="FO14" s="25">
        <v>0</v>
      </c>
      <c r="FP14" s="25">
        <v>0</v>
      </c>
      <c r="FQ14" s="25">
        <v>0</v>
      </c>
      <c r="FR14" s="25">
        <v>0</v>
      </c>
      <c r="FS14" s="25">
        <v>0</v>
      </c>
      <c r="FT14" s="25">
        <v>0</v>
      </c>
      <c r="FU14" s="25">
        <v>0</v>
      </c>
      <c r="FV14" s="25">
        <v>0</v>
      </c>
      <c r="FW14" s="25">
        <v>0</v>
      </c>
      <c r="FX14" s="25">
        <v>0</v>
      </c>
      <c r="FY14" s="25">
        <v>0</v>
      </c>
      <c r="FZ14" s="25">
        <v>0</v>
      </c>
      <c r="GA14" s="25">
        <v>0</v>
      </c>
      <c r="GB14" s="25">
        <v>0</v>
      </c>
      <c r="GC14" s="25">
        <v>0</v>
      </c>
      <c r="GD14" s="25">
        <v>0</v>
      </c>
      <c r="GE14" s="25">
        <v>0</v>
      </c>
      <c r="GF14" s="25">
        <v>0</v>
      </c>
      <c r="GG14" s="25">
        <v>0</v>
      </c>
      <c r="GH14" s="25">
        <v>0</v>
      </c>
      <c r="GI14" s="25">
        <v>0</v>
      </c>
      <c r="GJ14" s="25">
        <v>0</v>
      </c>
      <c r="GK14" s="25">
        <v>0</v>
      </c>
      <c r="GL14" s="25">
        <v>0</v>
      </c>
      <c r="GM14" s="25">
        <v>0</v>
      </c>
      <c r="GN14" s="25">
        <v>0</v>
      </c>
      <c r="GO14" s="25">
        <v>0</v>
      </c>
      <c r="GP14" s="25">
        <v>0</v>
      </c>
    </row>
    <row r="15" spans="1:198" hidden="1">
      <c r="A15" s="25" t="str">
        <v>Географічна прив’язка розміщення об'єкта (десяткові координати широти по центру об'єкта)</v>
      </c>
      <c r="B15" s="25" t="str">
        <v>48.858633</v>
      </c>
      <c r="C15" s="25" t="str">
        <v>48.876311</v>
      </c>
      <c r="D15" s="25" t="str">
        <v>48.8945389</v>
      </c>
      <c r="E15" s="25" t="str">
        <v>48.7272694</v>
      </c>
      <c r="F15" s="25" t="str">
        <v>48.7485497</v>
      </c>
      <c r="G15" s="25" t="str">
        <v>48.7546946</v>
      </c>
      <c r="H15" s="25" t="str">
        <v>48.7262271</v>
      </c>
      <c r="I15" s="25" t="str">
        <v>48.7452567</v>
      </c>
      <c r="J15" s="25" t="str">
        <v>48.7557192</v>
      </c>
      <c r="K15" s="25" t="str">
        <v>48.7642308</v>
      </c>
      <c r="L15" s="25" t="str">
        <v>48.7613089</v>
      </c>
      <c r="M15" s="25" t="str">
        <v>48.7464672</v>
      </c>
      <c r="N15" s="25" t="str">
        <v>48.733009</v>
      </c>
      <c r="O15" s="25" t="str">
        <v>48.7259795</v>
      </c>
      <c r="P15" s="25" t="str">
        <v>48.8180665</v>
      </c>
      <c r="Q15" s="25" t="str">
        <v>48.8128791</v>
      </c>
      <c r="R15" s="25" t="str">
        <v>48.9276513</v>
      </c>
      <c r="S15" s="25" t="str">
        <v>48.9423372</v>
      </c>
      <c r="T15" s="25" t="str">
        <v>48.9152553</v>
      </c>
      <c r="U15" s="25" t="str">
        <v>48.8225577</v>
      </c>
      <c r="V15" s="25" t="str">
        <v>48.8132862</v>
      </c>
      <c r="W15" s="25" t="str">
        <v>48.8172284</v>
      </c>
      <c r="X15" s="25" t="str">
        <v>48.8927784</v>
      </c>
      <c r="Y15" s="25" t="str">
        <v>48.913493</v>
      </c>
      <c r="Z15" s="25" t="str">
        <v>48.9358092</v>
      </c>
      <c r="AA15" s="25" t="str">
        <v>48.9359854</v>
      </c>
      <c r="AB15" s="25" t="str">
        <v>48.8341123</v>
      </c>
      <c r="AC15" s="25" t="str">
        <v>48.7503607</v>
      </c>
      <c r="AD15" s="25" t="str">
        <v>48.7544108</v>
      </c>
      <c r="AE15" s="25" t="str">
        <v>48.7760396</v>
      </c>
      <c r="AF15" s="25" t="str">
        <v>48.7712736</v>
      </c>
      <c r="AG15" s="25" t="str">
        <v>48.9451366</v>
      </c>
      <c r="AH15" s="25" t="str">
        <v>48.9357988</v>
      </c>
      <c r="AI15" s="25" t="str">
        <v>48.8929827</v>
      </c>
      <c r="AJ15" s="25" t="str">
        <v>48.8945585</v>
      </c>
      <c r="AK15" s="25" t="str">
        <v>48.8961418</v>
      </c>
      <c r="AL15" s="25" t="str">
        <v>48.8856518</v>
      </c>
      <c r="AM15" s="25" t="str">
        <v>48.8686391</v>
      </c>
      <c r="AN15" s="25" t="str">
        <v>48.8686673</v>
      </c>
      <c r="AO15" s="25" t="str">
        <v>48.8883461</v>
      </c>
      <c r="AP15" s="25" t="str">
        <v>48.8743339</v>
      </c>
      <c r="AQ15" s="25" t="str">
        <v>48.9172879</v>
      </c>
      <c r="AR15" s="25" t="str">
        <v>48.9573833</v>
      </c>
      <c r="AS15" s="25" t="str">
        <v>48.9479857</v>
      </c>
      <c r="AT15" s="25" t="str">
        <v>48.934471</v>
      </c>
      <c r="AU15" s="25" t="str">
        <v>48.9330896</v>
      </c>
      <c r="AV15" s="25" t="str">
        <v>48.9347106</v>
      </c>
      <c r="AW15" s="25" t="str">
        <v>48.9324552</v>
      </c>
      <c r="AX15" s="25" t="str">
        <v>48.8925372</v>
      </c>
      <c r="AY15" s="25" t="str">
        <v>48.8720409</v>
      </c>
      <c r="AZ15" s="25" t="str">
        <v>48.7758566</v>
      </c>
      <c r="BA15" s="25" t="str">
        <v>48.7742707</v>
      </c>
      <c r="BB15" s="25" t="str">
        <v>48.8952352</v>
      </c>
      <c r="BC15" s="25" t="str">
        <v>48.8333926</v>
      </c>
      <c r="BD15" s="25" t="str">
        <v>48.8479178</v>
      </c>
      <c r="BE15" s="25" t="str">
        <v>48.9594922</v>
      </c>
      <c r="BF15" s="25" t="str">
        <v>48.9577777</v>
      </c>
      <c r="BG15" s="25" t="str">
        <v>48.9611948</v>
      </c>
      <c r="BH15" s="25" t="str">
        <v>48.9624839</v>
      </c>
      <c r="BI15" s="25" t="str">
        <v>48.9813076</v>
      </c>
      <c r="BJ15" s="25" t="str">
        <v>48.7916749</v>
      </c>
      <c r="BK15" s="25" t="str">
        <v>48.8068093</v>
      </c>
      <c r="BL15" s="25" t="str">
        <v>48.8229177</v>
      </c>
      <c r="BM15" s="25" t="str">
        <v>48.8134441</v>
      </c>
      <c r="BN15" s="25" t="str">
        <v>48.8041792</v>
      </c>
      <c r="BO15" s="25" t="str">
        <v>48.782423</v>
      </c>
      <c r="BP15" s="25" t="str">
        <v>48.7870994</v>
      </c>
      <c r="BQ15" s="25" t="str">
        <v>48.8669944</v>
      </c>
      <c r="BR15" s="25" t="str">
        <v>48.8899005</v>
      </c>
      <c r="BS15" s="25" t="str">
        <v>48.8646774</v>
      </c>
      <c r="BT15" s="25" t="str">
        <v>48.8848732</v>
      </c>
      <c r="BU15" s="25" t="str">
        <v>48.8727406</v>
      </c>
      <c r="BV15" s="25" t="str">
        <v>48.8888425</v>
      </c>
      <c r="BW15" s="25" t="str">
        <v>48.9228621</v>
      </c>
      <c r="BX15" s="25" t="str">
        <v>48.8827748</v>
      </c>
      <c r="BY15" s="25" t="str">
        <v>48.9153696</v>
      </c>
      <c r="BZ15" s="25" t="str">
        <v>48.8920353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0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0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0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0</v>
      </c>
    </row>
    <row r="16" spans="1:198" hidden="1">
      <c r="A16" s="25" t="str">
        <v>Географічна прив’язка розміщення об'єкта (десяткові координати довготи по центру об'єкта)</v>
      </c>
      <c r="B16" s="25" t="str">
        <v>26.883861</v>
      </c>
      <c r="C16" s="25" t="str">
        <v>26.884227</v>
      </c>
      <c r="D16" s="25" t="str">
        <v>26.8346185</v>
      </c>
      <c r="E16" s="25" t="str">
        <v>26.9558596</v>
      </c>
      <c r="F16" s="25" t="str">
        <v>26.9353138</v>
      </c>
      <c r="G16" s="25" t="str">
        <v>26.9527897</v>
      </c>
      <c r="H16" s="25" t="str">
        <v>26.9709677</v>
      </c>
      <c r="I16" s="25" t="str">
        <v>26.9392463</v>
      </c>
      <c r="J16" s="25" t="str">
        <v>26.9764411</v>
      </c>
      <c r="K16" s="25" t="str">
        <v>27.004115</v>
      </c>
      <c r="L16" s="25" t="str">
        <v>26.9358347</v>
      </c>
      <c r="M16" s="25" t="str">
        <v>26.938828</v>
      </c>
      <c r="N16" s="25" t="str">
        <v>26.983706</v>
      </c>
      <c r="O16" s="25" t="str">
        <v>26.9578634</v>
      </c>
      <c r="P16" s="25" t="str">
        <v>26.9985836</v>
      </c>
      <c r="Q16" s="25" t="str">
        <v>27.0071988</v>
      </c>
      <c r="R16" s="25" t="str">
        <v>26.8772824</v>
      </c>
      <c r="S16" s="25" t="str">
        <v>26.9215099</v>
      </c>
      <c r="T16" s="25" t="str">
        <v>26.8791128</v>
      </c>
      <c r="U16" s="25" t="str">
        <v>26.8671435</v>
      </c>
      <c r="V16" s="25" t="str">
        <v>26.8673473</v>
      </c>
      <c r="W16" s="25" t="str">
        <v>26.8688065</v>
      </c>
      <c r="X16" s="25" t="str">
        <v>27.0637684</v>
      </c>
      <c r="Y16" s="25" t="str">
        <v>26.926596</v>
      </c>
      <c r="Z16" s="25" t="str">
        <v>26.952543</v>
      </c>
      <c r="AA16" s="25" t="str">
        <v>26.9488788</v>
      </c>
      <c r="AB16" s="25" t="str">
        <v>26.8927593</v>
      </c>
      <c r="AC16" s="25" t="str">
        <v>26.8731173</v>
      </c>
      <c r="AD16" s="25" t="str">
        <v>26.8431587</v>
      </c>
      <c r="AE16" s="25" t="str">
        <v>26.879228</v>
      </c>
      <c r="AF16" s="25" t="str">
        <v>26.8795075</v>
      </c>
      <c r="AG16" s="25" t="str">
        <v>26.8269326</v>
      </c>
      <c r="AH16" s="25" t="str">
        <v>26.847731</v>
      </c>
      <c r="AI16" s="25" t="str">
        <v>26.8876494</v>
      </c>
      <c r="AJ16" s="25" t="str">
        <v>26.8862146</v>
      </c>
      <c r="AK16" s="25" t="str">
        <v>26.8845087</v>
      </c>
      <c r="AL16" s="25" t="str">
        <v>26.7297605</v>
      </c>
      <c r="AM16" s="25" t="str">
        <v>26.7610908</v>
      </c>
      <c r="AN16" s="25" t="str">
        <v>26.716545</v>
      </c>
      <c r="AO16" s="25" t="str">
        <v>26.7376943</v>
      </c>
      <c r="AP16" s="25" t="str">
        <v>26.7438289</v>
      </c>
      <c r="AQ16" s="25" t="str">
        <v>26.7084712</v>
      </c>
      <c r="AR16" s="25" t="str">
        <v>26.7322635</v>
      </c>
      <c r="AS16" s="25" t="str">
        <v>26.7239036</v>
      </c>
      <c r="AT16" s="25" t="str">
        <v>26.7256846</v>
      </c>
      <c r="AU16" s="25" t="str">
        <v>26.7259206</v>
      </c>
      <c r="AV16" s="25" t="str">
        <v>26.7083189</v>
      </c>
      <c r="AW16" s="25" t="str">
        <v>26.7075464</v>
      </c>
      <c r="AX16" s="25" t="str">
        <v>26.9877439</v>
      </c>
      <c r="AY16" s="25" t="str">
        <v>26.9687427</v>
      </c>
      <c r="AZ16" s="25" t="str">
        <v>27.0055929</v>
      </c>
      <c r="BA16" s="25" t="str">
        <v>27.0055708</v>
      </c>
      <c r="BB16" s="25" t="str">
        <v>27.0201021</v>
      </c>
      <c r="BC16" s="25" t="str">
        <v>27.0589511</v>
      </c>
      <c r="BD16" s="25" t="str">
        <v>27.102891</v>
      </c>
      <c r="BE16" s="25" t="str">
        <v>26.7763106</v>
      </c>
      <c r="BF16" s="25" t="str">
        <v>26.7881423</v>
      </c>
      <c r="BG16" s="25" t="str">
        <v>26.781283</v>
      </c>
      <c r="BH16" s="25" t="str">
        <v>26.7783209</v>
      </c>
      <c r="BI16" s="25" t="str">
        <v>26.7762853</v>
      </c>
      <c r="BJ16" s="25" t="str">
        <v>26.9377218</v>
      </c>
      <c r="BK16" s="25" t="str">
        <v>26.9470393</v>
      </c>
      <c r="BL16" s="25" t="str">
        <v>26.7804219</v>
      </c>
      <c r="BM16" s="25" t="str">
        <v>26.8628093</v>
      </c>
      <c r="BN16" s="25" t="str">
        <v>26.8680447</v>
      </c>
      <c r="BO16" s="25" t="str">
        <v>26.8841217</v>
      </c>
      <c r="BP16" s="25" t="str">
        <v>26.872546</v>
      </c>
      <c r="BQ16" s="25" t="str">
        <v>27.0106496</v>
      </c>
      <c r="BR16" s="25" t="str">
        <v>27.0209254</v>
      </c>
      <c r="BS16" s="25" t="str">
        <v>26.8028059</v>
      </c>
      <c r="BT16" s="25" t="str">
        <v>26.7645961</v>
      </c>
      <c r="BU16" s="25" t="str">
        <v>26.7709995</v>
      </c>
      <c r="BV16" s="25" t="str">
        <v>26.7626001</v>
      </c>
      <c r="BW16" s="25" t="str">
        <v>26.7956463</v>
      </c>
      <c r="BX16" s="25" t="str">
        <v>26.7845712</v>
      </c>
      <c r="BY16" s="25" t="str">
        <v>26.7676286</v>
      </c>
      <c r="BZ16" s="25" t="str">
        <v>26.7827149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  <c r="CV16" s="25">
        <v>0</v>
      </c>
      <c r="CW16" s="25">
        <v>0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0</v>
      </c>
      <c r="DX16" s="25">
        <v>0</v>
      </c>
      <c r="DY16" s="25">
        <v>0</v>
      </c>
      <c r="DZ16" s="25">
        <v>0</v>
      </c>
      <c r="EA16" s="25">
        <v>0</v>
      </c>
      <c r="EB16" s="25">
        <v>0</v>
      </c>
      <c r="EC16" s="25">
        <v>0</v>
      </c>
      <c r="ED16" s="25">
        <v>0</v>
      </c>
      <c r="EE16" s="25">
        <v>0</v>
      </c>
      <c r="EF16" s="25">
        <v>0</v>
      </c>
      <c r="EG16" s="25">
        <v>0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0</v>
      </c>
      <c r="EO16" s="25">
        <v>0</v>
      </c>
      <c r="EP16" s="25">
        <v>0</v>
      </c>
      <c r="EQ16" s="25">
        <v>0</v>
      </c>
      <c r="ER16" s="25">
        <v>0</v>
      </c>
      <c r="ES16" s="25">
        <v>0</v>
      </c>
      <c r="ET16" s="25">
        <v>0</v>
      </c>
      <c r="EU16" s="25">
        <v>0</v>
      </c>
      <c r="EV16" s="25">
        <v>0</v>
      </c>
      <c r="EW16" s="25">
        <v>0</v>
      </c>
      <c r="EX16" s="25">
        <v>0</v>
      </c>
      <c r="EY16" s="25">
        <v>0</v>
      </c>
      <c r="EZ16" s="25">
        <v>0</v>
      </c>
      <c r="FA16" s="25">
        <v>0</v>
      </c>
      <c r="FB16" s="25">
        <v>0</v>
      </c>
      <c r="FC16" s="25">
        <v>0</v>
      </c>
      <c r="FD16" s="25">
        <v>0</v>
      </c>
      <c r="FE16" s="25">
        <v>0</v>
      </c>
      <c r="FF16" s="25">
        <v>0</v>
      </c>
      <c r="FG16" s="25">
        <v>0</v>
      </c>
      <c r="FH16" s="25">
        <v>0</v>
      </c>
      <c r="FI16" s="25">
        <v>0</v>
      </c>
      <c r="FJ16" s="25">
        <v>0</v>
      </c>
      <c r="FK16" s="25">
        <v>0</v>
      </c>
      <c r="FL16" s="25">
        <v>0</v>
      </c>
      <c r="FM16" s="25">
        <v>0</v>
      </c>
      <c r="FN16" s="25">
        <v>0</v>
      </c>
      <c r="FO16" s="25">
        <v>0</v>
      </c>
      <c r="FP16" s="25">
        <v>0</v>
      </c>
      <c r="FQ16" s="25">
        <v>0</v>
      </c>
      <c r="FR16" s="25">
        <v>0</v>
      </c>
      <c r="FS16" s="25">
        <v>0</v>
      </c>
      <c r="FT16" s="25">
        <v>0</v>
      </c>
      <c r="FU16" s="25">
        <v>0</v>
      </c>
      <c r="FV16" s="25">
        <v>0</v>
      </c>
      <c r="FW16" s="25">
        <v>0</v>
      </c>
      <c r="FX16" s="25">
        <v>0</v>
      </c>
      <c r="FY16" s="25">
        <v>0</v>
      </c>
      <c r="FZ16" s="25">
        <v>0</v>
      </c>
      <c r="GA16" s="25">
        <v>0</v>
      </c>
      <c r="GB16" s="25">
        <v>0</v>
      </c>
      <c r="GC16" s="25">
        <v>0</v>
      </c>
      <c r="GD16" s="25">
        <v>0</v>
      </c>
      <c r="GE16" s="25">
        <v>0</v>
      </c>
      <c r="GF16" s="25">
        <v>0</v>
      </c>
      <c r="GG16" s="25">
        <v>0</v>
      </c>
      <c r="GH16" s="25">
        <v>0</v>
      </c>
      <c r="GI16" s="25">
        <v>0</v>
      </c>
      <c r="GJ16" s="25">
        <v>0</v>
      </c>
      <c r="GK16" s="25">
        <v>0</v>
      </c>
      <c r="GL16" s="25">
        <v>0</v>
      </c>
      <c r="GM16" s="25">
        <v>0</v>
      </c>
      <c r="GN16" s="25">
        <v>0</v>
      </c>
      <c r="GO16" s="25">
        <v>0</v>
      </c>
      <c r="GP16" s="25">
        <v>0</v>
      </c>
    </row>
    <row r="17" spans="1:198" hidden="1">
      <c r="A17" s="25" t="str">
        <v>Паспорт водного об'єкта (дата погодження)</v>
      </c>
      <c r="B17" s="25" t="str">
        <v>-</v>
      </c>
      <c r="C17" s="25" t="str">
        <v>-</v>
      </c>
      <c r="D17" s="25" t="str">
        <v>-</v>
      </c>
      <c r="E17" s="25" t="str">
        <v>-</v>
      </c>
      <c r="F17" s="25" t="str">
        <v>-</v>
      </c>
      <c r="G17" s="25" t="str">
        <v>-</v>
      </c>
      <c r="H17" s="25" t="str">
        <v>-</v>
      </c>
      <c r="I17" s="25" t="str">
        <v>-</v>
      </c>
      <c r="J17" s="25" t="str">
        <v>-</v>
      </c>
      <c r="K17" s="25" t="str">
        <v>-</v>
      </c>
      <c r="L17" s="25" t="str">
        <v>-</v>
      </c>
      <c r="M17" s="25" t="str">
        <v>-</v>
      </c>
      <c r="N17" s="25" t="str">
        <v>-</v>
      </c>
      <c r="O17" s="25" t="str">
        <v>-</v>
      </c>
      <c r="P17" s="25" t="str">
        <v>-</v>
      </c>
      <c r="Q17" s="25" t="str">
        <v>-</v>
      </c>
      <c r="R17" s="25" t="str">
        <v>-</v>
      </c>
      <c r="S17" s="25" t="str">
        <v>-</v>
      </c>
      <c r="T17" s="25" t="str">
        <v>-</v>
      </c>
      <c r="U17" s="25" t="str">
        <v>-</v>
      </c>
      <c r="V17" s="25" t="str">
        <v>-</v>
      </c>
      <c r="W17" s="25" t="str">
        <v>-</v>
      </c>
      <c r="X17" s="25" t="str">
        <v>-</v>
      </c>
      <c r="Y17" s="25" t="str">
        <v>Паспорт ВО 08.08.2017р.</v>
      </c>
      <c r="Z17" s="25" t="str">
        <v>-</v>
      </c>
      <c r="AA17" s="25" t="str">
        <v>-</v>
      </c>
      <c r="AB17" s="25" t="str">
        <v>-</v>
      </c>
      <c r="AC17" s="25" t="str">
        <v>-</v>
      </c>
      <c r="AD17" s="25" t="str">
        <v>-</v>
      </c>
      <c r="AE17" s="25" t="str">
        <v>-</v>
      </c>
      <c r="AF17" s="25" t="str">
        <v>-</v>
      </c>
      <c r="AG17" s="25" t="str">
        <v>-</v>
      </c>
      <c r="AH17" s="25" t="str">
        <v>-</v>
      </c>
      <c r="AI17" s="25" t="str">
        <v>-</v>
      </c>
      <c r="AJ17" s="25" t="str">
        <v>-</v>
      </c>
      <c r="AK17" s="25" t="str">
        <v>-</v>
      </c>
      <c r="AL17" s="25" t="str">
        <v>Паспорт ВО 23.06.2017р.</v>
      </c>
      <c r="AM17" s="25" t="str">
        <v>-</v>
      </c>
      <c r="AN17" s="25" t="str">
        <v>-</v>
      </c>
      <c r="AO17" s="25" t="str">
        <v>Паспорт ВО 30.04.2015р.</v>
      </c>
      <c r="AP17" s="25" t="str">
        <v>-</v>
      </c>
      <c r="AQ17" s="25" t="str">
        <v>-</v>
      </c>
      <c r="AR17" s="25" t="str">
        <v>-</v>
      </c>
      <c r="AS17" s="25" t="str">
        <v>-</v>
      </c>
      <c r="AT17" s="25" t="str">
        <v>-</v>
      </c>
      <c r="AU17" s="25" t="str">
        <v>-</v>
      </c>
      <c r="AV17" s="25" t="str">
        <v>-</v>
      </c>
      <c r="AW17" s="25" t="str">
        <v>-</v>
      </c>
      <c r="AX17" s="25" t="str">
        <v>Паспорт ВО 20.05.2014р.</v>
      </c>
      <c r="AY17" s="25" t="str">
        <v>-</v>
      </c>
      <c r="AZ17" s="25" t="str">
        <v>-</v>
      </c>
      <c r="BA17" s="25" t="str">
        <v>-</v>
      </c>
      <c r="BB17" s="25" t="str">
        <v>-</v>
      </c>
      <c r="BC17" s="25" t="str">
        <v>-</v>
      </c>
      <c r="BD17" s="25" t="str">
        <v>-</v>
      </c>
      <c r="BE17" s="25" t="str">
        <v>-</v>
      </c>
      <c r="BF17" s="25" t="str">
        <v>-</v>
      </c>
      <c r="BG17" s="25" t="str">
        <v>-</v>
      </c>
      <c r="BH17" s="25" t="str">
        <v>-</v>
      </c>
      <c r="BI17" s="25" t="str">
        <v>Паспорт ВО 16.02.2016р.</v>
      </c>
      <c r="BJ17" s="25" t="str">
        <v>-</v>
      </c>
      <c r="BK17" s="25" t="str">
        <v>-</v>
      </c>
      <c r="BL17" s="25" t="str">
        <v>-</v>
      </c>
      <c r="BM17" s="25" t="str">
        <v>-</v>
      </c>
      <c r="BN17" s="25" t="str">
        <v>-</v>
      </c>
      <c r="BO17" s="25" t="str">
        <v>-</v>
      </c>
      <c r="BP17" s="25" t="str">
        <v>-</v>
      </c>
      <c r="BQ17" s="25" t="str">
        <v>-</v>
      </c>
      <c r="BR17" s="25" t="str">
        <v>-</v>
      </c>
      <c r="BS17" s="25" t="str">
        <v>-</v>
      </c>
      <c r="BT17" s="25" t="str">
        <v>-</v>
      </c>
      <c r="BU17" s="25" t="str">
        <v>-</v>
      </c>
      <c r="BV17" s="25" t="str">
        <v>-</v>
      </c>
      <c r="BW17" s="25" t="str">
        <v>-</v>
      </c>
      <c r="BX17" s="25" t="str">
        <v>-</v>
      </c>
      <c r="BY17" s="25" t="str">
        <v>-</v>
      </c>
      <c r="BZ17" s="25" t="str">
        <v>-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0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0</v>
      </c>
      <c r="GO17" s="25">
        <v>0</v>
      </c>
      <c r="GP17" s="25">
        <v>0</v>
      </c>
    </row>
    <row r="18" spans="1:198" hidden="1">
      <c r="A18" s="25" t="str">
        <v>Паспорт рибогосподарської технологічної водойми (дата погодження)</v>
      </c>
      <c r="B18" s="25" t="str">
        <v>-</v>
      </c>
      <c r="C18" s="25" t="str">
        <v>-</v>
      </c>
      <c r="D18" s="25" t="str">
        <v>-</v>
      </c>
      <c r="E18" s="25" t="str">
        <v>-</v>
      </c>
      <c r="F18" s="25" t="str">
        <v>-</v>
      </c>
      <c r="G18" s="25" t="str">
        <v>-</v>
      </c>
      <c r="H18" s="25" t="str">
        <v>-</v>
      </c>
      <c r="I18" s="25" t="str">
        <v>-</v>
      </c>
      <c r="J18" s="25" t="str">
        <v>-</v>
      </c>
      <c r="K18" s="25" t="str">
        <v>-</v>
      </c>
      <c r="L18" s="25" t="str">
        <v>-</v>
      </c>
      <c r="M18" s="25" t="str">
        <v>-</v>
      </c>
      <c r="N18" s="25" t="str">
        <v>-</v>
      </c>
      <c r="O18" s="25" t="str">
        <v>-</v>
      </c>
      <c r="P18" s="25" t="str">
        <v>-</v>
      </c>
      <c r="Q18" s="25" t="str">
        <v>-</v>
      </c>
      <c r="R18" s="25" t="str">
        <v>-</v>
      </c>
      <c r="S18" s="25" t="str">
        <v>-</v>
      </c>
      <c r="T18" s="25" t="str">
        <v>-</v>
      </c>
      <c r="U18" s="25" t="str">
        <v>-</v>
      </c>
      <c r="V18" s="25" t="str">
        <v>-</v>
      </c>
      <c r="W18" s="25" t="str">
        <v>-</v>
      </c>
      <c r="X18" s="25" t="str">
        <v>-</v>
      </c>
      <c r="Y18" s="25" t="str">
        <v>-</v>
      </c>
      <c r="Z18" s="25" t="str">
        <v>-</v>
      </c>
      <c r="AA18" s="25" t="str">
        <v>-</v>
      </c>
      <c r="AB18" s="25" t="str">
        <v>-</v>
      </c>
      <c r="AC18" s="25" t="str">
        <v>-</v>
      </c>
      <c r="AD18" s="25" t="str">
        <v>-</v>
      </c>
      <c r="AE18" s="25" t="str">
        <v>-</v>
      </c>
      <c r="AF18" s="25" t="str">
        <v>-</v>
      </c>
      <c r="AG18" s="25" t="str">
        <v>-</v>
      </c>
      <c r="AH18" s="25" t="str">
        <v>-</v>
      </c>
      <c r="AI18" s="25" t="str">
        <v>-</v>
      </c>
      <c r="AJ18" s="25" t="str">
        <v>-</v>
      </c>
      <c r="AK18" s="25" t="str">
        <v>-</v>
      </c>
      <c r="AL18" s="25" t="str">
        <v>-</v>
      </c>
      <c r="AM18" s="25" t="str">
        <v>-</v>
      </c>
      <c r="AN18" s="25" t="str">
        <v>-</v>
      </c>
      <c r="AO18" s="25" t="str">
        <v>-</v>
      </c>
      <c r="AP18" s="25" t="str">
        <v>-</v>
      </c>
      <c r="AQ18" s="25" t="str">
        <v>-</v>
      </c>
      <c r="AR18" s="25" t="str">
        <v>-</v>
      </c>
      <c r="AS18" s="25" t="str">
        <v>-</v>
      </c>
      <c r="AT18" s="25" t="str">
        <v>-</v>
      </c>
      <c r="AU18" s="25" t="str">
        <v>-</v>
      </c>
      <c r="AV18" s="25" t="str">
        <v>-</v>
      </c>
      <c r="AW18" s="25" t="str">
        <v>-</v>
      </c>
      <c r="AX18" s="25" t="str">
        <v>-</v>
      </c>
      <c r="AY18" s="25" t="str">
        <v>-</v>
      </c>
      <c r="AZ18" s="25" t="str">
        <v>-</v>
      </c>
      <c r="BA18" s="25" t="str">
        <v>-</v>
      </c>
      <c r="BB18" s="25" t="str">
        <v>-</v>
      </c>
      <c r="BC18" s="25" t="str">
        <v>-</v>
      </c>
      <c r="BD18" s="25" t="str">
        <v>-</v>
      </c>
      <c r="BE18" s="25" t="str">
        <v>-</v>
      </c>
      <c r="BF18" s="25" t="str">
        <v>-</v>
      </c>
      <c r="BG18" s="25" t="str">
        <v>-</v>
      </c>
      <c r="BH18" s="25" t="str">
        <v>-</v>
      </c>
      <c r="BI18" s="25" t="str">
        <v>-</v>
      </c>
      <c r="BJ18" s="25" t="str">
        <v>-</v>
      </c>
      <c r="BK18" s="25" t="str">
        <v>-</v>
      </c>
      <c r="BL18" s="25" t="str">
        <v>-</v>
      </c>
      <c r="BM18" s="25" t="str">
        <v>-</v>
      </c>
      <c r="BN18" s="25" t="str">
        <v>-</v>
      </c>
      <c r="BO18" s="25" t="str">
        <v>-</v>
      </c>
      <c r="BP18" s="25" t="str">
        <v>-</v>
      </c>
      <c r="BQ18" s="25" t="str">
        <v>-</v>
      </c>
      <c r="BR18" s="25" t="str">
        <v>-</v>
      </c>
      <c r="BS18" s="25" t="str">
        <v>-</v>
      </c>
      <c r="BT18" s="25" t="str">
        <v>-</v>
      </c>
      <c r="BU18" s="25" t="str">
        <v>-</v>
      </c>
      <c r="BV18" s="25" t="str">
        <v>-</v>
      </c>
      <c r="BW18" s="25" t="str">
        <v>-</v>
      </c>
      <c r="BX18" s="25" t="str">
        <v>-</v>
      </c>
      <c r="BY18" s="25" t="str">
        <v>-</v>
      </c>
      <c r="BZ18" s="25" t="str">
        <v>-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</row>
    <row r="19" spans="1:198" hidden="1">
      <c r="A19" s="25" t="str">
        <v>Площа водного дзеркала при НПР, га</v>
      </c>
      <c r="B19" s="25">
        <v>2.36</v>
      </c>
      <c r="C19" s="25">
        <v>2</v>
      </c>
      <c r="D19" s="25">
        <v>8.8000000000000007</v>
      </c>
      <c r="E19" s="25">
        <v>0.55000000000000004</v>
      </c>
      <c r="F19" s="25">
        <v>3.08</v>
      </c>
      <c r="G19" s="25">
        <v>0.26</v>
      </c>
      <c r="H19" s="25">
        <v>2.5659999999999998</v>
      </c>
      <c r="I19" s="25">
        <v>1.18</v>
      </c>
      <c r="J19" s="25">
        <v>2.0590000000000002</v>
      </c>
      <c r="K19" s="25">
        <v>6.2350000000000003</v>
      </c>
      <c r="L19" s="25">
        <v>0.23</v>
      </c>
      <c r="M19" s="25">
        <v>2.1</v>
      </c>
      <c r="N19" s="25">
        <v>0.45</v>
      </c>
      <c r="O19" s="25">
        <v>0.85</v>
      </c>
      <c r="P19" s="25">
        <v>0.32</v>
      </c>
      <c r="Q19" s="25">
        <v>1.93</v>
      </c>
      <c r="R19" s="25">
        <v>1.92</v>
      </c>
      <c r="S19" s="25">
        <v>7.08</v>
      </c>
      <c r="T19" s="25">
        <v>12</v>
      </c>
      <c r="U19" s="25">
        <v>1</v>
      </c>
      <c r="V19" s="25">
        <v>3.9</v>
      </c>
      <c r="W19" s="25">
        <v>2.6</v>
      </c>
      <c r="X19" s="25">
        <v>0.68</v>
      </c>
      <c r="Y19" s="25">
        <v>2.4500000000000002</v>
      </c>
      <c r="Z19" s="25">
        <v>1</v>
      </c>
      <c r="AA19" s="25">
        <v>0.8</v>
      </c>
      <c r="AB19" s="25">
        <v>3.0002</v>
      </c>
      <c r="AC19" s="25">
        <v>1.659</v>
      </c>
      <c r="AD19" s="25">
        <v>0.8</v>
      </c>
      <c r="AE19" s="25">
        <v>0.2</v>
      </c>
      <c r="AF19" s="25">
        <v>0.8</v>
      </c>
      <c r="AG19" s="25">
        <v>10.3</v>
      </c>
      <c r="AH19" s="25">
        <v>0.7</v>
      </c>
      <c r="AI19" s="25">
        <v>1.28</v>
      </c>
      <c r="AJ19" s="25">
        <v>1.21</v>
      </c>
      <c r="AK19" s="25">
        <v>0.54</v>
      </c>
      <c r="AL19" s="25">
        <v>6.4576000000000002</v>
      </c>
      <c r="AM19" s="25">
        <v>1.41</v>
      </c>
      <c r="AN19" s="25">
        <v>0.4</v>
      </c>
      <c r="AO19" s="25">
        <v>1.1083000000000001</v>
      </c>
      <c r="AP19" s="25">
        <v>0.81</v>
      </c>
      <c r="AQ19" s="25">
        <v>11.9</v>
      </c>
      <c r="AR19" s="25">
        <v>3.18</v>
      </c>
      <c r="AS19" s="25">
        <v>0.69</v>
      </c>
      <c r="AT19" s="25">
        <v>2.6</v>
      </c>
      <c r="AU19" s="25">
        <v>0.6</v>
      </c>
      <c r="AV19" s="25">
        <v>0.9</v>
      </c>
      <c r="AW19" s="25">
        <v>1.7</v>
      </c>
      <c r="AX19" s="25">
        <v>15.7</v>
      </c>
      <c r="AY19" s="25">
        <v>0.83</v>
      </c>
      <c r="AZ19" s="25">
        <v>5.16</v>
      </c>
      <c r="BA19" s="25">
        <v>1.6</v>
      </c>
      <c r="BB19" s="25">
        <v>5.4</v>
      </c>
      <c r="BC19" s="25">
        <v>1</v>
      </c>
      <c r="BD19" s="25">
        <v>3.14</v>
      </c>
      <c r="BE19" s="25">
        <v>4.4000000000000004</v>
      </c>
      <c r="BF19" s="25">
        <v>5</v>
      </c>
      <c r="BG19" s="25">
        <v>0.5</v>
      </c>
      <c r="BH19" s="25">
        <v>0.3</v>
      </c>
      <c r="BI19" s="25">
        <v>2.9693999999999998</v>
      </c>
      <c r="BJ19" s="25">
        <v>2.61</v>
      </c>
      <c r="BK19" s="25">
        <v>1.9242999999999999</v>
      </c>
      <c r="BL19" s="25">
        <v>4.2699999999999996</v>
      </c>
      <c r="BM19" s="25">
        <v>1.0900000000000001</v>
      </c>
      <c r="BN19" s="25">
        <v>0.44</v>
      </c>
      <c r="BO19" s="25">
        <v>3.59</v>
      </c>
      <c r="BP19" s="25">
        <v>1.51</v>
      </c>
      <c r="BQ19" s="25">
        <v>1.1100000000000001</v>
      </c>
      <c r="BR19" s="25">
        <v>2.5</v>
      </c>
      <c r="BS19" s="25">
        <v>1.1200000000000001</v>
      </c>
      <c r="BT19" s="25">
        <v>2.9</v>
      </c>
      <c r="BU19" s="25">
        <v>5.4</v>
      </c>
      <c r="BV19" s="25">
        <v>0.76500000000000001</v>
      </c>
      <c r="BW19" s="25">
        <v>4.9000000000000004</v>
      </c>
      <c r="BX19" s="25">
        <v>1.5</v>
      </c>
      <c r="BY19" s="25">
        <v>3.6</v>
      </c>
      <c r="BZ19" s="25">
        <v>1.5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0</v>
      </c>
      <c r="GL19" s="25">
        <v>0</v>
      </c>
      <c r="GM19" s="25">
        <v>0</v>
      </c>
      <c r="GN19" s="25">
        <v>0</v>
      </c>
      <c r="GO19" s="25">
        <v>0</v>
      </c>
      <c r="GP19" s="25">
        <v>0</v>
      </c>
    </row>
    <row r="20" spans="1:198" hidden="1">
      <c r="A20" s="25" t="str">
        <v>Об'єм при НПР, тис.куб.м</v>
      </c>
      <c r="B20" s="25">
        <v>11.7</v>
      </c>
      <c r="C20" s="25">
        <v>20</v>
      </c>
      <c r="D20" s="25">
        <v>88</v>
      </c>
      <c r="E20" s="25">
        <v>5.5</v>
      </c>
      <c r="F20" s="25">
        <v>54.8</v>
      </c>
      <c r="G20" s="25">
        <v>2.6</v>
      </c>
      <c r="H20" s="25">
        <v>15.45</v>
      </c>
      <c r="I20" s="25">
        <v>10</v>
      </c>
      <c r="J20" s="25">
        <v>15.61</v>
      </c>
      <c r="K20" s="25">
        <v>60.34</v>
      </c>
      <c r="L20" s="25">
        <v>2.3000000000000003</v>
      </c>
      <c r="M20" s="25">
        <v>28.38</v>
      </c>
      <c r="N20" s="25">
        <v>4.5</v>
      </c>
      <c r="O20" s="25">
        <v>8.5</v>
      </c>
      <c r="P20" s="25">
        <v>2.2400000000000002</v>
      </c>
      <c r="Q20" s="25">
        <v>28.76</v>
      </c>
      <c r="R20" s="25">
        <v>19.2</v>
      </c>
      <c r="S20" s="25">
        <v>87.96</v>
      </c>
      <c r="T20" s="25">
        <v>81.12</v>
      </c>
      <c r="U20" s="25">
        <v>10</v>
      </c>
      <c r="V20" s="25">
        <v>39</v>
      </c>
      <c r="W20" s="25">
        <v>26</v>
      </c>
      <c r="X20" s="25">
        <v>6.8000000000000007</v>
      </c>
      <c r="Y20" s="25">
        <v>24.3</v>
      </c>
      <c r="Z20" s="25">
        <v>10</v>
      </c>
      <c r="AA20" s="25">
        <v>8</v>
      </c>
      <c r="AB20" s="25">
        <v>59.4</v>
      </c>
      <c r="AC20" s="25">
        <v>20.68</v>
      </c>
      <c r="AD20" s="25">
        <v>8</v>
      </c>
      <c r="AE20" s="25">
        <v>2</v>
      </c>
      <c r="AF20" s="25">
        <v>8</v>
      </c>
      <c r="AG20" s="25">
        <v>113.30000000000001</v>
      </c>
      <c r="AH20" s="25">
        <v>7</v>
      </c>
      <c r="AI20" s="25">
        <v>7.8</v>
      </c>
      <c r="AJ20" s="25">
        <v>7.3</v>
      </c>
      <c r="AK20" s="25">
        <v>3.2</v>
      </c>
      <c r="AL20" s="25">
        <v>73.400000000000006</v>
      </c>
      <c r="AM20" s="25">
        <v>14.1</v>
      </c>
      <c r="AN20" s="25">
        <v>4</v>
      </c>
      <c r="AO20" s="25">
        <v>9</v>
      </c>
      <c r="AP20" s="25">
        <v>8.1000000000000014</v>
      </c>
      <c r="AQ20" s="25">
        <v>116</v>
      </c>
      <c r="AR20" s="25">
        <v>49.92</v>
      </c>
      <c r="AS20" s="25">
        <v>6.9</v>
      </c>
      <c r="AT20" s="25">
        <v>26</v>
      </c>
      <c r="AU20" s="25">
        <v>6</v>
      </c>
      <c r="AV20" s="25">
        <v>9</v>
      </c>
      <c r="AW20" s="25">
        <v>17</v>
      </c>
      <c r="AX20" s="25">
        <v>307.7</v>
      </c>
      <c r="AY20" s="25">
        <v>8.2999999999999989</v>
      </c>
      <c r="AZ20" s="25">
        <v>51.6</v>
      </c>
      <c r="BA20" s="25">
        <v>16</v>
      </c>
      <c r="BB20" s="25">
        <v>54</v>
      </c>
      <c r="BC20" s="25">
        <v>10</v>
      </c>
      <c r="BD20" s="25">
        <v>31.400000000000002</v>
      </c>
      <c r="BE20" s="25">
        <v>44</v>
      </c>
      <c r="BF20" s="25">
        <v>50</v>
      </c>
      <c r="BG20" s="25">
        <v>5</v>
      </c>
      <c r="BH20" s="25">
        <v>3</v>
      </c>
      <c r="BI20" s="25">
        <v>56.27</v>
      </c>
      <c r="BJ20" s="25">
        <v>26.099999999999998</v>
      </c>
      <c r="BK20" s="25">
        <v>19.242999999999999</v>
      </c>
      <c r="BL20" s="25">
        <v>38.450000000000003</v>
      </c>
      <c r="BM20" s="25">
        <v>10.9</v>
      </c>
      <c r="BN20" s="25">
        <v>4.4000000000000004</v>
      </c>
      <c r="BO20" s="25">
        <v>29.63</v>
      </c>
      <c r="BP20" s="25">
        <v>15.1</v>
      </c>
      <c r="BQ20" s="25">
        <v>15.26</v>
      </c>
      <c r="BR20" s="25">
        <v>25</v>
      </c>
      <c r="BS20" s="25">
        <v>7.45</v>
      </c>
      <c r="BT20" s="25">
        <v>25</v>
      </c>
      <c r="BU20" s="25">
        <v>67.52</v>
      </c>
      <c r="BV20" s="25">
        <v>7.65</v>
      </c>
      <c r="BW20" s="25">
        <v>49</v>
      </c>
      <c r="BX20" s="25">
        <v>15</v>
      </c>
      <c r="BY20" s="25">
        <v>36</v>
      </c>
      <c r="BZ20" s="25">
        <v>15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</row>
    <row r="21" spans="1:198" hidden="1">
      <c r="A21" s="25" t="str">
        <v>Форма власності гідротехнічної споруди</v>
      </c>
      <c r="B21" s="25" t="str">
        <v>Державна</v>
      </c>
      <c r="C21" s="25" t="str">
        <v>Не визначено</v>
      </c>
      <c r="D21" s="25" t="str">
        <v>Не визначено</v>
      </c>
      <c r="E21" s="25" t="str">
        <v>Не визначено</v>
      </c>
      <c r="F21" s="25" t="str">
        <v>Не визначено</v>
      </c>
      <c r="G21" s="25" t="str">
        <v>Не визначено</v>
      </c>
      <c r="H21" s="25" t="str">
        <v>Не визначено</v>
      </c>
      <c r="I21" s="25" t="str">
        <v>Не визначено</v>
      </c>
      <c r="J21" s="25" t="str">
        <v>Не визначено</v>
      </c>
      <c r="K21" s="25" t="str">
        <v>Не визначено</v>
      </c>
      <c r="L21" s="25" t="str">
        <v>Не визначено</v>
      </c>
      <c r="M21" s="25" t="str">
        <v>Не визначено</v>
      </c>
      <c r="N21" s="25" t="str">
        <v>Не визначено</v>
      </c>
      <c r="O21" s="25" t="str">
        <v>Не визначено</v>
      </c>
      <c r="P21" s="25" t="str">
        <v>Не визначено</v>
      </c>
      <c r="Q21" s="25" t="str">
        <v>Не визначено</v>
      </c>
      <c r="R21" s="25" t="str">
        <v>Не визначено</v>
      </c>
      <c r="S21" s="25" t="str">
        <v>Не визначено</v>
      </c>
      <c r="T21" s="25" t="str">
        <v>Не визначено</v>
      </c>
      <c r="U21" s="25" t="str">
        <v>Не визначено</v>
      </c>
      <c r="V21" s="25" t="str">
        <v>Не визначено</v>
      </c>
      <c r="W21" s="25" t="str">
        <v>Не визначено</v>
      </c>
      <c r="X21" s="25" t="str">
        <v>Не визначено</v>
      </c>
      <c r="Y21" s="25" t="str">
        <v>Не визначено</v>
      </c>
      <c r="Z21" s="25" t="str">
        <v>Не визначено</v>
      </c>
      <c r="AA21" s="25" t="str">
        <v>-</v>
      </c>
      <c r="AB21" s="25" t="str">
        <v>Не визначено</v>
      </c>
      <c r="AC21" s="25" t="str">
        <v>Не визначено</v>
      </c>
      <c r="AD21" s="25" t="str">
        <v>Не визначено</v>
      </c>
      <c r="AE21" s="25" t="str">
        <v>Не визначено</v>
      </c>
      <c r="AF21" s="25" t="str">
        <v>Не визначено</v>
      </c>
      <c r="AG21" s="25" t="str">
        <v>Не визначено</v>
      </c>
      <c r="AH21" s="25" t="str">
        <v>-</v>
      </c>
      <c r="AI21" s="25" t="str">
        <v>Не визначено</v>
      </c>
      <c r="AJ21" s="25" t="str">
        <v>Не визначено</v>
      </c>
      <c r="AK21" s="25" t="str">
        <v>Не визначено</v>
      </c>
      <c r="AL21" s="25" t="str">
        <v>Приватна</v>
      </c>
      <c r="AM21" s="25" t="str">
        <v>Не визначено</v>
      </c>
      <c r="AN21" s="25" t="str">
        <v>Не визначено</v>
      </c>
      <c r="AO21" s="25" t="str">
        <v>Не визначено</v>
      </c>
      <c r="AP21" s="25" t="str">
        <v>Не визначено</v>
      </c>
      <c r="AQ21" s="25" t="str">
        <v>Не визначено</v>
      </c>
      <c r="AR21" s="25" t="str">
        <v>Не визначено</v>
      </c>
      <c r="AS21" s="25" t="str">
        <v>Не визначено</v>
      </c>
      <c r="AT21" s="25" t="str">
        <v>Не визначено</v>
      </c>
      <c r="AU21" s="25" t="str">
        <v>Не визначено</v>
      </c>
      <c r="AV21" s="25" t="str">
        <v>Не визначено</v>
      </c>
      <c r="AW21" s="25" t="str">
        <v>Не визначено</v>
      </c>
      <c r="AX21" s="25" t="str">
        <v>Не визначено</v>
      </c>
      <c r="AY21" s="25" t="str">
        <v>Не визначено</v>
      </c>
      <c r="AZ21" s="25" t="str">
        <v>Не визначено</v>
      </c>
      <c r="BA21" s="25" t="str">
        <v>Не визначено</v>
      </c>
      <c r="BB21" s="25" t="str">
        <v>Державна</v>
      </c>
      <c r="BC21" s="25" t="str">
        <v>Не визначено</v>
      </c>
      <c r="BD21" s="25" t="str">
        <v>Не визначено</v>
      </c>
      <c r="BE21" s="25" t="str">
        <v>Не визначено</v>
      </c>
      <c r="BF21" s="25" t="str">
        <v>Не визначено</v>
      </c>
      <c r="BG21" s="25" t="str">
        <v>Не визначено</v>
      </c>
      <c r="BH21" s="25" t="str">
        <v>Не визначено</v>
      </c>
      <c r="BI21" s="25" t="str">
        <v>Не визначено</v>
      </c>
      <c r="BJ21" s="25" t="str">
        <v>Не визначено</v>
      </c>
      <c r="BK21" s="25" t="str">
        <v>Не визначено</v>
      </c>
      <c r="BL21" s="25" t="str">
        <v>Не визначено</v>
      </c>
      <c r="BM21" s="25" t="str">
        <v>Не визначено</v>
      </c>
      <c r="BN21" s="25" t="str">
        <v>Не визначено</v>
      </c>
      <c r="BO21" s="25" t="str">
        <v>Не визначено</v>
      </c>
      <c r="BP21" s="25" t="str">
        <v>Не визначено</v>
      </c>
      <c r="BQ21" s="25" t="str">
        <v>Не визначено</v>
      </c>
      <c r="BR21" s="25" t="str">
        <v>Не визначено</v>
      </c>
      <c r="BS21" s="25" t="str">
        <v>Не визначено</v>
      </c>
      <c r="BT21" s="25" t="str">
        <v>Не визначено</v>
      </c>
      <c r="BU21" s="25" t="str">
        <v>Не визначено</v>
      </c>
      <c r="BV21" s="25" t="str">
        <v>Не визначено</v>
      </c>
      <c r="BW21" s="25" t="str">
        <v>Не визначено</v>
      </c>
      <c r="BX21" s="25" t="str">
        <v>Не визначено</v>
      </c>
      <c r="BY21" s="25" t="str">
        <v>Не визначено</v>
      </c>
      <c r="BZ21" s="25" t="str">
        <v>Не визначено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0</v>
      </c>
      <c r="GL21" s="25">
        <v>0</v>
      </c>
      <c r="GM21" s="25">
        <v>0</v>
      </c>
      <c r="GN21" s="25">
        <v>0</v>
      </c>
      <c r="GO21" s="25">
        <v>0</v>
      </c>
      <c r="GP21" s="25">
        <v>0</v>
      </c>
    </row>
    <row r="22" spans="1:198" hidden="1">
      <c r="A22" s="25" t="str">
        <v>Балансоутримувач/орендар/власник гідротехнічної споруди</v>
      </c>
      <c r="B22" s="25" t="str">
        <v>Служба автомобільних доріг місцевого значення</v>
      </c>
      <c r="C22" s="25" t="str">
        <v>Не визначено</v>
      </c>
      <c r="D22" s="25" t="str">
        <v>Не визначено</v>
      </c>
      <c r="E22" s="25" t="str">
        <v>Не визначено</v>
      </c>
      <c r="F22" s="25" t="str">
        <v>Не визначено</v>
      </c>
      <c r="G22" s="25" t="str">
        <v>Не визначено</v>
      </c>
      <c r="H22" s="25" t="str">
        <v>Не визначено</v>
      </c>
      <c r="I22" s="25" t="str">
        <v>Не визначено</v>
      </c>
      <c r="J22" s="25" t="str">
        <v>Не визначено</v>
      </c>
      <c r="K22" s="25" t="str">
        <v>Не визначено</v>
      </c>
      <c r="L22" s="25" t="str">
        <v>Не визначено</v>
      </c>
      <c r="M22" s="25" t="str">
        <v>Не визначено</v>
      </c>
      <c r="N22" s="25" t="str">
        <v>Не визначено</v>
      </c>
      <c r="O22" s="25" t="str">
        <v>Не визначено</v>
      </c>
      <c r="P22" s="25" t="str">
        <v>Не визначено</v>
      </c>
      <c r="Q22" s="25" t="str">
        <v>Не визначено</v>
      </c>
      <c r="R22" s="25" t="str">
        <v>Не визначено</v>
      </c>
      <c r="S22" s="25" t="str">
        <v>Не визначено</v>
      </c>
      <c r="T22" s="25" t="str">
        <v>Не визначено</v>
      </c>
      <c r="U22" s="25" t="str">
        <v>Не визначено</v>
      </c>
      <c r="V22" s="25" t="str">
        <v>Не визначено</v>
      </c>
      <c r="W22" s="25" t="str">
        <v>Не визначено</v>
      </c>
      <c r="X22" s="25" t="str">
        <v>Не визначено</v>
      </c>
      <c r="Y22" s="25" t="str">
        <v>Не визначено</v>
      </c>
      <c r="Z22" s="25" t="str">
        <v>Не визначено</v>
      </c>
      <c r="AA22" s="25" t="str">
        <v>ГТС відсутня</v>
      </c>
      <c r="AB22" s="25" t="str">
        <v>Не визначено</v>
      </c>
      <c r="AC22" s="25" t="str">
        <v>Не визначено</v>
      </c>
      <c r="AD22" s="25" t="str">
        <v>Не визначено</v>
      </c>
      <c r="AE22" s="25" t="str">
        <v>Не визначено</v>
      </c>
      <c r="AF22" s="25" t="str">
        <v>Не визначено</v>
      </c>
      <c r="AG22" s="25" t="str">
        <v>Не визначено</v>
      </c>
      <c r="AH22" s="25" t="str">
        <v>ГТС відсутня</v>
      </c>
      <c r="AI22" s="25" t="str">
        <v>Не визначено</v>
      </c>
      <c r="AJ22" s="25" t="str">
        <v>Не визначено</v>
      </c>
      <c r="AK22" s="25" t="str">
        <v>Не визначено</v>
      </c>
      <c r="AL22" s="25" t="str">
        <v>ТОВ ім. Богдана Хмельницького</v>
      </c>
      <c r="AM22" s="25" t="str">
        <v>Не визначено</v>
      </c>
      <c r="AN22" s="25" t="str">
        <v>Не визначено</v>
      </c>
      <c r="AO22" s="25" t="str">
        <v>Не визначено</v>
      </c>
      <c r="AP22" s="25" t="str">
        <v>Не визначено</v>
      </c>
      <c r="AQ22" s="25" t="str">
        <v>Не визначено</v>
      </c>
      <c r="AR22" s="25" t="str">
        <v>Не визначено</v>
      </c>
      <c r="AS22" s="25" t="str">
        <v>Не визначено</v>
      </c>
      <c r="AT22" s="25" t="str">
        <v>Не визначено</v>
      </c>
      <c r="AU22" s="25" t="str">
        <v>Не визначено</v>
      </c>
      <c r="AV22" s="25" t="str">
        <v>Не визначено</v>
      </c>
      <c r="AW22" s="25" t="str">
        <v>Не визначено</v>
      </c>
      <c r="AX22" s="25" t="str">
        <v>Не визначено</v>
      </c>
      <c r="AY22" s="25" t="str">
        <v>Не визначено</v>
      </c>
      <c r="AZ22" s="25" t="str">
        <v>Не визначено</v>
      </c>
      <c r="BA22" s="25" t="str">
        <v>Не визначено</v>
      </c>
      <c r="BB22" s="25" t="str">
        <v>Служба автомобільних доріг місцевого значення</v>
      </c>
      <c r="BC22" s="25" t="str">
        <v>Не визначено</v>
      </c>
      <c r="BD22" s="25" t="str">
        <v>Не визначено</v>
      </c>
      <c r="BE22" s="25" t="str">
        <v>Не визначено</v>
      </c>
      <c r="BF22" s="25" t="str">
        <v>Не визначено</v>
      </c>
      <c r="BG22" s="25" t="str">
        <v>Не визначено</v>
      </c>
      <c r="BH22" s="25" t="str">
        <v>Не визначено</v>
      </c>
      <c r="BI22" s="25" t="str">
        <v>Не визначено</v>
      </c>
      <c r="BJ22" s="25" t="str">
        <v>Не визначено</v>
      </c>
      <c r="BK22" s="25" t="str">
        <v>Не визначено</v>
      </c>
      <c r="BL22" s="25" t="str">
        <v>Не визначено</v>
      </c>
      <c r="BM22" s="25" t="str">
        <v>Не визначено</v>
      </c>
      <c r="BN22" s="25" t="str">
        <v>Не визначено</v>
      </c>
      <c r="BO22" s="25" t="str">
        <v>Не визначено</v>
      </c>
      <c r="BP22" s="25" t="str">
        <v>Не визначено</v>
      </c>
      <c r="BQ22" s="25" t="str">
        <v>Не визначено</v>
      </c>
      <c r="BR22" s="25" t="str">
        <v>Не визначено</v>
      </c>
      <c r="BS22" s="25" t="str">
        <v>Не визначено</v>
      </c>
      <c r="BT22" s="25" t="str">
        <v>Не визначено</v>
      </c>
      <c r="BU22" s="25" t="str">
        <v>Не визначено</v>
      </c>
      <c r="BV22" s="25" t="str">
        <v>Не визначено</v>
      </c>
      <c r="BW22" s="25" t="str">
        <v>Не визначено</v>
      </c>
      <c r="BX22" s="25" t="str">
        <v>Не визначено</v>
      </c>
      <c r="BY22" s="25" t="str">
        <v>Не визначено</v>
      </c>
      <c r="BZ22" s="25" t="str">
        <v>Не визначено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5">
        <v>0</v>
      </c>
      <c r="EF22" s="25">
        <v>0</v>
      </c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5">
        <v>0</v>
      </c>
      <c r="EY22" s="25">
        <v>0</v>
      </c>
      <c r="EZ22" s="25">
        <v>0</v>
      </c>
      <c r="FA22" s="25">
        <v>0</v>
      </c>
      <c r="FB22" s="25">
        <v>0</v>
      </c>
      <c r="FC22" s="25">
        <v>0</v>
      </c>
      <c r="FD22" s="25">
        <v>0</v>
      </c>
      <c r="FE22" s="25">
        <v>0</v>
      </c>
      <c r="FF22" s="25">
        <v>0</v>
      </c>
      <c r="FG22" s="25">
        <v>0</v>
      </c>
      <c r="FH22" s="25">
        <v>0</v>
      </c>
      <c r="FI22" s="25">
        <v>0</v>
      </c>
      <c r="FJ22" s="25">
        <v>0</v>
      </c>
      <c r="FK22" s="25">
        <v>0</v>
      </c>
      <c r="FL22" s="25">
        <v>0</v>
      </c>
      <c r="FM22" s="25">
        <v>0</v>
      </c>
      <c r="FN22" s="25">
        <v>0</v>
      </c>
      <c r="FO22" s="25">
        <v>0</v>
      </c>
      <c r="FP22" s="25">
        <v>0</v>
      </c>
      <c r="FQ22" s="25">
        <v>0</v>
      </c>
      <c r="FR22" s="25">
        <v>0</v>
      </c>
      <c r="FS22" s="25">
        <v>0</v>
      </c>
      <c r="FT22" s="25">
        <v>0</v>
      </c>
      <c r="FU22" s="25">
        <v>0</v>
      </c>
      <c r="FV22" s="25">
        <v>0</v>
      </c>
      <c r="FW22" s="25">
        <v>0</v>
      </c>
      <c r="FX22" s="25">
        <v>0</v>
      </c>
      <c r="FY22" s="25">
        <v>0</v>
      </c>
      <c r="FZ22" s="25">
        <v>0</v>
      </c>
      <c r="GA22" s="25">
        <v>0</v>
      </c>
      <c r="GB22" s="25">
        <v>0</v>
      </c>
      <c r="GC22" s="25">
        <v>0</v>
      </c>
      <c r="GD22" s="25">
        <v>0</v>
      </c>
      <c r="GE22" s="25">
        <v>0</v>
      </c>
      <c r="GF22" s="25">
        <v>0</v>
      </c>
      <c r="GG22" s="25">
        <v>0</v>
      </c>
      <c r="GH22" s="25">
        <v>0</v>
      </c>
      <c r="GI22" s="25">
        <v>0</v>
      </c>
      <c r="GJ22" s="25">
        <v>0</v>
      </c>
      <c r="GK22" s="25">
        <v>0</v>
      </c>
      <c r="GL22" s="25">
        <v>0</v>
      </c>
      <c r="GM22" s="25">
        <v>0</v>
      </c>
      <c r="GN22" s="25">
        <v>0</v>
      </c>
      <c r="GO22" s="25">
        <v>0</v>
      </c>
      <c r="GP22" s="25">
        <v>0</v>
      </c>
    </row>
    <row r="23" spans="1:198" hidden="1">
      <c r="A23" s="25" t="str">
        <v>Стан гідротехнічної споруди (задовільний/незадовільний/аварійний)</v>
      </c>
      <c r="B23" s="25" t="str">
        <v>задовільний</v>
      </c>
      <c r="C23" s="25" t="str">
        <v>задовільний</v>
      </c>
      <c r="D23" s="25" t="str">
        <v>задовільний</v>
      </c>
      <c r="E23" s="25" t="str">
        <v>задовільний</v>
      </c>
      <c r="F23" s="25" t="str">
        <v>задовільний</v>
      </c>
      <c r="G23" s="25" t="str">
        <v>задовільний</v>
      </c>
      <c r="H23" s="25" t="str">
        <v>задовільний</v>
      </c>
      <c r="I23" s="25" t="str">
        <v>задовільний</v>
      </c>
      <c r="J23" s="25" t="str">
        <v>задовільний</v>
      </c>
      <c r="K23" s="25" t="str">
        <v>задовільний</v>
      </c>
      <c r="L23" s="25" t="str">
        <v>задовільний</v>
      </c>
      <c r="M23" s="25" t="str">
        <v>задовільний</v>
      </c>
      <c r="N23" s="25" t="str">
        <v>задовільний</v>
      </c>
      <c r="O23" s="25" t="str">
        <v>задовільний</v>
      </c>
      <c r="P23" s="25" t="str">
        <v>задовільний</v>
      </c>
      <c r="Q23" s="25" t="str">
        <v>задовільний</v>
      </c>
      <c r="R23" s="25" t="str">
        <v>задовільний</v>
      </c>
      <c r="S23" s="25" t="str">
        <v>задовільний</v>
      </c>
      <c r="T23" s="25" t="str">
        <v>задовільний</v>
      </c>
      <c r="U23" s="25" t="str">
        <v>задовільний</v>
      </c>
      <c r="V23" s="25" t="str">
        <v>задовільний</v>
      </c>
      <c r="W23" s="25" t="str">
        <v>задовільний</v>
      </c>
      <c r="X23" s="25" t="str">
        <v>задовільний</v>
      </c>
      <c r="Y23" s="25" t="str">
        <v>не задовільний</v>
      </c>
      <c r="Z23" s="25" t="str">
        <v>задовільний</v>
      </c>
      <c r="AA23" s="25" t="str">
        <v>не задовільний</v>
      </c>
      <c r="AB23" s="25" t="str">
        <v>задовільний</v>
      </c>
      <c r="AC23" s="25" t="str">
        <v>не задовільний</v>
      </c>
      <c r="AD23" s="25" t="str">
        <v>задовільний</v>
      </c>
      <c r="AE23" s="25" t="str">
        <v>задовільний</v>
      </c>
      <c r="AF23" s="25" t="str">
        <v>задовільний</v>
      </c>
      <c r="AG23" s="25" t="str">
        <v>не задовільний</v>
      </c>
      <c r="AH23" s="25" t="str">
        <v>-</v>
      </c>
      <c r="AI23" s="25" t="str">
        <v>задовільний</v>
      </c>
      <c r="AJ23" s="25" t="str">
        <v>задовільний</v>
      </c>
      <c r="AK23" s="25" t="str">
        <v>задовільний</v>
      </c>
      <c r="AL23" s="25" t="str">
        <v>задовільний</v>
      </c>
      <c r="AM23" s="25" t="str">
        <v>задовільний</v>
      </c>
      <c r="AN23" s="25" t="str">
        <v>задовільний</v>
      </c>
      <c r="AO23" s="25" t="str">
        <v>задовільний</v>
      </c>
      <c r="AP23" s="25" t="str">
        <v>задовільний</v>
      </c>
      <c r="AQ23" s="25" t="str">
        <v>задовільний</v>
      </c>
      <c r="AR23" s="25" t="str">
        <v>задовільний</v>
      </c>
      <c r="AS23" s="25" t="str">
        <v>задовільний</v>
      </c>
      <c r="AT23" s="25" t="str">
        <v>задовільний</v>
      </c>
      <c r="AU23" s="25" t="str">
        <v>задовільний</v>
      </c>
      <c r="AV23" s="25" t="str">
        <v>задовільний</v>
      </c>
      <c r="AW23" s="25" t="str">
        <v>задовільний</v>
      </c>
      <c r="AX23" s="25" t="str">
        <v>задовільний</v>
      </c>
      <c r="AY23" s="25" t="str">
        <v>задовільний</v>
      </c>
      <c r="AZ23" s="25" t="str">
        <v>задовільний</v>
      </c>
      <c r="BA23" s="25" t="str">
        <v>задовільний</v>
      </c>
      <c r="BB23" s="25" t="str">
        <v>задовільний</v>
      </c>
      <c r="BC23" s="25" t="str">
        <v>задовільний</v>
      </c>
      <c r="BD23" s="25" t="str">
        <v>задовільний</v>
      </c>
      <c r="BE23" s="25" t="str">
        <v>задовільний</v>
      </c>
      <c r="BF23" s="25" t="str">
        <v>задовільний</v>
      </c>
      <c r="BG23" s="25" t="str">
        <v>задовільний</v>
      </c>
      <c r="BH23" s="25" t="str">
        <v>задовільний</v>
      </c>
      <c r="BI23" s="25" t="str">
        <v>задовільний</v>
      </c>
      <c r="BJ23" s="25" t="str">
        <v>задовільний</v>
      </c>
      <c r="BK23" s="25" t="str">
        <v>задовільний</v>
      </c>
      <c r="BL23" s="25" t="str">
        <v>задовільний</v>
      </c>
      <c r="BM23" s="25" t="str">
        <v>задовільний</v>
      </c>
      <c r="BN23" s="25" t="str">
        <v>задовільний</v>
      </c>
      <c r="BO23" s="25" t="str">
        <v>не задовільний</v>
      </c>
      <c r="BP23" s="25" t="str">
        <v>не задовільний</v>
      </c>
      <c r="BQ23" s="25" t="str">
        <v>задовільний</v>
      </c>
      <c r="BR23" s="25" t="str">
        <v>задовільний</v>
      </c>
      <c r="BS23" s="25" t="str">
        <v>задовільний</v>
      </c>
      <c r="BT23" s="25" t="str">
        <v>задовільний</v>
      </c>
      <c r="BU23" s="25" t="str">
        <v>задовільний</v>
      </c>
      <c r="BV23" s="25" t="str">
        <v>задовільний</v>
      </c>
      <c r="BW23" s="25" t="str">
        <v>задовільний</v>
      </c>
      <c r="BX23" s="25" t="str">
        <v>задовільний</v>
      </c>
      <c r="BY23" s="25" t="str">
        <v>задовільний</v>
      </c>
      <c r="BZ23" s="25" t="str">
        <v>задовільний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5">
        <v>0</v>
      </c>
      <c r="DM23" s="25">
        <v>0</v>
      </c>
      <c r="DN23" s="25">
        <v>0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5">
        <v>0</v>
      </c>
      <c r="EF23" s="25">
        <v>0</v>
      </c>
      <c r="EG23" s="25">
        <v>0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5">
        <v>0</v>
      </c>
      <c r="EY23" s="25">
        <v>0</v>
      </c>
      <c r="EZ23" s="25">
        <v>0</v>
      </c>
      <c r="FA23" s="25">
        <v>0</v>
      </c>
      <c r="FB23" s="25">
        <v>0</v>
      </c>
      <c r="FC23" s="25">
        <v>0</v>
      </c>
      <c r="FD23" s="25">
        <v>0</v>
      </c>
      <c r="FE23" s="25">
        <v>0</v>
      </c>
      <c r="FF23" s="25">
        <v>0</v>
      </c>
      <c r="FG23" s="25">
        <v>0</v>
      </c>
      <c r="FH23" s="25">
        <v>0</v>
      </c>
      <c r="FI23" s="25">
        <v>0</v>
      </c>
      <c r="FJ23" s="25">
        <v>0</v>
      </c>
      <c r="FK23" s="25">
        <v>0</v>
      </c>
      <c r="FL23" s="25">
        <v>0</v>
      </c>
      <c r="FM23" s="25">
        <v>0</v>
      </c>
      <c r="FN23" s="25">
        <v>0</v>
      </c>
      <c r="FO23" s="25">
        <v>0</v>
      </c>
      <c r="FP23" s="25">
        <v>0</v>
      </c>
      <c r="FQ23" s="25">
        <v>0</v>
      </c>
      <c r="FR23" s="25">
        <v>0</v>
      </c>
      <c r="FS23" s="25">
        <v>0</v>
      </c>
      <c r="FT23" s="25">
        <v>0</v>
      </c>
      <c r="FU23" s="25">
        <v>0</v>
      </c>
      <c r="FV23" s="25">
        <v>0</v>
      </c>
      <c r="FW23" s="25">
        <v>0</v>
      </c>
      <c r="FX23" s="25">
        <v>0</v>
      </c>
      <c r="FY23" s="25">
        <v>0</v>
      </c>
      <c r="FZ23" s="25">
        <v>0</v>
      </c>
      <c r="GA23" s="25">
        <v>0</v>
      </c>
      <c r="GB23" s="25">
        <v>0</v>
      </c>
      <c r="GC23" s="25">
        <v>0</v>
      </c>
      <c r="GD23" s="25">
        <v>0</v>
      </c>
      <c r="GE23" s="25">
        <v>0</v>
      </c>
      <c r="GF23" s="25">
        <v>0</v>
      </c>
      <c r="GG23" s="25">
        <v>0</v>
      </c>
      <c r="GH23" s="25">
        <v>0</v>
      </c>
      <c r="GI23" s="25">
        <v>0</v>
      </c>
      <c r="GJ23" s="25">
        <v>0</v>
      </c>
      <c r="GK23" s="25">
        <v>0</v>
      </c>
      <c r="GL23" s="25">
        <v>0</v>
      </c>
      <c r="GM23" s="25">
        <v>0</v>
      </c>
      <c r="GN23" s="25">
        <v>0</v>
      </c>
      <c r="GO23" s="25">
        <v>0</v>
      </c>
      <c r="GP23" s="25">
        <v>0</v>
      </c>
    </row>
    <row r="24" spans="1:198" hidden="1">
      <c r="A24" s="25" t="str">
        <v>Можливість регулювання стоку</v>
      </c>
      <c r="B24" s="25" t="str">
        <v>Без можливості регулювання</v>
      </c>
      <c r="C24" s="25" t="str">
        <v>Без можливості регулювання</v>
      </c>
      <c r="D24" s="25" t="str">
        <v>З можливістю регулювання</v>
      </c>
      <c r="E24" s="25" t="str">
        <v>З можливістю регулювання</v>
      </c>
      <c r="F24" s="25" t="str">
        <v>З можливістю регулювання</v>
      </c>
      <c r="G24" s="25" t="str">
        <v>З можливістю регулювання</v>
      </c>
      <c r="H24" s="25" t="str">
        <v>З можливістю регулювання</v>
      </c>
      <c r="I24" s="25" t="str">
        <v>З можливістю регулювання</v>
      </c>
      <c r="J24" s="25" t="str">
        <v>З можливістю регулювання</v>
      </c>
      <c r="K24" s="25" t="str">
        <v>З можливістю регулювання</v>
      </c>
      <c r="L24" s="25" t="str">
        <v>З можливістю регулювання</v>
      </c>
      <c r="M24" s="25" t="str">
        <v>З можливістю регулювання</v>
      </c>
      <c r="N24" s="25" t="str">
        <v>З можливістю регулювання</v>
      </c>
      <c r="O24" s="25" t="str">
        <v>З можливістю регулювання</v>
      </c>
      <c r="P24" s="25" t="str">
        <v>З можливістю регулювання</v>
      </c>
      <c r="Q24" s="25" t="str">
        <v>З можливістю регулювання</v>
      </c>
      <c r="R24" s="25" t="str">
        <v>З можливістю регулювання</v>
      </c>
      <c r="S24" s="25" t="str">
        <v>З можливістю регулювання</v>
      </c>
      <c r="T24" s="25" t="str">
        <v>З можливістю регулювання</v>
      </c>
      <c r="U24" s="25" t="str">
        <v>З можливістю регулювання</v>
      </c>
      <c r="V24" s="25" t="str">
        <v>З можливістю регулювання</v>
      </c>
      <c r="W24" s="25" t="str">
        <v>З можливістю регулювання</v>
      </c>
      <c r="X24" s="25" t="str">
        <v>З можливістю регулювання</v>
      </c>
      <c r="Y24" s="25" t="str">
        <v>З можливістю регулювання</v>
      </c>
      <c r="Z24" s="25" t="str">
        <v>З можливістю регулювання</v>
      </c>
      <c r="AA24" s="25" t="str">
        <v>Без можливості регулювання</v>
      </c>
      <c r="AB24" s="25" t="str">
        <v>З можливістю регулювання</v>
      </c>
      <c r="AC24" s="25" t="str">
        <v>Без можливості регулювання</v>
      </c>
      <c r="AD24" s="25" t="str">
        <v>З можливістю регулювання</v>
      </c>
      <c r="AE24" s="25" t="str">
        <v>З можливістю регулювання</v>
      </c>
      <c r="AF24" s="25" t="str">
        <v>З можливістю регулювання</v>
      </c>
      <c r="AG24" s="25" t="str">
        <v>Без можливості регулювання</v>
      </c>
      <c r="AH24" s="25" t="str">
        <v>Без можливості регулювання</v>
      </c>
      <c r="AI24" s="25" t="str">
        <v>З можливістю регулювання</v>
      </c>
      <c r="AJ24" s="25" t="str">
        <v>З можливістю регулювання</v>
      </c>
      <c r="AK24" s="25" t="str">
        <v>З можливістю регулювання</v>
      </c>
      <c r="AL24" s="25" t="str">
        <v>З можливістю регулювання</v>
      </c>
      <c r="AM24" s="25" t="str">
        <v>З можливістю регулювання</v>
      </c>
      <c r="AN24" s="25" t="str">
        <v>З можливістю регулювання</v>
      </c>
      <c r="AO24" s="25" t="str">
        <v>З можливістю регулювання</v>
      </c>
      <c r="AP24" s="25" t="str">
        <v>З можливістю регулювання</v>
      </c>
      <c r="AQ24" s="25" t="str">
        <v>З можливістю регулювання</v>
      </c>
      <c r="AR24" s="25" t="str">
        <v>З можливістю регулювання</v>
      </c>
      <c r="AS24" s="25" t="str">
        <v>З можливістю регулювання</v>
      </c>
      <c r="AT24" s="25" t="str">
        <v>З можливістю регулювання</v>
      </c>
      <c r="AU24" s="25" t="str">
        <v>З можливістю регулювання</v>
      </c>
      <c r="AV24" s="25" t="str">
        <v>З можливістю регулювання</v>
      </c>
      <c r="AW24" s="25" t="str">
        <v>З можливістю регулювання</v>
      </c>
      <c r="AX24" s="25" t="str">
        <v>З можливістю регулювання</v>
      </c>
      <c r="AY24" s="25" t="str">
        <v>З можливістю регулювання</v>
      </c>
      <c r="AZ24" s="25" t="str">
        <v>З можливістю регулювання</v>
      </c>
      <c r="BA24" s="25" t="str">
        <v>З можливістю регулювання</v>
      </c>
      <c r="BB24" s="25" t="str">
        <v>З можливістю регулювання</v>
      </c>
      <c r="BC24" s="25" t="str">
        <v>З можливістю регулювання</v>
      </c>
      <c r="BD24" s="25" t="str">
        <v>З можливістю регулювання</v>
      </c>
      <c r="BE24" s="25" t="str">
        <v>З можливістю регулювання</v>
      </c>
      <c r="BF24" s="25" t="str">
        <v>З можливістю регулювання</v>
      </c>
      <c r="BG24" s="25" t="str">
        <v>З можливістю регулювання</v>
      </c>
      <c r="BH24" s="25" t="str">
        <v>З можливістю регулювання</v>
      </c>
      <c r="BI24" s="25" t="str">
        <v>З можливістю регулювання</v>
      </c>
      <c r="BJ24" s="25" t="str">
        <v>З можливістю регулювання</v>
      </c>
      <c r="BK24" s="25" t="str">
        <v>З можливістю регулювання</v>
      </c>
      <c r="BL24" s="25" t="str">
        <v>З можливістю регулювання</v>
      </c>
      <c r="BM24" s="25" t="str">
        <v>З можливістю регулювання</v>
      </c>
      <c r="BN24" s="25" t="str">
        <v>З можливістю регулювання</v>
      </c>
      <c r="BO24" s="25" t="str">
        <v>Без можливості регулювання</v>
      </c>
      <c r="BP24" s="25" t="str">
        <v>Без можливості регулювання</v>
      </c>
      <c r="BQ24" s="25" t="str">
        <v>З можливістю регулювання</v>
      </c>
      <c r="BR24" s="25" t="str">
        <v>З можливістю регулювання</v>
      </c>
      <c r="BS24" s="25" t="str">
        <v>З можливістю регулювання</v>
      </c>
      <c r="BT24" s="25" t="str">
        <v>З можливістю регулювання</v>
      </c>
      <c r="BU24" s="25" t="str">
        <v>З можливістю регулювання</v>
      </c>
      <c r="BV24" s="25" t="str">
        <v>З можливістю регулювання</v>
      </c>
      <c r="BW24" s="25" t="str">
        <v>З можливістю регулювання</v>
      </c>
      <c r="BX24" s="25" t="str">
        <v>З можливістю регулювання</v>
      </c>
      <c r="BY24" s="25" t="str">
        <v>З можливістю регулювання</v>
      </c>
      <c r="BZ24" s="25" t="str">
        <v>З можливістю регулювання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0</v>
      </c>
      <c r="DG24" s="25">
        <v>0</v>
      </c>
      <c r="DH24" s="25">
        <v>0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0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5">
        <v>0</v>
      </c>
      <c r="DW24" s="25">
        <v>0</v>
      </c>
      <c r="DX24" s="25">
        <v>0</v>
      </c>
      <c r="DY24" s="25">
        <v>0</v>
      </c>
      <c r="DZ24" s="25">
        <v>0</v>
      </c>
      <c r="EA24" s="25">
        <v>0</v>
      </c>
      <c r="EB24" s="25">
        <v>0</v>
      </c>
      <c r="EC24" s="25">
        <v>0</v>
      </c>
      <c r="ED24" s="25">
        <v>0</v>
      </c>
      <c r="EE24" s="25">
        <v>0</v>
      </c>
      <c r="EF24" s="25">
        <v>0</v>
      </c>
      <c r="EG24" s="25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0</v>
      </c>
      <c r="EO24" s="25">
        <v>0</v>
      </c>
      <c r="EP24" s="25">
        <v>0</v>
      </c>
      <c r="EQ24" s="25">
        <v>0</v>
      </c>
      <c r="ER24" s="25">
        <v>0</v>
      </c>
      <c r="ES24" s="25">
        <v>0</v>
      </c>
      <c r="ET24" s="25">
        <v>0</v>
      </c>
      <c r="EU24" s="25">
        <v>0</v>
      </c>
      <c r="EV24" s="25">
        <v>0</v>
      </c>
      <c r="EW24" s="25">
        <v>0</v>
      </c>
      <c r="EX24" s="25">
        <v>0</v>
      </c>
      <c r="EY24" s="25">
        <v>0</v>
      </c>
      <c r="EZ24" s="25">
        <v>0</v>
      </c>
      <c r="FA24" s="25">
        <v>0</v>
      </c>
      <c r="FB24" s="25">
        <v>0</v>
      </c>
      <c r="FC24" s="25">
        <v>0</v>
      </c>
      <c r="FD24" s="25">
        <v>0</v>
      </c>
      <c r="FE24" s="25">
        <v>0</v>
      </c>
      <c r="FF24" s="25">
        <v>0</v>
      </c>
      <c r="FG24" s="25">
        <v>0</v>
      </c>
      <c r="FH24" s="25">
        <v>0</v>
      </c>
      <c r="FI24" s="25">
        <v>0</v>
      </c>
      <c r="FJ24" s="25">
        <v>0</v>
      </c>
      <c r="FK24" s="25">
        <v>0</v>
      </c>
      <c r="FL24" s="25">
        <v>0</v>
      </c>
      <c r="FM24" s="25">
        <v>0</v>
      </c>
      <c r="FN24" s="25">
        <v>0</v>
      </c>
      <c r="FO24" s="25">
        <v>0</v>
      </c>
      <c r="FP24" s="25">
        <v>0</v>
      </c>
      <c r="FQ24" s="25">
        <v>0</v>
      </c>
      <c r="FR24" s="25">
        <v>0</v>
      </c>
      <c r="FS24" s="25">
        <v>0</v>
      </c>
      <c r="FT24" s="25">
        <v>0</v>
      </c>
      <c r="FU24" s="25">
        <v>0</v>
      </c>
      <c r="FV24" s="25">
        <v>0</v>
      </c>
      <c r="FW24" s="25">
        <v>0</v>
      </c>
      <c r="FX24" s="25">
        <v>0</v>
      </c>
      <c r="FY24" s="25">
        <v>0</v>
      </c>
      <c r="FZ24" s="25">
        <v>0</v>
      </c>
      <c r="GA24" s="25">
        <v>0</v>
      </c>
      <c r="GB24" s="25">
        <v>0</v>
      </c>
      <c r="GC24" s="25">
        <v>0</v>
      </c>
      <c r="GD24" s="25">
        <v>0</v>
      </c>
      <c r="GE24" s="25">
        <v>0</v>
      </c>
      <c r="GF24" s="25">
        <v>0</v>
      </c>
      <c r="GG24" s="25">
        <v>0</v>
      </c>
      <c r="GH24" s="25">
        <v>0</v>
      </c>
      <c r="GI24" s="25">
        <v>0</v>
      </c>
      <c r="GJ24" s="25">
        <v>0</v>
      </c>
      <c r="GK24" s="25">
        <v>0</v>
      </c>
      <c r="GL24" s="25">
        <v>0</v>
      </c>
      <c r="GM24" s="25">
        <v>0</v>
      </c>
      <c r="GN24" s="25">
        <v>0</v>
      </c>
      <c r="GO24" s="25">
        <v>0</v>
      </c>
      <c r="GP24" s="25">
        <v>0</v>
      </c>
    </row>
    <row r="25" spans="1:198" hidden="1">
      <c r="A25" s="25" t="str">
        <v>Кадастровий номер земельної ділянки під водним об'єктом</v>
      </c>
      <c r="B25" s="26" t="str">
        <v>6821810100:03:001:0066</v>
      </c>
      <c r="C25" s="25" t="str">
        <v>-</v>
      </c>
      <c r="D25" s="25" t="str">
        <v>-</v>
      </c>
      <c r="E25" s="26" t="str">
        <v>6821880600:07:017:0011</v>
      </c>
      <c r="F25" s="26" t="str">
        <v>6821880600:07:011:0001</v>
      </c>
      <c r="G25" s="25" t="str">
        <v>-</v>
      </c>
      <c r="H25" s="26" t="str">
        <v>6821880600:06:010:0001</v>
      </c>
      <c r="I25" s="26" t="str">
        <v>6821880600:07:011:0001</v>
      </c>
      <c r="J25" s="26" t="str">
        <v>6821880600:06:005:0001</v>
      </c>
      <c r="K25" s="26" t="str">
        <v>6821880600:06:003:0001</v>
      </c>
      <c r="L25" s="25" t="str">
        <v>-</v>
      </c>
      <c r="M25" s="26" t="str">
        <v>6821880600:07:011:0001</v>
      </c>
      <c r="N25" s="25" t="str">
        <v>-</v>
      </c>
      <c r="O25" s="26" t="str">
        <v>6821880600:07:014:0146</v>
      </c>
      <c r="P25" s="26" t="str">
        <v>6821880900:02:001:0003</v>
      </c>
      <c r="Q25" s="26" t="str">
        <v>6821880900:04:001:0009</v>
      </c>
      <c r="R25" s="25" t="str">
        <v>-</v>
      </c>
      <c r="S25" s="26" t="str">
        <v>6821881200:01:003:0001</v>
      </c>
      <c r="T25" s="25" t="str">
        <v>-</v>
      </c>
      <c r="U25" s="25" t="str">
        <v>-</v>
      </c>
      <c r="V25" s="25" t="str">
        <v>-</v>
      </c>
      <c r="W25" s="25" t="str">
        <v>-</v>
      </c>
      <c r="X25" s="25" t="str">
        <v>-</v>
      </c>
      <c r="Y25" s="26" t="str">
        <v>6821882100:02:001:0012</v>
      </c>
      <c r="Z25" s="25" t="str">
        <v>-</v>
      </c>
      <c r="AA25" s="25" t="str">
        <v>-</v>
      </c>
      <c r="AB25" s="26" t="str">
        <v>6821881800:04:004:0008</v>
      </c>
      <c r="AC25" s="26" t="str">
        <v>6821882400:07:007:0001</v>
      </c>
      <c r="AD25" s="25" t="str">
        <v>-</v>
      </c>
      <c r="AE25" s="25" t="str">
        <v>-</v>
      </c>
      <c r="AF25" s="25" t="str">
        <v>-</v>
      </c>
      <c r="AG25" s="25" t="str">
        <v>-</v>
      </c>
      <c r="AH25" s="25" t="str">
        <v>-</v>
      </c>
      <c r="AI25" s="26" t="str">
        <v>6821882500:03:005:0005</v>
      </c>
      <c r="AJ25" s="25" t="str">
        <v>-</v>
      </c>
      <c r="AK25" s="26" t="str">
        <v>6821882500:03:007:0031</v>
      </c>
      <c r="AL25" s="26" t="str">
        <v>6821882700:02:002:0481</v>
      </c>
      <c r="AM25" s="25" t="str">
        <v>-</v>
      </c>
      <c r="AN25" s="26" t="str">
        <v>6821882700:04:003:0021</v>
      </c>
      <c r="AO25" s="25" t="str">
        <v>-</v>
      </c>
      <c r="AP25" s="25" t="str">
        <v>-</v>
      </c>
      <c r="AQ25" s="25" t="str">
        <v>6821883000:04:003:0001</v>
      </c>
      <c r="AR25" s="26" t="str">
        <v>6821883000:03:004:0001</v>
      </c>
      <c r="AS25" s="26" t="str">
        <v>6821883000:03:003:0023</v>
      </c>
      <c r="AT25" s="25" t="str">
        <v>-</v>
      </c>
      <c r="AU25" s="25" t="str">
        <v>-</v>
      </c>
      <c r="AV25" s="25" t="str">
        <v>-</v>
      </c>
      <c r="AW25" s="25" t="str">
        <v>-</v>
      </c>
      <c r="AX25" s="25" t="str">
        <v>-</v>
      </c>
      <c r="AY25" s="26" t="str">
        <v>6821883300:01:020:0003</v>
      </c>
      <c r="AZ25" s="26" t="str">
        <v>6821884400:03:005:0003</v>
      </c>
      <c r="BA25" s="26" t="str">
        <v>6821884400:03:005:0004</v>
      </c>
      <c r="BB25" s="26" t="str">
        <v>6821885300:05:017:0001</v>
      </c>
      <c r="BC25" s="25" t="str">
        <v>-</v>
      </c>
      <c r="BD25" s="25" t="str">
        <v>-</v>
      </c>
      <c r="BE25" s="25" t="str">
        <v>-</v>
      </c>
      <c r="BF25" s="25" t="str">
        <v>-</v>
      </c>
      <c r="BG25" s="25" t="str">
        <v>-</v>
      </c>
      <c r="BH25" s="25" t="str">
        <v>-</v>
      </c>
      <c r="BI25" s="26" t="str">
        <v>6821887100:04:004:0015</v>
      </c>
      <c r="BJ25" s="25" t="str">
        <v>-</v>
      </c>
      <c r="BK25" s="25" t="str">
        <v>-</v>
      </c>
      <c r="BL25" s="26" t="str">
        <v>6821887600:04:009:0001</v>
      </c>
      <c r="BM25" s="25" t="str">
        <v>-</v>
      </c>
      <c r="BN25" s="25" t="str">
        <v>-</v>
      </c>
      <c r="BO25" s="26" t="str">
        <v>6821887500:06:014:0001</v>
      </c>
      <c r="BP25" s="26" t="str">
        <v>6821887500:03:004:0001</v>
      </c>
      <c r="BQ25" s="25" t="str">
        <v>6821888000:04:003:0005</v>
      </c>
      <c r="BR25" s="25" t="str">
        <v>-</v>
      </c>
      <c r="BS25" s="25" t="str">
        <v>6821887900:02:003:0069</v>
      </c>
      <c r="BT25" s="26" t="str">
        <v>6821889500:05:003:0036</v>
      </c>
      <c r="BU25" s="26" t="str">
        <v>6821889500:05:009:0068</v>
      </c>
      <c r="BV25" s="26" t="str">
        <v>6821889500:05:003:0001</v>
      </c>
      <c r="BW25" s="25" t="str">
        <v>-</v>
      </c>
      <c r="BX25" s="25" t="str">
        <v>-</v>
      </c>
      <c r="BY25" s="25" t="str">
        <v>-</v>
      </c>
      <c r="BZ25" s="25" t="str">
        <v>-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</v>
      </c>
      <c r="DQ25" s="25">
        <v>0</v>
      </c>
      <c r="DR25" s="25">
        <v>0</v>
      </c>
      <c r="DS25" s="25">
        <v>0</v>
      </c>
      <c r="DT25" s="25">
        <v>0</v>
      </c>
      <c r="DU25" s="25">
        <v>0</v>
      </c>
      <c r="DV25" s="25">
        <v>0</v>
      </c>
      <c r="DW25" s="25">
        <v>0</v>
      </c>
      <c r="DX25" s="25">
        <v>0</v>
      </c>
      <c r="DY25" s="25">
        <v>0</v>
      </c>
      <c r="DZ25" s="25">
        <v>0</v>
      </c>
      <c r="EA25" s="25">
        <v>0</v>
      </c>
      <c r="EB25" s="25">
        <v>0</v>
      </c>
      <c r="EC25" s="25">
        <v>0</v>
      </c>
      <c r="ED25" s="25">
        <v>0</v>
      </c>
      <c r="EE25" s="25">
        <v>0</v>
      </c>
      <c r="EF25" s="25">
        <v>0</v>
      </c>
      <c r="EG25" s="25">
        <v>0</v>
      </c>
      <c r="EH25" s="25">
        <v>0</v>
      </c>
      <c r="EI25" s="25">
        <v>0</v>
      </c>
      <c r="EJ25" s="25">
        <v>0</v>
      </c>
      <c r="EK25" s="25">
        <v>0</v>
      </c>
      <c r="EL25" s="25">
        <v>0</v>
      </c>
      <c r="EM25" s="25">
        <v>0</v>
      </c>
      <c r="EN25" s="25">
        <v>0</v>
      </c>
      <c r="EO25" s="25">
        <v>0</v>
      </c>
      <c r="EP25" s="25">
        <v>0</v>
      </c>
      <c r="EQ25" s="25">
        <v>0</v>
      </c>
      <c r="ER25" s="25">
        <v>0</v>
      </c>
      <c r="ES25" s="25">
        <v>0</v>
      </c>
      <c r="ET25" s="25">
        <v>0</v>
      </c>
      <c r="EU25" s="25">
        <v>0</v>
      </c>
      <c r="EV25" s="25">
        <v>0</v>
      </c>
      <c r="EW25" s="25">
        <v>0</v>
      </c>
      <c r="EX25" s="25">
        <v>0</v>
      </c>
      <c r="EY25" s="25">
        <v>0</v>
      </c>
      <c r="EZ25" s="25">
        <v>0</v>
      </c>
      <c r="FA25" s="25">
        <v>0</v>
      </c>
      <c r="FB25" s="25">
        <v>0</v>
      </c>
      <c r="FC25" s="25">
        <v>0</v>
      </c>
      <c r="FD25" s="25">
        <v>0</v>
      </c>
      <c r="FE25" s="25">
        <v>0</v>
      </c>
      <c r="FF25" s="25">
        <v>0</v>
      </c>
      <c r="FG25" s="25">
        <v>0</v>
      </c>
      <c r="FH25" s="25">
        <v>0</v>
      </c>
      <c r="FI25" s="25">
        <v>0</v>
      </c>
      <c r="FJ25" s="25">
        <v>0</v>
      </c>
      <c r="FK25" s="25">
        <v>0</v>
      </c>
      <c r="FL25" s="25">
        <v>0</v>
      </c>
      <c r="FM25" s="25">
        <v>0</v>
      </c>
      <c r="FN25" s="25">
        <v>0</v>
      </c>
      <c r="FO25" s="25">
        <v>0</v>
      </c>
      <c r="FP25" s="25">
        <v>0</v>
      </c>
      <c r="FQ25" s="25">
        <v>0</v>
      </c>
      <c r="FR25" s="25">
        <v>0</v>
      </c>
      <c r="FS25" s="25">
        <v>0</v>
      </c>
      <c r="FT25" s="25">
        <v>0</v>
      </c>
      <c r="FU25" s="25">
        <v>0</v>
      </c>
      <c r="FV25" s="25">
        <v>0</v>
      </c>
      <c r="FW25" s="25">
        <v>0</v>
      </c>
      <c r="FX25" s="25">
        <v>0</v>
      </c>
      <c r="FY25" s="25">
        <v>0</v>
      </c>
      <c r="FZ25" s="25">
        <v>0</v>
      </c>
      <c r="GA25" s="25">
        <v>0</v>
      </c>
      <c r="GB25" s="25">
        <v>0</v>
      </c>
      <c r="GC25" s="25">
        <v>0</v>
      </c>
      <c r="GD25" s="25">
        <v>0</v>
      </c>
      <c r="GE25" s="25">
        <v>0</v>
      </c>
      <c r="GF25" s="25">
        <v>0</v>
      </c>
      <c r="GG25" s="25">
        <v>0</v>
      </c>
      <c r="GH25" s="25">
        <v>0</v>
      </c>
      <c r="GI25" s="25">
        <v>0</v>
      </c>
      <c r="GJ25" s="25">
        <v>0</v>
      </c>
      <c r="GK25" s="25">
        <v>0</v>
      </c>
      <c r="GL25" s="25">
        <v>0</v>
      </c>
      <c r="GM25" s="25">
        <v>0</v>
      </c>
      <c r="GN25" s="25">
        <v>0</v>
      </c>
      <c r="GO25" s="25">
        <v>0</v>
      </c>
      <c r="GP25" s="25">
        <v>0</v>
      </c>
    </row>
    <row r="26" spans="1:198" hidden="1">
      <c r="A26" s="25" t="str">
        <v>Форма власності на ділянку</v>
      </c>
      <c r="B26" s="25" t="str">
        <v>Державна</v>
      </c>
      <c r="C26" s="25" t="str">
        <v>Не визначено</v>
      </c>
      <c r="D26" s="25" t="str">
        <v>Не визначено</v>
      </c>
      <c r="E26" s="25" t="str">
        <v>Комунальна</v>
      </c>
      <c r="F26" s="25" t="str">
        <v>Комунальна</v>
      </c>
      <c r="G26" s="25" t="str">
        <v>Не визначено</v>
      </c>
      <c r="H26" s="25" t="str">
        <v>Комунальна</v>
      </c>
      <c r="I26" s="25" t="str">
        <v>Комунальна</v>
      </c>
      <c r="J26" s="25" t="str">
        <v>Державна</v>
      </c>
      <c r="K26" s="25" t="str">
        <v>Державна</v>
      </c>
      <c r="L26" s="25" t="str">
        <v>Не визначено</v>
      </c>
      <c r="M26" s="25" t="str">
        <v>Комунальна</v>
      </c>
      <c r="N26" s="25" t="str">
        <v>Не визначено</v>
      </c>
      <c r="O26" s="25" t="str">
        <v>Комунальна</v>
      </c>
      <c r="P26" s="25" t="str">
        <v>Комунальна</v>
      </c>
      <c r="Q26" s="25" t="str">
        <v>Державна</v>
      </c>
      <c r="R26" s="25" t="str">
        <v>Не визначено</v>
      </c>
      <c r="S26" s="25" t="str">
        <v>Комунальна</v>
      </c>
      <c r="T26" s="25" t="str">
        <v>Не визначено</v>
      </c>
      <c r="U26" s="25" t="str">
        <v>Не визначено</v>
      </c>
      <c r="V26" s="25" t="str">
        <v>Не визначено</v>
      </c>
      <c r="W26" s="25" t="str">
        <v>Не визначено</v>
      </c>
      <c r="X26" s="25" t="str">
        <v>Не визначено</v>
      </c>
      <c r="Y26" s="25" t="str">
        <v>Державна</v>
      </c>
      <c r="Z26" s="25" t="str">
        <v>Не визначено</v>
      </c>
      <c r="AA26" s="25" t="str">
        <v>Не визначено</v>
      </c>
      <c r="AB26" s="25" t="str">
        <v>Комунальна</v>
      </c>
      <c r="AC26" s="25" t="str">
        <v>Державна</v>
      </c>
      <c r="AD26" s="25" t="str">
        <v>Не визначено</v>
      </c>
      <c r="AE26" s="25" t="str">
        <v>Не визначено</v>
      </c>
      <c r="AF26" s="25" t="str">
        <v>Не визначено</v>
      </c>
      <c r="AG26" s="25" t="str">
        <v>Не визначено</v>
      </c>
      <c r="AH26" s="25" t="str">
        <v>Не визначено</v>
      </c>
      <c r="AI26" s="25" t="str">
        <v>Державна</v>
      </c>
      <c r="AJ26" s="25" t="str">
        <v>Не визначено</v>
      </c>
      <c r="AK26" s="25" t="str">
        <v>Державна</v>
      </c>
      <c r="AL26" s="25" t="str">
        <v>Державна</v>
      </c>
      <c r="AM26" s="25" t="str">
        <v>Не визначено</v>
      </c>
      <c r="AN26" s="25" t="str">
        <v>Державна</v>
      </c>
      <c r="AO26" s="25" t="str">
        <v>Не визначено</v>
      </c>
      <c r="AP26" s="25" t="str">
        <v>Не визначено</v>
      </c>
      <c r="AQ26" s="25" t="str">
        <v>Комунальна</v>
      </c>
      <c r="AR26" s="25" t="str">
        <v>Державна</v>
      </c>
      <c r="AS26" s="25" t="str">
        <v>Державна</v>
      </c>
      <c r="AT26" s="25" t="str">
        <v>Не визначено</v>
      </c>
      <c r="AU26" s="25" t="str">
        <v>Не визначено</v>
      </c>
      <c r="AV26" s="25" t="str">
        <v>Не визначено</v>
      </c>
      <c r="AW26" s="25" t="str">
        <v>Не визначено</v>
      </c>
      <c r="AX26" s="25" t="str">
        <v>Не визначено</v>
      </c>
      <c r="AY26" s="25" t="str">
        <v>Державна</v>
      </c>
      <c r="AZ26" s="25" t="str">
        <v>Державна</v>
      </c>
      <c r="BA26" s="25" t="str">
        <v>Державна</v>
      </c>
      <c r="BB26" s="25" t="str">
        <v>Комунальна</v>
      </c>
      <c r="BC26" s="25" t="str">
        <v>Не визначено</v>
      </c>
      <c r="BD26" s="25" t="str">
        <v>Не визначено</v>
      </c>
      <c r="BE26" s="25" t="str">
        <v>Не визначено</v>
      </c>
      <c r="BF26" s="25" t="str">
        <v>Не визначено</v>
      </c>
      <c r="BG26" s="25" t="str">
        <v>Не визначено</v>
      </c>
      <c r="BH26" s="25" t="str">
        <v>Не визначено</v>
      </c>
      <c r="BI26" s="25" t="str">
        <v>Державна</v>
      </c>
      <c r="BJ26" s="25" t="str">
        <v>Не визначено</v>
      </c>
      <c r="BK26" s="25" t="str">
        <v>Не визначено</v>
      </c>
      <c r="BL26" s="25" t="str">
        <v>Державна</v>
      </c>
      <c r="BM26" s="25" t="str">
        <v>Не визначено</v>
      </c>
      <c r="BN26" s="25" t="str">
        <v>Не визначено</v>
      </c>
      <c r="BO26" s="25" t="str">
        <v>Державна</v>
      </c>
      <c r="BP26" s="25" t="str">
        <v>Державна</v>
      </c>
      <c r="BQ26" s="25" t="str">
        <v>Не визначено</v>
      </c>
      <c r="BR26" s="25" t="str">
        <v>Не визначено</v>
      </c>
      <c r="BS26" s="25" t="str">
        <v>Не визначено</v>
      </c>
      <c r="BT26" s="25" t="str">
        <v>Державна</v>
      </c>
      <c r="BU26" s="25" t="str">
        <v>Державна</v>
      </c>
      <c r="BV26" s="25" t="str">
        <v>Державна</v>
      </c>
      <c r="BW26" s="25" t="str">
        <v>Не визначено</v>
      </c>
      <c r="BX26" s="25" t="str">
        <v>Не визначено</v>
      </c>
      <c r="BY26" s="25" t="str">
        <v>Не визначено</v>
      </c>
      <c r="BZ26" s="25" t="str">
        <v>Не визначено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</v>
      </c>
      <c r="CU26" s="25">
        <v>0</v>
      </c>
      <c r="CV26" s="25">
        <v>0</v>
      </c>
      <c r="CW26" s="25">
        <v>0</v>
      </c>
      <c r="CX26" s="25">
        <v>0</v>
      </c>
      <c r="CY26" s="25">
        <v>0</v>
      </c>
      <c r="CZ26" s="25">
        <v>0</v>
      </c>
      <c r="DA26" s="25">
        <v>0</v>
      </c>
      <c r="DB26" s="25">
        <v>0</v>
      </c>
      <c r="DC26" s="25">
        <v>0</v>
      </c>
      <c r="DD26" s="25">
        <v>0</v>
      </c>
      <c r="DE26" s="25">
        <v>0</v>
      </c>
      <c r="DF26" s="25">
        <v>0</v>
      </c>
      <c r="DG26" s="25">
        <v>0</v>
      </c>
      <c r="DH26" s="25">
        <v>0</v>
      </c>
      <c r="DI26" s="25">
        <v>0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</v>
      </c>
      <c r="DQ26" s="25">
        <v>0</v>
      </c>
      <c r="DR26" s="25">
        <v>0</v>
      </c>
      <c r="DS26" s="25">
        <v>0</v>
      </c>
      <c r="DT26" s="25">
        <v>0</v>
      </c>
      <c r="DU26" s="25">
        <v>0</v>
      </c>
      <c r="DV26" s="25">
        <v>0</v>
      </c>
      <c r="DW26" s="25">
        <v>0</v>
      </c>
      <c r="DX26" s="25">
        <v>0</v>
      </c>
      <c r="DY26" s="25">
        <v>0</v>
      </c>
      <c r="DZ26" s="25">
        <v>0</v>
      </c>
      <c r="EA26" s="25">
        <v>0</v>
      </c>
      <c r="EB26" s="25">
        <v>0</v>
      </c>
      <c r="EC26" s="25">
        <v>0</v>
      </c>
      <c r="ED26" s="25">
        <v>0</v>
      </c>
      <c r="EE26" s="25">
        <v>0</v>
      </c>
      <c r="EF26" s="25">
        <v>0</v>
      </c>
      <c r="EG26" s="25">
        <v>0</v>
      </c>
      <c r="EH26" s="25">
        <v>0</v>
      </c>
      <c r="EI26" s="25">
        <v>0</v>
      </c>
      <c r="EJ26" s="25">
        <v>0</v>
      </c>
      <c r="EK26" s="25">
        <v>0</v>
      </c>
      <c r="EL26" s="25">
        <v>0</v>
      </c>
      <c r="EM26" s="25">
        <v>0</v>
      </c>
      <c r="EN26" s="25">
        <v>0</v>
      </c>
      <c r="EO26" s="25">
        <v>0</v>
      </c>
      <c r="EP26" s="25">
        <v>0</v>
      </c>
      <c r="EQ26" s="25">
        <v>0</v>
      </c>
      <c r="ER26" s="25">
        <v>0</v>
      </c>
      <c r="ES26" s="25">
        <v>0</v>
      </c>
      <c r="ET26" s="25">
        <v>0</v>
      </c>
      <c r="EU26" s="25">
        <v>0</v>
      </c>
      <c r="EV26" s="25">
        <v>0</v>
      </c>
      <c r="EW26" s="25">
        <v>0</v>
      </c>
      <c r="EX26" s="25">
        <v>0</v>
      </c>
      <c r="EY26" s="25">
        <v>0</v>
      </c>
      <c r="EZ26" s="25">
        <v>0</v>
      </c>
      <c r="FA26" s="25">
        <v>0</v>
      </c>
      <c r="FB26" s="25">
        <v>0</v>
      </c>
      <c r="FC26" s="25">
        <v>0</v>
      </c>
      <c r="FD26" s="25">
        <v>0</v>
      </c>
      <c r="FE26" s="25">
        <v>0</v>
      </c>
      <c r="FF26" s="25">
        <v>0</v>
      </c>
      <c r="FG26" s="25">
        <v>0</v>
      </c>
      <c r="FH26" s="25">
        <v>0</v>
      </c>
      <c r="FI26" s="25">
        <v>0</v>
      </c>
      <c r="FJ26" s="25">
        <v>0</v>
      </c>
      <c r="FK26" s="25">
        <v>0</v>
      </c>
      <c r="FL26" s="25">
        <v>0</v>
      </c>
      <c r="FM26" s="25">
        <v>0</v>
      </c>
      <c r="FN26" s="25">
        <v>0</v>
      </c>
      <c r="FO26" s="25">
        <v>0</v>
      </c>
      <c r="FP26" s="25">
        <v>0</v>
      </c>
      <c r="FQ26" s="25">
        <v>0</v>
      </c>
      <c r="FR26" s="25">
        <v>0</v>
      </c>
      <c r="FS26" s="25">
        <v>0</v>
      </c>
      <c r="FT26" s="25">
        <v>0</v>
      </c>
      <c r="FU26" s="25">
        <v>0</v>
      </c>
      <c r="FV26" s="25">
        <v>0</v>
      </c>
      <c r="FW26" s="25">
        <v>0</v>
      </c>
      <c r="FX26" s="25">
        <v>0</v>
      </c>
      <c r="FY26" s="25">
        <v>0</v>
      </c>
      <c r="FZ26" s="25">
        <v>0</v>
      </c>
      <c r="GA26" s="25">
        <v>0</v>
      </c>
      <c r="GB26" s="25">
        <v>0</v>
      </c>
      <c r="GC26" s="25">
        <v>0</v>
      </c>
      <c r="GD26" s="25">
        <v>0</v>
      </c>
      <c r="GE26" s="25">
        <v>0</v>
      </c>
      <c r="GF26" s="25">
        <v>0</v>
      </c>
      <c r="GG26" s="25">
        <v>0</v>
      </c>
      <c r="GH26" s="25">
        <v>0</v>
      </c>
      <c r="GI26" s="25">
        <v>0</v>
      </c>
      <c r="GJ26" s="25">
        <v>0</v>
      </c>
      <c r="GK26" s="25">
        <v>0</v>
      </c>
      <c r="GL26" s="25">
        <v>0</v>
      </c>
      <c r="GM26" s="25">
        <v>0</v>
      </c>
      <c r="GN26" s="25">
        <v>0</v>
      </c>
      <c r="GO26" s="25">
        <v>0</v>
      </c>
      <c r="GP26" s="25">
        <v>0</v>
      </c>
    </row>
    <row r="27" spans="1:198" hidden="1">
      <c r="A27" s="25" t="str">
        <v>Користувач ділянки під водним об'єктом</v>
      </c>
      <c r="B27" s="25" t="str">
        <v>-</v>
      </c>
      <c r="C27" s="25" t="str">
        <v>-</v>
      </c>
      <c r="D27" s="25" t="str">
        <v>-</v>
      </c>
      <c r="E27" s="25" t="str">
        <v>-</v>
      </c>
      <c r="F27" s="25" t="str">
        <v>-</v>
      </c>
      <c r="G27" s="25" t="str">
        <v>-</v>
      </c>
      <c r="H27" s="25" t="str">
        <v>-</v>
      </c>
      <c r="I27" s="25" t="str">
        <v>-</v>
      </c>
      <c r="J27" s="25" t="str">
        <v>-</v>
      </c>
      <c r="K27" s="25" t="str">
        <v>-</v>
      </c>
      <c r="L27" s="25" t="str">
        <v>-</v>
      </c>
      <c r="M27" s="25" t="str">
        <v>-</v>
      </c>
      <c r="N27" s="25" t="str">
        <v>-</v>
      </c>
      <c r="O27" s="25" t="str">
        <v>-</v>
      </c>
      <c r="P27" s="25" t="str">
        <v>-</v>
      </c>
      <c r="Q27" s="25" t="str">
        <v>-</v>
      </c>
      <c r="R27" s="25" t="str">
        <v>-</v>
      </c>
      <c r="S27" s="25" t="str">
        <v>-</v>
      </c>
      <c r="T27" s="25" t="str">
        <v>Дунаєвецька районна Рада товариства мисливців і рибалок</v>
      </c>
      <c r="U27" s="25" t="str">
        <v>-</v>
      </c>
      <c r="V27" s="25" t="str">
        <v>-</v>
      </c>
      <c r="W27" s="25" t="str">
        <v>-</v>
      </c>
      <c r="X27" s="25" t="str">
        <v>-</v>
      </c>
      <c r="Y27" s="25" t="str">
        <v>-</v>
      </c>
      <c r="Z27" s="25" t="str">
        <v>-</v>
      </c>
      <c r="AA27" s="25" t="str">
        <v>-</v>
      </c>
      <c r="AB27" s="25" t="str">
        <v>-</v>
      </c>
      <c r="AC27" s="25" t="str">
        <v>-</v>
      </c>
      <c r="AD27" s="25" t="str">
        <v>-</v>
      </c>
      <c r="AE27" s="25" t="str">
        <v>-</v>
      </c>
      <c r="AF27" s="25" t="str">
        <v>-</v>
      </c>
      <c r="AG27" s="25" t="str">
        <v>-</v>
      </c>
      <c r="AH27" s="25" t="str">
        <v>-</v>
      </c>
      <c r="AI27" s="25" t="str">
        <v>-</v>
      </c>
      <c r="AJ27" s="25" t="str">
        <v>-</v>
      </c>
      <c r="AK27" s="25" t="str">
        <v>-</v>
      </c>
      <c r="AL27" s="25" t="str">
        <v>-</v>
      </c>
      <c r="AM27" s="25" t="str">
        <v>-</v>
      </c>
      <c r="AN27" s="25" t="str">
        <v>-</v>
      </c>
      <c r="AO27" s="25" t="str">
        <v>-</v>
      </c>
      <c r="AP27" s="25" t="str">
        <v>-</v>
      </c>
      <c r="AQ27" s="25" t="str">
        <v>-</v>
      </c>
      <c r="AR27" s="25" t="str">
        <v>-</v>
      </c>
      <c r="AS27" s="25" t="str">
        <v>-</v>
      </c>
      <c r="AT27" s="25" t="str">
        <v>-</v>
      </c>
      <c r="AU27" s="25" t="str">
        <v>-</v>
      </c>
      <c r="AV27" s="25" t="str">
        <v>-</v>
      </c>
      <c r="AW27" s="25" t="str">
        <v>-</v>
      </c>
      <c r="AX27" s="25" t="str">
        <v>-</v>
      </c>
      <c r="AY27" s="25" t="str">
        <v>-</v>
      </c>
      <c r="AZ27" s="25" t="str">
        <v>-</v>
      </c>
      <c r="BA27" s="25" t="str">
        <v>-</v>
      </c>
      <c r="BB27" s="25" t="str">
        <v>-</v>
      </c>
      <c r="BC27" s="25" t="str">
        <v>-</v>
      </c>
      <c r="BD27" s="25" t="str">
        <v>-</v>
      </c>
      <c r="BE27" s="25" t="str">
        <v>-</v>
      </c>
      <c r="BF27" s="25" t="str">
        <v>-</v>
      </c>
      <c r="BG27" s="25" t="str">
        <v>-</v>
      </c>
      <c r="BH27" s="25" t="str">
        <v>-</v>
      </c>
      <c r="BI27" s="25" t="str">
        <v>-</v>
      </c>
      <c r="BJ27" s="25" t="str">
        <v>-</v>
      </c>
      <c r="BK27" s="25" t="str">
        <v>-</v>
      </c>
      <c r="BL27" s="25" t="str">
        <v>-</v>
      </c>
      <c r="BM27" s="25" t="str">
        <v>-</v>
      </c>
      <c r="BN27" s="25" t="str">
        <v>-</v>
      </c>
      <c r="BO27" s="25" t="str">
        <v>-</v>
      </c>
      <c r="BP27" s="25" t="str">
        <v>-</v>
      </c>
      <c r="BQ27" s="25" t="str">
        <v>-</v>
      </c>
      <c r="BR27" s="25" t="str">
        <v>-</v>
      </c>
      <c r="BS27" s="25" t="str">
        <v>-</v>
      </c>
      <c r="BT27" s="25" t="str">
        <v>-</v>
      </c>
      <c r="BU27" s="25" t="str">
        <v>-</v>
      </c>
      <c r="BV27" s="25" t="str">
        <v>-</v>
      </c>
      <c r="BW27" s="25" t="str">
        <v>-</v>
      </c>
      <c r="BX27" s="25" t="str">
        <v>-</v>
      </c>
      <c r="BY27" s="25" t="str">
        <v>-</v>
      </c>
      <c r="BZ27" s="25" t="str">
        <v>-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0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</v>
      </c>
      <c r="DX27" s="25">
        <v>0</v>
      </c>
      <c r="DY27" s="25">
        <v>0</v>
      </c>
      <c r="DZ27" s="25">
        <v>0</v>
      </c>
      <c r="EA27" s="25">
        <v>0</v>
      </c>
      <c r="EB27" s="25">
        <v>0</v>
      </c>
      <c r="EC27" s="25">
        <v>0</v>
      </c>
      <c r="ED27" s="25">
        <v>0</v>
      </c>
      <c r="EE27" s="25">
        <v>0</v>
      </c>
      <c r="EF27" s="25">
        <v>0</v>
      </c>
      <c r="EG27" s="25">
        <v>0</v>
      </c>
      <c r="EH27" s="25">
        <v>0</v>
      </c>
      <c r="EI27" s="25">
        <v>0</v>
      </c>
      <c r="EJ27" s="25">
        <v>0</v>
      </c>
      <c r="EK27" s="25">
        <v>0</v>
      </c>
      <c r="EL27" s="25">
        <v>0</v>
      </c>
      <c r="EM27" s="25">
        <v>0</v>
      </c>
      <c r="EN27" s="25">
        <v>0</v>
      </c>
      <c r="EO27" s="25">
        <v>0</v>
      </c>
      <c r="EP27" s="25">
        <v>0</v>
      </c>
      <c r="EQ27" s="25">
        <v>0</v>
      </c>
      <c r="ER27" s="25">
        <v>0</v>
      </c>
      <c r="ES27" s="25">
        <v>0</v>
      </c>
      <c r="ET27" s="25">
        <v>0</v>
      </c>
      <c r="EU27" s="25">
        <v>0</v>
      </c>
      <c r="EV27" s="25">
        <v>0</v>
      </c>
      <c r="EW27" s="25">
        <v>0</v>
      </c>
      <c r="EX27" s="25">
        <v>0</v>
      </c>
      <c r="EY27" s="25">
        <v>0</v>
      </c>
      <c r="EZ27" s="25">
        <v>0</v>
      </c>
      <c r="FA27" s="25">
        <v>0</v>
      </c>
      <c r="FB27" s="25">
        <v>0</v>
      </c>
      <c r="FC27" s="25">
        <v>0</v>
      </c>
      <c r="FD27" s="25">
        <v>0</v>
      </c>
      <c r="FE27" s="25">
        <v>0</v>
      </c>
      <c r="FF27" s="25">
        <v>0</v>
      </c>
      <c r="FG27" s="25">
        <v>0</v>
      </c>
      <c r="FH27" s="25">
        <v>0</v>
      </c>
      <c r="FI27" s="25">
        <v>0</v>
      </c>
      <c r="FJ27" s="25">
        <v>0</v>
      </c>
      <c r="FK27" s="25">
        <v>0</v>
      </c>
      <c r="FL27" s="25">
        <v>0</v>
      </c>
      <c r="FM27" s="25">
        <v>0</v>
      </c>
      <c r="FN27" s="25">
        <v>0</v>
      </c>
      <c r="FO27" s="25">
        <v>0</v>
      </c>
      <c r="FP27" s="25">
        <v>0</v>
      </c>
      <c r="FQ27" s="25">
        <v>0</v>
      </c>
      <c r="FR27" s="25">
        <v>0</v>
      </c>
      <c r="FS27" s="25">
        <v>0</v>
      </c>
      <c r="FT27" s="25">
        <v>0</v>
      </c>
      <c r="FU27" s="25">
        <v>0</v>
      </c>
      <c r="FV27" s="25">
        <v>0</v>
      </c>
      <c r="FW27" s="25">
        <v>0</v>
      </c>
      <c r="FX27" s="25">
        <v>0</v>
      </c>
      <c r="FY27" s="25">
        <v>0</v>
      </c>
      <c r="FZ27" s="25">
        <v>0</v>
      </c>
      <c r="GA27" s="25">
        <v>0</v>
      </c>
      <c r="GB27" s="25">
        <v>0</v>
      </c>
      <c r="GC27" s="25">
        <v>0</v>
      </c>
      <c r="GD27" s="25">
        <v>0</v>
      </c>
      <c r="GE27" s="25">
        <v>0</v>
      </c>
      <c r="GF27" s="25">
        <v>0</v>
      </c>
      <c r="GG27" s="25">
        <v>0</v>
      </c>
      <c r="GH27" s="25">
        <v>0</v>
      </c>
      <c r="GI27" s="25">
        <v>0</v>
      </c>
      <c r="GJ27" s="25">
        <v>0</v>
      </c>
      <c r="GK27" s="25">
        <v>0</v>
      </c>
      <c r="GL27" s="25">
        <v>0</v>
      </c>
      <c r="GM27" s="25">
        <v>0</v>
      </c>
      <c r="GN27" s="25">
        <v>0</v>
      </c>
      <c r="GO27" s="25">
        <v>0</v>
      </c>
      <c r="GP27" s="25">
        <v>0</v>
      </c>
    </row>
    <row r="28" spans="1:198" hidden="1">
      <c r="A28" s="25" t="str">
        <v>Орендар водного об'єкта</v>
      </c>
      <c r="B28" s="25" t="str">
        <v>-</v>
      </c>
      <c r="C28" s="25" t="str">
        <v>-</v>
      </c>
      <c r="D28" s="25" t="str">
        <v>-</v>
      </c>
      <c r="E28" s="25" t="str">
        <v>Андрушков А.М.</v>
      </c>
      <c r="F28" s="25" t="str">
        <v>Чорний А.О.</v>
      </c>
      <c r="G28" s="25" t="str">
        <v>-</v>
      </c>
      <c r="H28" s="25" t="str">
        <v>Швець З.Ф.</v>
      </c>
      <c r="I28" s="25" t="str">
        <v>Чорний А.О.</v>
      </c>
      <c r="J28" s="25" t="str">
        <v>-</v>
      </c>
      <c r="K28" s="25" t="str">
        <v>-</v>
      </c>
      <c r="L28" s="25" t="str">
        <v>-</v>
      </c>
      <c r="M28" s="25" t="str">
        <v>Чорний А.О.</v>
      </c>
      <c r="N28" s="25" t="str">
        <v>-</v>
      </c>
      <c r="O28" s="25" t="str">
        <v>Андрушков А.М.</v>
      </c>
      <c r="P28" s="25" t="str">
        <v>-</v>
      </c>
      <c r="Q28" s="25" t="str">
        <v>-</v>
      </c>
      <c r="R28" s="25" t="str">
        <v>Лавський І.І.</v>
      </c>
      <c r="S28" s="25" t="str">
        <v>-</v>
      </c>
      <c r="T28" s="25" t="str">
        <v>-</v>
      </c>
      <c r="U28" s="25" t="str">
        <v>-</v>
      </c>
      <c r="V28" s="25" t="str">
        <v>-</v>
      </c>
      <c r="W28" s="25" t="str">
        <v>-</v>
      </c>
      <c r="X28" s="25" t="str">
        <v>-</v>
      </c>
      <c r="Y28" s="25" t="str">
        <v>Білий Анатолій Дмитрович</v>
      </c>
      <c r="Z28" s="25" t="str">
        <v>-</v>
      </c>
      <c r="AA28" s="25" t="str">
        <v>-</v>
      </c>
      <c r="AB28" s="25" t="str">
        <v>Блажеєв Роман Євгенійович</v>
      </c>
      <c r="AC28" s="25" t="str">
        <v>-</v>
      </c>
      <c r="AD28" s="25" t="str">
        <v>-</v>
      </c>
      <c r="AE28" s="25" t="str">
        <v>-</v>
      </c>
      <c r="AF28" s="25" t="str">
        <v>-</v>
      </c>
      <c r="AG28" s="25" t="str">
        <v>-</v>
      </c>
      <c r="AH28" s="25" t="str">
        <v>-</v>
      </c>
      <c r="AI28" s="25" t="str">
        <v>-</v>
      </c>
      <c r="AJ28" s="25" t="str">
        <v>-</v>
      </c>
      <c r="AK28" s="25" t="str">
        <v>-</v>
      </c>
      <c r="AL28" s="25" t="str">
        <v>ТОВ ім.Б Хмельницького</v>
      </c>
      <c r="AM28" s="25" t="str">
        <v>-</v>
      </c>
      <c r="AN28" s="25" t="str">
        <v>-</v>
      </c>
      <c r="AO28" s="25" t="str">
        <v>Ковальський Б.О. с.Залісці т. 0979682473</v>
      </c>
      <c r="AP28" s="25" t="str">
        <v>-</v>
      </c>
      <c r="AQ28" s="25" t="str">
        <v>Білий Олег Михайлович</v>
      </c>
      <c r="AR28" s="25" t="str">
        <v>-</v>
      </c>
      <c r="AS28" s="25" t="str">
        <v>-</v>
      </c>
      <c r="AT28" s="25" t="str">
        <v>-</v>
      </c>
      <c r="AU28" s="25" t="str">
        <v>-</v>
      </c>
      <c r="AV28" s="25" t="str">
        <v>-</v>
      </c>
      <c r="AW28" s="25" t="str">
        <v>-</v>
      </c>
      <c r="AX28" s="25" t="str">
        <v>-</v>
      </c>
      <c r="AY28" s="25" t="str">
        <v>-</v>
      </c>
      <c r="AZ28" s="25" t="str">
        <v>-</v>
      </c>
      <c r="BA28" s="25" t="str">
        <v>-</v>
      </c>
      <c r="BB28" s="25" t="str">
        <v>СТОВ «Вікторія» Бурківський К.Б.</v>
      </c>
      <c r="BC28" s="25" t="str">
        <v>-</v>
      </c>
      <c r="BD28" s="25" t="str">
        <v>-</v>
      </c>
      <c r="BE28" s="25" t="str">
        <v>-</v>
      </c>
      <c r="BF28" s="25" t="str">
        <v>-</v>
      </c>
      <c r="BG28" s="25" t="str">
        <v>-</v>
      </c>
      <c r="BH28" s="25" t="str">
        <v>-</v>
      </c>
      <c r="BI28" s="25" t="str">
        <v>Лісецька Оксана В'ячеславівна</v>
      </c>
      <c r="BJ28" s="25" t="str">
        <v>-</v>
      </c>
      <c r="BK28" s="25" t="str">
        <v>-</v>
      </c>
      <c r="BL28" s="25" t="str">
        <v>-</v>
      </c>
      <c r="BM28" s="25" t="str">
        <v>-</v>
      </c>
      <c r="BN28" s="25" t="str">
        <v>-</v>
      </c>
      <c r="BO28" s="25" t="str">
        <v>-</v>
      </c>
      <c r="BP28" s="25" t="str">
        <v>-</v>
      </c>
      <c r="BQ28" s="25" t="str">
        <v>-</v>
      </c>
      <c r="BR28" s="25" t="str">
        <v>-</v>
      </c>
      <c r="BS28" s="25" t="str">
        <v>-</v>
      </c>
      <c r="BT28" s="25" t="str">
        <v>-</v>
      </c>
      <c r="BU28" s="25" t="str">
        <v>-</v>
      </c>
      <c r="BV28" s="25" t="str">
        <v>-</v>
      </c>
      <c r="BW28" s="25" t="str">
        <v>-</v>
      </c>
      <c r="BX28" s="25" t="str">
        <v>-</v>
      </c>
      <c r="BY28" s="25" t="str">
        <v>-</v>
      </c>
      <c r="BZ28" s="25" t="str">
        <v>-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0</v>
      </c>
      <c r="CV28" s="25">
        <v>0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0</v>
      </c>
      <c r="DP28" s="25">
        <v>0</v>
      </c>
      <c r="DQ28" s="25">
        <v>0</v>
      </c>
      <c r="DR28" s="25">
        <v>0</v>
      </c>
      <c r="DS28" s="25">
        <v>0</v>
      </c>
      <c r="DT28" s="25">
        <v>0</v>
      </c>
      <c r="DU28" s="25">
        <v>0</v>
      </c>
      <c r="DV28" s="25">
        <v>0</v>
      </c>
      <c r="DW28" s="25">
        <v>0</v>
      </c>
      <c r="DX28" s="25">
        <v>0</v>
      </c>
      <c r="DY28" s="25">
        <v>0</v>
      </c>
      <c r="DZ28" s="25">
        <v>0</v>
      </c>
      <c r="EA28" s="25">
        <v>0</v>
      </c>
      <c r="EB28" s="25">
        <v>0</v>
      </c>
      <c r="EC28" s="25">
        <v>0</v>
      </c>
      <c r="ED28" s="25">
        <v>0</v>
      </c>
      <c r="EE28" s="25">
        <v>0</v>
      </c>
      <c r="EF28" s="25">
        <v>0</v>
      </c>
      <c r="EG28" s="25">
        <v>0</v>
      </c>
      <c r="EH28" s="25">
        <v>0</v>
      </c>
      <c r="EI28" s="25">
        <v>0</v>
      </c>
      <c r="EJ28" s="25">
        <v>0</v>
      </c>
      <c r="EK28" s="25">
        <v>0</v>
      </c>
      <c r="EL28" s="25">
        <v>0</v>
      </c>
      <c r="EM28" s="25">
        <v>0</v>
      </c>
      <c r="EN28" s="25">
        <v>0</v>
      </c>
      <c r="EO28" s="25">
        <v>0</v>
      </c>
      <c r="EP28" s="25">
        <v>0</v>
      </c>
      <c r="EQ28" s="25">
        <v>0</v>
      </c>
      <c r="ER28" s="25">
        <v>0</v>
      </c>
      <c r="ES28" s="25">
        <v>0</v>
      </c>
      <c r="ET28" s="25">
        <v>0</v>
      </c>
      <c r="EU28" s="25">
        <v>0</v>
      </c>
      <c r="EV28" s="25">
        <v>0</v>
      </c>
      <c r="EW28" s="25">
        <v>0</v>
      </c>
      <c r="EX28" s="25">
        <v>0</v>
      </c>
      <c r="EY28" s="25">
        <v>0</v>
      </c>
      <c r="EZ28" s="25">
        <v>0</v>
      </c>
      <c r="FA28" s="25">
        <v>0</v>
      </c>
      <c r="FB28" s="25">
        <v>0</v>
      </c>
      <c r="FC28" s="25">
        <v>0</v>
      </c>
      <c r="FD28" s="25">
        <v>0</v>
      </c>
      <c r="FE28" s="25">
        <v>0</v>
      </c>
      <c r="FF28" s="25">
        <v>0</v>
      </c>
      <c r="FG28" s="25">
        <v>0</v>
      </c>
      <c r="FH28" s="25">
        <v>0</v>
      </c>
      <c r="FI28" s="25">
        <v>0</v>
      </c>
      <c r="FJ28" s="25">
        <v>0</v>
      </c>
      <c r="FK28" s="25">
        <v>0</v>
      </c>
      <c r="FL28" s="25">
        <v>0</v>
      </c>
      <c r="FM28" s="25">
        <v>0</v>
      </c>
      <c r="FN28" s="25">
        <v>0</v>
      </c>
      <c r="FO28" s="25">
        <v>0</v>
      </c>
      <c r="FP28" s="25">
        <v>0</v>
      </c>
      <c r="FQ28" s="25">
        <v>0</v>
      </c>
      <c r="FR28" s="25">
        <v>0</v>
      </c>
      <c r="FS28" s="25">
        <v>0</v>
      </c>
      <c r="FT28" s="25">
        <v>0</v>
      </c>
      <c r="FU28" s="25">
        <v>0</v>
      </c>
      <c r="FV28" s="25">
        <v>0</v>
      </c>
      <c r="FW28" s="25">
        <v>0</v>
      </c>
      <c r="FX28" s="25">
        <v>0</v>
      </c>
      <c r="FY28" s="25">
        <v>0</v>
      </c>
      <c r="FZ28" s="25">
        <v>0</v>
      </c>
      <c r="GA28" s="25">
        <v>0</v>
      </c>
      <c r="GB28" s="25">
        <v>0</v>
      </c>
      <c r="GC28" s="25">
        <v>0</v>
      </c>
      <c r="GD28" s="25">
        <v>0</v>
      </c>
      <c r="GE28" s="25">
        <v>0</v>
      </c>
      <c r="GF28" s="25">
        <v>0</v>
      </c>
      <c r="GG28" s="25">
        <v>0</v>
      </c>
      <c r="GH28" s="25">
        <v>0</v>
      </c>
      <c r="GI28" s="25">
        <v>0</v>
      </c>
      <c r="GJ28" s="25">
        <v>0</v>
      </c>
      <c r="GK28" s="25">
        <v>0</v>
      </c>
      <c r="GL28" s="25">
        <v>0</v>
      </c>
      <c r="GM28" s="25">
        <v>0</v>
      </c>
      <c r="GN28" s="25">
        <v>0</v>
      </c>
      <c r="GO28" s="25">
        <v>0</v>
      </c>
      <c r="GP28" s="25">
        <v>0</v>
      </c>
    </row>
    <row r="29" spans="1:198" hidden="1">
      <c r="A29" s="25" t="str">
        <v>Орендодавець</v>
      </c>
      <c r="B29" s="25" t="str">
        <v>-</v>
      </c>
      <c r="C29" s="25" t="str">
        <v>-</v>
      </c>
      <c r="D29" s="25" t="str">
        <v>-</v>
      </c>
      <c r="E29" s="25" t="str">
        <v>Дунаєвецька РДА</v>
      </c>
      <c r="F29" s="25" t="str">
        <v>Дунаєвецька РДА</v>
      </c>
      <c r="G29" s="25" t="str">
        <v>-</v>
      </c>
      <c r="H29" s="25" t="str">
        <v>Дунаєвецька РДА</v>
      </c>
      <c r="I29" s="25" t="str">
        <v>Дунаєвецька РДА</v>
      </c>
      <c r="J29" s="25" t="str">
        <v>-</v>
      </c>
      <c r="K29" s="25" t="str">
        <v>-</v>
      </c>
      <c r="L29" s="25" t="str">
        <v>-</v>
      </c>
      <c r="M29" s="25" t="str">
        <v>Дунаєвецька РДА</v>
      </c>
      <c r="N29" s="25" t="str">
        <v>-</v>
      </c>
      <c r="O29" s="25" t="str">
        <v>Дунаєвецька РДА</v>
      </c>
      <c r="P29" s="25" t="str">
        <v>-</v>
      </c>
      <c r="Q29" s="25" t="str">
        <v>-</v>
      </c>
      <c r="R29" s="25" t="str">
        <v>Дунаєвецька РДА</v>
      </c>
      <c r="S29" s="25" t="str">
        <v>-</v>
      </c>
      <c r="T29" s="25" t="str">
        <v>-</v>
      </c>
      <c r="U29" s="25" t="str">
        <v>-</v>
      </c>
      <c r="V29" s="25" t="str">
        <v>-</v>
      </c>
      <c r="W29" s="25" t="str">
        <v>-</v>
      </c>
      <c r="X29" s="25" t="str">
        <v>-</v>
      </c>
      <c r="Y29" s="25" t="str">
        <v>Хмельницька ОДА</v>
      </c>
      <c r="Z29" s="25" t="str">
        <v>-</v>
      </c>
      <c r="AA29" s="25" t="str">
        <v>-</v>
      </c>
      <c r="AB29" s="25" t="str">
        <v>Дунаєвецька РДА</v>
      </c>
      <c r="AC29" s="25" t="str">
        <v>-</v>
      </c>
      <c r="AD29" s="25" t="str">
        <v>-</v>
      </c>
      <c r="AE29" s="25" t="str">
        <v>-</v>
      </c>
      <c r="AF29" s="25" t="str">
        <v>-</v>
      </c>
      <c r="AG29" s="25" t="str">
        <v>-</v>
      </c>
      <c r="AH29" s="25" t="str">
        <v>-</v>
      </c>
      <c r="AI29" s="25" t="str">
        <v>-</v>
      </c>
      <c r="AJ29" s="25" t="str">
        <v>-</v>
      </c>
      <c r="AK29" s="25" t="str">
        <v>-</v>
      </c>
      <c r="AL29" s="25" t="str">
        <v>Хмельницька ОДА</v>
      </c>
      <c r="AM29" s="25" t="str">
        <v>-</v>
      </c>
      <c r="AN29" s="25" t="str">
        <v>-</v>
      </c>
      <c r="AO29" s="25" t="str">
        <v>-</v>
      </c>
      <c r="AP29" s="25" t="str">
        <v>-</v>
      </c>
      <c r="AQ29" s="25" t="str">
        <v>Дунаєвецька РДА</v>
      </c>
      <c r="AR29" s="25" t="str">
        <v>-</v>
      </c>
      <c r="AS29" s="25" t="str">
        <v>-</v>
      </c>
      <c r="AT29" s="25" t="str">
        <v>-</v>
      </c>
      <c r="AU29" s="25" t="str">
        <v>-</v>
      </c>
      <c r="AV29" s="25" t="str">
        <v>-</v>
      </c>
      <c r="AW29" s="25" t="str">
        <v>-</v>
      </c>
      <c r="AX29" s="25" t="str">
        <v>-</v>
      </c>
      <c r="AY29" s="25" t="str">
        <v>-</v>
      </c>
      <c r="AZ29" s="25" t="str">
        <v>-</v>
      </c>
      <c r="BA29" s="25" t="str">
        <v>-</v>
      </c>
      <c r="BB29" s="25" t="str">
        <v>Дунаєвецька РДА</v>
      </c>
      <c r="BC29" s="25" t="str">
        <v>-</v>
      </c>
      <c r="BD29" s="25" t="str">
        <v>-</v>
      </c>
      <c r="BE29" s="25" t="str">
        <v>-</v>
      </c>
      <c r="BF29" s="25" t="str">
        <v>-</v>
      </c>
      <c r="BG29" s="25" t="str">
        <v>-</v>
      </c>
      <c r="BH29" s="25" t="str">
        <v>-</v>
      </c>
      <c r="BI29" s="25" t="str">
        <v>Хмельницька ОДА</v>
      </c>
      <c r="BJ29" s="25" t="str">
        <v>-</v>
      </c>
      <c r="BK29" s="25" t="str">
        <v>-</v>
      </c>
      <c r="BL29" s="25" t="str">
        <v>-</v>
      </c>
      <c r="BM29" s="25" t="str">
        <v>-</v>
      </c>
      <c r="BN29" s="25" t="str">
        <v>-</v>
      </c>
      <c r="BO29" s="25" t="str">
        <v>-</v>
      </c>
      <c r="BP29" s="25" t="str">
        <v>-</v>
      </c>
      <c r="BQ29" s="25" t="str">
        <v>-</v>
      </c>
      <c r="BR29" s="25" t="str">
        <v>-</v>
      </c>
      <c r="BS29" s="25" t="str">
        <v>-</v>
      </c>
      <c r="BT29" s="25" t="str">
        <v>-</v>
      </c>
      <c r="BU29" s="25" t="str">
        <v>-</v>
      </c>
      <c r="BV29" s="25" t="str">
        <v>-</v>
      </c>
      <c r="BW29" s="25" t="str">
        <v>-</v>
      </c>
      <c r="BX29" s="25" t="str">
        <v>-</v>
      </c>
      <c r="BY29" s="25" t="str">
        <v>-</v>
      </c>
      <c r="BZ29" s="25" t="str">
        <v>-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5">
        <v>0</v>
      </c>
      <c r="DD29" s="25">
        <v>0</v>
      </c>
      <c r="DE29" s="25">
        <v>0</v>
      </c>
      <c r="DF29" s="25">
        <v>0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T29" s="25">
        <v>0</v>
      </c>
      <c r="DU29" s="25">
        <v>0</v>
      </c>
      <c r="DV29" s="25">
        <v>0</v>
      </c>
      <c r="DW29" s="25">
        <v>0</v>
      </c>
      <c r="DX29" s="25">
        <v>0</v>
      </c>
      <c r="DY29" s="25">
        <v>0</v>
      </c>
      <c r="DZ29" s="25">
        <v>0</v>
      </c>
      <c r="EA29" s="25">
        <v>0</v>
      </c>
      <c r="EB29" s="25">
        <v>0</v>
      </c>
      <c r="EC29" s="25">
        <v>0</v>
      </c>
      <c r="ED29" s="25">
        <v>0</v>
      </c>
      <c r="EE29" s="25">
        <v>0</v>
      </c>
      <c r="EF29" s="25">
        <v>0</v>
      </c>
      <c r="EG29" s="25">
        <v>0</v>
      </c>
      <c r="EH29" s="25">
        <v>0</v>
      </c>
      <c r="EI29" s="25">
        <v>0</v>
      </c>
      <c r="EJ29" s="25">
        <v>0</v>
      </c>
      <c r="EK29" s="25">
        <v>0</v>
      </c>
      <c r="EL29" s="25">
        <v>0</v>
      </c>
      <c r="EM29" s="25">
        <v>0</v>
      </c>
      <c r="EN29" s="25">
        <v>0</v>
      </c>
      <c r="EO29" s="25">
        <v>0</v>
      </c>
      <c r="EP29" s="25">
        <v>0</v>
      </c>
      <c r="EQ29" s="25">
        <v>0</v>
      </c>
      <c r="ER29" s="25">
        <v>0</v>
      </c>
      <c r="ES29" s="25">
        <v>0</v>
      </c>
      <c r="ET29" s="25">
        <v>0</v>
      </c>
      <c r="EU29" s="25">
        <v>0</v>
      </c>
      <c r="EV29" s="25">
        <v>0</v>
      </c>
      <c r="EW29" s="25">
        <v>0</v>
      </c>
      <c r="EX29" s="25">
        <v>0</v>
      </c>
      <c r="EY29" s="25">
        <v>0</v>
      </c>
      <c r="EZ29" s="25">
        <v>0</v>
      </c>
      <c r="FA29" s="25">
        <v>0</v>
      </c>
      <c r="FB29" s="25">
        <v>0</v>
      </c>
      <c r="FC29" s="25">
        <v>0</v>
      </c>
      <c r="FD29" s="25">
        <v>0</v>
      </c>
      <c r="FE29" s="25">
        <v>0</v>
      </c>
      <c r="FF29" s="25">
        <v>0</v>
      </c>
      <c r="FG29" s="25">
        <v>0</v>
      </c>
      <c r="FH29" s="25">
        <v>0</v>
      </c>
      <c r="FI29" s="25">
        <v>0</v>
      </c>
      <c r="FJ29" s="25">
        <v>0</v>
      </c>
      <c r="FK29" s="25">
        <v>0</v>
      </c>
      <c r="FL29" s="25">
        <v>0</v>
      </c>
      <c r="FM29" s="25">
        <v>0</v>
      </c>
      <c r="FN29" s="25">
        <v>0</v>
      </c>
      <c r="FO29" s="25">
        <v>0</v>
      </c>
      <c r="FP29" s="25">
        <v>0</v>
      </c>
      <c r="FQ29" s="25">
        <v>0</v>
      </c>
      <c r="FR29" s="25">
        <v>0</v>
      </c>
      <c r="FS29" s="25">
        <v>0</v>
      </c>
      <c r="FT29" s="25">
        <v>0</v>
      </c>
      <c r="FU29" s="25">
        <v>0</v>
      </c>
      <c r="FV29" s="25">
        <v>0</v>
      </c>
      <c r="FW29" s="25">
        <v>0</v>
      </c>
      <c r="FX29" s="25">
        <v>0</v>
      </c>
      <c r="FY29" s="25">
        <v>0</v>
      </c>
      <c r="FZ29" s="25">
        <v>0</v>
      </c>
      <c r="GA29" s="25">
        <v>0</v>
      </c>
      <c r="GB29" s="25">
        <v>0</v>
      </c>
      <c r="GC29" s="25">
        <v>0</v>
      </c>
      <c r="GD29" s="25">
        <v>0</v>
      </c>
      <c r="GE29" s="25">
        <v>0</v>
      </c>
      <c r="GF29" s="25">
        <v>0</v>
      </c>
      <c r="GG29" s="25">
        <v>0</v>
      </c>
      <c r="GH29" s="25">
        <v>0</v>
      </c>
      <c r="GI29" s="25">
        <v>0</v>
      </c>
      <c r="GJ29" s="25">
        <v>0</v>
      </c>
      <c r="GK29" s="25">
        <v>0</v>
      </c>
      <c r="GL29" s="25">
        <v>0</v>
      </c>
      <c r="GM29" s="25">
        <v>0</v>
      </c>
      <c r="GN29" s="25">
        <v>0</v>
      </c>
      <c r="GO29" s="25">
        <v>0</v>
      </c>
      <c r="GP29" s="25">
        <v>0</v>
      </c>
    </row>
    <row r="30" spans="1:198" hidden="1">
      <c r="A30" s="25" t="str">
        <v>Номер договору, за яким орендується водний об'єкт, період дії</v>
      </c>
      <c r="B30" s="25" t="str">
        <v>-</v>
      </c>
      <c r="C30" s="25" t="str">
        <v>-</v>
      </c>
      <c r="D30" s="25" t="str">
        <v>-</v>
      </c>
      <c r="E30" s="25" t="str">
        <v>10.01.2007р. на 15р.</v>
      </c>
      <c r="F30" s="25" t="str">
        <v>21.09.2005р. на 25р.</v>
      </c>
      <c r="G30" s="25" t="str">
        <v>-</v>
      </c>
      <c r="H30" s="25" t="str">
        <v>13.05.2013р. на 40р.</v>
      </c>
      <c r="I30" s="25" t="str">
        <v>21.09.2005р. на 25р.</v>
      </c>
      <c r="J30" s="25" t="str">
        <v>-</v>
      </c>
      <c r="K30" s="25" t="str">
        <v>-</v>
      </c>
      <c r="L30" s="25" t="str">
        <v>-</v>
      </c>
      <c r="M30" s="25" t="str">
        <v>21.09.2005р. на 25р.</v>
      </c>
      <c r="N30" s="25" t="str">
        <v>-</v>
      </c>
      <c r="O30" s="25" t="str">
        <v>10.01.2007р. на 15р.</v>
      </c>
      <c r="P30" s="25" t="str">
        <v>-</v>
      </c>
      <c r="Q30" s="25" t="str">
        <v>-</v>
      </c>
      <c r="R30" s="25" t="str">
        <v>15.10.2007р. на 49р.</v>
      </c>
      <c r="S30" s="25" t="str">
        <v>-</v>
      </c>
      <c r="T30" s="25" t="str">
        <v>-</v>
      </c>
      <c r="U30" s="25" t="str">
        <v>-</v>
      </c>
      <c r="V30" s="25" t="str">
        <v>-</v>
      </c>
      <c r="W30" s="25" t="str">
        <v>-</v>
      </c>
      <c r="X30" s="25" t="str">
        <v>-</v>
      </c>
      <c r="Y30" s="25" t="str">
        <v>№70/60 від 14.05.2019 на 5 років</v>
      </c>
      <c r="Z30" s="25" t="str">
        <v>-</v>
      </c>
      <c r="AA30" s="25" t="str">
        <v>-</v>
      </c>
      <c r="AB30" s="25" t="str">
        <v>17.11.2009р. на 30р.</v>
      </c>
      <c r="AC30" s="25" t="str">
        <v>-</v>
      </c>
      <c r="AD30" s="25" t="str">
        <v>-</v>
      </c>
      <c r="AE30" s="25" t="str">
        <v>-</v>
      </c>
      <c r="AF30" s="25" t="str">
        <v>-</v>
      </c>
      <c r="AG30" s="25" t="str">
        <v>-</v>
      </c>
      <c r="AH30" s="25" t="str">
        <v>-</v>
      </c>
      <c r="AI30" s="25" t="str">
        <v>-</v>
      </c>
      <c r="AJ30" s="25" t="str">
        <v>-</v>
      </c>
      <c r="AK30" s="25" t="str">
        <v>-</v>
      </c>
      <c r="AL30" s="25" t="str">
        <v>Додаткова угода №1 від 21.07.2018 до 19.04.2023 до договору №24/6 від 28.03.2018</v>
      </c>
      <c r="AM30" s="25" t="str">
        <v>-</v>
      </c>
      <c r="AN30" s="25" t="str">
        <v>-</v>
      </c>
      <c r="AO30" s="25" t="str">
        <v>-</v>
      </c>
      <c r="AP30" s="25" t="str">
        <v>-</v>
      </c>
      <c r="AQ30" s="25" t="str">
        <v>11.08.2006 на 49р.</v>
      </c>
      <c r="AR30" s="25" t="str">
        <v>-</v>
      </c>
      <c r="AS30" s="25" t="str">
        <v>-</v>
      </c>
      <c r="AT30" s="25" t="str">
        <v>-</v>
      </c>
      <c r="AU30" s="25" t="str">
        <v>-</v>
      </c>
      <c r="AV30" s="25" t="str">
        <v>-</v>
      </c>
      <c r="AW30" s="25" t="str">
        <v>-</v>
      </c>
      <c r="AX30" s="25" t="str">
        <v>-</v>
      </c>
      <c r="AY30" s="25" t="str">
        <v>-</v>
      </c>
      <c r="AZ30" s="25" t="str">
        <v>-</v>
      </c>
      <c r="BA30" s="25" t="str">
        <v>-</v>
      </c>
      <c r="BB30" s="25" t="str">
        <v>29.12.05 17.11.21</v>
      </c>
      <c r="BC30" s="25" t="str">
        <v>-</v>
      </c>
      <c r="BD30" s="25" t="str">
        <v>-</v>
      </c>
      <c r="BE30" s="25" t="str">
        <v>-</v>
      </c>
      <c r="BF30" s="25" t="str">
        <v>-</v>
      </c>
      <c r="BG30" s="25" t="str">
        <v>-</v>
      </c>
      <c r="BH30" s="25" t="str">
        <v>-</v>
      </c>
      <c r="BI30" s="25" t="str">
        <v>Додаткова угода №1 від 23.04.2018 до 23.04.2023 до Договору № 20/6 від 27.02.2018</v>
      </c>
      <c r="BJ30" s="25" t="str">
        <v>-</v>
      </c>
      <c r="BK30" s="25" t="str">
        <v>-</v>
      </c>
      <c r="BL30" s="25" t="str">
        <v>-</v>
      </c>
      <c r="BM30" s="25" t="str">
        <v>-</v>
      </c>
      <c r="BN30" s="25" t="str">
        <v>-</v>
      </c>
      <c r="BO30" s="25" t="str">
        <v>-</v>
      </c>
      <c r="BP30" s="25" t="str">
        <v>-</v>
      </c>
      <c r="BQ30" s="25" t="str">
        <v>-</v>
      </c>
      <c r="BR30" s="25" t="str">
        <v>-</v>
      </c>
      <c r="BS30" s="25" t="str">
        <v>-</v>
      </c>
      <c r="BT30" s="25" t="str">
        <v>-</v>
      </c>
      <c r="BU30" s="25" t="str">
        <v>-</v>
      </c>
      <c r="BV30" s="25" t="str">
        <v>-</v>
      </c>
      <c r="BW30" s="25" t="str">
        <v>-</v>
      </c>
      <c r="BX30" s="25" t="str">
        <v>-</v>
      </c>
      <c r="BY30" s="25" t="str">
        <v>-</v>
      </c>
      <c r="BZ30" s="25" t="str">
        <v>-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0</v>
      </c>
      <c r="DF30" s="25">
        <v>0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T30" s="25">
        <v>0</v>
      </c>
      <c r="DU30" s="25">
        <v>0</v>
      </c>
      <c r="DV30" s="25">
        <v>0</v>
      </c>
      <c r="DW30" s="25">
        <v>0</v>
      </c>
      <c r="DX30" s="25">
        <v>0</v>
      </c>
      <c r="DY30" s="25">
        <v>0</v>
      </c>
      <c r="DZ30" s="25">
        <v>0</v>
      </c>
      <c r="EA30" s="25">
        <v>0</v>
      </c>
      <c r="EB30" s="25">
        <v>0</v>
      </c>
      <c r="EC30" s="25">
        <v>0</v>
      </c>
      <c r="ED30" s="25">
        <v>0</v>
      </c>
      <c r="EE30" s="25">
        <v>0</v>
      </c>
      <c r="EF30" s="25">
        <v>0</v>
      </c>
      <c r="EG30" s="25">
        <v>0</v>
      </c>
      <c r="EH30" s="25">
        <v>0</v>
      </c>
      <c r="EI30" s="25">
        <v>0</v>
      </c>
      <c r="EJ30" s="25">
        <v>0</v>
      </c>
      <c r="EK30" s="25">
        <v>0</v>
      </c>
      <c r="EL30" s="25">
        <v>0</v>
      </c>
      <c r="EM30" s="25">
        <v>0</v>
      </c>
      <c r="EN30" s="25">
        <v>0</v>
      </c>
      <c r="EO30" s="25">
        <v>0</v>
      </c>
      <c r="EP30" s="25">
        <v>0</v>
      </c>
      <c r="EQ30" s="25">
        <v>0</v>
      </c>
      <c r="ER30" s="25">
        <v>0</v>
      </c>
      <c r="ES30" s="25">
        <v>0</v>
      </c>
      <c r="ET30" s="25">
        <v>0</v>
      </c>
      <c r="EU30" s="25">
        <v>0</v>
      </c>
      <c r="EV30" s="25">
        <v>0</v>
      </c>
      <c r="EW30" s="25">
        <v>0</v>
      </c>
      <c r="EX30" s="25">
        <v>0</v>
      </c>
      <c r="EY30" s="25">
        <v>0</v>
      </c>
      <c r="EZ30" s="25">
        <v>0</v>
      </c>
      <c r="FA30" s="25">
        <v>0</v>
      </c>
      <c r="FB30" s="25">
        <v>0</v>
      </c>
      <c r="FC30" s="25">
        <v>0</v>
      </c>
      <c r="FD30" s="25">
        <v>0</v>
      </c>
      <c r="FE30" s="25">
        <v>0</v>
      </c>
      <c r="FF30" s="25">
        <v>0</v>
      </c>
      <c r="FG30" s="25">
        <v>0</v>
      </c>
      <c r="FH30" s="25">
        <v>0</v>
      </c>
      <c r="FI30" s="25">
        <v>0</v>
      </c>
      <c r="FJ30" s="25">
        <v>0</v>
      </c>
      <c r="FK30" s="25">
        <v>0</v>
      </c>
      <c r="FL30" s="25">
        <v>0</v>
      </c>
      <c r="FM30" s="25">
        <v>0</v>
      </c>
      <c r="FN30" s="25">
        <v>0</v>
      </c>
      <c r="FO30" s="25">
        <v>0</v>
      </c>
      <c r="FP30" s="25">
        <v>0</v>
      </c>
      <c r="FQ30" s="25">
        <v>0</v>
      </c>
      <c r="FR30" s="25">
        <v>0</v>
      </c>
      <c r="FS30" s="25">
        <v>0</v>
      </c>
      <c r="FT30" s="25">
        <v>0</v>
      </c>
      <c r="FU30" s="25">
        <v>0</v>
      </c>
      <c r="FV30" s="25">
        <v>0</v>
      </c>
      <c r="FW30" s="25">
        <v>0</v>
      </c>
      <c r="FX30" s="25">
        <v>0</v>
      </c>
      <c r="FY30" s="25">
        <v>0</v>
      </c>
      <c r="FZ30" s="25">
        <v>0</v>
      </c>
      <c r="GA30" s="25">
        <v>0</v>
      </c>
      <c r="GB30" s="25">
        <v>0</v>
      </c>
      <c r="GC30" s="25">
        <v>0</v>
      </c>
      <c r="GD30" s="25">
        <v>0</v>
      </c>
      <c r="GE30" s="25">
        <v>0</v>
      </c>
      <c r="GF30" s="25">
        <v>0</v>
      </c>
      <c r="GG30" s="25">
        <v>0</v>
      </c>
      <c r="GH30" s="25">
        <v>0</v>
      </c>
      <c r="GI30" s="25">
        <v>0</v>
      </c>
      <c r="GJ30" s="25">
        <v>0</v>
      </c>
      <c r="GK30" s="25">
        <v>0</v>
      </c>
      <c r="GL30" s="25">
        <v>0</v>
      </c>
      <c r="GM30" s="25">
        <v>0</v>
      </c>
      <c r="GN30" s="25">
        <v>0</v>
      </c>
      <c r="GO30" s="25">
        <v>0</v>
      </c>
      <c r="GP30" s="25">
        <v>0</v>
      </c>
    </row>
    <row r="31" spans="1:198" hidden="1">
      <c r="A31" s="25" t="str">
        <v>Гребля</v>
      </c>
      <c r="B31" s="25" t="str">
        <v>Ширина -3м. Довжина-135м. Висота-0,7м.</v>
      </c>
      <c r="C31" s="25" t="str">
        <v>Не визначено</v>
      </c>
      <c r="D31" s="25" t="str">
        <v>Не визначено</v>
      </c>
      <c r="E31" s="25" t="str">
        <v>Ширина - Довжина- Висота-</v>
      </c>
      <c r="F31" s="25" t="str">
        <v>Ширина -5.0м. Довжина-365м. Висота-3,6м.</v>
      </c>
      <c r="G31" s="25" t="str">
        <v>Не визначено</v>
      </c>
      <c r="H31" s="25" t="str">
        <v>Ширина -4,5м.Довжина-108м.Висота-3,5м.</v>
      </c>
      <c r="I31" s="25" t="str">
        <v>Ширина -4,0м. Довжина-380м.Висота-4,7м.</v>
      </c>
      <c r="J31" s="25" t="str">
        <v>Ширина -8,0м. Довжина-140м. Висота-4,3м.</v>
      </c>
      <c r="K31" s="25" t="str">
        <v>Ширина -6,0м. Довжина-84. Висота-5,3м</v>
      </c>
      <c r="L31" s="25" t="str">
        <v>Не визначено</v>
      </c>
      <c r="M31" s="25" t="str">
        <v>Ширина -4,0м. Довжина-380м. Висота-4,7м.</v>
      </c>
      <c r="N31" s="25" t="str">
        <v>Не визначено</v>
      </c>
      <c r="O31" s="25" t="str">
        <v>Не визначено</v>
      </c>
      <c r="P31" s="25" t="str">
        <v>Не визначено</v>
      </c>
      <c r="Q31" s="25" t="str">
        <v>Ширина -5,0м. Довжина-150м.Висота-4,65м.</v>
      </c>
      <c r="R31" s="25" t="str">
        <v>Не визначено</v>
      </c>
      <c r="S31" s="25" t="str">
        <v>Ширина -10,5м.Довжина-115м. Висота-2,6м.</v>
      </c>
      <c r="T31" s="25" t="str">
        <v>Ширина -8,0м.Довжина-150м.Висота-3,13м.</v>
      </c>
      <c r="U31" s="25" t="str">
        <v>Не визначено</v>
      </c>
      <c r="V31" s="25" t="str">
        <v>Не визначено</v>
      </c>
      <c r="W31" s="25" t="str">
        <v>Не визначено</v>
      </c>
      <c r="X31" s="25" t="str">
        <v>Не визначено</v>
      </c>
      <c r="Y31" s="25" t="str">
        <v>Ширина -9,0-13,0м. Довжина-60,0м. Висота-3,7м.</v>
      </c>
      <c r="Z31" s="25" t="str">
        <v>Не визначено</v>
      </c>
      <c r="AA31" s="25" t="str">
        <v>Не визначено</v>
      </c>
      <c r="AB31" s="25" t="str">
        <v>Ширина -6,0м. Довжина-130 Висота-7,5м.</v>
      </c>
      <c r="AC31" s="25" t="str">
        <v>Ширина -3,0м. Довжина-110м. Висота-4,61м.</v>
      </c>
      <c r="AD31" s="25" t="str">
        <v>Не визначено</v>
      </c>
      <c r="AE31" s="25" t="str">
        <v>Не визначено</v>
      </c>
      <c r="AF31" s="25" t="str">
        <v>Не визначено</v>
      </c>
      <c r="AG31" s="25" t="str">
        <v>Не визначено</v>
      </c>
      <c r="AH31" s="25" t="str">
        <v>Не визначено</v>
      </c>
      <c r="AI31" s="25" t="str">
        <v>Не визначено</v>
      </c>
      <c r="AJ31" s="25" t="str">
        <v>Не визначено</v>
      </c>
      <c r="AK31" s="25" t="str">
        <v>Не визначено</v>
      </c>
      <c r="AL31" s="25" t="str">
        <v>Ширина -8,0м. Довжина-210м Висота-3,4м.</v>
      </c>
      <c r="AM31" s="25" t="str">
        <v>Не визначено</v>
      </c>
      <c r="AN31" s="25" t="str">
        <v>Не визначено</v>
      </c>
      <c r="AO31" s="25" t="str">
        <v>Ширина -3,0м. Довжина-73,0м. Висота-2,69м.</v>
      </c>
      <c r="AP31" s="25" t="str">
        <v>Не визначено</v>
      </c>
      <c r="AQ31" s="25" t="str">
        <v>Ширина -7,0м. Довжина-220м. Висота-2,7м.</v>
      </c>
      <c r="AR31" s="25" t="str">
        <v>Ширина -10,0м. Довжина-120м. Висота-2,65м.</v>
      </c>
      <c r="AS31" s="25" t="str">
        <v>Не визначено</v>
      </c>
      <c r="AT31" s="25" t="str">
        <v>Не визначено</v>
      </c>
      <c r="AU31" s="25" t="str">
        <v>Не визначено</v>
      </c>
      <c r="AV31" s="25" t="str">
        <v>Не визначено</v>
      </c>
      <c r="AW31" s="25" t="str">
        <v>Не визначено</v>
      </c>
      <c r="AX31" s="25" t="str">
        <v>Ширина -6,0м. Довжина-169м. Висота-7,35м.</v>
      </c>
      <c r="AY31" s="25" t="str">
        <v>Не визначено</v>
      </c>
      <c r="AZ31" s="25" t="str">
        <v>Не визначено</v>
      </c>
      <c r="BA31" s="25" t="str">
        <v>Не визначено</v>
      </c>
      <c r="BB31" s="25" t="str">
        <v>Не визначено</v>
      </c>
      <c r="BC31" s="25" t="str">
        <v>Не визначено</v>
      </c>
      <c r="BD31" s="25" t="str">
        <v>Не визначено</v>
      </c>
      <c r="BE31" s="25" t="str">
        <v>Не визначено</v>
      </c>
      <c r="BF31" s="25" t="str">
        <v>Не визначено</v>
      </c>
      <c r="BG31" s="25" t="str">
        <v>Не визначено</v>
      </c>
      <c r="BH31" s="25" t="str">
        <v>Не визначено</v>
      </c>
      <c r="BI31" s="25" t="str">
        <v>Ширина -7,0м. Довжина-60,0м. Висота-6,5м.</v>
      </c>
      <c r="BJ31" s="25" t="str">
        <v>Не визначено</v>
      </c>
      <c r="BK31" s="25" t="str">
        <v>Не визначено</v>
      </c>
      <c r="BL31" s="25" t="str">
        <v>Ширина -4,0м. Довжина-180м.Висота-4,25м.</v>
      </c>
      <c r="BM31" s="25" t="str">
        <v>Не визначено</v>
      </c>
      <c r="BN31" s="25" t="str">
        <v>Не визначено</v>
      </c>
      <c r="BO31" s="25" t="str">
        <v>Ширина -7,0м. Довжина-126,5м. Висота-4,95м.</v>
      </c>
      <c r="BP31" s="25" t="str">
        <v>Не визначено</v>
      </c>
      <c r="BQ31" s="25" t="str">
        <v>Ширина -6,0м. Довжина-95,0м. Висота-2,85м.</v>
      </c>
      <c r="BR31" s="25" t="str">
        <v>Не визначено</v>
      </c>
      <c r="BS31" s="25" t="str">
        <v>Ширина -20,0м. Довжина-50,0м. Висота-3,13м.</v>
      </c>
      <c r="BT31" s="25" t="str">
        <v>Ширина -6,6м. Довжина-152,0м.Висота-6,05м.</v>
      </c>
      <c r="BU31" s="25" t="str">
        <v>Ширина -5,0м. Довжина-150,0м. Висота-4,65м.</v>
      </c>
      <c r="BV31" s="25" t="str">
        <v>Не визначено</v>
      </c>
      <c r="BW31" s="25" t="str">
        <v>Не визначено</v>
      </c>
      <c r="BX31" s="25" t="str">
        <v>Не визначено</v>
      </c>
      <c r="BY31" s="25" t="str">
        <v>Не визначено</v>
      </c>
      <c r="BZ31" s="25" t="str">
        <v>Не визначено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5">
        <v>0</v>
      </c>
      <c r="DD31" s="25">
        <v>0</v>
      </c>
      <c r="DE31" s="25">
        <v>0</v>
      </c>
      <c r="DF31" s="25">
        <v>0</v>
      </c>
      <c r="DG31" s="25">
        <v>0</v>
      </c>
      <c r="DH31" s="25">
        <v>0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0</v>
      </c>
      <c r="DR31" s="25">
        <v>0</v>
      </c>
      <c r="DS31" s="25">
        <v>0</v>
      </c>
      <c r="DT31" s="25">
        <v>0</v>
      </c>
      <c r="DU31" s="25">
        <v>0</v>
      </c>
      <c r="DV31" s="25">
        <v>0</v>
      </c>
      <c r="DW31" s="25">
        <v>0</v>
      </c>
      <c r="DX31" s="25">
        <v>0</v>
      </c>
      <c r="DY31" s="25">
        <v>0</v>
      </c>
      <c r="DZ31" s="25">
        <v>0</v>
      </c>
      <c r="EA31" s="25">
        <v>0</v>
      </c>
      <c r="EB31" s="25">
        <v>0</v>
      </c>
      <c r="EC31" s="25">
        <v>0</v>
      </c>
      <c r="ED31" s="25">
        <v>0</v>
      </c>
      <c r="EE31" s="25">
        <v>0</v>
      </c>
      <c r="EF31" s="25">
        <v>0</v>
      </c>
      <c r="EG31" s="25">
        <v>0</v>
      </c>
      <c r="EH31" s="25">
        <v>0</v>
      </c>
      <c r="EI31" s="25">
        <v>0</v>
      </c>
      <c r="EJ31" s="25">
        <v>0</v>
      </c>
      <c r="EK31" s="25">
        <v>0</v>
      </c>
      <c r="EL31" s="25">
        <v>0</v>
      </c>
      <c r="EM31" s="25">
        <v>0</v>
      </c>
      <c r="EN31" s="25">
        <v>0</v>
      </c>
      <c r="EO31" s="25">
        <v>0</v>
      </c>
      <c r="EP31" s="25">
        <v>0</v>
      </c>
      <c r="EQ31" s="25">
        <v>0</v>
      </c>
      <c r="ER31" s="25">
        <v>0</v>
      </c>
      <c r="ES31" s="25">
        <v>0</v>
      </c>
      <c r="ET31" s="25">
        <v>0</v>
      </c>
      <c r="EU31" s="25">
        <v>0</v>
      </c>
      <c r="EV31" s="25">
        <v>0</v>
      </c>
      <c r="EW31" s="25">
        <v>0</v>
      </c>
      <c r="EX31" s="25">
        <v>0</v>
      </c>
      <c r="EY31" s="25">
        <v>0</v>
      </c>
      <c r="EZ31" s="25">
        <v>0</v>
      </c>
      <c r="FA31" s="25">
        <v>0</v>
      </c>
      <c r="FB31" s="25">
        <v>0</v>
      </c>
      <c r="FC31" s="25">
        <v>0</v>
      </c>
      <c r="FD31" s="25">
        <v>0</v>
      </c>
      <c r="FE31" s="25">
        <v>0</v>
      </c>
      <c r="FF31" s="25">
        <v>0</v>
      </c>
      <c r="FG31" s="25">
        <v>0</v>
      </c>
      <c r="FH31" s="25">
        <v>0</v>
      </c>
      <c r="FI31" s="25">
        <v>0</v>
      </c>
      <c r="FJ31" s="25">
        <v>0</v>
      </c>
      <c r="FK31" s="25">
        <v>0</v>
      </c>
      <c r="FL31" s="25">
        <v>0</v>
      </c>
      <c r="FM31" s="25">
        <v>0</v>
      </c>
      <c r="FN31" s="25">
        <v>0</v>
      </c>
      <c r="FO31" s="25">
        <v>0</v>
      </c>
      <c r="FP31" s="25">
        <v>0</v>
      </c>
      <c r="FQ31" s="25">
        <v>0</v>
      </c>
      <c r="FR31" s="25">
        <v>0</v>
      </c>
      <c r="FS31" s="25">
        <v>0</v>
      </c>
      <c r="FT31" s="25">
        <v>0</v>
      </c>
      <c r="FU31" s="25">
        <v>0</v>
      </c>
      <c r="FV31" s="25">
        <v>0</v>
      </c>
      <c r="FW31" s="25">
        <v>0</v>
      </c>
      <c r="FX31" s="25">
        <v>0</v>
      </c>
      <c r="FY31" s="25">
        <v>0</v>
      </c>
      <c r="FZ31" s="25">
        <v>0</v>
      </c>
      <c r="GA31" s="25">
        <v>0</v>
      </c>
      <c r="GB31" s="25">
        <v>0</v>
      </c>
      <c r="GC31" s="25">
        <v>0</v>
      </c>
      <c r="GD31" s="25">
        <v>0</v>
      </c>
      <c r="GE31" s="25">
        <v>0</v>
      </c>
      <c r="GF31" s="25">
        <v>0</v>
      </c>
      <c r="GG31" s="25">
        <v>0</v>
      </c>
      <c r="GH31" s="25">
        <v>0</v>
      </c>
      <c r="GI31" s="25">
        <v>0</v>
      </c>
      <c r="GJ31" s="25">
        <v>0</v>
      </c>
      <c r="GK31" s="25">
        <v>0</v>
      </c>
      <c r="GL31" s="25">
        <v>0</v>
      </c>
      <c r="GM31" s="25">
        <v>0</v>
      </c>
      <c r="GN31" s="25">
        <v>0</v>
      </c>
      <c r="GO31" s="25">
        <v>0</v>
      </c>
      <c r="GP31" s="25">
        <v>0</v>
      </c>
    </row>
    <row r="32" spans="1:198" hidden="1">
      <c r="A32" s="25" t="str">
        <v>Водорегулюючі споруди</v>
      </c>
      <c r="B32" s="25" t="str">
        <v>Відсутня</v>
      </c>
      <c r="C32" s="25" t="str">
        <v>Не визначено</v>
      </c>
      <c r="D32" s="25" t="str">
        <v>Не визначено</v>
      </c>
      <c r="E32" s="25" t="str">
        <v>Не визначено</v>
      </c>
      <c r="F32" s="25" t="str">
        <v>Водоскид трубчатий (монах) вел.отвору-0,7м. затвори плоскі дерев'яні.</v>
      </c>
      <c r="G32" s="25" t="str">
        <v>Не визначено</v>
      </c>
      <c r="H32" s="25" t="str">
        <v>Монах металевий, дерев'яні щити</v>
      </c>
      <c r="I32" s="25" t="str">
        <v>Водоскид трубчатий (монах) затвори плоскі дерев'яні.</v>
      </c>
      <c r="J32" s="25" t="str">
        <v>Шлюз регулятор 2-і з/б труби діам.0,5м</v>
      </c>
      <c r="K32" s="25" t="str">
        <v>Монах металевий, дерев'яні щити</v>
      </c>
      <c r="L32" s="25" t="str">
        <v>Не визначено</v>
      </c>
      <c r="M32" s="25" t="str">
        <v>Водоскид трубчатий (монах) вел.отвору-0,7м. затвори плоскі дерев'яні.</v>
      </c>
      <c r="N32" s="25" t="str">
        <v>Не визначено</v>
      </c>
      <c r="O32" s="25" t="str">
        <v>Не визначено</v>
      </c>
      <c r="P32" s="25" t="str">
        <v>Не визначено</v>
      </c>
      <c r="Q32" s="25" t="str">
        <v>Відкритий водозлив.Величина отвору 2,4х4,5.Затвори відсутні.</v>
      </c>
      <c r="R32" s="25" t="str">
        <v>Не визначено</v>
      </c>
      <c r="S32" s="25" t="str">
        <v>№1 шахтний водоскид №2ливневий водоскид 3-и прогони труб роміром 2,0х2,0м.</v>
      </c>
      <c r="T32" s="25" t="str">
        <v>Шахтний водоскид труба діам.0,8м.</v>
      </c>
      <c r="U32" s="25" t="str">
        <v>Не визначено</v>
      </c>
      <c r="V32" s="25" t="str">
        <v>Не визначено</v>
      </c>
      <c r="W32" s="25" t="str">
        <v>Не визначено</v>
      </c>
      <c r="X32" s="25" t="str">
        <v>Не визначено</v>
      </c>
      <c r="Y32" s="25" t="str">
        <v>Донний водовипуск вхідний оголовок-4,20х3,5х2,0 Водопровідна частина-4,20х3,5х2,0 Вихідний оголовок-4,20х3,5х2,0 Затвори щитові плоскі дерев'яні</v>
      </c>
      <c r="Z32" s="25" t="str">
        <v>Не визначено</v>
      </c>
      <c r="AA32" s="25" t="str">
        <v>Не визначено</v>
      </c>
      <c r="AB32" s="25" t="str">
        <v>Шахтний водоскид діаметром-2,5м. висотою-6,0м. з/б труба діаметром-1,0м довжиною-30,0м. затвори плоскі металеві 1,0х1,0м.з гвинтовим підйомником.Службовий місток металевий довжиною-15,0м.</v>
      </c>
      <c r="AC32" s="25" t="str">
        <v>№1 шахтний водоскид №2шахтний водоскид №3-и труба на перелив.Величина отвору№1-0,5м. №2-0,5м.Труба на перелив-0,5м.Затвори щитового типу дерев'яні.</v>
      </c>
      <c r="AD32" s="25" t="str">
        <v>Не визначено</v>
      </c>
      <c r="AE32" s="25" t="str">
        <v>Не визначено</v>
      </c>
      <c r="AF32" s="25" t="str">
        <v>Не визначено</v>
      </c>
      <c r="AG32" s="25" t="str">
        <v>Не визначено</v>
      </c>
      <c r="AH32" s="25" t="str">
        <v>Не визначено</v>
      </c>
      <c r="AI32" s="25" t="str">
        <v>Не визначено</v>
      </c>
      <c r="AJ32" s="25" t="str">
        <v>Не визначено</v>
      </c>
      <c r="AK32" s="25" t="str">
        <v>Не визначено</v>
      </c>
      <c r="AL32" s="25" t="str">
        <v>Донний водовипуск вхідний оголовок-3,0х2,7; Водопровідна частина-3,0х2,7; Вихідний оголовок-3,0х2,7; Затвори щитові плоскі дерев'яні</v>
      </c>
      <c r="AM32" s="25" t="str">
        <v>Не визначено</v>
      </c>
      <c r="AN32" s="25" t="str">
        <v>Не визначено</v>
      </c>
      <c r="AO32" s="25" t="str">
        <v>Донний водовипуск входящий оголовок-0,9м. водопровідна частина-0,2м.вихідний оголовок-0,5м.Затвори щитові плоскі дерев'яні.</v>
      </c>
      <c r="AP32" s="25" t="str">
        <v>Не визначено</v>
      </c>
      <c r="AQ32" s="25" t="str">
        <v>Переливна труба діаметром-0,5м.</v>
      </c>
      <c r="AR32" s="25" t="str">
        <v>Переливна труба діаметром-0,5м.</v>
      </c>
      <c r="AS32" s="25" t="str">
        <v>Не визначено</v>
      </c>
      <c r="AT32" s="25" t="str">
        <v>Не визначено</v>
      </c>
      <c r="AU32" s="25" t="str">
        <v>Не визначено</v>
      </c>
      <c r="AV32" s="25" t="str">
        <v>Не визначено</v>
      </c>
      <c r="AW32" s="25" t="str">
        <v>Не визначено</v>
      </c>
      <c r="AX32" s="25" t="str">
        <v>Шахтний водоскид вхідний оголовок-3,6м.водопровідна чатина-2,0м. вихідний оголовок-4,0м.Затвори плоскі металеві.</v>
      </c>
      <c r="AY32" s="25" t="str">
        <v>Не визначено</v>
      </c>
      <c r="AZ32" s="25" t="str">
        <v>Не визначено</v>
      </c>
      <c r="BA32" s="25" t="str">
        <v>Не визначено</v>
      </c>
      <c r="BB32" s="25" t="str">
        <v>Не визначено</v>
      </c>
      <c r="BC32" s="25" t="str">
        <v>Не визначено</v>
      </c>
      <c r="BD32" s="25" t="str">
        <v>Не визначено</v>
      </c>
      <c r="BE32" s="25" t="str">
        <v>Не визначено</v>
      </c>
      <c r="BF32" s="25" t="str">
        <v>Не визначено</v>
      </c>
      <c r="BG32" s="25" t="str">
        <v>Не визначено</v>
      </c>
      <c r="BH32" s="25" t="str">
        <v>Не визначено</v>
      </c>
      <c r="BI32" s="25" t="str">
        <v>Шахтний водоскид вхідний оголовок-5,0м.водопровідна чатина-25,0м. вихідний оголовок-1,2м.</v>
      </c>
      <c r="BJ32" s="25" t="str">
        <v>Не визначено</v>
      </c>
      <c r="BK32" s="25" t="str">
        <v>Не визначено</v>
      </c>
      <c r="BL32" s="25" t="str">
        <v>Монах труба з/бетонна діаметром-1,2м.Затвори плоскі дерев'яні.</v>
      </c>
      <c r="BM32" s="25" t="str">
        <v>Не визначено</v>
      </c>
      <c r="BN32" s="25" t="str">
        <v>Не визначено</v>
      </c>
      <c r="BO32" s="25" t="str">
        <v>Монах монолітний величина отвору труба з/бетонна діаметром-0,5м.Затвори щитового типу(шандори) дерев'яні.</v>
      </c>
      <c r="BP32" s="25" t="str">
        <v>Не визначено</v>
      </c>
      <c r="BQ32" s="25" t="str">
        <v>Водовипуск монах, величина отвору-0.7м.Заставки плоскі дерев'яні.</v>
      </c>
      <c r="BR32" s="25" t="str">
        <v>Не визначено</v>
      </c>
      <c r="BS32" s="25" t="str">
        <v>Трубчатий переїзд діаметром 1,5м. з коробчатим затвором.Величина отвору труба з/бетонна діаметром-1,5м.</v>
      </c>
      <c r="BT32" s="25" t="str">
        <v>Шахтний водоскид з водоскидною трубою.Труба з/бетонна діаметром- 1,5м.</v>
      </c>
      <c r="BU32" s="25" t="str">
        <v>Водоскид.Розміри водоскиду-1,0х1,7м.Затвори дерев'яні</v>
      </c>
      <c r="BV32" s="25" t="str">
        <v>Не визначено</v>
      </c>
      <c r="BW32" s="25" t="str">
        <v>Не визначено</v>
      </c>
      <c r="BX32" s="25" t="str">
        <v>Не визначено</v>
      </c>
      <c r="BY32" s="25" t="str">
        <v>Не визначено</v>
      </c>
      <c r="BZ32" s="25" t="str">
        <v>Не визначено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0</v>
      </c>
      <c r="CR32" s="25">
        <v>0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0</v>
      </c>
      <c r="DD32" s="25">
        <v>0</v>
      </c>
      <c r="DE32" s="25">
        <v>0</v>
      </c>
      <c r="DF32" s="25">
        <v>0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0</v>
      </c>
      <c r="DS32" s="25">
        <v>0</v>
      </c>
      <c r="DT32" s="25">
        <v>0</v>
      </c>
      <c r="DU32" s="25">
        <v>0</v>
      </c>
      <c r="DV32" s="25">
        <v>0</v>
      </c>
      <c r="DW32" s="25">
        <v>0</v>
      </c>
      <c r="DX32" s="25">
        <v>0</v>
      </c>
      <c r="DY32" s="25">
        <v>0</v>
      </c>
      <c r="DZ32" s="25">
        <v>0</v>
      </c>
      <c r="EA32" s="25">
        <v>0</v>
      </c>
      <c r="EB32" s="25">
        <v>0</v>
      </c>
      <c r="EC32" s="25">
        <v>0</v>
      </c>
      <c r="ED32" s="25">
        <v>0</v>
      </c>
      <c r="EE32" s="25">
        <v>0</v>
      </c>
      <c r="EF32" s="25">
        <v>0</v>
      </c>
      <c r="EG32" s="25">
        <v>0</v>
      </c>
      <c r="EH32" s="25">
        <v>0</v>
      </c>
      <c r="EI32" s="25">
        <v>0</v>
      </c>
      <c r="EJ32" s="25">
        <v>0</v>
      </c>
      <c r="EK32" s="25">
        <v>0</v>
      </c>
      <c r="EL32" s="25">
        <v>0</v>
      </c>
      <c r="EM32" s="25">
        <v>0</v>
      </c>
      <c r="EN32" s="25">
        <v>0</v>
      </c>
      <c r="EO32" s="25">
        <v>0</v>
      </c>
      <c r="EP32" s="25">
        <v>0</v>
      </c>
      <c r="EQ32" s="25">
        <v>0</v>
      </c>
      <c r="ER32" s="25">
        <v>0</v>
      </c>
      <c r="ES32" s="25">
        <v>0</v>
      </c>
      <c r="ET32" s="25">
        <v>0</v>
      </c>
      <c r="EU32" s="25">
        <v>0</v>
      </c>
      <c r="EV32" s="25">
        <v>0</v>
      </c>
      <c r="EW32" s="25">
        <v>0</v>
      </c>
      <c r="EX32" s="25">
        <v>0</v>
      </c>
      <c r="EY32" s="25">
        <v>0</v>
      </c>
      <c r="EZ32" s="25">
        <v>0</v>
      </c>
      <c r="FA32" s="25">
        <v>0</v>
      </c>
      <c r="FB32" s="25">
        <v>0</v>
      </c>
      <c r="FC32" s="25">
        <v>0</v>
      </c>
      <c r="FD32" s="25">
        <v>0</v>
      </c>
      <c r="FE32" s="25">
        <v>0</v>
      </c>
      <c r="FF32" s="25">
        <v>0</v>
      </c>
      <c r="FG32" s="25">
        <v>0</v>
      </c>
      <c r="FH32" s="25">
        <v>0</v>
      </c>
      <c r="FI32" s="25">
        <v>0</v>
      </c>
      <c r="FJ32" s="25">
        <v>0</v>
      </c>
      <c r="FK32" s="25">
        <v>0</v>
      </c>
      <c r="FL32" s="25">
        <v>0</v>
      </c>
      <c r="FM32" s="25">
        <v>0</v>
      </c>
      <c r="FN32" s="25">
        <v>0</v>
      </c>
      <c r="FO32" s="25">
        <v>0</v>
      </c>
      <c r="FP32" s="25">
        <v>0</v>
      </c>
      <c r="FQ32" s="25">
        <v>0</v>
      </c>
      <c r="FR32" s="25">
        <v>0</v>
      </c>
      <c r="FS32" s="25">
        <v>0</v>
      </c>
      <c r="FT32" s="25">
        <v>0</v>
      </c>
      <c r="FU32" s="25">
        <v>0</v>
      </c>
      <c r="FV32" s="25">
        <v>0</v>
      </c>
      <c r="FW32" s="25">
        <v>0</v>
      </c>
      <c r="FX32" s="25">
        <v>0</v>
      </c>
      <c r="FY32" s="25">
        <v>0</v>
      </c>
      <c r="FZ32" s="25">
        <v>0</v>
      </c>
      <c r="GA32" s="25">
        <v>0</v>
      </c>
      <c r="GB32" s="25">
        <v>0</v>
      </c>
      <c r="GC32" s="25">
        <v>0</v>
      </c>
      <c r="GD32" s="25">
        <v>0</v>
      </c>
      <c r="GE32" s="25">
        <v>0</v>
      </c>
      <c r="GF32" s="25">
        <v>0</v>
      </c>
      <c r="GG32" s="25">
        <v>0</v>
      </c>
      <c r="GH32" s="25">
        <v>0</v>
      </c>
      <c r="GI32" s="25">
        <v>0</v>
      </c>
      <c r="GJ32" s="25">
        <v>0</v>
      </c>
      <c r="GK32" s="25">
        <v>0</v>
      </c>
      <c r="GL32" s="25">
        <v>0</v>
      </c>
      <c r="GM32" s="25">
        <v>0</v>
      </c>
      <c r="GN32" s="25">
        <v>0</v>
      </c>
      <c r="GO32" s="25">
        <v>0</v>
      </c>
      <c r="GP32" s="25">
        <v>0</v>
      </c>
    </row>
    <row r="33" spans="1:203" hidden="1">
      <c r="A33" s="25" t="str">
        <v>Стан прибережної захисної смуги</v>
      </c>
      <c r="B33" s="25" t="str">
        <v>Не визначено</v>
      </c>
      <c r="C33" s="25" t="str">
        <v>Не визначено</v>
      </c>
      <c r="D33" s="25" t="str">
        <v>Не визначено</v>
      </c>
      <c r="E33" s="25" t="str">
        <v>Не визначено</v>
      </c>
      <c r="F33" s="25" t="str">
        <v>Залужені</v>
      </c>
      <c r="G33" s="25" t="str">
        <v>Не визначено</v>
      </c>
      <c r="H33" s="25" t="str">
        <v>Залужені</v>
      </c>
      <c r="I33" s="25" t="str">
        <v>Залужені</v>
      </c>
      <c r="J33" s="25" t="str">
        <v>Не визначено</v>
      </c>
      <c r="K33" s="25" t="str">
        <v>Залужені</v>
      </c>
      <c r="L33" s="25" t="str">
        <v>Не визначено</v>
      </c>
      <c r="M33" s="25" t="str">
        <v>Залужена</v>
      </c>
      <c r="N33" s="25" t="str">
        <v>Не визначено</v>
      </c>
      <c r="O33" s="25" t="str">
        <v>Не визначено</v>
      </c>
      <c r="P33" s="25" t="str">
        <v>Не визначено</v>
      </c>
      <c r="Q33" s="25" t="str">
        <v>Не визначено</v>
      </c>
      <c r="R33" s="25" t="str">
        <v>Не визначено</v>
      </c>
      <c r="S33" s="25" t="str">
        <v>Залужена</v>
      </c>
      <c r="T33" s="25" t="str">
        <v>Відсутня</v>
      </c>
      <c r="U33" s="25" t="str">
        <v>Не визначено</v>
      </c>
      <c r="V33" s="25" t="str">
        <v>Не визначено</v>
      </c>
      <c r="W33" s="25" t="str">
        <v>Не визначено</v>
      </c>
      <c r="X33" s="25" t="str">
        <v>Не визначено</v>
      </c>
      <c r="Y33" s="25" t="str">
        <v>Не визначено</v>
      </c>
      <c r="Z33" s="25" t="str">
        <v>Не визначено</v>
      </c>
      <c r="AA33" s="25" t="str">
        <v>Не визначено</v>
      </c>
      <c r="AB33" s="25" t="str">
        <v>Залужена.В нормальномусанітарному стані</v>
      </c>
      <c r="AC33" s="25" t="str">
        <v>Не визначено</v>
      </c>
      <c r="AD33" s="25" t="str">
        <v>Не визначено</v>
      </c>
      <c r="AE33" s="25" t="str">
        <v>Не визначено</v>
      </c>
      <c r="AF33" s="25" t="str">
        <v>Не визначено</v>
      </c>
      <c r="AG33" s="25" t="str">
        <v>Не визначено</v>
      </c>
      <c r="AH33" s="25" t="str">
        <v>Не визначено</v>
      </c>
      <c r="AI33" s="25" t="str">
        <v>Не визначено</v>
      </c>
      <c r="AJ33" s="25" t="str">
        <v>Не визначено</v>
      </c>
      <c r="AK33" s="25" t="str">
        <v>Не визначено</v>
      </c>
      <c r="AL33" s="25" t="str">
        <v>Не визначено</v>
      </c>
      <c r="AM33" s="25" t="str">
        <v>Не визначено</v>
      </c>
      <c r="AN33" s="25" t="str">
        <v>Не визначено</v>
      </c>
      <c r="AO33" s="25" t="str">
        <v>Не визначено</v>
      </c>
      <c r="AP33" s="25" t="str">
        <v>Не визначено</v>
      </c>
      <c r="AQ33" s="25" t="str">
        <v>Залужена</v>
      </c>
      <c r="AR33" s="25" t="str">
        <v>Залужена</v>
      </c>
      <c r="AS33" s="25" t="str">
        <v>Не визначено</v>
      </c>
      <c r="AT33" s="25" t="str">
        <v>Не визначено</v>
      </c>
      <c r="AU33" s="25" t="str">
        <v>Не визначено</v>
      </c>
      <c r="AV33" s="25" t="str">
        <v>Не визначено</v>
      </c>
      <c r="AW33" s="25" t="str">
        <v>Не визначено</v>
      </c>
      <c r="AX33" s="25" t="str">
        <v>Не визначено</v>
      </c>
      <c r="AY33" s="25" t="str">
        <v>Не визначено</v>
      </c>
      <c r="AZ33" s="25" t="str">
        <v>Не визначено</v>
      </c>
      <c r="BA33" s="25" t="str">
        <v>Не визначено</v>
      </c>
      <c r="BB33" s="25" t="str">
        <v>Не визначено</v>
      </c>
      <c r="BC33" s="25" t="str">
        <v>Не визначено</v>
      </c>
      <c r="BD33" s="25" t="str">
        <v>Не визначено</v>
      </c>
      <c r="BE33" s="25" t="str">
        <v>Не визначено</v>
      </c>
      <c r="BF33" s="25" t="str">
        <v>Не визначено</v>
      </c>
      <c r="BG33" s="25" t="str">
        <v>Не визначено</v>
      </c>
      <c r="BH33" s="25" t="str">
        <v>Не визначено</v>
      </c>
      <c r="BI33" s="25" t="str">
        <v>Не визначено</v>
      </c>
      <c r="BJ33" s="25" t="str">
        <v>Не визначено</v>
      </c>
      <c r="BK33" s="25" t="str">
        <v>Не визначено</v>
      </c>
      <c r="BL33" s="25" t="str">
        <v>Залужена</v>
      </c>
      <c r="BM33" s="25" t="str">
        <v>Не визначено</v>
      </c>
      <c r="BN33" s="25" t="str">
        <v>Не визначено</v>
      </c>
      <c r="BO33" s="25" t="str">
        <v>Залужена</v>
      </c>
      <c r="BP33" s="25" t="str">
        <v>Не визначено</v>
      </c>
      <c r="BQ33" s="25" t="str">
        <v>Залужена</v>
      </c>
      <c r="BR33" s="25" t="str">
        <v>Не визначено</v>
      </c>
      <c r="BS33" s="25" t="str">
        <v>Залужена,заліснена.</v>
      </c>
      <c r="BT33" s="25" t="str">
        <v>Залужена</v>
      </c>
      <c r="BU33" s="25" t="str">
        <v>Заліснені</v>
      </c>
      <c r="BV33" s="25" t="str">
        <v>Не визначено</v>
      </c>
      <c r="BW33" s="25" t="str">
        <v>Не визначено</v>
      </c>
      <c r="BX33" s="25" t="str">
        <v>Не визначено</v>
      </c>
      <c r="BY33" s="25" t="str">
        <v>Не визначено</v>
      </c>
      <c r="BZ33" s="25" t="str">
        <v>Не визначено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0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0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0</v>
      </c>
      <c r="GL33" s="25">
        <v>0</v>
      </c>
      <c r="GM33" s="25">
        <v>0</v>
      </c>
      <c r="GN33" s="25">
        <v>0</v>
      </c>
      <c r="GO33" s="25">
        <v>0</v>
      </c>
      <c r="GP33" s="25">
        <v>0</v>
      </c>
    </row>
    <row r="34" spans="1:203" ht="14.25" hidden="1"/>
    <row r="35" spans="1:203" ht="14.25" hidden="1"/>
    <row r="36" spans="1:203" ht="14.25" hidden="1"/>
    <row r="37" spans="1:203" ht="14.25" hidden="1"/>
    <row r="38" spans="1:203" ht="14.25" hidden="1"/>
    <row r="39" spans="1:203" ht="14.25" hidden="1"/>
    <row r="40" spans="1:20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</row>
    <row r="41" spans="1:203">
      <c r="A41" s="29" t="s">
        <v>459</v>
      </c>
      <c r="B41" s="30" t="str">
        <f t="shared" ref="B41:GU41" si="0">IF(B8="-",(B1&amp;". "&amp;B9&amp;"(ID:"&amp;B2&amp;")"),(B1&amp;". "&amp;B8&amp;"(ID:"&amp;B2&amp;")"))</f>
        <v>1. ставок площею 2,36 га (с. Мушкутинці) (ID:68205001)</v>
      </c>
      <c r="C41" s="30" t="str">
        <f t="shared" si="0"/>
        <v>2. ставок площею 2 га (м. Дунаївці) (ID:68205002)</v>
      </c>
      <c r="D41" s="30" t="str">
        <f t="shared" si="0"/>
        <v>3. ставок площею 8,8 га (м. Дунаївці) (ID:68205003)</v>
      </c>
      <c r="E41" s="30" t="str">
        <f t="shared" si="0"/>
        <v>4. ставок площею 0,55 га (с. Чимбарівка) (ID:68205004)</v>
      </c>
      <c r="F41" s="30" t="str">
        <f t="shared" si="0"/>
        <v>5. ставок площею 3,08 га (с. Великий Жванчик) (ID:68205005)</v>
      </c>
      <c r="G41" s="30" t="str">
        <f t="shared" si="0"/>
        <v>6. ставок площею 0,26 га (с. Великий Жванчик) (ID:68205006)</v>
      </c>
      <c r="H41" s="30" t="str">
        <f t="shared" si="0"/>
        <v>7. ставок площею 2,566 га (с. Чимбарівка) (ID:68205007)</v>
      </c>
      <c r="I41" s="30" t="str">
        <f t="shared" si="0"/>
        <v>8. ставок площею 1,18 га (с. Великий Жванчик) (ID:68205008)</v>
      </c>
      <c r="J41" s="30" t="str">
        <f t="shared" si="0"/>
        <v>9. ставок площею 2,059 га (с. Великий Жванчик) (ID:68205009)</v>
      </c>
      <c r="K41" s="30" t="str">
        <f t="shared" si="0"/>
        <v>10. ставок площею 6,235 га (с. Великий Жванчик) (ID:68205010)</v>
      </c>
      <c r="L41" s="30" t="str">
        <f t="shared" si="0"/>
        <v>11. ставок площею 0,23 га (с. Ліпини) (ID:68205011)</v>
      </c>
      <c r="M41" s="30" t="str">
        <f t="shared" si="0"/>
        <v>12. ставок площею 2,1 га (с. Великий Жванчик) (ID:68205012)</v>
      </c>
      <c r="N41" s="30" t="str">
        <f t="shared" si="0"/>
        <v>13. ставок площею 0,45 га (с. Малий Жванчик) (ID:68205013)</v>
      </c>
      <c r="O41" s="30" t="str">
        <f t="shared" si="0"/>
        <v>14. ставок площею 0,85 га (с. Чимбарівка) (ID:68205014)</v>
      </c>
      <c r="P41" s="30" t="str">
        <f t="shared" si="0"/>
        <v>15. ставок площею 0,32 га (с. Велика Побійна) (ID:68205015)</v>
      </c>
      <c r="Q41" s="30" t="str">
        <f t="shared" si="0"/>
        <v>16. ставок площею 1,93 га (с. Велика Побійна) (ID:68205016)</v>
      </c>
      <c r="R41" s="30" t="str">
        <f t="shared" si="0"/>
        <v>17. ставок площею 1,92 га (с. Вихрівка) (ID:68205017)</v>
      </c>
      <c r="S41" s="30" t="str">
        <f t="shared" si="0"/>
        <v>18. ставок площею 7,08 га (с. Вихрівка) (ID:68205018)</v>
      </c>
      <c r="T41" s="30" t="str">
        <f t="shared" si="0"/>
        <v>19. ставок площею 12 га (с. Вихрівка) (ID:68205019)</v>
      </c>
      <c r="U41" s="30" t="str">
        <f t="shared" si="0"/>
        <v>20. ставок площею 1 га (с. Воробіївка) (ID:68205020)</v>
      </c>
      <c r="V41" s="30" t="str">
        <f t="shared" si="0"/>
        <v>21. ставок площею 3,9 га (с. Воробіївка) (ID:68205021)</v>
      </c>
      <c r="W41" s="30" t="str">
        <f t="shared" si="0"/>
        <v>22. ставок площею 2,6 га (с. Воробіївка) (ID:68205022)</v>
      </c>
      <c r="X41" s="30" t="str">
        <f t="shared" si="0"/>
        <v>23. ставок площею 0,68 га (с. Велика Кужелова) (ID:68205023)</v>
      </c>
      <c r="Y41" s="30" t="str">
        <f t="shared" si="0"/>
        <v>24. ставок площею 2,45 га (с. Гірчична) (ID:68205024)</v>
      </c>
      <c r="Z41" s="30" t="str">
        <f t="shared" si="0"/>
        <v>25. ставок площею 1 га (с. Гірчична) (ID:68205025)</v>
      </c>
      <c r="AA41" s="30" t="str">
        <f t="shared" si="0"/>
        <v>26. ставок площею 0,8 га (с. Гірчична) (ID:68205026)</v>
      </c>
      <c r="AB41" s="30" t="str">
        <f t="shared" si="0"/>
        <v>27. ставок площею 3,0002 га (с. Голозубинці) (ID:68205027)</v>
      </c>
      <c r="AC41" s="30" t="str">
        <f t="shared" si="0"/>
        <v>28. ставок площею 1,659 га (с. Гута-Яцьковецька) (ID:68205028)</v>
      </c>
      <c r="AD41" s="30" t="str">
        <f t="shared" si="0"/>
        <v>29. ставок площею 0,8 га (с. Ксаверівка) (ID:68205029)</v>
      </c>
      <c r="AE41" s="30" t="str">
        <f t="shared" si="0"/>
        <v>30. ставок площею 0,2 га (с. Гута-Яцьковецька) (ID:68205030)</v>
      </c>
      <c r="AF41" s="30" t="str">
        <f t="shared" si="0"/>
        <v>31. ставок площею 0,8 га (с. Гута-Яцьковецька) (ID:68205031)</v>
      </c>
      <c r="AG41" s="30" t="str">
        <f t="shared" si="0"/>
        <v>32. ставок площею 10,3 га (с. Ганнівка) (ID:68205032)</v>
      </c>
      <c r="AH41" s="30" t="str">
        <f t="shared" si="0"/>
        <v>33. ставок площею 0,7 га (с. Ганнівка) (ID:68205033)</v>
      </c>
      <c r="AI41" s="30" t="str">
        <f t="shared" si="0"/>
        <v>34. ставок площею 1,28 га (с. Дем'янківці) (ID:68205034)</v>
      </c>
      <c r="AJ41" s="30" t="str">
        <f t="shared" si="0"/>
        <v>35. ставок площею 1,21 га (с. Дем'янківці) (ID:68205035)</v>
      </c>
      <c r="AK41" s="30" t="str">
        <f t="shared" si="0"/>
        <v>36. ставок площею 0,54 га (с. Дем'янківці) (ID:68205036)</v>
      </c>
      <c r="AL41" s="30" t="str">
        <f t="shared" si="0"/>
        <v>37. ставок площею 6,4576 га (с. Залісці) (ID:68205037)</v>
      </c>
      <c r="AM41" s="30" t="str">
        <f t="shared" si="0"/>
        <v>38. ставок площею 1,41 га (с. Залісці) (ID:68205038)</v>
      </c>
      <c r="AN41" s="30" t="str">
        <f t="shared" si="0"/>
        <v>39. ставок площею 0,4 га (с. Залісці) (ID:68205039)</v>
      </c>
      <c r="AO41" s="30" t="str">
        <f t="shared" si="0"/>
        <v>40. ставок площею 1,1083 га (с. Залісці) (ID:68205040)</v>
      </c>
      <c r="AP41" s="30" t="str">
        <f t="shared" si="0"/>
        <v>41. ставок площею 0,81 га (с. Залісці) (ID:68205041)</v>
      </c>
      <c r="AQ41" s="30" t="str">
        <f t="shared" si="0"/>
        <v>42. ставок площею 11,9 га (с. Зеленче) (ID:68205042)</v>
      </c>
      <c r="AR41" s="30" t="str">
        <f t="shared" si="0"/>
        <v>43. ставок площею 3,18 га (с. Зеленче) (ID:68205043)</v>
      </c>
      <c r="AS41" s="30" t="str">
        <f t="shared" si="0"/>
        <v>44. ставок площею 0,69 га (с. Зеленче) (ID:68205044)</v>
      </c>
      <c r="AT41" s="30" t="str">
        <f t="shared" si="0"/>
        <v>45. ставок площею 2,6 га (с. Зеленче) (ID:68205045)</v>
      </c>
      <c r="AU41" s="30" t="str">
        <f t="shared" si="0"/>
        <v>46. ставок площею 0,6 га (с. Зеленче) (ID:68205046)</v>
      </c>
      <c r="AV41" s="30" t="str">
        <f t="shared" si="0"/>
        <v>47. ставок площею 0,9 га (с. Зеленче) (ID:68205047)</v>
      </c>
      <c r="AW41" s="30" t="str">
        <f t="shared" si="0"/>
        <v>48. ставок площею 1,7 га (с. Зеленче) (ID:68205048)</v>
      </c>
      <c r="AX41" s="30" t="str">
        <f t="shared" si="0"/>
        <v>49. ставок площею 15,7 га (с. Слобідка Гірчичнянська) (ID:68205049)</v>
      </c>
      <c r="AY41" s="30" t="str">
        <f t="shared" si="0"/>
        <v>50. ставок площею 0,83 га (с. Іванківці) (ID:68205050)</v>
      </c>
      <c r="AZ41" s="30" t="str">
        <f t="shared" si="0"/>
        <v>51. ставок площею 5,16 га (с. Лисець) (ID:68205051)</v>
      </c>
      <c r="BA41" s="30" t="str">
        <f t="shared" si="0"/>
        <v>52. ставок площею 1,6 га (с. Лисець) (ID:68205052)</v>
      </c>
      <c r="BB41" s="30" t="str">
        <f t="shared" si="0"/>
        <v>53. ставок площею 5,4 га (с. Руда-Гірчичнянська) (ID:68205053)</v>
      </c>
      <c r="BC41" s="30" t="str">
        <f t="shared" si="0"/>
        <v>54. ставок площею 1 га (с. Мала Побіянка) (ID:68205054)</v>
      </c>
      <c r="BD41" s="30" t="str">
        <f t="shared" si="0"/>
        <v>55. ставок площею 3,14 га (с. Миньківці) (ID:68205055)</v>
      </c>
      <c r="BE41" s="30" t="str">
        <f t="shared" si="0"/>
        <v>56. ставок площею 4,4 га (с. Нестерівці) (ID:68205056)</v>
      </c>
      <c r="BF41" s="30" t="str">
        <f t="shared" si="0"/>
        <v>57. ставок площею 5 га (с. Нестерівці) (ID:68205057)</v>
      </c>
      <c r="BG41" s="30" t="str">
        <f t="shared" si="0"/>
        <v>58. ставок площею 0,5 га (с. Нестерівці) (ID:68205058)</v>
      </c>
      <c r="BH41" s="30" t="str">
        <f t="shared" si="0"/>
        <v>59. ставок площею 0,3 га (с. Нестерівці) (ID:68205059)</v>
      </c>
      <c r="BI41" s="30" t="str">
        <f t="shared" si="0"/>
        <v>60. ставок площею 2,9694 га (с. Нестерівці) (ID:68205060)</v>
      </c>
      <c r="BJ41" s="30" t="str">
        <f t="shared" si="0"/>
        <v>61. ставок площею 2,61 га (с. Рачинці) (ID:68205061)</v>
      </c>
      <c r="BK41" s="30" t="str">
        <f t="shared" si="0"/>
        <v>62. ставок площею 1,9243 га (с. Рачинці) (ID:68205062)</v>
      </c>
      <c r="BL41" s="30" t="str">
        <f t="shared" si="0"/>
        <v>63. ставок площею 4,27 га (с. Рахнівка) (ID:68205063)</v>
      </c>
      <c r="BM41" s="30" t="str">
        <f t="shared" si="0"/>
        <v>64. ставок площею 1,09 га (с. Рахнівка) (ID:68205064)</v>
      </c>
      <c r="BN41" s="30" t="str">
        <f t="shared" si="0"/>
        <v>65. ставок площею 0,44 га (с. Рахнівка) (ID:68205065)</v>
      </c>
      <c r="BO41" s="30" t="str">
        <f t="shared" si="0"/>
        <v>66. ставок площею 3,59 га (с. Дубинка) (ID:68205066)</v>
      </c>
      <c r="BP41" s="30" t="str">
        <f t="shared" si="0"/>
        <v>67. ставок площею 1,51 га (с. Дубинка) (ID:68205067)</v>
      </c>
      <c r="BQ41" s="30" t="str">
        <f t="shared" si="0"/>
        <v>68. ставок площею 1,11 га (с. Сивороги) (ID:68205068)</v>
      </c>
      <c r="BR41" s="30" t="str">
        <f t="shared" si="0"/>
        <v>69. ставок площею 2,5 га (с. Соснівка) (ID:68205069)</v>
      </c>
      <c r="BS41" s="30" t="str">
        <f t="shared" si="0"/>
        <v>70. ставок площею 1,12 га (с. Січинці) (ID:68205070)</v>
      </c>
      <c r="BT41" s="30" t="str">
        <f t="shared" si="0"/>
        <v>71. ставок площею 2,9 га (с. Чаньків) (ID:68205071)</v>
      </c>
      <c r="BU41" s="30" t="str">
        <f t="shared" si="0"/>
        <v>72. ставок площею 5,4 га (с. Чаньків) (ID:68205072)</v>
      </c>
      <c r="BV41" s="30" t="str">
        <f t="shared" si="0"/>
        <v>73. ставок площею 0,765 га (с. Чаньків) (ID:68205073)</v>
      </c>
      <c r="BW41" s="30" t="str">
        <f t="shared" si="0"/>
        <v>74. ставок площею 4,9 га (с. Чаньків) (ID:68205074)</v>
      </c>
      <c r="BX41" s="30" t="str">
        <f t="shared" si="0"/>
        <v>75. ставок площею 1,5 га (с. Чаньків) (ID:68205075)</v>
      </c>
      <c r="BY41" s="30" t="str">
        <f t="shared" si="0"/>
        <v>76. ставок площею 3,6 га (с. Чаньків) (ID:68205076)</v>
      </c>
      <c r="BZ41" s="30" t="str">
        <f t="shared" si="0"/>
        <v>77. ставок площею 1,5 га (с. Чаньків) (ID:68205077)</v>
      </c>
      <c r="CA41" s="30" t="str">
        <f t="shared" si="0"/>
        <v>0. 0(ID:0)</v>
      </c>
      <c r="CB41" s="30" t="str">
        <f t="shared" si="0"/>
        <v>0. 0(ID:0)</v>
      </c>
      <c r="CC41" s="30" t="str">
        <f t="shared" si="0"/>
        <v>0. 0(ID:0)</v>
      </c>
      <c r="CD41" s="30" t="str">
        <f t="shared" si="0"/>
        <v>0. 0(ID:0)</v>
      </c>
      <c r="CE41" s="30" t="str">
        <f t="shared" si="0"/>
        <v>0. 0(ID:0)</v>
      </c>
      <c r="CF41" s="30" t="str">
        <f t="shared" si="0"/>
        <v>0. 0(ID:0)</v>
      </c>
      <c r="CG41" s="30" t="str">
        <f t="shared" si="0"/>
        <v>0. 0(ID:0)</v>
      </c>
      <c r="CH41" s="30" t="str">
        <f t="shared" si="0"/>
        <v>0. 0(ID:0)</v>
      </c>
      <c r="CI41" s="30" t="str">
        <f t="shared" si="0"/>
        <v>0. 0(ID:0)</v>
      </c>
      <c r="CJ41" s="30" t="str">
        <f t="shared" si="0"/>
        <v>0. 0(ID:0)</v>
      </c>
      <c r="CK41" s="30" t="str">
        <f t="shared" si="0"/>
        <v>0. 0(ID:0)</v>
      </c>
      <c r="CL41" s="30" t="str">
        <f t="shared" si="0"/>
        <v>0. 0(ID:0)</v>
      </c>
      <c r="CM41" s="30" t="str">
        <f t="shared" si="0"/>
        <v>0. 0(ID:0)</v>
      </c>
      <c r="CN41" s="30" t="str">
        <f t="shared" si="0"/>
        <v>0. 0(ID:0)</v>
      </c>
      <c r="CO41" s="30" t="str">
        <f t="shared" si="0"/>
        <v>0. 0(ID:0)</v>
      </c>
      <c r="CP41" s="30" t="str">
        <f t="shared" si="0"/>
        <v>0. 0(ID:0)</v>
      </c>
      <c r="CQ41" s="30" t="str">
        <f t="shared" si="0"/>
        <v>0. 0(ID:0)</v>
      </c>
      <c r="CR41" s="30" t="str">
        <f t="shared" si="0"/>
        <v>0. 0(ID:0)</v>
      </c>
      <c r="CS41" s="30" t="str">
        <f t="shared" si="0"/>
        <v>0. 0(ID:0)</v>
      </c>
      <c r="CT41" s="30" t="str">
        <f t="shared" si="0"/>
        <v>0. 0(ID:0)</v>
      </c>
      <c r="CU41" s="30" t="str">
        <f t="shared" si="0"/>
        <v>0. 0(ID:0)</v>
      </c>
      <c r="CV41" s="30" t="str">
        <f t="shared" si="0"/>
        <v>0. 0(ID:0)</v>
      </c>
      <c r="CW41" s="30" t="str">
        <f t="shared" si="0"/>
        <v>0. 0(ID:0)</v>
      </c>
      <c r="CX41" s="30" t="str">
        <f t="shared" si="0"/>
        <v>0. 0(ID:0)</v>
      </c>
      <c r="CY41" s="30" t="str">
        <f t="shared" si="0"/>
        <v>0. 0(ID:0)</v>
      </c>
      <c r="CZ41" s="30" t="str">
        <f t="shared" si="0"/>
        <v>0. 0(ID:0)</v>
      </c>
      <c r="DA41" s="30" t="str">
        <f t="shared" si="0"/>
        <v>0. 0(ID:0)</v>
      </c>
      <c r="DB41" s="30" t="str">
        <f t="shared" si="0"/>
        <v>0. 0(ID:0)</v>
      </c>
      <c r="DC41" s="30" t="str">
        <f t="shared" si="0"/>
        <v>0. 0(ID:0)</v>
      </c>
      <c r="DD41" s="30" t="str">
        <f t="shared" si="0"/>
        <v>0. 0(ID:0)</v>
      </c>
      <c r="DE41" s="30" t="str">
        <f t="shared" si="0"/>
        <v>0. 0(ID:0)</v>
      </c>
      <c r="DF41" s="30" t="str">
        <f t="shared" si="0"/>
        <v>0. 0(ID:0)</v>
      </c>
      <c r="DG41" s="30" t="str">
        <f t="shared" si="0"/>
        <v>0. 0(ID:0)</v>
      </c>
      <c r="DH41" s="30" t="str">
        <f t="shared" si="0"/>
        <v>0. 0(ID:0)</v>
      </c>
      <c r="DI41" s="30" t="str">
        <f t="shared" si="0"/>
        <v>0. 0(ID:0)</v>
      </c>
      <c r="DJ41" s="30" t="str">
        <f t="shared" si="0"/>
        <v>0. 0(ID:0)</v>
      </c>
      <c r="DK41" s="30" t="str">
        <f t="shared" si="0"/>
        <v>0. 0(ID:0)</v>
      </c>
      <c r="DL41" s="30" t="str">
        <f t="shared" si="0"/>
        <v>0. 0(ID:0)</v>
      </c>
      <c r="DM41" s="30" t="str">
        <f t="shared" si="0"/>
        <v>0. 0(ID:0)</v>
      </c>
      <c r="DN41" s="30" t="str">
        <f t="shared" si="0"/>
        <v>0. 0(ID:0)</v>
      </c>
      <c r="DO41" s="30" t="str">
        <f t="shared" si="0"/>
        <v>0. 0(ID:0)</v>
      </c>
      <c r="DP41" s="30" t="str">
        <f t="shared" si="0"/>
        <v>0. 0(ID:0)</v>
      </c>
      <c r="DQ41" s="30" t="str">
        <f t="shared" si="0"/>
        <v>0. 0(ID:0)</v>
      </c>
      <c r="DR41" s="30" t="str">
        <f t="shared" si="0"/>
        <v>0. 0(ID:0)</v>
      </c>
      <c r="DS41" s="30" t="str">
        <f t="shared" si="0"/>
        <v>0. 0(ID:0)</v>
      </c>
      <c r="DT41" s="30" t="str">
        <f t="shared" si="0"/>
        <v>0. 0(ID:0)</v>
      </c>
      <c r="DU41" s="30" t="str">
        <f t="shared" si="0"/>
        <v>0. 0(ID:0)</v>
      </c>
      <c r="DV41" s="30" t="str">
        <f t="shared" si="0"/>
        <v>0. 0(ID:0)</v>
      </c>
      <c r="DW41" s="30" t="str">
        <f t="shared" si="0"/>
        <v>0. 0(ID:0)</v>
      </c>
      <c r="DX41" s="30" t="str">
        <f t="shared" si="0"/>
        <v>0. 0(ID:0)</v>
      </c>
      <c r="DY41" s="30" t="str">
        <f t="shared" si="0"/>
        <v>0. 0(ID:0)</v>
      </c>
      <c r="DZ41" s="30" t="str">
        <f t="shared" si="0"/>
        <v>0. 0(ID:0)</v>
      </c>
      <c r="EA41" s="30" t="str">
        <f t="shared" si="0"/>
        <v>0. 0(ID:0)</v>
      </c>
      <c r="EB41" s="30" t="str">
        <f t="shared" si="0"/>
        <v>0. 0(ID:0)</v>
      </c>
      <c r="EC41" s="30" t="str">
        <f t="shared" si="0"/>
        <v>0. 0(ID:0)</v>
      </c>
      <c r="ED41" s="30" t="str">
        <f t="shared" si="0"/>
        <v>0. 0(ID:0)</v>
      </c>
      <c r="EE41" s="30" t="str">
        <f t="shared" si="0"/>
        <v>0. 0(ID:0)</v>
      </c>
      <c r="EF41" s="30" t="str">
        <f t="shared" si="0"/>
        <v>0. 0(ID:0)</v>
      </c>
      <c r="EG41" s="30" t="str">
        <f t="shared" si="0"/>
        <v>0. 0(ID:0)</v>
      </c>
      <c r="EH41" s="30" t="str">
        <f t="shared" si="0"/>
        <v>0. 0(ID:0)</v>
      </c>
      <c r="EI41" s="30" t="str">
        <f t="shared" si="0"/>
        <v>0. 0(ID:0)</v>
      </c>
      <c r="EJ41" s="30" t="str">
        <f t="shared" si="0"/>
        <v>0. 0(ID:0)</v>
      </c>
      <c r="EK41" s="30" t="str">
        <f t="shared" si="0"/>
        <v>0. 0(ID:0)</v>
      </c>
      <c r="EL41" s="30" t="str">
        <f t="shared" si="0"/>
        <v>0. 0(ID:0)</v>
      </c>
      <c r="EM41" s="30" t="str">
        <f t="shared" si="0"/>
        <v>0. 0(ID:0)</v>
      </c>
      <c r="EN41" s="30" t="str">
        <f t="shared" si="0"/>
        <v>0. 0(ID:0)</v>
      </c>
      <c r="EO41" s="30" t="str">
        <f t="shared" si="0"/>
        <v>0. 0(ID:0)</v>
      </c>
      <c r="EP41" s="30" t="str">
        <f t="shared" si="0"/>
        <v>0. 0(ID:0)</v>
      </c>
      <c r="EQ41" s="30" t="str">
        <f t="shared" si="0"/>
        <v>0. 0(ID:0)</v>
      </c>
      <c r="ER41" s="30" t="str">
        <f t="shared" si="0"/>
        <v>0. 0(ID:0)</v>
      </c>
      <c r="ES41" s="30" t="str">
        <f t="shared" si="0"/>
        <v>0. 0(ID:0)</v>
      </c>
      <c r="ET41" s="30" t="str">
        <f t="shared" si="0"/>
        <v>0. 0(ID:0)</v>
      </c>
      <c r="EU41" s="30" t="str">
        <f t="shared" si="0"/>
        <v>0. 0(ID:0)</v>
      </c>
      <c r="EV41" s="30" t="str">
        <f t="shared" si="0"/>
        <v>0. 0(ID:0)</v>
      </c>
      <c r="EW41" s="30" t="str">
        <f t="shared" si="0"/>
        <v>0. 0(ID:0)</v>
      </c>
      <c r="EX41" s="30" t="str">
        <f t="shared" si="0"/>
        <v>0. 0(ID:0)</v>
      </c>
      <c r="EY41" s="30" t="str">
        <f t="shared" si="0"/>
        <v>0. 0(ID:0)</v>
      </c>
      <c r="EZ41" s="30" t="str">
        <f t="shared" si="0"/>
        <v>0. 0(ID:0)</v>
      </c>
      <c r="FA41" s="30" t="str">
        <f t="shared" si="0"/>
        <v>0. 0(ID:0)</v>
      </c>
      <c r="FB41" s="30" t="str">
        <f t="shared" si="0"/>
        <v>0. 0(ID:0)</v>
      </c>
      <c r="FC41" s="30" t="str">
        <f t="shared" si="0"/>
        <v>0. 0(ID:0)</v>
      </c>
      <c r="FD41" s="30" t="str">
        <f t="shared" si="0"/>
        <v>0. 0(ID:0)</v>
      </c>
      <c r="FE41" s="30" t="str">
        <f t="shared" si="0"/>
        <v>0. 0(ID:0)</v>
      </c>
      <c r="FF41" s="30" t="str">
        <f t="shared" si="0"/>
        <v>0. 0(ID:0)</v>
      </c>
      <c r="FG41" s="30" t="str">
        <f t="shared" si="0"/>
        <v>0. 0(ID:0)</v>
      </c>
      <c r="FH41" s="30" t="str">
        <f t="shared" si="0"/>
        <v>0. 0(ID:0)</v>
      </c>
      <c r="FI41" s="30" t="str">
        <f t="shared" si="0"/>
        <v>0. 0(ID:0)</v>
      </c>
      <c r="FJ41" s="30" t="str">
        <f t="shared" si="0"/>
        <v>0. 0(ID:0)</v>
      </c>
      <c r="FK41" s="30" t="str">
        <f t="shared" si="0"/>
        <v>0. 0(ID:0)</v>
      </c>
      <c r="FL41" s="30" t="str">
        <f t="shared" si="0"/>
        <v>0. 0(ID:0)</v>
      </c>
      <c r="FM41" s="30" t="str">
        <f t="shared" si="0"/>
        <v>0. 0(ID:0)</v>
      </c>
      <c r="FN41" s="30" t="str">
        <f t="shared" si="0"/>
        <v>0. 0(ID:0)</v>
      </c>
      <c r="FO41" s="30" t="str">
        <f t="shared" si="0"/>
        <v>0. 0(ID:0)</v>
      </c>
      <c r="FP41" s="30" t="str">
        <f t="shared" si="0"/>
        <v>0. 0(ID:0)</v>
      </c>
      <c r="FQ41" s="30" t="str">
        <f t="shared" si="0"/>
        <v>0. 0(ID:0)</v>
      </c>
      <c r="FR41" s="30" t="str">
        <f t="shared" si="0"/>
        <v>0. 0(ID:0)</v>
      </c>
      <c r="FS41" s="30" t="str">
        <f t="shared" si="0"/>
        <v>0. 0(ID:0)</v>
      </c>
      <c r="FT41" s="30" t="str">
        <f t="shared" si="0"/>
        <v>0. 0(ID:0)</v>
      </c>
      <c r="FU41" s="30" t="str">
        <f t="shared" si="0"/>
        <v>0. 0(ID:0)</v>
      </c>
      <c r="FV41" s="30" t="str">
        <f t="shared" si="0"/>
        <v>0. 0(ID:0)</v>
      </c>
      <c r="FW41" s="30" t="str">
        <f t="shared" si="0"/>
        <v>0. 0(ID:0)</v>
      </c>
      <c r="FX41" s="30" t="str">
        <f t="shared" si="0"/>
        <v>0. 0(ID:0)</v>
      </c>
      <c r="FY41" s="30" t="str">
        <f t="shared" si="0"/>
        <v>0. 0(ID:0)</v>
      </c>
      <c r="FZ41" s="30" t="str">
        <f t="shared" si="0"/>
        <v>0. 0(ID:0)</v>
      </c>
      <c r="GA41" s="30" t="str">
        <f t="shared" si="0"/>
        <v>0. 0(ID:0)</v>
      </c>
      <c r="GB41" s="30" t="str">
        <f t="shared" si="0"/>
        <v>0. 0(ID:0)</v>
      </c>
      <c r="GC41" s="30" t="str">
        <f t="shared" si="0"/>
        <v>0. 0(ID:0)</v>
      </c>
      <c r="GD41" s="30" t="str">
        <f t="shared" si="0"/>
        <v>0. 0(ID:0)</v>
      </c>
      <c r="GE41" s="30" t="str">
        <f t="shared" si="0"/>
        <v>0. 0(ID:0)</v>
      </c>
      <c r="GF41" s="30" t="str">
        <f t="shared" si="0"/>
        <v>0. 0(ID:0)</v>
      </c>
      <c r="GG41" s="30" t="str">
        <f t="shared" si="0"/>
        <v>0. 0(ID:0)</v>
      </c>
      <c r="GH41" s="30" t="str">
        <f t="shared" si="0"/>
        <v>0. 0(ID:0)</v>
      </c>
      <c r="GI41" s="30" t="str">
        <f t="shared" si="0"/>
        <v>0. 0(ID:0)</v>
      </c>
      <c r="GJ41" s="30" t="str">
        <f t="shared" si="0"/>
        <v>0. 0(ID:0)</v>
      </c>
      <c r="GK41" s="30" t="str">
        <f t="shared" si="0"/>
        <v>0. 0(ID:0)</v>
      </c>
      <c r="GL41" s="30" t="str">
        <f t="shared" si="0"/>
        <v>0. 0(ID:0)</v>
      </c>
      <c r="GM41" s="30" t="str">
        <f t="shared" si="0"/>
        <v>0. 0(ID:0)</v>
      </c>
      <c r="GN41" s="30" t="str">
        <f t="shared" si="0"/>
        <v>0. 0(ID:0)</v>
      </c>
      <c r="GO41" s="30" t="str">
        <f t="shared" si="0"/>
        <v>0. 0(ID:0)</v>
      </c>
      <c r="GP41" s="30" t="str">
        <f t="shared" si="0"/>
        <v>0. 0(ID:0)</v>
      </c>
      <c r="GQ41" s="30" t="str">
        <f t="shared" si="0"/>
        <v>. (ID:)</v>
      </c>
      <c r="GR41" s="30" t="str">
        <f t="shared" si="0"/>
        <v>. (ID:)</v>
      </c>
      <c r="GS41" s="30" t="str">
        <f t="shared" si="0"/>
        <v>. (ID:)</v>
      </c>
      <c r="GT41" s="30" t="str">
        <f t="shared" si="0"/>
        <v>. (ID:)</v>
      </c>
      <c r="GU41" s="30" t="str">
        <f t="shared" si="0"/>
        <v>. (ID:)</v>
      </c>
    </row>
    <row r="42" spans="1:203" ht="14.25">
      <c r="A42" s="30" t="s">
        <v>460</v>
      </c>
      <c r="B42" s="30" t="str">
        <f t="shared" ref="B42:GU42" si="1">B10</f>
        <v>русловий</v>
      </c>
      <c r="C42" s="30" t="str">
        <f t="shared" si="1"/>
        <v>русловий</v>
      </c>
      <c r="D42" s="30" t="str">
        <f t="shared" si="1"/>
        <v>заплавний</v>
      </c>
      <c r="E42" s="30" t="str">
        <f t="shared" si="1"/>
        <v>русловий</v>
      </c>
      <c r="F42" s="30" t="str">
        <f t="shared" si="1"/>
        <v>русловий</v>
      </c>
      <c r="G42" s="30" t="str">
        <f t="shared" si="1"/>
        <v>русловий</v>
      </c>
      <c r="H42" s="30" t="str">
        <f t="shared" si="1"/>
        <v>русловий</v>
      </c>
      <c r="I42" s="30" t="str">
        <f t="shared" si="1"/>
        <v>русловий</v>
      </c>
      <c r="J42" s="30" t="str">
        <f t="shared" si="1"/>
        <v>русловий</v>
      </c>
      <c r="K42" s="30" t="str">
        <f t="shared" si="1"/>
        <v>русловий</v>
      </c>
      <c r="L42" s="30" t="str">
        <f t="shared" si="1"/>
        <v>русловий</v>
      </c>
      <c r="M42" s="30" t="str">
        <f t="shared" si="1"/>
        <v>русловий</v>
      </c>
      <c r="N42" s="30" t="str">
        <f t="shared" si="1"/>
        <v>русловий</v>
      </c>
      <c r="O42" s="30" t="str">
        <f t="shared" si="1"/>
        <v>русловий</v>
      </c>
      <c r="P42" s="30" t="str">
        <f t="shared" si="1"/>
        <v>русловий</v>
      </c>
      <c r="Q42" s="30" t="str">
        <f t="shared" si="1"/>
        <v>русловий</v>
      </c>
      <c r="R42" s="30" t="str">
        <f t="shared" si="1"/>
        <v>русловий</v>
      </c>
      <c r="S42" s="30" t="str">
        <f t="shared" si="1"/>
        <v>русловий</v>
      </c>
      <c r="T42" s="30" t="str">
        <f t="shared" si="1"/>
        <v>русловий</v>
      </c>
      <c r="U42" s="30" t="str">
        <f t="shared" si="1"/>
        <v>русловий</v>
      </c>
      <c r="V42" s="30" t="str">
        <f t="shared" si="1"/>
        <v>русловий</v>
      </c>
      <c r="W42" s="30" t="str">
        <f t="shared" si="1"/>
        <v>русловий</v>
      </c>
      <c r="X42" s="30" t="str">
        <f t="shared" si="1"/>
        <v>русловий</v>
      </c>
      <c r="Y42" s="30" t="str">
        <f t="shared" si="1"/>
        <v>русловий</v>
      </c>
      <c r="Z42" s="30" t="str">
        <f t="shared" si="1"/>
        <v>русловий</v>
      </c>
      <c r="AA42" s="30" t="str">
        <f t="shared" si="1"/>
        <v>русловий</v>
      </c>
      <c r="AB42" s="30" t="str">
        <f t="shared" si="1"/>
        <v>русловий</v>
      </c>
      <c r="AC42" s="30" t="str">
        <f t="shared" si="1"/>
        <v>русловий</v>
      </c>
      <c r="AD42" s="30" t="str">
        <f t="shared" si="1"/>
        <v>русловий</v>
      </c>
      <c r="AE42" s="30" t="str">
        <f t="shared" si="1"/>
        <v>русловий</v>
      </c>
      <c r="AF42" s="30" t="str">
        <f t="shared" si="1"/>
        <v>русловий</v>
      </c>
      <c r="AG42" s="30" t="str">
        <f t="shared" si="1"/>
        <v>русловий</v>
      </c>
      <c r="AH42" s="30" t="str">
        <f t="shared" si="1"/>
        <v>русловий</v>
      </c>
      <c r="AI42" s="30" t="str">
        <f t="shared" si="1"/>
        <v>русловий</v>
      </c>
      <c r="AJ42" s="30" t="str">
        <f t="shared" si="1"/>
        <v>русловий</v>
      </c>
      <c r="AK42" s="30" t="str">
        <f t="shared" si="1"/>
        <v>русловий</v>
      </c>
      <c r="AL42" s="30" t="str">
        <f t="shared" si="1"/>
        <v>русловий</v>
      </c>
      <c r="AM42" s="30" t="str">
        <f t="shared" si="1"/>
        <v>русловий</v>
      </c>
      <c r="AN42" s="30" t="str">
        <f t="shared" si="1"/>
        <v>русловий</v>
      </c>
      <c r="AO42" s="30" t="str">
        <f t="shared" si="1"/>
        <v>русловий</v>
      </c>
      <c r="AP42" s="30" t="str">
        <f t="shared" si="1"/>
        <v>русловий</v>
      </c>
      <c r="AQ42" s="30" t="str">
        <f t="shared" si="1"/>
        <v>русловий</v>
      </c>
      <c r="AR42" s="30" t="str">
        <f t="shared" si="1"/>
        <v>русловий</v>
      </c>
      <c r="AS42" s="30" t="str">
        <f t="shared" si="1"/>
        <v>русловий</v>
      </c>
      <c r="AT42" s="30" t="str">
        <f t="shared" si="1"/>
        <v>русловий</v>
      </c>
      <c r="AU42" s="30" t="str">
        <f t="shared" si="1"/>
        <v>русловий</v>
      </c>
      <c r="AV42" s="30" t="str">
        <f t="shared" si="1"/>
        <v>русловий</v>
      </c>
      <c r="AW42" s="30" t="str">
        <f t="shared" si="1"/>
        <v>русловий</v>
      </c>
      <c r="AX42" s="30" t="str">
        <f t="shared" si="1"/>
        <v>русловий</v>
      </c>
      <c r="AY42" s="30" t="str">
        <f t="shared" si="1"/>
        <v>русловий</v>
      </c>
      <c r="AZ42" s="30" t="str">
        <f t="shared" si="1"/>
        <v>русловий</v>
      </c>
      <c r="BA42" s="30" t="str">
        <f t="shared" si="1"/>
        <v>русловий</v>
      </c>
      <c r="BB42" s="30" t="str">
        <f t="shared" si="1"/>
        <v>русловий</v>
      </c>
      <c r="BC42" s="30" t="str">
        <f t="shared" si="1"/>
        <v>русловий</v>
      </c>
      <c r="BD42" s="30" t="str">
        <f t="shared" si="1"/>
        <v>русловий</v>
      </c>
      <c r="BE42" s="30" t="str">
        <f t="shared" si="1"/>
        <v>русловий</v>
      </c>
      <c r="BF42" s="30" t="str">
        <f t="shared" si="1"/>
        <v>русловий</v>
      </c>
      <c r="BG42" s="30" t="str">
        <f t="shared" si="1"/>
        <v>русловий</v>
      </c>
      <c r="BH42" s="30" t="str">
        <f t="shared" si="1"/>
        <v>русловий</v>
      </c>
      <c r="BI42" s="30" t="str">
        <f t="shared" si="1"/>
        <v>русловий</v>
      </c>
      <c r="BJ42" s="30" t="str">
        <f t="shared" si="1"/>
        <v>русловий</v>
      </c>
      <c r="BK42" s="30" t="str">
        <f t="shared" si="1"/>
        <v>русловий</v>
      </c>
      <c r="BL42" s="30" t="str">
        <f t="shared" si="1"/>
        <v>русловий</v>
      </c>
      <c r="BM42" s="30" t="str">
        <f t="shared" si="1"/>
        <v>русловий</v>
      </c>
      <c r="BN42" s="30" t="str">
        <f t="shared" si="1"/>
        <v>русловий</v>
      </c>
      <c r="BO42" s="30" t="str">
        <f t="shared" si="1"/>
        <v>русловий</v>
      </c>
      <c r="BP42" s="30" t="str">
        <f t="shared" si="1"/>
        <v>русловий</v>
      </c>
      <c r="BQ42" s="30" t="str">
        <f t="shared" si="1"/>
        <v>русловий</v>
      </c>
      <c r="BR42" s="30" t="str">
        <f t="shared" si="1"/>
        <v>русловий</v>
      </c>
      <c r="BS42" s="30" t="str">
        <f t="shared" si="1"/>
        <v>русловий</v>
      </c>
      <c r="BT42" s="30" t="str">
        <f t="shared" si="1"/>
        <v>русловий</v>
      </c>
      <c r="BU42" s="30" t="str">
        <f t="shared" si="1"/>
        <v>русловий</v>
      </c>
      <c r="BV42" s="30" t="str">
        <f t="shared" si="1"/>
        <v>русловий</v>
      </c>
      <c r="BW42" s="30" t="str">
        <f t="shared" si="1"/>
        <v>русловий</v>
      </c>
      <c r="BX42" s="30" t="str">
        <f t="shared" si="1"/>
        <v>русловий</v>
      </c>
      <c r="BY42" s="30" t="str">
        <f t="shared" si="1"/>
        <v>русловий</v>
      </c>
      <c r="BZ42" s="30" t="str">
        <f t="shared" si="1"/>
        <v>русловий</v>
      </c>
      <c r="CA42" s="30">
        <f t="shared" si="1"/>
        <v>0</v>
      </c>
      <c r="CB42" s="30">
        <f t="shared" si="1"/>
        <v>0</v>
      </c>
      <c r="CC42" s="30">
        <f t="shared" si="1"/>
        <v>0</v>
      </c>
      <c r="CD42" s="30">
        <f t="shared" si="1"/>
        <v>0</v>
      </c>
      <c r="CE42" s="30">
        <f t="shared" si="1"/>
        <v>0</v>
      </c>
      <c r="CF42" s="30">
        <f t="shared" si="1"/>
        <v>0</v>
      </c>
      <c r="CG42" s="30">
        <f t="shared" si="1"/>
        <v>0</v>
      </c>
      <c r="CH42" s="30">
        <f t="shared" si="1"/>
        <v>0</v>
      </c>
      <c r="CI42" s="30">
        <f t="shared" si="1"/>
        <v>0</v>
      </c>
      <c r="CJ42" s="30">
        <f t="shared" si="1"/>
        <v>0</v>
      </c>
      <c r="CK42" s="30">
        <f t="shared" si="1"/>
        <v>0</v>
      </c>
      <c r="CL42" s="30">
        <f t="shared" si="1"/>
        <v>0</v>
      </c>
      <c r="CM42" s="30">
        <f t="shared" si="1"/>
        <v>0</v>
      </c>
      <c r="CN42" s="30">
        <f t="shared" si="1"/>
        <v>0</v>
      </c>
      <c r="CO42" s="30">
        <f t="shared" si="1"/>
        <v>0</v>
      </c>
      <c r="CP42" s="30">
        <f t="shared" si="1"/>
        <v>0</v>
      </c>
      <c r="CQ42" s="30">
        <f t="shared" si="1"/>
        <v>0</v>
      </c>
      <c r="CR42" s="30">
        <f t="shared" si="1"/>
        <v>0</v>
      </c>
      <c r="CS42" s="30">
        <f t="shared" si="1"/>
        <v>0</v>
      </c>
      <c r="CT42" s="30">
        <f t="shared" si="1"/>
        <v>0</v>
      </c>
      <c r="CU42" s="30">
        <f t="shared" si="1"/>
        <v>0</v>
      </c>
      <c r="CV42" s="30">
        <f t="shared" si="1"/>
        <v>0</v>
      </c>
      <c r="CW42" s="30">
        <f t="shared" si="1"/>
        <v>0</v>
      </c>
      <c r="CX42" s="30">
        <f t="shared" si="1"/>
        <v>0</v>
      </c>
      <c r="CY42" s="30">
        <f t="shared" si="1"/>
        <v>0</v>
      </c>
      <c r="CZ42" s="30">
        <f t="shared" si="1"/>
        <v>0</v>
      </c>
      <c r="DA42" s="30">
        <f t="shared" si="1"/>
        <v>0</v>
      </c>
      <c r="DB42" s="30">
        <f t="shared" si="1"/>
        <v>0</v>
      </c>
      <c r="DC42" s="30">
        <f t="shared" si="1"/>
        <v>0</v>
      </c>
      <c r="DD42" s="30">
        <f t="shared" si="1"/>
        <v>0</v>
      </c>
      <c r="DE42" s="30">
        <f t="shared" si="1"/>
        <v>0</v>
      </c>
      <c r="DF42" s="30">
        <f t="shared" si="1"/>
        <v>0</v>
      </c>
      <c r="DG42" s="30">
        <f t="shared" si="1"/>
        <v>0</v>
      </c>
      <c r="DH42" s="30">
        <f t="shared" si="1"/>
        <v>0</v>
      </c>
      <c r="DI42" s="30">
        <f t="shared" si="1"/>
        <v>0</v>
      </c>
      <c r="DJ42" s="30">
        <f t="shared" si="1"/>
        <v>0</v>
      </c>
      <c r="DK42" s="30">
        <f t="shared" si="1"/>
        <v>0</v>
      </c>
      <c r="DL42" s="30">
        <f t="shared" si="1"/>
        <v>0</v>
      </c>
      <c r="DM42" s="30">
        <f t="shared" si="1"/>
        <v>0</v>
      </c>
      <c r="DN42" s="30">
        <f t="shared" si="1"/>
        <v>0</v>
      </c>
      <c r="DO42" s="30">
        <f t="shared" si="1"/>
        <v>0</v>
      </c>
      <c r="DP42" s="30">
        <f t="shared" si="1"/>
        <v>0</v>
      </c>
      <c r="DQ42" s="30">
        <f t="shared" si="1"/>
        <v>0</v>
      </c>
      <c r="DR42" s="30">
        <f t="shared" si="1"/>
        <v>0</v>
      </c>
      <c r="DS42" s="30">
        <f t="shared" si="1"/>
        <v>0</v>
      </c>
      <c r="DT42" s="30">
        <f t="shared" si="1"/>
        <v>0</v>
      </c>
      <c r="DU42" s="30">
        <f t="shared" si="1"/>
        <v>0</v>
      </c>
      <c r="DV42" s="30">
        <f t="shared" si="1"/>
        <v>0</v>
      </c>
      <c r="DW42" s="30">
        <f t="shared" si="1"/>
        <v>0</v>
      </c>
      <c r="DX42" s="30">
        <f t="shared" si="1"/>
        <v>0</v>
      </c>
      <c r="DY42" s="30">
        <f t="shared" si="1"/>
        <v>0</v>
      </c>
      <c r="DZ42" s="30">
        <f t="shared" si="1"/>
        <v>0</v>
      </c>
      <c r="EA42" s="30">
        <f t="shared" si="1"/>
        <v>0</v>
      </c>
      <c r="EB42" s="30">
        <f t="shared" si="1"/>
        <v>0</v>
      </c>
      <c r="EC42" s="30">
        <f t="shared" si="1"/>
        <v>0</v>
      </c>
      <c r="ED42" s="30">
        <f t="shared" si="1"/>
        <v>0</v>
      </c>
      <c r="EE42" s="30">
        <f t="shared" si="1"/>
        <v>0</v>
      </c>
      <c r="EF42" s="30">
        <f t="shared" si="1"/>
        <v>0</v>
      </c>
      <c r="EG42" s="30">
        <f t="shared" si="1"/>
        <v>0</v>
      </c>
      <c r="EH42" s="30">
        <f t="shared" si="1"/>
        <v>0</v>
      </c>
      <c r="EI42" s="30">
        <f t="shared" si="1"/>
        <v>0</v>
      </c>
      <c r="EJ42" s="30">
        <f t="shared" si="1"/>
        <v>0</v>
      </c>
      <c r="EK42" s="30">
        <f t="shared" si="1"/>
        <v>0</v>
      </c>
      <c r="EL42" s="30">
        <f t="shared" si="1"/>
        <v>0</v>
      </c>
      <c r="EM42" s="30">
        <f t="shared" si="1"/>
        <v>0</v>
      </c>
      <c r="EN42" s="30">
        <f t="shared" si="1"/>
        <v>0</v>
      </c>
      <c r="EO42" s="30">
        <f t="shared" si="1"/>
        <v>0</v>
      </c>
      <c r="EP42" s="30">
        <f t="shared" si="1"/>
        <v>0</v>
      </c>
      <c r="EQ42" s="30">
        <f t="shared" si="1"/>
        <v>0</v>
      </c>
      <c r="ER42" s="30">
        <f t="shared" si="1"/>
        <v>0</v>
      </c>
      <c r="ES42" s="30">
        <f t="shared" si="1"/>
        <v>0</v>
      </c>
      <c r="ET42" s="30">
        <f t="shared" si="1"/>
        <v>0</v>
      </c>
      <c r="EU42" s="30">
        <f t="shared" si="1"/>
        <v>0</v>
      </c>
      <c r="EV42" s="30">
        <f t="shared" si="1"/>
        <v>0</v>
      </c>
      <c r="EW42" s="30">
        <f t="shared" si="1"/>
        <v>0</v>
      </c>
      <c r="EX42" s="30">
        <f t="shared" si="1"/>
        <v>0</v>
      </c>
      <c r="EY42" s="30">
        <f t="shared" si="1"/>
        <v>0</v>
      </c>
      <c r="EZ42" s="30">
        <f t="shared" si="1"/>
        <v>0</v>
      </c>
      <c r="FA42" s="30">
        <f t="shared" si="1"/>
        <v>0</v>
      </c>
      <c r="FB42" s="30">
        <f t="shared" si="1"/>
        <v>0</v>
      </c>
      <c r="FC42" s="30">
        <f t="shared" si="1"/>
        <v>0</v>
      </c>
      <c r="FD42" s="30">
        <f t="shared" si="1"/>
        <v>0</v>
      </c>
      <c r="FE42" s="30">
        <f t="shared" si="1"/>
        <v>0</v>
      </c>
      <c r="FF42" s="30">
        <f t="shared" si="1"/>
        <v>0</v>
      </c>
      <c r="FG42" s="30">
        <f t="shared" si="1"/>
        <v>0</v>
      </c>
      <c r="FH42" s="30">
        <f t="shared" si="1"/>
        <v>0</v>
      </c>
      <c r="FI42" s="30">
        <f t="shared" si="1"/>
        <v>0</v>
      </c>
      <c r="FJ42" s="30">
        <f t="shared" si="1"/>
        <v>0</v>
      </c>
      <c r="FK42" s="30">
        <f t="shared" si="1"/>
        <v>0</v>
      </c>
      <c r="FL42" s="30">
        <f t="shared" si="1"/>
        <v>0</v>
      </c>
      <c r="FM42" s="30">
        <f t="shared" si="1"/>
        <v>0</v>
      </c>
      <c r="FN42" s="30">
        <f t="shared" si="1"/>
        <v>0</v>
      </c>
      <c r="FO42" s="30">
        <f t="shared" si="1"/>
        <v>0</v>
      </c>
      <c r="FP42" s="30">
        <f t="shared" si="1"/>
        <v>0</v>
      </c>
      <c r="FQ42" s="30">
        <f t="shared" si="1"/>
        <v>0</v>
      </c>
      <c r="FR42" s="30">
        <f t="shared" si="1"/>
        <v>0</v>
      </c>
      <c r="FS42" s="30">
        <f t="shared" si="1"/>
        <v>0</v>
      </c>
      <c r="FT42" s="30">
        <f t="shared" si="1"/>
        <v>0</v>
      </c>
      <c r="FU42" s="30">
        <f t="shared" si="1"/>
        <v>0</v>
      </c>
      <c r="FV42" s="30">
        <f t="shared" si="1"/>
        <v>0</v>
      </c>
      <c r="FW42" s="30">
        <f t="shared" si="1"/>
        <v>0</v>
      </c>
      <c r="FX42" s="30">
        <f t="shared" si="1"/>
        <v>0</v>
      </c>
      <c r="FY42" s="30">
        <f t="shared" si="1"/>
        <v>0</v>
      </c>
      <c r="FZ42" s="30">
        <f t="shared" si="1"/>
        <v>0</v>
      </c>
      <c r="GA42" s="30">
        <f t="shared" si="1"/>
        <v>0</v>
      </c>
      <c r="GB42" s="30">
        <f t="shared" si="1"/>
        <v>0</v>
      </c>
      <c r="GC42" s="30">
        <f t="shared" si="1"/>
        <v>0</v>
      </c>
      <c r="GD42" s="30">
        <f t="shared" si="1"/>
        <v>0</v>
      </c>
      <c r="GE42" s="30">
        <f t="shared" si="1"/>
        <v>0</v>
      </c>
      <c r="GF42" s="30">
        <f t="shared" si="1"/>
        <v>0</v>
      </c>
      <c r="GG42" s="30">
        <f t="shared" si="1"/>
        <v>0</v>
      </c>
      <c r="GH42" s="30">
        <f t="shared" si="1"/>
        <v>0</v>
      </c>
      <c r="GI42" s="30">
        <f t="shared" si="1"/>
        <v>0</v>
      </c>
      <c r="GJ42" s="30">
        <f t="shared" si="1"/>
        <v>0</v>
      </c>
      <c r="GK42" s="30">
        <f t="shared" si="1"/>
        <v>0</v>
      </c>
      <c r="GL42" s="30">
        <f t="shared" si="1"/>
        <v>0</v>
      </c>
      <c r="GM42" s="30">
        <f t="shared" si="1"/>
        <v>0</v>
      </c>
      <c r="GN42" s="30">
        <f t="shared" si="1"/>
        <v>0</v>
      </c>
      <c r="GO42" s="30">
        <f t="shared" si="1"/>
        <v>0</v>
      </c>
      <c r="GP42" s="30">
        <f t="shared" si="1"/>
        <v>0</v>
      </c>
      <c r="GQ42" s="30">
        <f t="shared" si="1"/>
        <v>0</v>
      </c>
      <c r="GR42" s="30">
        <f t="shared" si="1"/>
        <v>0</v>
      </c>
      <c r="GS42" s="30">
        <f t="shared" si="1"/>
        <v>0</v>
      </c>
      <c r="GT42" s="30">
        <f t="shared" si="1"/>
        <v>0</v>
      </c>
      <c r="GU42" s="30">
        <f t="shared" si="1"/>
        <v>0</v>
      </c>
    </row>
    <row r="43" spans="1:203" ht="14.25">
      <c r="A43" s="30" t="s">
        <v>461</v>
      </c>
      <c r="B43" s="30" t="str">
        <f t="shared" ref="B43:GU43" si="2">B11</f>
        <v>Струмок б/н п. пр. р.Студениця</v>
      </c>
      <c r="C43" s="30" t="str">
        <f t="shared" si="2"/>
        <v>Струмок б/н п. пр. р.Студениця</v>
      </c>
      <c r="D43" s="30" t="str">
        <f t="shared" si="2"/>
        <v>У заплаві р. Тернава</v>
      </c>
      <c r="E43" s="30" t="str">
        <f t="shared" si="2"/>
        <v>Струмок б/н п.пр. р. Бродок п.пр.р.Ушиця</v>
      </c>
      <c r="F43" s="30" t="str">
        <f t="shared" si="2"/>
        <v>Струмок б/н л.пр.р. Студениця</v>
      </c>
      <c r="G43" s="30" t="str">
        <f t="shared" si="2"/>
        <v>Струмок б/н л.пр.р.Студениця</v>
      </c>
      <c r="H43" s="30" t="str">
        <f t="shared" si="2"/>
        <v>Струмок б/н п.пр. р. Бродок п.пр.р.Ушиця</v>
      </c>
      <c r="I43" s="30" t="str">
        <f t="shared" si="2"/>
        <v>Струмок б/н л.пр.р. Студениця</v>
      </c>
      <c r="J43" s="30" t="str">
        <f t="shared" si="2"/>
        <v>Струмок б/н п.пр. р. Бродок п.пр.р.Ушиця</v>
      </c>
      <c r="K43" s="30" t="str">
        <f t="shared" si="2"/>
        <v>р.Бродок пр.пр.р.Ушиця</v>
      </c>
      <c r="L43" s="30" t="str">
        <f t="shared" si="2"/>
        <v>Струмок б/н п.пр. р. Бродок п.пр.р.Ушиця</v>
      </c>
      <c r="M43" s="30" t="str">
        <f t="shared" si="2"/>
        <v>Струмок б/н л.пр.р.Студениця</v>
      </c>
      <c r="N43" s="30" t="str">
        <f t="shared" si="2"/>
        <v>Струмок б/н п.пр. р. Бродок п.пр.р.Ушиця</v>
      </c>
      <c r="O43" s="30" t="str">
        <f t="shared" si="2"/>
        <v>Струмок б/н п.пр. р. Бродок п.пр.р.Ушиця</v>
      </c>
      <c r="P43" s="30" t="str">
        <f t="shared" si="2"/>
        <v>Струмок б/н пр.пр. р.Ушиця</v>
      </c>
      <c r="Q43" s="30" t="str">
        <f t="shared" si="2"/>
        <v>Струмок б/н пр.пр. р.Ушиця</v>
      </c>
      <c r="R43" s="30" t="str">
        <f t="shared" si="2"/>
        <v>Струмок б/н пр.пр.р.Студениця</v>
      </c>
      <c r="S43" s="30" t="str">
        <f t="shared" si="2"/>
        <v>р.Студениця л.пр.Дністер</v>
      </c>
      <c r="T43" s="30" t="str">
        <f t="shared" si="2"/>
        <v>Струмок б/н пр.пр.р.Студениця</v>
      </c>
      <c r="U43" s="30" t="str">
        <f t="shared" si="2"/>
        <v>Струмок б/н л.пр. р.Тернава</v>
      </c>
      <c r="V43" s="30" t="str">
        <f t="shared" si="2"/>
        <v>Струмок б/н л.пр. р.Тернава</v>
      </c>
      <c r="W43" s="30" t="str">
        <f t="shared" si="2"/>
        <v>Струмок б/н л.пр. р.Тернава</v>
      </c>
      <c r="X43" s="30" t="str">
        <f t="shared" si="2"/>
        <v>Струмок б/н пр.пр. р.Ушиця</v>
      </c>
      <c r="Y43" s="30" t="str">
        <f t="shared" si="2"/>
        <v>р.Студениця л.пр.р.Дністер</v>
      </c>
      <c r="Z43" s="30" t="str">
        <f t="shared" si="2"/>
        <v>Струмок б/н л.пр.р.Студениця</v>
      </c>
      <c r="AA43" s="30" t="str">
        <f t="shared" si="2"/>
        <v>Струмок б/н л.пр.р.Студениця</v>
      </c>
      <c r="AB43" s="30" t="str">
        <f t="shared" si="2"/>
        <v>Струмок б/н пр.пр.р.Студениця</v>
      </c>
      <c r="AC43" s="30" t="str">
        <f t="shared" si="2"/>
        <v>Струмок б/н пр.пр.р.Студениця</v>
      </c>
      <c r="AD43" s="30" t="str">
        <f t="shared" si="2"/>
        <v>Струмок б/н пр.пр.р.Тернава</v>
      </c>
      <c r="AE43" s="30" t="str">
        <f t="shared" si="2"/>
        <v>Струмок б/н пр.пр.р.Студениця</v>
      </c>
      <c r="AF43" s="30" t="str">
        <f t="shared" si="2"/>
        <v>Струмок б/н пр.пр.р.Студениця</v>
      </c>
      <c r="AG43" s="30" t="str">
        <f t="shared" si="2"/>
        <v>р.Тернава л.пр.р.Дністер</v>
      </c>
      <c r="AH43" s="30" t="str">
        <f t="shared" si="2"/>
        <v>Струмок б/н л.пр.р.Тернава</v>
      </c>
      <c r="AI43" s="30" t="str">
        <f t="shared" si="2"/>
        <v>Струмок б/н пр.пр.р.Студениця</v>
      </c>
      <c r="AJ43" s="30" t="str">
        <f t="shared" si="2"/>
        <v>Струмок б/н пр.пр.р.Студениця</v>
      </c>
      <c r="AK43" s="30" t="str">
        <f t="shared" si="2"/>
        <v>Струмок б/н пр.пр.р.Студениця</v>
      </c>
      <c r="AL43" s="30" t="str">
        <f t="shared" si="2"/>
        <v>Струмок б/н л.пр.р.Мукша</v>
      </c>
      <c r="AM43" s="30" t="str">
        <f t="shared" si="2"/>
        <v>Струмок б/н пр.пр.р.Тернава</v>
      </c>
      <c r="AN43" s="30" t="str">
        <f t="shared" si="2"/>
        <v>Струмок б/н л.пр.р.Мукша</v>
      </c>
      <c r="AO43" s="30" t="str">
        <f t="shared" si="2"/>
        <v>Струмок б/н л.пр.р.Мукша</v>
      </c>
      <c r="AP43" s="30" t="str">
        <f t="shared" si="2"/>
        <v>Струмок б/н л.пр.р.Мукша</v>
      </c>
      <c r="AQ43" s="30" t="str">
        <f t="shared" si="2"/>
        <v>Струмок б/н л.пр.р.Мукша</v>
      </c>
      <c r="AR43" s="30" t="str">
        <f t="shared" si="2"/>
        <v>Струмок б/н л.пр.р.Смотрич</v>
      </c>
      <c r="AS43" s="30" t="str">
        <f t="shared" si="2"/>
        <v>Струмок б/н л.пр.р.Смотрич</v>
      </c>
      <c r="AT43" s="30" t="str">
        <f t="shared" si="2"/>
        <v>Струмок б/н л.пр.р.Мукша</v>
      </c>
      <c r="AU43" s="30" t="str">
        <f t="shared" si="2"/>
        <v>Струмок б/н л.пр.р.Мукша</v>
      </c>
      <c r="AV43" s="30" t="str">
        <f t="shared" si="2"/>
        <v>Струмок б/н л.пр.р.Мукша</v>
      </c>
      <c r="AW43" s="30" t="str">
        <f t="shared" si="2"/>
        <v>Струмок б/н л.пр.р.Мукша</v>
      </c>
      <c r="AX43" s="30" t="str">
        <f t="shared" si="2"/>
        <v>Струмок б/н л.пр.р.Студениця</v>
      </c>
      <c r="AY43" s="30" t="str">
        <f t="shared" si="2"/>
        <v>Струмок б/н пр.пр.Ушиця</v>
      </c>
      <c r="AZ43" s="30" t="str">
        <f t="shared" si="2"/>
        <v>Струмок б/н р.Бродок пр.пр.р.Ушиця</v>
      </c>
      <c r="BA43" s="30" t="str">
        <f t="shared" si="2"/>
        <v>Струмок б/н р.Бродок пр.пр.р.Ушиця</v>
      </c>
      <c r="BB43" s="30" t="str">
        <f t="shared" si="2"/>
        <v>Струмок б/н л.пр.р.Студениця</v>
      </c>
      <c r="BC43" s="30" t="str">
        <f t="shared" si="2"/>
        <v>Струмок б/н пр.пр.р.Ушиця</v>
      </c>
      <c r="BD43" s="30" t="str">
        <f t="shared" si="2"/>
        <v>Струмок б/н пр.пр.р.Ушиця</v>
      </c>
      <c r="BE43" s="30" t="str">
        <f t="shared" si="2"/>
        <v>Струмок б/н пр.пр.р.Тернава</v>
      </c>
      <c r="BF43" s="30" t="str">
        <f t="shared" si="2"/>
        <v>Струмок б/н пр.пр.р.Тернава</v>
      </c>
      <c r="BG43" s="30" t="str">
        <f t="shared" si="2"/>
        <v>Струмок б/н пр.пр.р.Тернава</v>
      </c>
      <c r="BH43" s="30" t="str">
        <f t="shared" si="2"/>
        <v>Струмок б/н пр.пр.р.Тернава</v>
      </c>
      <c r="BI43" s="30" t="str">
        <f t="shared" si="2"/>
        <v>Струмок б/н пр.пр.р.Тернава</v>
      </c>
      <c r="BJ43" s="30" t="str">
        <f t="shared" si="2"/>
        <v>Струмок б/н л.пр.р.Студениця</v>
      </c>
      <c r="BK43" s="30" t="str">
        <f t="shared" si="2"/>
        <v>Струмок б/н л.пр.р.Студениця</v>
      </c>
      <c r="BL43" s="30" t="str">
        <f t="shared" si="2"/>
        <v>Струмок б/н пр.пр.р.Тернава</v>
      </c>
      <c r="BM43" s="30" t="str">
        <f t="shared" si="2"/>
        <v>Струмок б/н пр.пр.р.Тернава</v>
      </c>
      <c r="BN43" s="30" t="str">
        <f t="shared" si="2"/>
        <v>Струмок б/н пр.пр.р.Тернава</v>
      </c>
      <c r="BO43" s="30" t="str">
        <f t="shared" si="2"/>
        <v>Струмок б/н пр.пр.р.Студениця</v>
      </c>
      <c r="BP43" s="30" t="str">
        <f t="shared" si="2"/>
        <v>Струмок б/н пр.пр.р.Студениця</v>
      </c>
      <c r="BQ43" s="30" t="str">
        <f t="shared" si="2"/>
        <v>Струмок б/н пр.пр.р.Ушиця</v>
      </c>
      <c r="BR43" s="30" t="str">
        <f t="shared" si="2"/>
        <v>Струмок б/н л.пр.р.Студениця</v>
      </c>
      <c r="BS43" s="30" t="str">
        <f t="shared" si="2"/>
        <v>Струмок б/н пр.пр.р.Тернава</v>
      </c>
      <c r="BT43" s="30" t="str">
        <f t="shared" si="2"/>
        <v>Струмок б/н пр.пр.р.Тернава</v>
      </c>
      <c r="BU43" s="30" t="str">
        <f t="shared" si="2"/>
        <v>Струмок б/н пр.пр.р.Тернава</v>
      </c>
      <c r="BV43" s="30" t="str">
        <f t="shared" si="2"/>
        <v>Струмок б/н пр.пр.р.Тернава</v>
      </c>
      <c r="BW43" s="30" t="str">
        <f t="shared" si="2"/>
        <v>Меліоративний канал пр.пр.р.Тернава</v>
      </c>
      <c r="BX43" s="30" t="str">
        <f t="shared" si="2"/>
        <v>Струмок б/н пр.пр.р.Тернава</v>
      </c>
      <c r="BY43" s="30" t="str">
        <f t="shared" si="2"/>
        <v>Меліоративний канал пр.пр.р.Тернава</v>
      </c>
      <c r="BZ43" s="30" t="str">
        <f t="shared" si="2"/>
        <v>Струмок б/н пр.пр.р.Тернава</v>
      </c>
      <c r="CA43" s="30">
        <f t="shared" si="2"/>
        <v>0</v>
      </c>
      <c r="CB43" s="30">
        <f t="shared" si="2"/>
        <v>0</v>
      </c>
      <c r="CC43" s="30">
        <f t="shared" si="2"/>
        <v>0</v>
      </c>
      <c r="CD43" s="30">
        <f t="shared" si="2"/>
        <v>0</v>
      </c>
      <c r="CE43" s="30">
        <f t="shared" si="2"/>
        <v>0</v>
      </c>
      <c r="CF43" s="30">
        <f t="shared" si="2"/>
        <v>0</v>
      </c>
      <c r="CG43" s="30">
        <f t="shared" si="2"/>
        <v>0</v>
      </c>
      <c r="CH43" s="30">
        <f t="shared" si="2"/>
        <v>0</v>
      </c>
      <c r="CI43" s="30">
        <f t="shared" si="2"/>
        <v>0</v>
      </c>
      <c r="CJ43" s="30">
        <f t="shared" si="2"/>
        <v>0</v>
      </c>
      <c r="CK43" s="30">
        <f t="shared" si="2"/>
        <v>0</v>
      </c>
      <c r="CL43" s="30">
        <f t="shared" si="2"/>
        <v>0</v>
      </c>
      <c r="CM43" s="30">
        <f t="shared" si="2"/>
        <v>0</v>
      </c>
      <c r="CN43" s="30">
        <f t="shared" si="2"/>
        <v>0</v>
      </c>
      <c r="CO43" s="30">
        <f t="shared" si="2"/>
        <v>0</v>
      </c>
      <c r="CP43" s="30">
        <f t="shared" si="2"/>
        <v>0</v>
      </c>
      <c r="CQ43" s="30">
        <f t="shared" si="2"/>
        <v>0</v>
      </c>
      <c r="CR43" s="30">
        <f t="shared" si="2"/>
        <v>0</v>
      </c>
      <c r="CS43" s="30">
        <f t="shared" si="2"/>
        <v>0</v>
      </c>
      <c r="CT43" s="30">
        <f t="shared" si="2"/>
        <v>0</v>
      </c>
      <c r="CU43" s="30">
        <f t="shared" si="2"/>
        <v>0</v>
      </c>
      <c r="CV43" s="30">
        <f t="shared" si="2"/>
        <v>0</v>
      </c>
      <c r="CW43" s="30">
        <f t="shared" si="2"/>
        <v>0</v>
      </c>
      <c r="CX43" s="30">
        <f t="shared" si="2"/>
        <v>0</v>
      </c>
      <c r="CY43" s="30">
        <f t="shared" si="2"/>
        <v>0</v>
      </c>
      <c r="CZ43" s="30">
        <f t="shared" si="2"/>
        <v>0</v>
      </c>
      <c r="DA43" s="30">
        <f t="shared" si="2"/>
        <v>0</v>
      </c>
      <c r="DB43" s="30">
        <f t="shared" si="2"/>
        <v>0</v>
      </c>
      <c r="DC43" s="30">
        <f t="shared" si="2"/>
        <v>0</v>
      </c>
      <c r="DD43" s="30">
        <f t="shared" si="2"/>
        <v>0</v>
      </c>
      <c r="DE43" s="30">
        <f t="shared" si="2"/>
        <v>0</v>
      </c>
      <c r="DF43" s="30">
        <f t="shared" si="2"/>
        <v>0</v>
      </c>
      <c r="DG43" s="30">
        <f t="shared" si="2"/>
        <v>0</v>
      </c>
      <c r="DH43" s="30">
        <f t="shared" si="2"/>
        <v>0</v>
      </c>
      <c r="DI43" s="30">
        <f t="shared" si="2"/>
        <v>0</v>
      </c>
      <c r="DJ43" s="30">
        <f t="shared" si="2"/>
        <v>0</v>
      </c>
      <c r="DK43" s="30">
        <f t="shared" si="2"/>
        <v>0</v>
      </c>
      <c r="DL43" s="30">
        <f t="shared" si="2"/>
        <v>0</v>
      </c>
      <c r="DM43" s="30">
        <f t="shared" si="2"/>
        <v>0</v>
      </c>
      <c r="DN43" s="30">
        <f t="shared" si="2"/>
        <v>0</v>
      </c>
      <c r="DO43" s="30">
        <f t="shared" si="2"/>
        <v>0</v>
      </c>
      <c r="DP43" s="30">
        <f t="shared" si="2"/>
        <v>0</v>
      </c>
      <c r="DQ43" s="30">
        <f t="shared" si="2"/>
        <v>0</v>
      </c>
      <c r="DR43" s="30">
        <f t="shared" si="2"/>
        <v>0</v>
      </c>
      <c r="DS43" s="30">
        <f t="shared" si="2"/>
        <v>0</v>
      </c>
      <c r="DT43" s="30">
        <f t="shared" si="2"/>
        <v>0</v>
      </c>
      <c r="DU43" s="30">
        <f t="shared" si="2"/>
        <v>0</v>
      </c>
      <c r="DV43" s="30">
        <f t="shared" si="2"/>
        <v>0</v>
      </c>
      <c r="DW43" s="30">
        <f t="shared" si="2"/>
        <v>0</v>
      </c>
      <c r="DX43" s="30">
        <f t="shared" si="2"/>
        <v>0</v>
      </c>
      <c r="DY43" s="30">
        <f t="shared" si="2"/>
        <v>0</v>
      </c>
      <c r="DZ43" s="30">
        <f t="shared" si="2"/>
        <v>0</v>
      </c>
      <c r="EA43" s="30">
        <f t="shared" si="2"/>
        <v>0</v>
      </c>
      <c r="EB43" s="30">
        <f t="shared" si="2"/>
        <v>0</v>
      </c>
      <c r="EC43" s="30">
        <f t="shared" si="2"/>
        <v>0</v>
      </c>
      <c r="ED43" s="30">
        <f t="shared" si="2"/>
        <v>0</v>
      </c>
      <c r="EE43" s="30">
        <f t="shared" si="2"/>
        <v>0</v>
      </c>
      <c r="EF43" s="30">
        <f t="shared" si="2"/>
        <v>0</v>
      </c>
      <c r="EG43" s="30">
        <f t="shared" si="2"/>
        <v>0</v>
      </c>
      <c r="EH43" s="30">
        <f t="shared" si="2"/>
        <v>0</v>
      </c>
      <c r="EI43" s="30">
        <f t="shared" si="2"/>
        <v>0</v>
      </c>
      <c r="EJ43" s="30">
        <f t="shared" si="2"/>
        <v>0</v>
      </c>
      <c r="EK43" s="30">
        <f t="shared" si="2"/>
        <v>0</v>
      </c>
      <c r="EL43" s="30">
        <f t="shared" si="2"/>
        <v>0</v>
      </c>
      <c r="EM43" s="30">
        <f t="shared" si="2"/>
        <v>0</v>
      </c>
      <c r="EN43" s="30">
        <f t="shared" si="2"/>
        <v>0</v>
      </c>
      <c r="EO43" s="30">
        <f t="shared" si="2"/>
        <v>0</v>
      </c>
      <c r="EP43" s="30">
        <f t="shared" si="2"/>
        <v>0</v>
      </c>
      <c r="EQ43" s="30">
        <f t="shared" si="2"/>
        <v>0</v>
      </c>
      <c r="ER43" s="30">
        <f t="shared" si="2"/>
        <v>0</v>
      </c>
      <c r="ES43" s="30">
        <f t="shared" si="2"/>
        <v>0</v>
      </c>
      <c r="ET43" s="30">
        <f t="shared" si="2"/>
        <v>0</v>
      </c>
      <c r="EU43" s="30">
        <f t="shared" si="2"/>
        <v>0</v>
      </c>
      <c r="EV43" s="30">
        <f t="shared" si="2"/>
        <v>0</v>
      </c>
      <c r="EW43" s="30">
        <f t="shared" si="2"/>
        <v>0</v>
      </c>
      <c r="EX43" s="30">
        <f t="shared" si="2"/>
        <v>0</v>
      </c>
      <c r="EY43" s="30">
        <f t="shared" si="2"/>
        <v>0</v>
      </c>
      <c r="EZ43" s="30">
        <f t="shared" si="2"/>
        <v>0</v>
      </c>
      <c r="FA43" s="30">
        <f t="shared" si="2"/>
        <v>0</v>
      </c>
      <c r="FB43" s="30">
        <f t="shared" si="2"/>
        <v>0</v>
      </c>
      <c r="FC43" s="30">
        <f t="shared" si="2"/>
        <v>0</v>
      </c>
      <c r="FD43" s="30">
        <f t="shared" si="2"/>
        <v>0</v>
      </c>
      <c r="FE43" s="30">
        <f t="shared" si="2"/>
        <v>0</v>
      </c>
      <c r="FF43" s="30">
        <f t="shared" si="2"/>
        <v>0</v>
      </c>
      <c r="FG43" s="30">
        <f t="shared" si="2"/>
        <v>0</v>
      </c>
      <c r="FH43" s="30">
        <f t="shared" si="2"/>
        <v>0</v>
      </c>
      <c r="FI43" s="30">
        <f t="shared" si="2"/>
        <v>0</v>
      </c>
      <c r="FJ43" s="30">
        <f t="shared" si="2"/>
        <v>0</v>
      </c>
      <c r="FK43" s="30">
        <f t="shared" si="2"/>
        <v>0</v>
      </c>
      <c r="FL43" s="30">
        <f t="shared" si="2"/>
        <v>0</v>
      </c>
      <c r="FM43" s="30">
        <f t="shared" si="2"/>
        <v>0</v>
      </c>
      <c r="FN43" s="30">
        <f t="shared" si="2"/>
        <v>0</v>
      </c>
      <c r="FO43" s="30">
        <f t="shared" si="2"/>
        <v>0</v>
      </c>
      <c r="FP43" s="30">
        <f t="shared" si="2"/>
        <v>0</v>
      </c>
      <c r="FQ43" s="30">
        <f t="shared" si="2"/>
        <v>0</v>
      </c>
      <c r="FR43" s="30">
        <f t="shared" si="2"/>
        <v>0</v>
      </c>
      <c r="FS43" s="30">
        <f t="shared" si="2"/>
        <v>0</v>
      </c>
      <c r="FT43" s="30">
        <f t="shared" si="2"/>
        <v>0</v>
      </c>
      <c r="FU43" s="30">
        <f t="shared" si="2"/>
        <v>0</v>
      </c>
      <c r="FV43" s="30">
        <f t="shared" si="2"/>
        <v>0</v>
      </c>
      <c r="FW43" s="30">
        <f t="shared" si="2"/>
        <v>0</v>
      </c>
      <c r="FX43" s="30">
        <f t="shared" si="2"/>
        <v>0</v>
      </c>
      <c r="FY43" s="30">
        <f t="shared" si="2"/>
        <v>0</v>
      </c>
      <c r="FZ43" s="30">
        <f t="shared" si="2"/>
        <v>0</v>
      </c>
      <c r="GA43" s="30">
        <f t="shared" si="2"/>
        <v>0</v>
      </c>
      <c r="GB43" s="30">
        <f t="shared" si="2"/>
        <v>0</v>
      </c>
      <c r="GC43" s="30">
        <f t="shared" si="2"/>
        <v>0</v>
      </c>
      <c r="GD43" s="30">
        <f t="shared" si="2"/>
        <v>0</v>
      </c>
      <c r="GE43" s="30">
        <f t="shared" si="2"/>
        <v>0</v>
      </c>
      <c r="GF43" s="30">
        <f t="shared" si="2"/>
        <v>0</v>
      </c>
      <c r="GG43" s="30">
        <f t="shared" si="2"/>
        <v>0</v>
      </c>
      <c r="GH43" s="30">
        <f t="shared" si="2"/>
        <v>0</v>
      </c>
      <c r="GI43" s="30">
        <f t="shared" si="2"/>
        <v>0</v>
      </c>
      <c r="GJ43" s="30">
        <f t="shared" si="2"/>
        <v>0</v>
      </c>
      <c r="GK43" s="30">
        <f t="shared" si="2"/>
        <v>0</v>
      </c>
      <c r="GL43" s="30">
        <f t="shared" si="2"/>
        <v>0</v>
      </c>
      <c r="GM43" s="30">
        <f t="shared" si="2"/>
        <v>0</v>
      </c>
      <c r="GN43" s="30">
        <f t="shared" si="2"/>
        <v>0</v>
      </c>
      <c r="GO43" s="30">
        <f t="shared" si="2"/>
        <v>0</v>
      </c>
      <c r="GP43" s="30">
        <f t="shared" si="2"/>
        <v>0</v>
      </c>
      <c r="GQ43" s="30">
        <f t="shared" si="2"/>
        <v>0</v>
      </c>
      <c r="GR43" s="30">
        <f t="shared" si="2"/>
        <v>0</v>
      </c>
      <c r="GS43" s="30">
        <f t="shared" si="2"/>
        <v>0</v>
      </c>
      <c r="GT43" s="30">
        <f t="shared" si="2"/>
        <v>0</v>
      </c>
      <c r="GU43" s="30">
        <f t="shared" si="2"/>
        <v>0</v>
      </c>
    </row>
    <row r="44" spans="1:203" ht="14.25">
      <c r="A44" s="30" t="s">
        <v>19</v>
      </c>
      <c r="B44" s="30" t="str">
        <f t="shared" ref="B44:GU44" si="3">B12</f>
        <v>-</v>
      </c>
      <c r="C44" s="30" t="str">
        <f t="shared" si="3"/>
        <v>-</v>
      </c>
      <c r="D44" s="30" t="str">
        <f t="shared" si="3"/>
        <v>-</v>
      </c>
      <c r="E44" s="30" t="str">
        <f t="shared" si="3"/>
        <v>-</v>
      </c>
      <c r="F44" s="30" t="str">
        <f t="shared" si="3"/>
        <v>-</v>
      </c>
      <c r="G44" s="30" t="str">
        <f t="shared" si="3"/>
        <v>-</v>
      </c>
      <c r="H44" s="30" t="str">
        <f t="shared" si="3"/>
        <v>-</v>
      </c>
      <c r="I44" s="30" t="str">
        <f t="shared" si="3"/>
        <v>-</v>
      </c>
      <c r="J44" s="30" t="str">
        <f t="shared" si="3"/>
        <v>-</v>
      </c>
      <c r="K44" s="30" t="str">
        <f t="shared" si="3"/>
        <v>-</v>
      </c>
      <c r="L44" s="30" t="str">
        <f t="shared" si="3"/>
        <v>-</v>
      </c>
      <c r="M44" s="30" t="str">
        <f t="shared" si="3"/>
        <v>-</v>
      </c>
      <c r="N44" s="30" t="str">
        <f t="shared" si="3"/>
        <v>-</v>
      </c>
      <c r="O44" s="30" t="str">
        <f t="shared" si="3"/>
        <v>-</v>
      </c>
      <c r="P44" s="30" t="str">
        <f t="shared" si="3"/>
        <v>-</v>
      </c>
      <c r="Q44" s="30" t="str">
        <f t="shared" si="3"/>
        <v>-</v>
      </c>
      <c r="R44" s="30" t="str">
        <f t="shared" si="3"/>
        <v>-</v>
      </c>
      <c r="S44" s="30" t="str">
        <f t="shared" si="3"/>
        <v>-</v>
      </c>
      <c r="T44" s="30" t="str">
        <f t="shared" si="3"/>
        <v>-</v>
      </c>
      <c r="U44" s="30" t="str">
        <f t="shared" si="3"/>
        <v>-</v>
      </c>
      <c r="V44" s="30" t="str">
        <f t="shared" si="3"/>
        <v>-</v>
      </c>
      <c r="W44" s="30" t="str">
        <f t="shared" si="3"/>
        <v>-</v>
      </c>
      <c r="X44" s="30" t="str">
        <f t="shared" si="3"/>
        <v>-</v>
      </c>
      <c r="Y44" s="30" t="str">
        <f t="shared" si="3"/>
        <v>-</v>
      </c>
      <c r="Z44" s="30" t="str">
        <f t="shared" si="3"/>
        <v>-</v>
      </c>
      <c r="AA44" s="30" t="str">
        <f t="shared" si="3"/>
        <v>-</v>
      </c>
      <c r="AB44" s="30" t="str">
        <f t="shared" si="3"/>
        <v>-</v>
      </c>
      <c r="AC44" s="30" t="str">
        <f t="shared" si="3"/>
        <v>-</v>
      </c>
      <c r="AD44" s="30" t="str">
        <f t="shared" si="3"/>
        <v>-</v>
      </c>
      <c r="AE44" s="30" t="str">
        <f t="shared" si="3"/>
        <v>-</v>
      </c>
      <c r="AF44" s="30" t="str">
        <f t="shared" si="3"/>
        <v>-</v>
      </c>
      <c r="AG44" s="30" t="str">
        <f t="shared" si="3"/>
        <v>-</v>
      </c>
      <c r="AH44" s="30" t="str">
        <f t="shared" si="3"/>
        <v>-</v>
      </c>
      <c r="AI44" s="30" t="str">
        <f t="shared" si="3"/>
        <v>-</v>
      </c>
      <c r="AJ44" s="30" t="str">
        <f t="shared" si="3"/>
        <v>-</v>
      </c>
      <c r="AK44" s="30" t="str">
        <f t="shared" si="3"/>
        <v>-</v>
      </c>
      <c r="AL44" s="30" t="str">
        <f t="shared" si="3"/>
        <v>-</v>
      </c>
      <c r="AM44" s="30" t="str">
        <f t="shared" si="3"/>
        <v>-</v>
      </c>
      <c r="AN44" s="30" t="str">
        <f t="shared" si="3"/>
        <v>-</v>
      </c>
      <c r="AO44" s="30" t="str">
        <f t="shared" si="3"/>
        <v>-</v>
      </c>
      <c r="AP44" s="30" t="str">
        <f t="shared" si="3"/>
        <v>-</v>
      </c>
      <c r="AQ44" s="30" t="str">
        <f t="shared" si="3"/>
        <v>-</v>
      </c>
      <c r="AR44" s="30" t="str">
        <f t="shared" si="3"/>
        <v>-</v>
      </c>
      <c r="AS44" s="30" t="str">
        <f t="shared" si="3"/>
        <v>-</v>
      </c>
      <c r="AT44" s="30" t="str">
        <f t="shared" si="3"/>
        <v>-</v>
      </c>
      <c r="AU44" s="30" t="str">
        <f t="shared" si="3"/>
        <v>-</v>
      </c>
      <c r="AV44" s="30" t="str">
        <f t="shared" si="3"/>
        <v>-</v>
      </c>
      <c r="AW44" s="30" t="str">
        <f t="shared" si="3"/>
        <v>-</v>
      </c>
      <c r="AX44" s="30" t="str">
        <f t="shared" si="3"/>
        <v>-</v>
      </c>
      <c r="AY44" s="30" t="str">
        <f t="shared" si="3"/>
        <v>-</v>
      </c>
      <c r="AZ44" s="30" t="str">
        <f t="shared" si="3"/>
        <v>-</v>
      </c>
      <c r="BA44" s="30" t="str">
        <f t="shared" si="3"/>
        <v>-</v>
      </c>
      <c r="BB44" s="30" t="str">
        <f t="shared" si="3"/>
        <v>-</v>
      </c>
      <c r="BC44" s="30" t="str">
        <f t="shared" si="3"/>
        <v>-</v>
      </c>
      <c r="BD44" s="30" t="str">
        <f t="shared" si="3"/>
        <v>-</v>
      </c>
      <c r="BE44" s="30" t="str">
        <f t="shared" si="3"/>
        <v>-</v>
      </c>
      <c r="BF44" s="30" t="str">
        <f t="shared" si="3"/>
        <v>-</v>
      </c>
      <c r="BG44" s="30" t="str">
        <f t="shared" si="3"/>
        <v>-</v>
      </c>
      <c r="BH44" s="30" t="str">
        <f t="shared" si="3"/>
        <v>-</v>
      </c>
      <c r="BI44" s="30" t="str">
        <f t="shared" si="3"/>
        <v>-</v>
      </c>
      <c r="BJ44" s="30" t="str">
        <f t="shared" si="3"/>
        <v>-</v>
      </c>
      <c r="BK44" s="30" t="str">
        <f t="shared" si="3"/>
        <v>-</v>
      </c>
      <c r="BL44" s="30" t="str">
        <f t="shared" si="3"/>
        <v>-</v>
      </c>
      <c r="BM44" s="30" t="str">
        <f t="shared" si="3"/>
        <v>-</v>
      </c>
      <c r="BN44" s="30" t="str">
        <f t="shared" si="3"/>
        <v>-</v>
      </c>
      <c r="BO44" s="30" t="str">
        <f t="shared" si="3"/>
        <v>-</v>
      </c>
      <c r="BP44" s="30" t="str">
        <f t="shared" si="3"/>
        <v>-</v>
      </c>
      <c r="BQ44" s="30" t="str">
        <f t="shared" si="3"/>
        <v>-</v>
      </c>
      <c r="BR44" s="30" t="str">
        <f t="shared" si="3"/>
        <v>-</v>
      </c>
      <c r="BS44" s="30" t="str">
        <f t="shared" si="3"/>
        <v>-</v>
      </c>
      <c r="BT44" s="30" t="str">
        <f t="shared" si="3"/>
        <v>-</v>
      </c>
      <c r="BU44" s="30" t="str">
        <f t="shared" si="3"/>
        <v>-</v>
      </c>
      <c r="BV44" s="30" t="str">
        <f t="shared" si="3"/>
        <v>-</v>
      </c>
      <c r="BW44" s="30" t="str">
        <f t="shared" si="3"/>
        <v>-</v>
      </c>
      <c r="BX44" s="30" t="str">
        <f t="shared" si="3"/>
        <v>-</v>
      </c>
      <c r="BY44" s="30" t="str">
        <f t="shared" si="3"/>
        <v>-</v>
      </c>
      <c r="BZ44" s="30" t="str">
        <f t="shared" si="3"/>
        <v>-</v>
      </c>
      <c r="CA44" s="30">
        <f t="shared" si="3"/>
        <v>0</v>
      </c>
      <c r="CB44" s="30">
        <f t="shared" si="3"/>
        <v>0</v>
      </c>
      <c r="CC44" s="30">
        <f t="shared" si="3"/>
        <v>0</v>
      </c>
      <c r="CD44" s="30">
        <f t="shared" si="3"/>
        <v>0</v>
      </c>
      <c r="CE44" s="30">
        <f t="shared" si="3"/>
        <v>0</v>
      </c>
      <c r="CF44" s="30">
        <f t="shared" si="3"/>
        <v>0</v>
      </c>
      <c r="CG44" s="30">
        <f t="shared" si="3"/>
        <v>0</v>
      </c>
      <c r="CH44" s="30">
        <f t="shared" si="3"/>
        <v>0</v>
      </c>
      <c r="CI44" s="30">
        <f t="shared" si="3"/>
        <v>0</v>
      </c>
      <c r="CJ44" s="30">
        <f t="shared" si="3"/>
        <v>0</v>
      </c>
      <c r="CK44" s="30">
        <f t="shared" si="3"/>
        <v>0</v>
      </c>
      <c r="CL44" s="30">
        <f t="shared" si="3"/>
        <v>0</v>
      </c>
      <c r="CM44" s="30">
        <f t="shared" si="3"/>
        <v>0</v>
      </c>
      <c r="CN44" s="30">
        <f t="shared" si="3"/>
        <v>0</v>
      </c>
      <c r="CO44" s="30">
        <f t="shared" si="3"/>
        <v>0</v>
      </c>
      <c r="CP44" s="30">
        <f t="shared" si="3"/>
        <v>0</v>
      </c>
      <c r="CQ44" s="30">
        <f t="shared" si="3"/>
        <v>0</v>
      </c>
      <c r="CR44" s="30">
        <f t="shared" si="3"/>
        <v>0</v>
      </c>
      <c r="CS44" s="30">
        <f t="shared" si="3"/>
        <v>0</v>
      </c>
      <c r="CT44" s="30">
        <f t="shared" si="3"/>
        <v>0</v>
      </c>
      <c r="CU44" s="30">
        <f t="shared" si="3"/>
        <v>0</v>
      </c>
      <c r="CV44" s="30">
        <f t="shared" si="3"/>
        <v>0</v>
      </c>
      <c r="CW44" s="30">
        <f t="shared" si="3"/>
        <v>0</v>
      </c>
      <c r="CX44" s="30">
        <f t="shared" si="3"/>
        <v>0</v>
      </c>
      <c r="CY44" s="30">
        <f t="shared" si="3"/>
        <v>0</v>
      </c>
      <c r="CZ44" s="30">
        <f t="shared" si="3"/>
        <v>0</v>
      </c>
      <c r="DA44" s="30">
        <f t="shared" si="3"/>
        <v>0</v>
      </c>
      <c r="DB44" s="30">
        <f t="shared" si="3"/>
        <v>0</v>
      </c>
      <c r="DC44" s="30">
        <f t="shared" si="3"/>
        <v>0</v>
      </c>
      <c r="DD44" s="30">
        <f t="shared" si="3"/>
        <v>0</v>
      </c>
      <c r="DE44" s="30">
        <f t="shared" si="3"/>
        <v>0</v>
      </c>
      <c r="DF44" s="30">
        <f t="shared" si="3"/>
        <v>0</v>
      </c>
      <c r="DG44" s="30">
        <f t="shared" si="3"/>
        <v>0</v>
      </c>
      <c r="DH44" s="30">
        <f t="shared" si="3"/>
        <v>0</v>
      </c>
      <c r="DI44" s="30">
        <f t="shared" si="3"/>
        <v>0</v>
      </c>
      <c r="DJ44" s="30">
        <f t="shared" si="3"/>
        <v>0</v>
      </c>
      <c r="DK44" s="30">
        <f t="shared" si="3"/>
        <v>0</v>
      </c>
      <c r="DL44" s="30">
        <f t="shared" si="3"/>
        <v>0</v>
      </c>
      <c r="DM44" s="30">
        <f t="shared" si="3"/>
        <v>0</v>
      </c>
      <c r="DN44" s="30">
        <f t="shared" si="3"/>
        <v>0</v>
      </c>
      <c r="DO44" s="30">
        <f t="shared" si="3"/>
        <v>0</v>
      </c>
      <c r="DP44" s="30">
        <f t="shared" si="3"/>
        <v>0</v>
      </c>
      <c r="DQ44" s="30">
        <f t="shared" si="3"/>
        <v>0</v>
      </c>
      <c r="DR44" s="30">
        <f t="shared" si="3"/>
        <v>0</v>
      </c>
      <c r="DS44" s="30">
        <f t="shared" si="3"/>
        <v>0</v>
      </c>
      <c r="DT44" s="30">
        <f t="shared" si="3"/>
        <v>0</v>
      </c>
      <c r="DU44" s="30">
        <f t="shared" si="3"/>
        <v>0</v>
      </c>
      <c r="DV44" s="30">
        <f t="shared" si="3"/>
        <v>0</v>
      </c>
      <c r="DW44" s="30">
        <f t="shared" si="3"/>
        <v>0</v>
      </c>
      <c r="DX44" s="30">
        <f t="shared" si="3"/>
        <v>0</v>
      </c>
      <c r="DY44" s="30">
        <f t="shared" si="3"/>
        <v>0</v>
      </c>
      <c r="DZ44" s="30">
        <f t="shared" si="3"/>
        <v>0</v>
      </c>
      <c r="EA44" s="30">
        <f t="shared" si="3"/>
        <v>0</v>
      </c>
      <c r="EB44" s="30">
        <f t="shared" si="3"/>
        <v>0</v>
      </c>
      <c r="EC44" s="30">
        <f t="shared" si="3"/>
        <v>0</v>
      </c>
      <c r="ED44" s="30">
        <f t="shared" si="3"/>
        <v>0</v>
      </c>
      <c r="EE44" s="30">
        <f t="shared" si="3"/>
        <v>0</v>
      </c>
      <c r="EF44" s="30">
        <f t="shared" si="3"/>
        <v>0</v>
      </c>
      <c r="EG44" s="30">
        <f t="shared" si="3"/>
        <v>0</v>
      </c>
      <c r="EH44" s="30">
        <f t="shared" si="3"/>
        <v>0</v>
      </c>
      <c r="EI44" s="30">
        <f t="shared" si="3"/>
        <v>0</v>
      </c>
      <c r="EJ44" s="30">
        <f t="shared" si="3"/>
        <v>0</v>
      </c>
      <c r="EK44" s="30">
        <f t="shared" si="3"/>
        <v>0</v>
      </c>
      <c r="EL44" s="30">
        <f t="shared" si="3"/>
        <v>0</v>
      </c>
      <c r="EM44" s="30">
        <f t="shared" si="3"/>
        <v>0</v>
      </c>
      <c r="EN44" s="30">
        <f t="shared" si="3"/>
        <v>0</v>
      </c>
      <c r="EO44" s="30">
        <f t="shared" si="3"/>
        <v>0</v>
      </c>
      <c r="EP44" s="30">
        <f t="shared" si="3"/>
        <v>0</v>
      </c>
      <c r="EQ44" s="30">
        <f t="shared" si="3"/>
        <v>0</v>
      </c>
      <c r="ER44" s="30">
        <f t="shared" si="3"/>
        <v>0</v>
      </c>
      <c r="ES44" s="30">
        <f t="shared" si="3"/>
        <v>0</v>
      </c>
      <c r="ET44" s="30">
        <f t="shared" si="3"/>
        <v>0</v>
      </c>
      <c r="EU44" s="30">
        <f t="shared" si="3"/>
        <v>0</v>
      </c>
      <c r="EV44" s="30">
        <f t="shared" si="3"/>
        <v>0</v>
      </c>
      <c r="EW44" s="30">
        <f t="shared" si="3"/>
        <v>0</v>
      </c>
      <c r="EX44" s="30">
        <f t="shared" si="3"/>
        <v>0</v>
      </c>
      <c r="EY44" s="30">
        <f t="shared" si="3"/>
        <v>0</v>
      </c>
      <c r="EZ44" s="30">
        <f t="shared" si="3"/>
        <v>0</v>
      </c>
      <c r="FA44" s="30">
        <f t="shared" si="3"/>
        <v>0</v>
      </c>
      <c r="FB44" s="30">
        <f t="shared" si="3"/>
        <v>0</v>
      </c>
      <c r="FC44" s="30">
        <f t="shared" si="3"/>
        <v>0</v>
      </c>
      <c r="FD44" s="30">
        <f t="shared" si="3"/>
        <v>0</v>
      </c>
      <c r="FE44" s="30">
        <f t="shared" si="3"/>
        <v>0</v>
      </c>
      <c r="FF44" s="30">
        <f t="shared" si="3"/>
        <v>0</v>
      </c>
      <c r="FG44" s="30">
        <f t="shared" si="3"/>
        <v>0</v>
      </c>
      <c r="FH44" s="30">
        <f t="shared" si="3"/>
        <v>0</v>
      </c>
      <c r="FI44" s="30">
        <f t="shared" si="3"/>
        <v>0</v>
      </c>
      <c r="FJ44" s="30">
        <f t="shared" si="3"/>
        <v>0</v>
      </c>
      <c r="FK44" s="30">
        <f t="shared" si="3"/>
        <v>0</v>
      </c>
      <c r="FL44" s="30">
        <f t="shared" si="3"/>
        <v>0</v>
      </c>
      <c r="FM44" s="30">
        <f t="shared" si="3"/>
        <v>0</v>
      </c>
      <c r="FN44" s="30">
        <f t="shared" si="3"/>
        <v>0</v>
      </c>
      <c r="FO44" s="30">
        <f t="shared" si="3"/>
        <v>0</v>
      </c>
      <c r="FP44" s="30">
        <f t="shared" si="3"/>
        <v>0</v>
      </c>
      <c r="FQ44" s="30">
        <f t="shared" si="3"/>
        <v>0</v>
      </c>
      <c r="FR44" s="30">
        <f t="shared" si="3"/>
        <v>0</v>
      </c>
      <c r="FS44" s="30">
        <f t="shared" si="3"/>
        <v>0</v>
      </c>
      <c r="FT44" s="30">
        <f t="shared" si="3"/>
        <v>0</v>
      </c>
      <c r="FU44" s="30">
        <f t="shared" si="3"/>
        <v>0</v>
      </c>
      <c r="FV44" s="30">
        <f t="shared" si="3"/>
        <v>0</v>
      </c>
      <c r="FW44" s="30">
        <f t="shared" si="3"/>
        <v>0</v>
      </c>
      <c r="FX44" s="30">
        <f t="shared" si="3"/>
        <v>0</v>
      </c>
      <c r="FY44" s="30">
        <f t="shared" si="3"/>
        <v>0</v>
      </c>
      <c r="FZ44" s="30">
        <f t="shared" si="3"/>
        <v>0</v>
      </c>
      <c r="GA44" s="30">
        <f t="shared" si="3"/>
        <v>0</v>
      </c>
      <c r="GB44" s="30">
        <f t="shared" si="3"/>
        <v>0</v>
      </c>
      <c r="GC44" s="30">
        <f t="shared" si="3"/>
        <v>0</v>
      </c>
      <c r="GD44" s="30">
        <f t="shared" si="3"/>
        <v>0</v>
      </c>
      <c r="GE44" s="30">
        <f t="shared" si="3"/>
        <v>0</v>
      </c>
      <c r="GF44" s="30">
        <f t="shared" si="3"/>
        <v>0</v>
      </c>
      <c r="GG44" s="30">
        <f t="shared" si="3"/>
        <v>0</v>
      </c>
      <c r="GH44" s="30">
        <f t="shared" si="3"/>
        <v>0</v>
      </c>
      <c r="GI44" s="30">
        <f t="shared" si="3"/>
        <v>0</v>
      </c>
      <c r="GJ44" s="30">
        <f t="shared" si="3"/>
        <v>0</v>
      </c>
      <c r="GK44" s="30">
        <f t="shared" si="3"/>
        <v>0</v>
      </c>
      <c r="GL44" s="30">
        <f t="shared" si="3"/>
        <v>0</v>
      </c>
      <c r="GM44" s="30">
        <f t="shared" si="3"/>
        <v>0</v>
      </c>
      <c r="GN44" s="30">
        <f t="shared" si="3"/>
        <v>0</v>
      </c>
      <c r="GO44" s="30">
        <f t="shared" si="3"/>
        <v>0</v>
      </c>
      <c r="GP44" s="30">
        <f t="shared" si="3"/>
        <v>0</v>
      </c>
      <c r="GQ44" s="30">
        <f t="shared" si="3"/>
        <v>0</v>
      </c>
      <c r="GR44" s="30">
        <f t="shared" si="3"/>
        <v>0</v>
      </c>
      <c r="GS44" s="30">
        <f t="shared" si="3"/>
        <v>0</v>
      </c>
      <c r="GT44" s="30">
        <f t="shared" si="3"/>
        <v>0</v>
      </c>
      <c r="GU44" s="30">
        <f t="shared" si="3"/>
        <v>0</v>
      </c>
    </row>
    <row r="45" spans="1:203" ht="14.25">
      <c r="A45" s="30" t="s">
        <v>20</v>
      </c>
      <c r="B45" s="30" t="str">
        <f t="shared" ref="B45:GU45" si="4">B13</f>
        <v>Район басейну річки Дністер</v>
      </c>
      <c r="C45" s="30" t="str">
        <f t="shared" si="4"/>
        <v>Район басейну річки Дністер</v>
      </c>
      <c r="D45" s="30" t="str">
        <f t="shared" si="4"/>
        <v>Район басейну річки Дністер</v>
      </c>
      <c r="E45" s="30" t="str">
        <f t="shared" si="4"/>
        <v>Район басейну річки Дністер</v>
      </c>
      <c r="F45" s="30" t="str">
        <f t="shared" si="4"/>
        <v>Район басейну річки Дністер</v>
      </c>
      <c r="G45" s="30" t="str">
        <f t="shared" si="4"/>
        <v>Район басейну річки Дністер</v>
      </c>
      <c r="H45" s="30" t="str">
        <f t="shared" si="4"/>
        <v>Район басейну річки Дністер</v>
      </c>
      <c r="I45" s="30" t="str">
        <f t="shared" si="4"/>
        <v>Район басейну річки Дністер</v>
      </c>
      <c r="J45" s="30" t="str">
        <f t="shared" si="4"/>
        <v>Район басейну річки Дністер</v>
      </c>
      <c r="K45" s="30" t="str">
        <f t="shared" si="4"/>
        <v>Район басейну річки Дністер</v>
      </c>
      <c r="L45" s="30" t="str">
        <f t="shared" si="4"/>
        <v>Район басейну річки Дністер</v>
      </c>
      <c r="M45" s="30" t="str">
        <f t="shared" si="4"/>
        <v>Район басейну річки Дністер</v>
      </c>
      <c r="N45" s="30" t="str">
        <f t="shared" si="4"/>
        <v>Район басейну річки Дністер</v>
      </c>
      <c r="O45" s="30" t="str">
        <f t="shared" si="4"/>
        <v>Район басейну річки Дністер</v>
      </c>
      <c r="P45" s="30" t="str">
        <f t="shared" si="4"/>
        <v>Район басейну річки Дністер</v>
      </c>
      <c r="Q45" s="30" t="str">
        <f t="shared" si="4"/>
        <v>Район басейну річки Дністер</v>
      </c>
      <c r="R45" s="30" t="str">
        <f t="shared" si="4"/>
        <v>Район басейну річки Дністер</v>
      </c>
      <c r="S45" s="30" t="str">
        <f t="shared" si="4"/>
        <v>Район басейну річки Дністер</v>
      </c>
      <c r="T45" s="30" t="str">
        <f t="shared" si="4"/>
        <v>Район басейну річки Дністер</v>
      </c>
      <c r="U45" s="30" t="str">
        <f t="shared" si="4"/>
        <v>Район басейну річки Дністер</v>
      </c>
      <c r="V45" s="30" t="str">
        <f t="shared" si="4"/>
        <v>Район басейну річки Дністер</v>
      </c>
      <c r="W45" s="30" t="str">
        <f t="shared" si="4"/>
        <v>Район басейну річки Дністер</v>
      </c>
      <c r="X45" s="30" t="str">
        <f t="shared" si="4"/>
        <v>Район басейну річки Дністер</v>
      </c>
      <c r="Y45" s="30" t="str">
        <f t="shared" si="4"/>
        <v>Район басейну річки Дністер</v>
      </c>
      <c r="Z45" s="30" t="str">
        <f t="shared" si="4"/>
        <v>Район басейну річки Дністер</v>
      </c>
      <c r="AA45" s="30" t="str">
        <f t="shared" si="4"/>
        <v>Район басейну річки Дністер</v>
      </c>
      <c r="AB45" s="30" t="str">
        <f t="shared" si="4"/>
        <v>Район басейну річки Дністер</v>
      </c>
      <c r="AC45" s="30" t="str">
        <f t="shared" si="4"/>
        <v>Район басейну річки Дністер</v>
      </c>
      <c r="AD45" s="30" t="str">
        <f t="shared" si="4"/>
        <v>Район басейну річки Дністер</v>
      </c>
      <c r="AE45" s="30" t="str">
        <f t="shared" si="4"/>
        <v>Район басейну річки Дністер</v>
      </c>
      <c r="AF45" s="30" t="str">
        <f t="shared" si="4"/>
        <v>Район басейну річки Дністер</v>
      </c>
      <c r="AG45" s="30" t="str">
        <f t="shared" si="4"/>
        <v>Район басейну річки Дністер</v>
      </c>
      <c r="AH45" s="30" t="str">
        <f t="shared" si="4"/>
        <v>Район басейну річки Дністер</v>
      </c>
      <c r="AI45" s="30" t="str">
        <f t="shared" si="4"/>
        <v>Район басейну річки Дністер</v>
      </c>
      <c r="AJ45" s="30" t="str">
        <f t="shared" si="4"/>
        <v>Район басейну річки Дністер</v>
      </c>
      <c r="AK45" s="30" t="str">
        <f t="shared" si="4"/>
        <v>Район басейну річки Дністер</v>
      </c>
      <c r="AL45" s="30" t="str">
        <f t="shared" si="4"/>
        <v>Район басейну річки Дністер</v>
      </c>
      <c r="AM45" s="30" t="str">
        <f t="shared" si="4"/>
        <v>Район басейну річки Дністер</v>
      </c>
      <c r="AN45" s="30" t="str">
        <f t="shared" si="4"/>
        <v>Район басейну річки Дністер</v>
      </c>
      <c r="AO45" s="30" t="str">
        <f t="shared" si="4"/>
        <v>Район басейну річки Дністер</v>
      </c>
      <c r="AP45" s="30" t="str">
        <f t="shared" si="4"/>
        <v>Район басейну річки Дністер</v>
      </c>
      <c r="AQ45" s="30" t="str">
        <f t="shared" si="4"/>
        <v>Район басейну річки Дністер</v>
      </c>
      <c r="AR45" s="30" t="str">
        <f t="shared" si="4"/>
        <v>Район басейну річки Дністер</v>
      </c>
      <c r="AS45" s="30" t="str">
        <f t="shared" si="4"/>
        <v>Район басейну річки Дністер</v>
      </c>
      <c r="AT45" s="30" t="str">
        <f t="shared" si="4"/>
        <v>Район басейну річки Дністер</v>
      </c>
      <c r="AU45" s="30" t="str">
        <f t="shared" si="4"/>
        <v>Район басейну річки Дністер</v>
      </c>
      <c r="AV45" s="30" t="str">
        <f t="shared" si="4"/>
        <v>Район басейну річки Дністер</v>
      </c>
      <c r="AW45" s="30" t="str">
        <f t="shared" si="4"/>
        <v>Район басейну річки Дністер</v>
      </c>
      <c r="AX45" s="30" t="str">
        <f t="shared" si="4"/>
        <v>Район басейну річки Дністер</v>
      </c>
      <c r="AY45" s="30" t="str">
        <f t="shared" si="4"/>
        <v>Район басейну річки Дністер</v>
      </c>
      <c r="AZ45" s="30" t="str">
        <f t="shared" si="4"/>
        <v>Район басейну річки Дністер</v>
      </c>
      <c r="BA45" s="30" t="str">
        <f t="shared" si="4"/>
        <v>Район басейну річки Дністер</v>
      </c>
      <c r="BB45" s="30" t="str">
        <f t="shared" si="4"/>
        <v>Район басейну річки Дністер</v>
      </c>
      <c r="BC45" s="30" t="str">
        <f t="shared" si="4"/>
        <v>Район басейну річки Дністер</v>
      </c>
      <c r="BD45" s="30" t="str">
        <f t="shared" si="4"/>
        <v>Район басейну річки Дністер</v>
      </c>
      <c r="BE45" s="30" t="str">
        <f t="shared" si="4"/>
        <v>Район басейну річки Дністер</v>
      </c>
      <c r="BF45" s="30" t="str">
        <f t="shared" si="4"/>
        <v>Район басейну річки Дністер</v>
      </c>
      <c r="BG45" s="30" t="str">
        <f t="shared" si="4"/>
        <v>Район басейну річки Дністер</v>
      </c>
      <c r="BH45" s="30" t="str">
        <f t="shared" si="4"/>
        <v>Район басейну річки Дністер</v>
      </c>
      <c r="BI45" s="30" t="str">
        <f t="shared" si="4"/>
        <v>Район басейну річки Дністер</v>
      </c>
      <c r="BJ45" s="30" t="str">
        <f t="shared" si="4"/>
        <v>Район басейну річки Дністер</v>
      </c>
      <c r="BK45" s="30" t="str">
        <f t="shared" si="4"/>
        <v>Район басейну річки Дністер</v>
      </c>
      <c r="BL45" s="30" t="str">
        <f t="shared" si="4"/>
        <v>Район басейну річки Дністер</v>
      </c>
      <c r="BM45" s="30" t="str">
        <f t="shared" si="4"/>
        <v>Район басейну річки Дністер</v>
      </c>
      <c r="BN45" s="30" t="str">
        <f t="shared" si="4"/>
        <v>Район басейну річки Дністер</v>
      </c>
      <c r="BO45" s="30" t="str">
        <f t="shared" si="4"/>
        <v>Район басейну річки Дністер</v>
      </c>
      <c r="BP45" s="30" t="str">
        <f t="shared" si="4"/>
        <v>Район басейну річки Дністер</v>
      </c>
      <c r="BQ45" s="30" t="str">
        <f t="shared" si="4"/>
        <v>Район басейну річки Дністер</v>
      </c>
      <c r="BR45" s="30" t="str">
        <f t="shared" si="4"/>
        <v>Район басейну річки Дністер</v>
      </c>
      <c r="BS45" s="30" t="str">
        <f t="shared" si="4"/>
        <v>Район басейну річки Дністер</v>
      </c>
      <c r="BT45" s="30" t="str">
        <f t="shared" si="4"/>
        <v>Район басейну річки Дністер</v>
      </c>
      <c r="BU45" s="30" t="str">
        <f t="shared" si="4"/>
        <v>Район басейну річки Дністер</v>
      </c>
      <c r="BV45" s="30" t="str">
        <f t="shared" si="4"/>
        <v>Район басейну річки Дністер</v>
      </c>
      <c r="BW45" s="30" t="str">
        <f t="shared" si="4"/>
        <v>Район басейну річки Дністер</v>
      </c>
      <c r="BX45" s="30" t="str">
        <f t="shared" si="4"/>
        <v>Район басейну річки Дністер</v>
      </c>
      <c r="BY45" s="30" t="str">
        <f t="shared" si="4"/>
        <v>Район басейну річки Дністер</v>
      </c>
      <c r="BZ45" s="30" t="str">
        <f t="shared" si="4"/>
        <v>Район басейну річки Дністер</v>
      </c>
      <c r="CA45" s="30">
        <f t="shared" si="4"/>
        <v>0</v>
      </c>
      <c r="CB45" s="30">
        <f t="shared" si="4"/>
        <v>0</v>
      </c>
      <c r="CC45" s="30">
        <f t="shared" si="4"/>
        <v>0</v>
      </c>
      <c r="CD45" s="30">
        <f t="shared" si="4"/>
        <v>0</v>
      </c>
      <c r="CE45" s="30">
        <f t="shared" si="4"/>
        <v>0</v>
      </c>
      <c r="CF45" s="30">
        <f t="shared" si="4"/>
        <v>0</v>
      </c>
      <c r="CG45" s="30">
        <f t="shared" si="4"/>
        <v>0</v>
      </c>
      <c r="CH45" s="30">
        <f t="shared" si="4"/>
        <v>0</v>
      </c>
      <c r="CI45" s="30">
        <f t="shared" si="4"/>
        <v>0</v>
      </c>
      <c r="CJ45" s="30">
        <f t="shared" si="4"/>
        <v>0</v>
      </c>
      <c r="CK45" s="30">
        <f t="shared" si="4"/>
        <v>0</v>
      </c>
      <c r="CL45" s="30">
        <f t="shared" si="4"/>
        <v>0</v>
      </c>
      <c r="CM45" s="30">
        <f t="shared" si="4"/>
        <v>0</v>
      </c>
      <c r="CN45" s="30">
        <f t="shared" si="4"/>
        <v>0</v>
      </c>
      <c r="CO45" s="30">
        <f t="shared" si="4"/>
        <v>0</v>
      </c>
      <c r="CP45" s="30">
        <f t="shared" si="4"/>
        <v>0</v>
      </c>
      <c r="CQ45" s="30">
        <f t="shared" si="4"/>
        <v>0</v>
      </c>
      <c r="CR45" s="30">
        <f t="shared" si="4"/>
        <v>0</v>
      </c>
      <c r="CS45" s="30">
        <f t="shared" si="4"/>
        <v>0</v>
      </c>
      <c r="CT45" s="30">
        <f t="shared" si="4"/>
        <v>0</v>
      </c>
      <c r="CU45" s="30">
        <f t="shared" si="4"/>
        <v>0</v>
      </c>
      <c r="CV45" s="30">
        <f t="shared" si="4"/>
        <v>0</v>
      </c>
      <c r="CW45" s="30">
        <f t="shared" si="4"/>
        <v>0</v>
      </c>
      <c r="CX45" s="30">
        <f t="shared" si="4"/>
        <v>0</v>
      </c>
      <c r="CY45" s="30">
        <f t="shared" si="4"/>
        <v>0</v>
      </c>
      <c r="CZ45" s="30">
        <f t="shared" si="4"/>
        <v>0</v>
      </c>
      <c r="DA45" s="30">
        <f t="shared" si="4"/>
        <v>0</v>
      </c>
      <c r="DB45" s="30">
        <f t="shared" si="4"/>
        <v>0</v>
      </c>
      <c r="DC45" s="30">
        <f t="shared" si="4"/>
        <v>0</v>
      </c>
      <c r="DD45" s="30">
        <f t="shared" si="4"/>
        <v>0</v>
      </c>
      <c r="DE45" s="30">
        <f t="shared" si="4"/>
        <v>0</v>
      </c>
      <c r="DF45" s="30">
        <f t="shared" si="4"/>
        <v>0</v>
      </c>
      <c r="DG45" s="30">
        <f t="shared" si="4"/>
        <v>0</v>
      </c>
      <c r="DH45" s="30">
        <f t="shared" si="4"/>
        <v>0</v>
      </c>
      <c r="DI45" s="30">
        <f t="shared" si="4"/>
        <v>0</v>
      </c>
      <c r="DJ45" s="30">
        <f t="shared" si="4"/>
        <v>0</v>
      </c>
      <c r="DK45" s="30">
        <f t="shared" si="4"/>
        <v>0</v>
      </c>
      <c r="DL45" s="30">
        <f t="shared" si="4"/>
        <v>0</v>
      </c>
      <c r="DM45" s="30">
        <f t="shared" si="4"/>
        <v>0</v>
      </c>
      <c r="DN45" s="30">
        <f t="shared" si="4"/>
        <v>0</v>
      </c>
      <c r="DO45" s="30">
        <f t="shared" si="4"/>
        <v>0</v>
      </c>
      <c r="DP45" s="30">
        <f t="shared" si="4"/>
        <v>0</v>
      </c>
      <c r="DQ45" s="30">
        <f t="shared" si="4"/>
        <v>0</v>
      </c>
      <c r="DR45" s="30">
        <f t="shared" si="4"/>
        <v>0</v>
      </c>
      <c r="DS45" s="30">
        <f t="shared" si="4"/>
        <v>0</v>
      </c>
      <c r="DT45" s="30">
        <f t="shared" si="4"/>
        <v>0</v>
      </c>
      <c r="DU45" s="30">
        <f t="shared" si="4"/>
        <v>0</v>
      </c>
      <c r="DV45" s="30">
        <f t="shared" si="4"/>
        <v>0</v>
      </c>
      <c r="DW45" s="30">
        <f t="shared" si="4"/>
        <v>0</v>
      </c>
      <c r="DX45" s="30">
        <f t="shared" si="4"/>
        <v>0</v>
      </c>
      <c r="DY45" s="30">
        <f t="shared" si="4"/>
        <v>0</v>
      </c>
      <c r="DZ45" s="30">
        <f t="shared" si="4"/>
        <v>0</v>
      </c>
      <c r="EA45" s="30">
        <f t="shared" si="4"/>
        <v>0</v>
      </c>
      <c r="EB45" s="30">
        <f t="shared" si="4"/>
        <v>0</v>
      </c>
      <c r="EC45" s="30">
        <f t="shared" si="4"/>
        <v>0</v>
      </c>
      <c r="ED45" s="30">
        <f t="shared" si="4"/>
        <v>0</v>
      </c>
      <c r="EE45" s="30">
        <f t="shared" si="4"/>
        <v>0</v>
      </c>
      <c r="EF45" s="30">
        <f t="shared" si="4"/>
        <v>0</v>
      </c>
      <c r="EG45" s="30">
        <f t="shared" si="4"/>
        <v>0</v>
      </c>
      <c r="EH45" s="30">
        <f t="shared" si="4"/>
        <v>0</v>
      </c>
      <c r="EI45" s="30">
        <f t="shared" si="4"/>
        <v>0</v>
      </c>
      <c r="EJ45" s="30">
        <f t="shared" si="4"/>
        <v>0</v>
      </c>
      <c r="EK45" s="30">
        <f t="shared" si="4"/>
        <v>0</v>
      </c>
      <c r="EL45" s="30">
        <f t="shared" si="4"/>
        <v>0</v>
      </c>
      <c r="EM45" s="30">
        <f t="shared" si="4"/>
        <v>0</v>
      </c>
      <c r="EN45" s="30">
        <f t="shared" si="4"/>
        <v>0</v>
      </c>
      <c r="EO45" s="30">
        <f t="shared" si="4"/>
        <v>0</v>
      </c>
      <c r="EP45" s="30">
        <f t="shared" si="4"/>
        <v>0</v>
      </c>
      <c r="EQ45" s="30">
        <f t="shared" si="4"/>
        <v>0</v>
      </c>
      <c r="ER45" s="30">
        <f t="shared" si="4"/>
        <v>0</v>
      </c>
      <c r="ES45" s="30">
        <f t="shared" si="4"/>
        <v>0</v>
      </c>
      <c r="ET45" s="30">
        <f t="shared" si="4"/>
        <v>0</v>
      </c>
      <c r="EU45" s="30">
        <f t="shared" si="4"/>
        <v>0</v>
      </c>
      <c r="EV45" s="30">
        <f t="shared" si="4"/>
        <v>0</v>
      </c>
      <c r="EW45" s="30">
        <f t="shared" si="4"/>
        <v>0</v>
      </c>
      <c r="EX45" s="30">
        <f t="shared" si="4"/>
        <v>0</v>
      </c>
      <c r="EY45" s="30">
        <f t="shared" si="4"/>
        <v>0</v>
      </c>
      <c r="EZ45" s="30">
        <f t="shared" si="4"/>
        <v>0</v>
      </c>
      <c r="FA45" s="30">
        <f t="shared" si="4"/>
        <v>0</v>
      </c>
      <c r="FB45" s="30">
        <f t="shared" si="4"/>
        <v>0</v>
      </c>
      <c r="FC45" s="30">
        <f t="shared" si="4"/>
        <v>0</v>
      </c>
      <c r="FD45" s="30">
        <f t="shared" si="4"/>
        <v>0</v>
      </c>
      <c r="FE45" s="30">
        <f t="shared" si="4"/>
        <v>0</v>
      </c>
      <c r="FF45" s="30">
        <f t="shared" si="4"/>
        <v>0</v>
      </c>
      <c r="FG45" s="30">
        <f t="shared" si="4"/>
        <v>0</v>
      </c>
      <c r="FH45" s="30">
        <f t="shared" si="4"/>
        <v>0</v>
      </c>
      <c r="FI45" s="30">
        <f t="shared" si="4"/>
        <v>0</v>
      </c>
      <c r="FJ45" s="30">
        <f t="shared" si="4"/>
        <v>0</v>
      </c>
      <c r="FK45" s="30">
        <f t="shared" si="4"/>
        <v>0</v>
      </c>
      <c r="FL45" s="30">
        <f t="shared" si="4"/>
        <v>0</v>
      </c>
      <c r="FM45" s="30">
        <f t="shared" si="4"/>
        <v>0</v>
      </c>
      <c r="FN45" s="30">
        <f t="shared" si="4"/>
        <v>0</v>
      </c>
      <c r="FO45" s="30">
        <f t="shared" si="4"/>
        <v>0</v>
      </c>
      <c r="FP45" s="30">
        <f t="shared" si="4"/>
        <v>0</v>
      </c>
      <c r="FQ45" s="30">
        <f t="shared" si="4"/>
        <v>0</v>
      </c>
      <c r="FR45" s="30">
        <f t="shared" si="4"/>
        <v>0</v>
      </c>
      <c r="FS45" s="30">
        <f t="shared" si="4"/>
        <v>0</v>
      </c>
      <c r="FT45" s="30">
        <f t="shared" si="4"/>
        <v>0</v>
      </c>
      <c r="FU45" s="30">
        <f t="shared" si="4"/>
        <v>0</v>
      </c>
      <c r="FV45" s="30">
        <f t="shared" si="4"/>
        <v>0</v>
      </c>
      <c r="FW45" s="30">
        <f t="shared" si="4"/>
        <v>0</v>
      </c>
      <c r="FX45" s="30">
        <f t="shared" si="4"/>
        <v>0</v>
      </c>
      <c r="FY45" s="30">
        <f t="shared" si="4"/>
        <v>0</v>
      </c>
      <c r="FZ45" s="30">
        <f t="shared" si="4"/>
        <v>0</v>
      </c>
      <c r="GA45" s="30">
        <f t="shared" si="4"/>
        <v>0</v>
      </c>
      <c r="GB45" s="30">
        <f t="shared" si="4"/>
        <v>0</v>
      </c>
      <c r="GC45" s="30">
        <f t="shared" si="4"/>
        <v>0</v>
      </c>
      <c r="GD45" s="30">
        <f t="shared" si="4"/>
        <v>0</v>
      </c>
      <c r="GE45" s="30">
        <f t="shared" si="4"/>
        <v>0</v>
      </c>
      <c r="GF45" s="30">
        <f t="shared" si="4"/>
        <v>0</v>
      </c>
      <c r="GG45" s="30">
        <f t="shared" si="4"/>
        <v>0</v>
      </c>
      <c r="GH45" s="30">
        <f t="shared" si="4"/>
        <v>0</v>
      </c>
      <c r="GI45" s="30">
        <f t="shared" si="4"/>
        <v>0</v>
      </c>
      <c r="GJ45" s="30">
        <f t="shared" si="4"/>
        <v>0</v>
      </c>
      <c r="GK45" s="30">
        <f t="shared" si="4"/>
        <v>0</v>
      </c>
      <c r="GL45" s="30">
        <f t="shared" si="4"/>
        <v>0</v>
      </c>
      <c r="GM45" s="30">
        <f t="shared" si="4"/>
        <v>0</v>
      </c>
      <c r="GN45" s="30">
        <f t="shared" si="4"/>
        <v>0</v>
      </c>
      <c r="GO45" s="30">
        <f t="shared" si="4"/>
        <v>0</v>
      </c>
      <c r="GP45" s="30">
        <f t="shared" si="4"/>
        <v>0</v>
      </c>
      <c r="GQ45" s="30">
        <f t="shared" si="4"/>
        <v>0</v>
      </c>
      <c r="GR45" s="30">
        <f t="shared" si="4"/>
        <v>0</v>
      </c>
      <c r="GS45" s="30">
        <f t="shared" si="4"/>
        <v>0</v>
      </c>
      <c r="GT45" s="30">
        <f t="shared" si="4"/>
        <v>0</v>
      </c>
      <c r="GU45" s="30">
        <f t="shared" si="4"/>
        <v>0</v>
      </c>
    </row>
    <row r="46" spans="1:203" ht="14.25">
      <c r="A46" s="30" t="s">
        <v>462</v>
      </c>
      <c r="B46" s="30" t="str">
        <f t="shared" ref="B46:GU46" si="5">B15&amp;"   "&amp;B16</f>
        <v>48.858633   26.883861</v>
      </c>
      <c r="C46" s="30" t="str">
        <f t="shared" si="5"/>
        <v>48.876311   26.884227</v>
      </c>
      <c r="D46" s="30" t="str">
        <f t="shared" si="5"/>
        <v>48.8945389   26.8346185</v>
      </c>
      <c r="E46" s="30" t="str">
        <f t="shared" si="5"/>
        <v>48.7272694   26.9558596</v>
      </c>
      <c r="F46" s="30" t="str">
        <f t="shared" si="5"/>
        <v>48.7485497   26.9353138</v>
      </c>
      <c r="G46" s="30" t="str">
        <f t="shared" si="5"/>
        <v>48.7546946   26.9527897</v>
      </c>
      <c r="H46" s="30" t="str">
        <f t="shared" si="5"/>
        <v>48.7262271   26.9709677</v>
      </c>
      <c r="I46" s="30" t="str">
        <f t="shared" si="5"/>
        <v>48.7452567   26.9392463</v>
      </c>
      <c r="J46" s="30" t="str">
        <f t="shared" si="5"/>
        <v>48.7557192   26.9764411</v>
      </c>
      <c r="K46" s="30" t="str">
        <f t="shared" si="5"/>
        <v>48.7642308   27.004115</v>
      </c>
      <c r="L46" s="30" t="str">
        <f t="shared" si="5"/>
        <v>48.7613089   26.9358347</v>
      </c>
      <c r="M46" s="30" t="str">
        <f t="shared" si="5"/>
        <v>48.7464672   26.938828</v>
      </c>
      <c r="N46" s="30" t="str">
        <f t="shared" si="5"/>
        <v>48.733009   26.983706</v>
      </c>
      <c r="O46" s="30" t="str">
        <f t="shared" si="5"/>
        <v>48.7259795   26.9578634</v>
      </c>
      <c r="P46" s="30" t="str">
        <f t="shared" si="5"/>
        <v>48.8180665   26.9985836</v>
      </c>
      <c r="Q46" s="30" t="str">
        <f t="shared" si="5"/>
        <v>48.8128791   27.0071988</v>
      </c>
      <c r="R46" s="30" t="str">
        <f t="shared" si="5"/>
        <v>48.9276513   26.8772824</v>
      </c>
      <c r="S46" s="30" t="str">
        <f t="shared" si="5"/>
        <v>48.9423372   26.9215099</v>
      </c>
      <c r="T46" s="30" t="str">
        <f t="shared" si="5"/>
        <v>48.9152553   26.8791128</v>
      </c>
      <c r="U46" s="30" t="str">
        <f t="shared" si="5"/>
        <v>48.8225577   26.8671435</v>
      </c>
      <c r="V46" s="30" t="str">
        <f t="shared" si="5"/>
        <v>48.8132862   26.8673473</v>
      </c>
      <c r="W46" s="30" t="str">
        <f t="shared" si="5"/>
        <v>48.8172284   26.8688065</v>
      </c>
      <c r="X46" s="30" t="str">
        <f t="shared" si="5"/>
        <v>48.8927784   27.0637684</v>
      </c>
      <c r="Y46" s="30" t="str">
        <f t="shared" si="5"/>
        <v>48.913493   26.926596</v>
      </c>
      <c r="Z46" s="30" t="str">
        <f t="shared" si="5"/>
        <v>48.9358092   26.952543</v>
      </c>
      <c r="AA46" s="30" t="str">
        <f t="shared" si="5"/>
        <v>48.9359854   26.9488788</v>
      </c>
      <c r="AB46" s="30" t="str">
        <f t="shared" si="5"/>
        <v>48.8341123   26.8927593</v>
      </c>
      <c r="AC46" s="30" t="str">
        <f t="shared" si="5"/>
        <v>48.7503607   26.8731173</v>
      </c>
      <c r="AD46" s="30" t="str">
        <f t="shared" si="5"/>
        <v>48.7544108   26.8431587</v>
      </c>
      <c r="AE46" s="30" t="str">
        <f t="shared" si="5"/>
        <v>48.7760396   26.879228</v>
      </c>
      <c r="AF46" s="30" t="str">
        <f t="shared" si="5"/>
        <v>48.7712736   26.8795075</v>
      </c>
      <c r="AG46" s="30" t="str">
        <f t="shared" si="5"/>
        <v>48.9451366   26.8269326</v>
      </c>
      <c r="AH46" s="30" t="str">
        <f t="shared" si="5"/>
        <v>48.9357988   26.847731</v>
      </c>
      <c r="AI46" s="30" t="str">
        <f t="shared" si="5"/>
        <v>48.8929827   26.8876494</v>
      </c>
      <c r="AJ46" s="30" t="str">
        <f t="shared" si="5"/>
        <v>48.8945585   26.8862146</v>
      </c>
      <c r="AK46" s="30" t="str">
        <f t="shared" si="5"/>
        <v>48.8961418   26.8845087</v>
      </c>
      <c r="AL46" s="30" t="str">
        <f t="shared" si="5"/>
        <v>48.8856518   26.7297605</v>
      </c>
      <c r="AM46" s="30" t="str">
        <f t="shared" si="5"/>
        <v>48.8686391   26.7610908</v>
      </c>
      <c r="AN46" s="30" t="str">
        <f t="shared" si="5"/>
        <v>48.8686673   26.716545</v>
      </c>
      <c r="AO46" s="30" t="str">
        <f t="shared" si="5"/>
        <v>48.8883461   26.7376943</v>
      </c>
      <c r="AP46" s="30" t="str">
        <f t="shared" si="5"/>
        <v>48.8743339   26.7438289</v>
      </c>
      <c r="AQ46" s="30" t="str">
        <f t="shared" si="5"/>
        <v>48.9172879   26.7084712</v>
      </c>
      <c r="AR46" s="30" t="str">
        <f t="shared" si="5"/>
        <v>48.9573833   26.7322635</v>
      </c>
      <c r="AS46" s="30" t="str">
        <f t="shared" si="5"/>
        <v>48.9479857   26.7239036</v>
      </c>
      <c r="AT46" s="30" t="str">
        <f t="shared" si="5"/>
        <v>48.934471   26.7256846</v>
      </c>
      <c r="AU46" s="30" t="str">
        <f t="shared" si="5"/>
        <v>48.9330896   26.7259206</v>
      </c>
      <c r="AV46" s="30" t="str">
        <f t="shared" si="5"/>
        <v>48.9347106   26.7083189</v>
      </c>
      <c r="AW46" s="30" t="str">
        <f t="shared" si="5"/>
        <v>48.9324552   26.7075464</v>
      </c>
      <c r="AX46" s="30" t="str">
        <f t="shared" si="5"/>
        <v>48.8925372   26.9877439</v>
      </c>
      <c r="AY46" s="30" t="str">
        <f t="shared" si="5"/>
        <v>48.8720409   26.9687427</v>
      </c>
      <c r="AZ46" s="30" t="str">
        <f t="shared" si="5"/>
        <v>48.7758566   27.0055929</v>
      </c>
      <c r="BA46" s="30" t="str">
        <f t="shared" si="5"/>
        <v>48.7742707   27.0055708</v>
      </c>
      <c r="BB46" s="30" t="str">
        <f t="shared" si="5"/>
        <v>48.8952352   27.0201021</v>
      </c>
      <c r="BC46" s="30" t="str">
        <f t="shared" si="5"/>
        <v>48.8333926   27.0589511</v>
      </c>
      <c r="BD46" s="30" t="str">
        <f t="shared" si="5"/>
        <v>48.8479178   27.102891</v>
      </c>
      <c r="BE46" s="30" t="str">
        <f t="shared" si="5"/>
        <v>48.9594922   26.7763106</v>
      </c>
      <c r="BF46" s="30" t="str">
        <f t="shared" si="5"/>
        <v>48.9577777   26.7881423</v>
      </c>
      <c r="BG46" s="30" t="str">
        <f t="shared" si="5"/>
        <v>48.9611948   26.781283</v>
      </c>
      <c r="BH46" s="30" t="str">
        <f t="shared" si="5"/>
        <v>48.9624839   26.7783209</v>
      </c>
      <c r="BI46" s="30" t="str">
        <f t="shared" si="5"/>
        <v>48.9813076   26.7762853</v>
      </c>
      <c r="BJ46" s="30" t="str">
        <f t="shared" si="5"/>
        <v>48.7916749   26.9377218</v>
      </c>
      <c r="BK46" s="30" t="str">
        <f t="shared" si="5"/>
        <v>48.8068093   26.9470393</v>
      </c>
      <c r="BL46" s="30" t="str">
        <f t="shared" si="5"/>
        <v>48.8229177   26.7804219</v>
      </c>
      <c r="BM46" s="30" t="str">
        <f t="shared" si="5"/>
        <v>48.8134441   26.8628093</v>
      </c>
      <c r="BN46" s="30" t="str">
        <f t="shared" si="5"/>
        <v>48.8041792   26.8680447</v>
      </c>
      <c r="BO46" s="30" t="str">
        <f t="shared" si="5"/>
        <v>48.782423   26.8841217</v>
      </c>
      <c r="BP46" s="30" t="str">
        <f t="shared" si="5"/>
        <v>48.7870994   26.872546</v>
      </c>
      <c r="BQ46" s="30" t="str">
        <f t="shared" si="5"/>
        <v>48.8669944   27.0106496</v>
      </c>
      <c r="BR46" s="30" t="str">
        <f t="shared" si="5"/>
        <v>48.8899005   27.0209254</v>
      </c>
      <c r="BS46" s="30" t="str">
        <f t="shared" si="5"/>
        <v>48.8646774   26.8028059</v>
      </c>
      <c r="BT46" s="30" t="str">
        <f t="shared" si="5"/>
        <v>48.8848732   26.7645961</v>
      </c>
      <c r="BU46" s="30" t="str">
        <f t="shared" si="5"/>
        <v>48.8727406   26.7709995</v>
      </c>
      <c r="BV46" s="30" t="str">
        <f t="shared" si="5"/>
        <v>48.8888425   26.7626001</v>
      </c>
      <c r="BW46" s="30" t="str">
        <f t="shared" si="5"/>
        <v>48.9228621   26.7956463</v>
      </c>
      <c r="BX46" s="30" t="str">
        <f t="shared" si="5"/>
        <v>48.8827748   26.7845712</v>
      </c>
      <c r="BY46" s="30" t="str">
        <f t="shared" si="5"/>
        <v>48.9153696   26.7676286</v>
      </c>
      <c r="BZ46" s="30" t="str">
        <f t="shared" si="5"/>
        <v>48.8920353   26.7827149</v>
      </c>
      <c r="CA46" s="30" t="str">
        <f t="shared" si="5"/>
        <v>0   0</v>
      </c>
      <c r="CB46" s="30" t="str">
        <f t="shared" si="5"/>
        <v>0   0</v>
      </c>
      <c r="CC46" s="30" t="str">
        <f t="shared" si="5"/>
        <v>0   0</v>
      </c>
      <c r="CD46" s="30" t="str">
        <f t="shared" si="5"/>
        <v>0   0</v>
      </c>
      <c r="CE46" s="30" t="str">
        <f t="shared" si="5"/>
        <v>0   0</v>
      </c>
      <c r="CF46" s="30" t="str">
        <f t="shared" si="5"/>
        <v>0   0</v>
      </c>
      <c r="CG46" s="30" t="str">
        <f t="shared" si="5"/>
        <v>0   0</v>
      </c>
      <c r="CH46" s="30" t="str">
        <f t="shared" si="5"/>
        <v>0   0</v>
      </c>
      <c r="CI46" s="30" t="str">
        <f t="shared" si="5"/>
        <v>0   0</v>
      </c>
      <c r="CJ46" s="30" t="str">
        <f t="shared" si="5"/>
        <v>0   0</v>
      </c>
      <c r="CK46" s="30" t="str">
        <f t="shared" si="5"/>
        <v>0   0</v>
      </c>
      <c r="CL46" s="30" t="str">
        <f t="shared" si="5"/>
        <v>0   0</v>
      </c>
      <c r="CM46" s="30" t="str">
        <f t="shared" si="5"/>
        <v>0   0</v>
      </c>
      <c r="CN46" s="30" t="str">
        <f t="shared" si="5"/>
        <v>0   0</v>
      </c>
      <c r="CO46" s="30" t="str">
        <f t="shared" si="5"/>
        <v>0   0</v>
      </c>
      <c r="CP46" s="30" t="str">
        <f t="shared" si="5"/>
        <v>0   0</v>
      </c>
      <c r="CQ46" s="30" t="str">
        <f t="shared" si="5"/>
        <v>0   0</v>
      </c>
      <c r="CR46" s="30" t="str">
        <f t="shared" si="5"/>
        <v>0   0</v>
      </c>
      <c r="CS46" s="30" t="str">
        <f t="shared" si="5"/>
        <v>0   0</v>
      </c>
      <c r="CT46" s="30" t="str">
        <f t="shared" si="5"/>
        <v>0   0</v>
      </c>
      <c r="CU46" s="30" t="str">
        <f t="shared" si="5"/>
        <v>0   0</v>
      </c>
      <c r="CV46" s="30" t="str">
        <f t="shared" si="5"/>
        <v>0   0</v>
      </c>
      <c r="CW46" s="30" t="str">
        <f t="shared" si="5"/>
        <v>0   0</v>
      </c>
      <c r="CX46" s="30" t="str">
        <f t="shared" si="5"/>
        <v>0   0</v>
      </c>
      <c r="CY46" s="30" t="str">
        <f t="shared" si="5"/>
        <v>0   0</v>
      </c>
      <c r="CZ46" s="30" t="str">
        <f t="shared" si="5"/>
        <v>0   0</v>
      </c>
      <c r="DA46" s="30" t="str">
        <f t="shared" si="5"/>
        <v>0   0</v>
      </c>
      <c r="DB46" s="30" t="str">
        <f t="shared" si="5"/>
        <v>0   0</v>
      </c>
      <c r="DC46" s="30" t="str">
        <f t="shared" si="5"/>
        <v>0   0</v>
      </c>
      <c r="DD46" s="30" t="str">
        <f t="shared" si="5"/>
        <v>0   0</v>
      </c>
      <c r="DE46" s="30" t="str">
        <f t="shared" si="5"/>
        <v>0   0</v>
      </c>
      <c r="DF46" s="30" t="str">
        <f t="shared" si="5"/>
        <v>0   0</v>
      </c>
      <c r="DG46" s="30" t="str">
        <f t="shared" si="5"/>
        <v>0   0</v>
      </c>
      <c r="DH46" s="30" t="str">
        <f t="shared" si="5"/>
        <v>0   0</v>
      </c>
      <c r="DI46" s="30" t="str">
        <f t="shared" si="5"/>
        <v>0   0</v>
      </c>
      <c r="DJ46" s="30" t="str">
        <f t="shared" si="5"/>
        <v>0   0</v>
      </c>
      <c r="DK46" s="30" t="str">
        <f t="shared" si="5"/>
        <v>0   0</v>
      </c>
      <c r="DL46" s="30" t="str">
        <f t="shared" si="5"/>
        <v>0   0</v>
      </c>
      <c r="DM46" s="30" t="str">
        <f t="shared" si="5"/>
        <v>0   0</v>
      </c>
      <c r="DN46" s="30" t="str">
        <f t="shared" si="5"/>
        <v>0   0</v>
      </c>
      <c r="DO46" s="30" t="str">
        <f t="shared" si="5"/>
        <v>0   0</v>
      </c>
      <c r="DP46" s="30" t="str">
        <f t="shared" si="5"/>
        <v>0   0</v>
      </c>
      <c r="DQ46" s="30" t="str">
        <f t="shared" si="5"/>
        <v>0   0</v>
      </c>
      <c r="DR46" s="30" t="str">
        <f t="shared" si="5"/>
        <v>0   0</v>
      </c>
      <c r="DS46" s="30" t="str">
        <f t="shared" si="5"/>
        <v>0   0</v>
      </c>
      <c r="DT46" s="30" t="str">
        <f t="shared" si="5"/>
        <v>0   0</v>
      </c>
      <c r="DU46" s="30" t="str">
        <f t="shared" si="5"/>
        <v>0   0</v>
      </c>
      <c r="DV46" s="30" t="str">
        <f t="shared" si="5"/>
        <v>0   0</v>
      </c>
      <c r="DW46" s="30" t="str">
        <f t="shared" si="5"/>
        <v>0   0</v>
      </c>
      <c r="DX46" s="30" t="str">
        <f t="shared" si="5"/>
        <v>0   0</v>
      </c>
      <c r="DY46" s="30" t="str">
        <f t="shared" si="5"/>
        <v>0   0</v>
      </c>
      <c r="DZ46" s="30" t="str">
        <f t="shared" si="5"/>
        <v>0   0</v>
      </c>
      <c r="EA46" s="30" t="str">
        <f t="shared" si="5"/>
        <v>0   0</v>
      </c>
      <c r="EB46" s="30" t="str">
        <f t="shared" si="5"/>
        <v>0   0</v>
      </c>
      <c r="EC46" s="30" t="str">
        <f t="shared" si="5"/>
        <v>0   0</v>
      </c>
      <c r="ED46" s="30" t="str">
        <f t="shared" si="5"/>
        <v>0   0</v>
      </c>
      <c r="EE46" s="30" t="str">
        <f t="shared" si="5"/>
        <v>0   0</v>
      </c>
      <c r="EF46" s="30" t="str">
        <f t="shared" si="5"/>
        <v>0   0</v>
      </c>
      <c r="EG46" s="30" t="str">
        <f t="shared" si="5"/>
        <v>0   0</v>
      </c>
      <c r="EH46" s="30" t="str">
        <f t="shared" si="5"/>
        <v>0   0</v>
      </c>
      <c r="EI46" s="30" t="str">
        <f t="shared" si="5"/>
        <v>0   0</v>
      </c>
      <c r="EJ46" s="30" t="str">
        <f t="shared" si="5"/>
        <v>0   0</v>
      </c>
      <c r="EK46" s="30" t="str">
        <f t="shared" si="5"/>
        <v>0   0</v>
      </c>
      <c r="EL46" s="30" t="str">
        <f t="shared" si="5"/>
        <v>0   0</v>
      </c>
      <c r="EM46" s="30" t="str">
        <f t="shared" si="5"/>
        <v>0   0</v>
      </c>
      <c r="EN46" s="30" t="str">
        <f t="shared" si="5"/>
        <v>0   0</v>
      </c>
      <c r="EO46" s="30" t="str">
        <f t="shared" si="5"/>
        <v>0   0</v>
      </c>
      <c r="EP46" s="30" t="str">
        <f t="shared" si="5"/>
        <v>0   0</v>
      </c>
      <c r="EQ46" s="30" t="str">
        <f t="shared" si="5"/>
        <v>0   0</v>
      </c>
      <c r="ER46" s="30" t="str">
        <f t="shared" si="5"/>
        <v>0   0</v>
      </c>
      <c r="ES46" s="30" t="str">
        <f t="shared" si="5"/>
        <v>0   0</v>
      </c>
      <c r="ET46" s="30" t="str">
        <f t="shared" si="5"/>
        <v>0   0</v>
      </c>
      <c r="EU46" s="30" t="str">
        <f t="shared" si="5"/>
        <v>0   0</v>
      </c>
      <c r="EV46" s="30" t="str">
        <f t="shared" si="5"/>
        <v>0   0</v>
      </c>
      <c r="EW46" s="30" t="str">
        <f t="shared" si="5"/>
        <v>0   0</v>
      </c>
      <c r="EX46" s="30" t="str">
        <f t="shared" si="5"/>
        <v>0   0</v>
      </c>
      <c r="EY46" s="30" t="str">
        <f t="shared" si="5"/>
        <v>0   0</v>
      </c>
      <c r="EZ46" s="30" t="str">
        <f t="shared" si="5"/>
        <v>0   0</v>
      </c>
      <c r="FA46" s="30" t="str">
        <f t="shared" si="5"/>
        <v>0   0</v>
      </c>
      <c r="FB46" s="30" t="str">
        <f t="shared" si="5"/>
        <v>0   0</v>
      </c>
      <c r="FC46" s="30" t="str">
        <f t="shared" si="5"/>
        <v>0   0</v>
      </c>
      <c r="FD46" s="30" t="str">
        <f t="shared" si="5"/>
        <v>0   0</v>
      </c>
      <c r="FE46" s="30" t="str">
        <f t="shared" si="5"/>
        <v>0   0</v>
      </c>
      <c r="FF46" s="30" t="str">
        <f t="shared" si="5"/>
        <v>0   0</v>
      </c>
      <c r="FG46" s="30" t="str">
        <f t="shared" si="5"/>
        <v>0   0</v>
      </c>
      <c r="FH46" s="30" t="str">
        <f t="shared" si="5"/>
        <v>0   0</v>
      </c>
      <c r="FI46" s="30" t="str">
        <f t="shared" si="5"/>
        <v>0   0</v>
      </c>
      <c r="FJ46" s="30" t="str">
        <f t="shared" si="5"/>
        <v>0   0</v>
      </c>
      <c r="FK46" s="30" t="str">
        <f t="shared" si="5"/>
        <v>0   0</v>
      </c>
      <c r="FL46" s="30" t="str">
        <f t="shared" si="5"/>
        <v>0   0</v>
      </c>
      <c r="FM46" s="30" t="str">
        <f t="shared" si="5"/>
        <v>0   0</v>
      </c>
      <c r="FN46" s="30" t="str">
        <f t="shared" si="5"/>
        <v>0   0</v>
      </c>
      <c r="FO46" s="30" t="str">
        <f t="shared" si="5"/>
        <v>0   0</v>
      </c>
      <c r="FP46" s="30" t="str">
        <f t="shared" si="5"/>
        <v>0   0</v>
      </c>
      <c r="FQ46" s="30" t="str">
        <f t="shared" si="5"/>
        <v>0   0</v>
      </c>
      <c r="FR46" s="30" t="str">
        <f t="shared" si="5"/>
        <v>0   0</v>
      </c>
      <c r="FS46" s="30" t="str">
        <f t="shared" si="5"/>
        <v>0   0</v>
      </c>
      <c r="FT46" s="30" t="str">
        <f t="shared" si="5"/>
        <v>0   0</v>
      </c>
      <c r="FU46" s="30" t="str">
        <f t="shared" si="5"/>
        <v>0   0</v>
      </c>
      <c r="FV46" s="30" t="str">
        <f t="shared" si="5"/>
        <v>0   0</v>
      </c>
      <c r="FW46" s="30" t="str">
        <f t="shared" si="5"/>
        <v>0   0</v>
      </c>
      <c r="FX46" s="30" t="str">
        <f t="shared" si="5"/>
        <v>0   0</v>
      </c>
      <c r="FY46" s="30" t="str">
        <f t="shared" si="5"/>
        <v>0   0</v>
      </c>
      <c r="FZ46" s="30" t="str">
        <f t="shared" si="5"/>
        <v>0   0</v>
      </c>
      <c r="GA46" s="30" t="str">
        <f t="shared" si="5"/>
        <v>0   0</v>
      </c>
      <c r="GB46" s="30" t="str">
        <f t="shared" si="5"/>
        <v>0   0</v>
      </c>
      <c r="GC46" s="30" t="str">
        <f t="shared" si="5"/>
        <v>0   0</v>
      </c>
      <c r="GD46" s="30" t="str">
        <f t="shared" si="5"/>
        <v>0   0</v>
      </c>
      <c r="GE46" s="30" t="str">
        <f t="shared" si="5"/>
        <v>0   0</v>
      </c>
      <c r="GF46" s="30" t="str">
        <f t="shared" si="5"/>
        <v>0   0</v>
      </c>
      <c r="GG46" s="30" t="str">
        <f t="shared" si="5"/>
        <v>0   0</v>
      </c>
      <c r="GH46" s="30" t="str">
        <f t="shared" si="5"/>
        <v>0   0</v>
      </c>
      <c r="GI46" s="30" t="str">
        <f t="shared" si="5"/>
        <v>0   0</v>
      </c>
      <c r="GJ46" s="30" t="str">
        <f t="shared" si="5"/>
        <v>0   0</v>
      </c>
      <c r="GK46" s="30" t="str">
        <f t="shared" si="5"/>
        <v>0   0</v>
      </c>
      <c r="GL46" s="30" t="str">
        <f t="shared" si="5"/>
        <v>0   0</v>
      </c>
      <c r="GM46" s="30" t="str">
        <f t="shared" si="5"/>
        <v>0   0</v>
      </c>
      <c r="GN46" s="30" t="str">
        <f t="shared" si="5"/>
        <v>0   0</v>
      </c>
      <c r="GO46" s="30" t="str">
        <f t="shared" si="5"/>
        <v>0   0</v>
      </c>
      <c r="GP46" s="30" t="str">
        <f t="shared" si="5"/>
        <v>0   0</v>
      </c>
      <c r="GQ46" s="30" t="str">
        <f t="shared" si="5"/>
        <v xml:space="preserve">   </v>
      </c>
      <c r="GR46" s="30" t="str">
        <f t="shared" si="5"/>
        <v xml:space="preserve">   </v>
      </c>
      <c r="GS46" s="30" t="str">
        <f t="shared" si="5"/>
        <v xml:space="preserve">   </v>
      </c>
      <c r="GT46" s="30" t="str">
        <f t="shared" si="5"/>
        <v xml:space="preserve">   </v>
      </c>
      <c r="GU46" s="30" t="str">
        <f t="shared" si="5"/>
        <v xml:space="preserve">   </v>
      </c>
    </row>
    <row r="47" spans="1:203" ht="14.25">
      <c r="A47" s="30" t="s">
        <v>463</v>
      </c>
      <c r="B47" s="30" t="str">
        <f t="shared" ref="B47:GU47" si="6">B17</f>
        <v>-</v>
      </c>
      <c r="C47" s="30" t="str">
        <f t="shared" si="6"/>
        <v>-</v>
      </c>
      <c r="D47" s="30" t="str">
        <f t="shared" si="6"/>
        <v>-</v>
      </c>
      <c r="E47" s="30" t="str">
        <f t="shared" si="6"/>
        <v>-</v>
      </c>
      <c r="F47" s="30" t="str">
        <f t="shared" si="6"/>
        <v>-</v>
      </c>
      <c r="G47" s="30" t="str">
        <f t="shared" si="6"/>
        <v>-</v>
      </c>
      <c r="H47" s="30" t="str">
        <f t="shared" si="6"/>
        <v>-</v>
      </c>
      <c r="I47" s="30" t="str">
        <f t="shared" si="6"/>
        <v>-</v>
      </c>
      <c r="J47" s="30" t="str">
        <f t="shared" si="6"/>
        <v>-</v>
      </c>
      <c r="K47" s="30" t="str">
        <f t="shared" si="6"/>
        <v>-</v>
      </c>
      <c r="L47" s="30" t="str">
        <f t="shared" si="6"/>
        <v>-</v>
      </c>
      <c r="M47" s="30" t="str">
        <f t="shared" si="6"/>
        <v>-</v>
      </c>
      <c r="N47" s="30" t="str">
        <f t="shared" si="6"/>
        <v>-</v>
      </c>
      <c r="O47" s="30" t="str">
        <f t="shared" si="6"/>
        <v>-</v>
      </c>
      <c r="P47" s="30" t="str">
        <f t="shared" si="6"/>
        <v>-</v>
      </c>
      <c r="Q47" s="30" t="str">
        <f t="shared" si="6"/>
        <v>-</v>
      </c>
      <c r="R47" s="30" t="str">
        <f t="shared" si="6"/>
        <v>-</v>
      </c>
      <c r="S47" s="30" t="str">
        <f t="shared" si="6"/>
        <v>-</v>
      </c>
      <c r="T47" s="30" t="str">
        <f t="shared" si="6"/>
        <v>-</v>
      </c>
      <c r="U47" s="30" t="str">
        <f t="shared" si="6"/>
        <v>-</v>
      </c>
      <c r="V47" s="30" t="str">
        <f t="shared" si="6"/>
        <v>-</v>
      </c>
      <c r="W47" s="30" t="str">
        <f t="shared" si="6"/>
        <v>-</v>
      </c>
      <c r="X47" s="30" t="str">
        <f t="shared" si="6"/>
        <v>-</v>
      </c>
      <c r="Y47" s="30" t="str">
        <f t="shared" si="6"/>
        <v>Паспорт ВО 08.08.2017р.</v>
      </c>
      <c r="Z47" s="30" t="str">
        <f t="shared" si="6"/>
        <v>-</v>
      </c>
      <c r="AA47" s="30" t="str">
        <f t="shared" si="6"/>
        <v>-</v>
      </c>
      <c r="AB47" s="30" t="str">
        <f t="shared" si="6"/>
        <v>-</v>
      </c>
      <c r="AC47" s="30" t="str">
        <f t="shared" si="6"/>
        <v>-</v>
      </c>
      <c r="AD47" s="30" t="str">
        <f t="shared" si="6"/>
        <v>-</v>
      </c>
      <c r="AE47" s="30" t="str">
        <f t="shared" si="6"/>
        <v>-</v>
      </c>
      <c r="AF47" s="30" t="str">
        <f t="shared" si="6"/>
        <v>-</v>
      </c>
      <c r="AG47" s="30" t="str">
        <f t="shared" si="6"/>
        <v>-</v>
      </c>
      <c r="AH47" s="30" t="str">
        <f t="shared" si="6"/>
        <v>-</v>
      </c>
      <c r="AI47" s="30" t="str">
        <f t="shared" si="6"/>
        <v>-</v>
      </c>
      <c r="AJ47" s="30" t="str">
        <f t="shared" si="6"/>
        <v>-</v>
      </c>
      <c r="AK47" s="30" t="str">
        <f t="shared" si="6"/>
        <v>-</v>
      </c>
      <c r="AL47" s="30" t="str">
        <f t="shared" si="6"/>
        <v>Паспорт ВО 23.06.2017р.</v>
      </c>
      <c r="AM47" s="30" t="str">
        <f t="shared" si="6"/>
        <v>-</v>
      </c>
      <c r="AN47" s="30" t="str">
        <f t="shared" si="6"/>
        <v>-</v>
      </c>
      <c r="AO47" s="30" t="str">
        <f t="shared" si="6"/>
        <v>Паспорт ВО 30.04.2015р.</v>
      </c>
      <c r="AP47" s="30" t="str">
        <f t="shared" si="6"/>
        <v>-</v>
      </c>
      <c r="AQ47" s="30" t="str">
        <f t="shared" si="6"/>
        <v>-</v>
      </c>
      <c r="AR47" s="30" t="str">
        <f t="shared" si="6"/>
        <v>-</v>
      </c>
      <c r="AS47" s="30" t="str">
        <f t="shared" si="6"/>
        <v>-</v>
      </c>
      <c r="AT47" s="30" t="str">
        <f t="shared" si="6"/>
        <v>-</v>
      </c>
      <c r="AU47" s="30" t="str">
        <f t="shared" si="6"/>
        <v>-</v>
      </c>
      <c r="AV47" s="30" t="str">
        <f t="shared" si="6"/>
        <v>-</v>
      </c>
      <c r="AW47" s="30" t="str">
        <f t="shared" si="6"/>
        <v>-</v>
      </c>
      <c r="AX47" s="30" t="str">
        <f t="shared" si="6"/>
        <v>Паспорт ВО 20.05.2014р.</v>
      </c>
      <c r="AY47" s="30" t="str">
        <f t="shared" si="6"/>
        <v>-</v>
      </c>
      <c r="AZ47" s="30" t="str">
        <f t="shared" si="6"/>
        <v>-</v>
      </c>
      <c r="BA47" s="30" t="str">
        <f t="shared" si="6"/>
        <v>-</v>
      </c>
      <c r="BB47" s="30" t="str">
        <f t="shared" si="6"/>
        <v>-</v>
      </c>
      <c r="BC47" s="30" t="str">
        <f t="shared" si="6"/>
        <v>-</v>
      </c>
      <c r="BD47" s="30" t="str">
        <f t="shared" si="6"/>
        <v>-</v>
      </c>
      <c r="BE47" s="30" t="str">
        <f t="shared" si="6"/>
        <v>-</v>
      </c>
      <c r="BF47" s="30" t="str">
        <f t="shared" si="6"/>
        <v>-</v>
      </c>
      <c r="BG47" s="30" t="str">
        <f t="shared" si="6"/>
        <v>-</v>
      </c>
      <c r="BH47" s="30" t="str">
        <f t="shared" si="6"/>
        <v>-</v>
      </c>
      <c r="BI47" s="30" t="str">
        <f t="shared" si="6"/>
        <v>Паспорт ВО 16.02.2016р.</v>
      </c>
      <c r="BJ47" s="30" t="str">
        <f t="shared" si="6"/>
        <v>-</v>
      </c>
      <c r="BK47" s="30" t="str">
        <f t="shared" si="6"/>
        <v>-</v>
      </c>
      <c r="BL47" s="30" t="str">
        <f t="shared" si="6"/>
        <v>-</v>
      </c>
      <c r="BM47" s="30" t="str">
        <f t="shared" si="6"/>
        <v>-</v>
      </c>
      <c r="BN47" s="30" t="str">
        <f t="shared" si="6"/>
        <v>-</v>
      </c>
      <c r="BO47" s="30" t="str">
        <f t="shared" si="6"/>
        <v>-</v>
      </c>
      <c r="BP47" s="30" t="str">
        <f t="shared" si="6"/>
        <v>-</v>
      </c>
      <c r="BQ47" s="30" t="str">
        <f t="shared" si="6"/>
        <v>-</v>
      </c>
      <c r="BR47" s="30" t="str">
        <f t="shared" si="6"/>
        <v>-</v>
      </c>
      <c r="BS47" s="30" t="str">
        <f t="shared" si="6"/>
        <v>-</v>
      </c>
      <c r="BT47" s="30" t="str">
        <f t="shared" si="6"/>
        <v>-</v>
      </c>
      <c r="BU47" s="30" t="str">
        <f t="shared" si="6"/>
        <v>-</v>
      </c>
      <c r="BV47" s="30" t="str">
        <f t="shared" si="6"/>
        <v>-</v>
      </c>
      <c r="BW47" s="30" t="str">
        <f t="shared" si="6"/>
        <v>-</v>
      </c>
      <c r="BX47" s="30" t="str">
        <f t="shared" si="6"/>
        <v>-</v>
      </c>
      <c r="BY47" s="30" t="str">
        <f t="shared" si="6"/>
        <v>-</v>
      </c>
      <c r="BZ47" s="30" t="str">
        <f t="shared" si="6"/>
        <v>-</v>
      </c>
      <c r="CA47" s="30">
        <f t="shared" si="6"/>
        <v>0</v>
      </c>
      <c r="CB47" s="30">
        <f t="shared" si="6"/>
        <v>0</v>
      </c>
      <c r="CC47" s="30">
        <f t="shared" si="6"/>
        <v>0</v>
      </c>
      <c r="CD47" s="30">
        <f t="shared" si="6"/>
        <v>0</v>
      </c>
      <c r="CE47" s="30">
        <f t="shared" si="6"/>
        <v>0</v>
      </c>
      <c r="CF47" s="30">
        <f t="shared" si="6"/>
        <v>0</v>
      </c>
      <c r="CG47" s="30">
        <f t="shared" si="6"/>
        <v>0</v>
      </c>
      <c r="CH47" s="30">
        <f t="shared" si="6"/>
        <v>0</v>
      </c>
      <c r="CI47" s="30">
        <f t="shared" si="6"/>
        <v>0</v>
      </c>
      <c r="CJ47" s="30">
        <f t="shared" si="6"/>
        <v>0</v>
      </c>
      <c r="CK47" s="30">
        <f t="shared" si="6"/>
        <v>0</v>
      </c>
      <c r="CL47" s="30">
        <f t="shared" si="6"/>
        <v>0</v>
      </c>
      <c r="CM47" s="30">
        <f t="shared" si="6"/>
        <v>0</v>
      </c>
      <c r="CN47" s="30">
        <f t="shared" si="6"/>
        <v>0</v>
      </c>
      <c r="CO47" s="30">
        <f t="shared" si="6"/>
        <v>0</v>
      </c>
      <c r="CP47" s="30">
        <f t="shared" si="6"/>
        <v>0</v>
      </c>
      <c r="CQ47" s="30">
        <f t="shared" si="6"/>
        <v>0</v>
      </c>
      <c r="CR47" s="30">
        <f t="shared" si="6"/>
        <v>0</v>
      </c>
      <c r="CS47" s="30">
        <f t="shared" si="6"/>
        <v>0</v>
      </c>
      <c r="CT47" s="30">
        <f t="shared" si="6"/>
        <v>0</v>
      </c>
      <c r="CU47" s="30">
        <f t="shared" si="6"/>
        <v>0</v>
      </c>
      <c r="CV47" s="30">
        <f t="shared" si="6"/>
        <v>0</v>
      </c>
      <c r="CW47" s="30">
        <f t="shared" si="6"/>
        <v>0</v>
      </c>
      <c r="CX47" s="30">
        <f t="shared" si="6"/>
        <v>0</v>
      </c>
      <c r="CY47" s="30">
        <f t="shared" si="6"/>
        <v>0</v>
      </c>
      <c r="CZ47" s="30">
        <f t="shared" si="6"/>
        <v>0</v>
      </c>
      <c r="DA47" s="30">
        <f t="shared" si="6"/>
        <v>0</v>
      </c>
      <c r="DB47" s="30">
        <f t="shared" si="6"/>
        <v>0</v>
      </c>
      <c r="DC47" s="30">
        <f t="shared" si="6"/>
        <v>0</v>
      </c>
      <c r="DD47" s="30">
        <f t="shared" si="6"/>
        <v>0</v>
      </c>
      <c r="DE47" s="30">
        <f t="shared" si="6"/>
        <v>0</v>
      </c>
      <c r="DF47" s="30">
        <f t="shared" si="6"/>
        <v>0</v>
      </c>
      <c r="DG47" s="30">
        <f t="shared" si="6"/>
        <v>0</v>
      </c>
      <c r="DH47" s="30">
        <f t="shared" si="6"/>
        <v>0</v>
      </c>
      <c r="DI47" s="30">
        <f t="shared" si="6"/>
        <v>0</v>
      </c>
      <c r="DJ47" s="30">
        <f t="shared" si="6"/>
        <v>0</v>
      </c>
      <c r="DK47" s="30">
        <f t="shared" si="6"/>
        <v>0</v>
      </c>
      <c r="DL47" s="30">
        <f t="shared" si="6"/>
        <v>0</v>
      </c>
      <c r="DM47" s="30">
        <f t="shared" si="6"/>
        <v>0</v>
      </c>
      <c r="DN47" s="30">
        <f t="shared" si="6"/>
        <v>0</v>
      </c>
      <c r="DO47" s="30">
        <f t="shared" si="6"/>
        <v>0</v>
      </c>
      <c r="DP47" s="30">
        <f t="shared" si="6"/>
        <v>0</v>
      </c>
      <c r="DQ47" s="30">
        <f t="shared" si="6"/>
        <v>0</v>
      </c>
      <c r="DR47" s="30">
        <f t="shared" si="6"/>
        <v>0</v>
      </c>
      <c r="DS47" s="30">
        <f t="shared" si="6"/>
        <v>0</v>
      </c>
      <c r="DT47" s="30">
        <f t="shared" si="6"/>
        <v>0</v>
      </c>
      <c r="DU47" s="30">
        <f t="shared" si="6"/>
        <v>0</v>
      </c>
      <c r="DV47" s="30">
        <f t="shared" si="6"/>
        <v>0</v>
      </c>
      <c r="DW47" s="30">
        <f t="shared" si="6"/>
        <v>0</v>
      </c>
      <c r="DX47" s="30">
        <f t="shared" si="6"/>
        <v>0</v>
      </c>
      <c r="DY47" s="30">
        <f t="shared" si="6"/>
        <v>0</v>
      </c>
      <c r="DZ47" s="30">
        <f t="shared" si="6"/>
        <v>0</v>
      </c>
      <c r="EA47" s="30">
        <f t="shared" si="6"/>
        <v>0</v>
      </c>
      <c r="EB47" s="30">
        <f t="shared" si="6"/>
        <v>0</v>
      </c>
      <c r="EC47" s="30">
        <f t="shared" si="6"/>
        <v>0</v>
      </c>
      <c r="ED47" s="30">
        <f t="shared" si="6"/>
        <v>0</v>
      </c>
      <c r="EE47" s="30">
        <f t="shared" si="6"/>
        <v>0</v>
      </c>
      <c r="EF47" s="30">
        <f t="shared" si="6"/>
        <v>0</v>
      </c>
      <c r="EG47" s="30">
        <f t="shared" si="6"/>
        <v>0</v>
      </c>
      <c r="EH47" s="30">
        <f t="shared" si="6"/>
        <v>0</v>
      </c>
      <c r="EI47" s="30">
        <f t="shared" si="6"/>
        <v>0</v>
      </c>
      <c r="EJ47" s="30">
        <f t="shared" si="6"/>
        <v>0</v>
      </c>
      <c r="EK47" s="30">
        <f t="shared" si="6"/>
        <v>0</v>
      </c>
      <c r="EL47" s="30">
        <f t="shared" si="6"/>
        <v>0</v>
      </c>
      <c r="EM47" s="30">
        <f t="shared" si="6"/>
        <v>0</v>
      </c>
      <c r="EN47" s="30">
        <f t="shared" si="6"/>
        <v>0</v>
      </c>
      <c r="EO47" s="30">
        <f t="shared" si="6"/>
        <v>0</v>
      </c>
      <c r="EP47" s="30">
        <f t="shared" si="6"/>
        <v>0</v>
      </c>
      <c r="EQ47" s="30">
        <f t="shared" si="6"/>
        <v>0</v>
      </c>
      <c r="ER47" s="30">
        <f t="shared" si="6"/>
        <v>0</v>
      </c>
      <c r="ES47" s="30">
        <f t="shared" si="6"/>
        <v>0</v>
      </c>
      <c r="ET47" s="30">
        <f t="shared" si="6"/>
        <v>0</v>
      </c>
      <c r="EU47" s="30">
        <f t="shared" si="6"/>
        <v>0</v>
      </c>
      <c r="EV47" s="30">
        <f t="shared" si="6"/>
        <v>0</v>
      </c>
      <c r="EW47" s="30">
        <f t="shared" si="6"/>
        <v>0</v>
      </c>
      <c r="EX47" s="30">
        <f t="shared" si="6"/>
        <v>0</v>
      </c>
      <c r="EY47" s="30">
        <f t="shared" si="6"/>
        <v>0</v>
      </c>
      <c r="EZ47" s="30">
        <f t="shared" si="6"/>
        <v>0</v>
      </c>
      <c r="FA47" s="30">
        <f t="shared" si="6"/>
        <v>0</v>
      </c>
      <c r="FB47" s="30">
        <f t="shared" si="6"/>
        <v>0</v>
      </c>
      <c r="FC47" s="30">
        <f t="shared" si="6"/>
        <v>0</v>
      </c>
      <c r="FD47" s="30">
        <f t="shared" si="6"/>
        <v>0</v>
      </c>
      <c r="FE47" s="30">
        <f t="shared" si="6"/>
        <v>0</v>
      </c>
      <c r="FF47" s="30">
        <f t="shared" si="6"/>
        <v>0</v>
      </c>
      <c r="FG47" s="30">
        <f t="shared" si="6"/>
        <v>0</v>
      </c>
      <c r="FH47" s="30">
        <f t="shared" si="6"/>
        <v>0</v>
      </c>
      <c r="FI47" s="30">
        <f t="shared" si="6"/>
        <v>0</v>
      </c>
      <c r="FJ47" s="30">
        <f t="shared" si="6"/>
        <v>0</v>
      </c>
      <c r="FK47" s="30">
        <f t="shared" si="6"/>
        <v>0</v>
      </c>
      <c r="FL47" s="30">
        <f t="shared" si="6"/>
        <v>0</v>
      </c>
      <c r="FM47" s="30">
        <f t="shared" si="6"/>
        <v>0</v>
      </c>
      <c r="FN47" s="30">
        <f t="shared" si="6"/>
        <v>0</v>
      </c>
      <c r="FO47" s="30">
        <f t="shared" si="6"/>
        <v>0</v>
      </c>
      <c r="FP47" s="30">
        <f t="shared" si="6"/>
        <v>0</v>
      </c>
      <c r="FQ47" s="30">
        <f t="shared" si="6"/>
        <v>0</v>
      </c>
      <c r="FR47" s="30">
        <f t="shared" si="6"/>
        <v>0</v>
      </c>
      <c r="FS47" s="30">
        <f t="shared" si="6"/>
        <v>0</v>
      </c>
      <c r="FT47" s="30">
        <f t="shared" si="6"/>
        <v>0</v>
      </c>
      <c r="FU47" s="30">
        <f t="shared" si="6"/>
        <v>0</v>
      </c>
      <c r="FV47" s="30">
        <f t="shared" si="6"/>
        <v>0</v>
      </c>
      <c r="FW47" s="30">
        <f t="shared" si="6"/>
        <v>0</v>
      </c>
      <c r="FX47" s="30">
        <f t="shared" si="6"/>
        <v>0</v>
      </c>
      <c r="FY47" s="30">
        <f t="shared" si="6"/>
        <v>0</v>
      </c>
      <c r="FZ47" s="30">
        <f t="shared" si="6"/>
        <v>0</v>
      </c>
      <c r="GA47" s="30">
        <f t="shared" si="6"/>
        <v>0</v>
      </c>
      <c r="GB47" s="30">
        <f t="shared" si="6"/>
        <v>0</v>
      </c>
      <c r="GC47" s="30">
        <f t="shared" si="6"/>
        <v>0</v>
      </c>
      <c r="GD47" s="30">
        <f t="shared" si="6"/>
        <v>0</v>
      </c>
      <c r="GE47" s="30">
        <f t="shared" si="6"/>
        <v>0</v>
      </c>
      <c r="GF47" s="30">
        <f t="shared" si="6"/>
        <v>0</v>
      </c>
      <c r="GG47" s="30">
        <f t="shared" si="6"/>
        <v>0</v>
      </c>
      <c r="GH47" s="30">
        <f t="shared" si="6"/>
        <v>0</v>
      </c>
      <c r="GI47" s="30">
        <f t="shared" si="6"/>
        <v>0</v>
      </c>
      <c r="GJ47" s="30">
        <f t="shared" si="6"/>
        <v>0</v>
      </c>
      <c r="GK47" s="30">
        <f t="shared" si="6"/>
        <v>0</v>
      </c>
      <c r="GL47" s="30">
        <f t="shared" si="6"/>
        <v>0</v>
      </c>
      <c r="GM47" s="30">
        <f t="shared" si="6"/>
        <v>0</v>
      </c>
      <c r="GN47" s="30">
        <f t="shared" si="6"/>
        <v>0</v>
      </c>
      <c r="GO47" s="30">
        <f t="shared" si="6"/>
        <v>0</v>
      </c>
      <c r="GP47" s="30">
        <f t="shared" si="6"/>
        <v>0</v>
      </c>
      <c r="GQ47" s="30">
        <f t="shared" si="6"/>
        <v>0</v>
      </c>
      <c r="GR47" s="30">
        <f t="shared" si="6"/>
        <v>0</v>
      </c>
      <c r="GS47" s="30">
        <f t="shared" si="6"/>
        <v>0</v>
      </c>
      <c r="GT47" s="30">
        <f t="shared" si="6"/>
        <v>0</v>
      </c>
      <c r="GU47" s="30">
        <f t="shared" si="6"/>
        <v>0</v>
      </c>
    </row>
    <row r="48" spans="1:203" ht="14.25">
      <c r="A48" s="30" t="s">
        <v>464</v>
      </c>
      <c r="B48" s="30" t="str">
        <f t="shared" ref="B48:GU48" si="7">B18</f>
        <v>-</v>
      </c>
      <c r="C48" s="30" t="str">
        <f t="shared" si="7"/>
        <v>-</v>
      </c>
      <c r="D48" s="30" t="str">
        <f t="shared" si="7"/>
        <v>-</v>
      </c>
      <c r="E48" s="30" t="str">
        <f t="shared" si="7"/>
        <v>-</v>
      </c>
      <c r="F48" s="30" t="str">
        <f t="shared" si="7"/>
        <v>-</v>
      </c>
      <c r="G48" s="30" t="str">
        <f t="shared" si="7"/>
        <v>-</v>
      </c>
      <c r="H48" s="30" t="str">
        <f t="shared" si="7"/>
        <v>-</v>
      </c>
      <c r="I48" s="30" t="str">
        <f t="shared" si="7"/>
        <v>-</v>
      </c>
      <c r="J48" s="30" t="str">
        <f t="shared" si="7"/>
        <v>-</v>
      </c>
      <c r="K48" s="30" t="str">
        <f t="shared" si="7"/>
        <v>-</v>
      </c>
      <c r="L48" s="30" t="str">
        <f t="shared" si="7"/>
        <v>-</v>
      </c>
      <c r="M48" s="30" t="str">
        <f t="shared" si="7"/>
        <v>-</v>
      </c>
      <c r="N48" s="30" t="str">
        <f t="shared" si="7"/>
        <v>-</v>
      </c>
      <c r="O48" s="30" t="str">
        <f t="shared" si="7"/>
        <v>-</v>
      </c>
      <c r="P48" s="30" t="str">
        <f t="shared" si="7"/>
        <v>-</v>
      </c>
      <c r="Q48" s="30" t="str">
        <f t="shared" si="7"/>
        <v>-</v>
      </c>
      <c r="R48" s="30" t="str">
        <f t="shared" si="7"/>
        <v>-</v>
      </c>
      <c r="S48" s="30" t="str">
        <f t="shared" si="7"/>
        <v>-</v>
      </c>
      <c r="T48" s="30" t="str">
        <f t="shared" si="7"/>
        <v>-</v>
      </c>
      <c r="U48" s="30" t="str">
        <f t="shared" si="7"/>
        <v>-</v>
      </c>
      <c r="V48" s="30" t="str">
        <f t="shared" si="7"/>
        <v>-</v>
      </c>
      <c r="W48" s="30" t="str">
        <f t="shared" si="7"/>
        <v>-</v>
      </c>
      <c r="X48" s="30" t="str">
        <f t="shared" si="7"/>
        <v>-</v>
      </c>
      <c r="Y48" s="30" t="str">
        <f t="shared" si="7"/>
        <v>-</v>
      </c>
      <c r="Z48" s="30" t="str">
        <f t="shared" si="7"/>
        <v>-</v>
      </c>
      <c r="AA48" s="30" t="str">
        <f t="shared" si="7"/>
        <v>-</v>
      </c>
      <c r="AB48" s="30" t="str">
        <f t="shared" si="7"/>
        <v>-</v>
      </c>
      <c r="AC48" s="30" t="str">
        <f t="shared" si="7"/>
        <v>-</v>
      </c>
      <c r="AD48" s="30" t="str">
        <f t="shared" si="7"/>
        <v>-</v>
      </c>
      <c r="AE48" s="30" t="str">
        <f t="shared" si="7"/>
        <v>-</v>
      </c>
      <c r="AF48" s="30" t="str">
        <f t="shared" si="7"/>
        <v>-</v>
      </c>
      <c r="AG48" s="30" t="str">
        <f t="shared" si="7"/>
        <v>-</v>
      </c>
      <c r="AH48" s="30" t="str">
        <f t="shared" si="7"/>
        <v>-</v>
      </c>
      <c r="AI48" s="30" t="str">
        <f t="shared" si="7"/>
        <v>-</v>
      </c>
      <c r="AJ48" s="30" t="str">
        <f t="shared" si="7"/>
        <v>-</v>
      </c>
      <c r="AK48" s="30" t="str">
        <f t="shared" si="7"/>
        <v>-</v>
      </c>
      <c r="AL48" s="30" t="str">
        <f t="shared" si="7"/>
        <v>-</v>
      </c>
      <c r="AM48" s="30" t="str">
        <f t="shared" si="7"/>
        <v>-</v>
      </c>
      <c r="AN48" s="30" t="str">
        <f t="shared" si="7"/>
        <v>-</v>
      </c>
      <c r="AO48" s="30" t="str">
        <f t="shared" si="7"/>
        <v>-</v>
      </c>
      <c r="AP48" s="30" t="str">
        <f t="shared" si="7"/>
        <v>-</v>
      </c>
      <c r="AQ48" s="30" t="str">
        <f t="shared" si="7"/>
        <v>-</v>
      </c>
      <c r="AR48" s="30" t="str">
        <f t="shared" si="7"/>
        <v>-</v>
      </c>
      <c r="AS48" s="30" t="str">
        <f t="shared" si="7"/>
        <v>-</v>
      </c>
      <c r="AT48" s="30" t="str">
        <f t="shared" si="7"/>
        <v>-</v>
      </c>
      <c r="AU48" s="30" t="str">
        <f t="shared" si="7"/>
        <v>-</v>
      </c>
      <c r="AV48" s="30" t="str">
        <f t="shared" si="7"/>
        <v>-</v>
      </c>
      <c r="AW48" s="30" t="str">
        <f t="shared" si="7"/>
        <v>-</v>
      </c>
      <c r="AX48" s="30" t="str">
        <f t="shared" si="7"/>
        <v>-</v>
      </c>
      <c r="AY48" s="30" t="str">
        <f t="shared" si="7"/>
        <v>-</v>
      </c>
      <c r="AZ48" s="30" t="str">
        <f t="shared" si="7"/>
        <v>-</v>
      </c>
      <c r="BA48" s="30" t="str">
        <f t="shared" si="7"/>
        <v>-</v>
      </c>
      <c r="BB48" s="30" t="str">
        <f t="shared" si="7"/>
        <v>-</v>
      </c>
      <c r="BC48" s="30" t="str">
        <f t="shared" si="7"/>
        <v>-</v>
      </c>
      <c r="BD48" s="30" t="str">
        <f t="shared" si="7"/>
        <v>-</v>
      </c>
      <c r="BE48" s="30" t="str">
        <f t="shared" si="7"/>
        <v>-</v>
      </c>
      <c r="BF48" s="30" t="str">
        <f t="shared" si="7"/>
        <v>-</v>
      </c>
      <c r="BG48" s="30" t="str">
        <f t="shared" si="7"/>
        <v>-</v>
      </c>
      <c r="BH48" s="30" t="str">
        <f t="shared" si="7"/>
        <v>-</v>
      </c>
      <c r="BI48" s="30" t="str">
        <f t="shared" si="7"/>
        <v>-</v>
      </c>
      <c r="BJ48" s="30" t="str">
        <f t="shared" si="7"/>
        <v>-</v>
      </c>
      <c r="BK48" s="30" t="str">
        <f t="shared" si="7"/>
        <v>-</v>
      </c>
      <c r="BL48" s="30" t="str">
        <f t="shared" si="7"/>
        <v>-</v>
      </c>
      <c r="BM48" s="30" t="str">
        <f t="shared" si="7"/>
        <v>-</v>
      </c>
      <c r="BN48" s="30" t="str">
        <f t="shared" si="7"/>
        <v>-</v>
      </c>
      <c r="BO48" s="30" t="str">
        <f t="shared" si="7"/>
        <v>-</v>
      </c>
      <c r="BP48" s="30" t="str">
        <f t="shared" si="7"/>
        <v>-</v>
      </c>
      <c r="BQ48" s="30" t="str">
        <f t="shared" si="7"/>
        <v>-</v>
      </c>
      <c r="BR48" s="30" t="str">
        <f t="shared" si="7"/>
        <v>-</v>
      </c>
      <c r="BS48" s="30" t="str">
        <f t="shared" si="7"/>
        <v>-</v>
      </c>
      <c r="BT48" s="30" t="str">
        <f t="shared" si="7"/>
        <v>-</v>
      </c>
      <c r="BU48" s="30" t="str">
        <f t="shared" si="7"/>
        <v>-</v>
      </c>
      <c r="BV48" s="30" t="str">
        <f t="shared" si="7"/>
        <v>-</v>
      </c>
      <c r="BW48" s="30" t="str">
        <f t="shared" si="7"/>
        <v>-</v>
      </c>
      <c r="BX48" s="30" t="str">
        <f t="shared" si="7"/>
        <v>-</v>
      </c>
      <c r="BY48" s="30" t="str">
        <f t="shared" si="7"/>
        <v>-</v>
      </c>
      <c r="BZ48" s="30" t="str">
        <f t="shared" si="7"/>
        <v>-</v>
      </c>
      <c r="CA48" s="30">
        <f t="shared" si="7"/>
        <v>0</v>
      </c>
      <c r="CB48" s="30">
        <f t="shared" si="7"/>
        <v>0</v>
      </c>
      <c r="CC48" s="30">
        <f t="shared" si="7"/>
        <v>0</v>
      </c>
      <c r="CD48" s="30">
        <f t="shared" si="7"/>
        <v>0</v>
      </c>
      <c r="CE48" s="30">
        <f t="shared" si="7"/>
        <v>0</v>
      </c>
      <c r="CF48" s="30">
        <f t="shared" si="7"/>
        <v>0</v>
      </c>
      <c r="CG48" s="30">
        <f t="shared" si="7"/>
        <v>0</v>
      </c>
      <c r="CH48" s="30">
        <f t="shared" si="7"/>
        <v>0</v>
      </c>
      <c r="CI48" s="30">
        <f t="shared" si="7"/>
        <v>0</v>
      </c>
      <c r="CJ48" s="30">
        <f t="shared" si="7"/>
        <v>0</v>
      </c>
      <c r="CK48" s="30">
        <f t="shared" si="7"/>
        <v>0</v>
      </c>
      <c r="CL48" s="30">
        <f t="shared" si="7"/>
        <v>0</v>
      </c>
      <c r="CM48" s="30">
        <f t="shared" si="7"/>
        <v>0</v>
      </c>
      <c r="CN48" s="30">
        <f t="shared" si="7"/>
        <v>0</v>
      </c>
      <c r="CO48" s="30">
        <f t="shared" si="7"/>
        <v>0</v>
      </c>
      <c r="CP48" s="30">
        <f t="shared" si="7"/>
        <v>0</v>
      </c>
      <c r="CQ48" s="30">
        <f t="shared" si="7"/>
        <v>0</v>
      </c>
      <c r="CR48" s="30">
        <f t="shared" si="7"/>
        <v>0</v>
      </c>
      <c r="CS48" s="30">
        <f t="shared" si="7"/>
        <v>0</v>
      </c>
      <c r="CT48" s="30">
        <f t="shared" si="7"/>
        <v>0</v>
      </c>
      <c r="CU48" s="30">
        <f t="shared" si="7"/>
        <v>0</v>
      </c>
      <c r="CV48" s="30">
        <f t="shared" si="7"/>
        <v>0</v>
      </c>
      <c r="CW48" s="30">
        <f t="shared" si="7"/>
        <v>0</v>
      </c>
      <c r="CX48" s="30">
        <f t="shared" si="7"/>
        <v>0</v>
      </c>
      <c r="CY48" s="30">
        <f t="shared" si="7"/>
        <v>0</v>
      </c>
      <c r="CZ48" s="30">
        <f t="shared" si="7"/>
        <v>0</v>
      </c>
      <c r="DA48" s="30">
        <f t="shared" si="7"/>
        <v>0</v>
      </c>
      <c r="DB48" s="30">
        <f t="shared" si="7"/>
        <v>0</v>
      </c>
      <c r="DC48" s="30">
        <f t="shared" si="7"/>
        <v>0</v>
      </c>
      <c r="DD48" s="30">
        <f t="shared" si="7"/>
        <v>0</v>
      </c>
      <c r="DE48" s="30">
        <f t="shared" si="7"/>
        <v>0</v>
      </c>
      <c r="DF48" s="30">
        <f t="shared" si="7"/>
        <v>0</v>
      </c>
      <c r="DG48" s="30">
        <f t="shared" si="7"/>
        <v>0</v>
      </c>
      <c r="DH48" s="30">
        <f t="shared" si="7"/>
        <v>0</v>
      </c>
      <c r="DI48" s="30">
        <f t="shared" si="7"/>
        <v>0</v>
      </c>
      <c r="DJ48" s="30">
        <f t="shared" si="7"/>
        <v>0</v>
      </c>
      <c r="DK48" s="30">
        <f t="shared" si="7"/>
        <v>0</v>
      </c>
      <c r="DL48" s="30">
        <f t="shared" si="7"/>
        <v>0</v>
      </c>
      <c r="DM48" s="30">
        <f t="shared" si="7"/>
        <v>0</v>
      </c>
      <c r="DN48" s="30">
        <f t="shared" si="7"/>
        <v>0</v>
      </c>
      <c r="DO48" s="30">
        <f t="shared" si="7"/>
        <v>0</v>
      </c>
      <c r="DP48" s="30">
        <f t="shared" si="7"/>
        <v>0</v>
      </c>
      <c r="DQ48" s="30">
        <f t="shared" si="7"/>
        <v>0</v>
      </c>
      <c r="DR48" s="30">
        <f t="shared" si="7"/>
        <v>0</v>
      </c>
      <c r="DS48" s="30">
        <f t="shared" si="7"/>
        <v>0</v>
      </c>
      <c r="DT48" s="30">
        <f t="shared" si="7"/>
        <v>0</v>
      </c>
      <c r="DU48" s="30">
        <f t="shared" si="7"/>
        <v>0</v>
      </c>
      <c r="DV48" s="30">
        <f t="shared" si="7"/>
        <v>0</v>
      </c>
      <c r="DW48" s="30">
        <f t="shared" si="7"/>
        <v>0</v>
      </c>
      <c r="DX48" s="30">
        <f t="shared" si="7"/>
        <v>0</v>
      </c>
      <c r="DY48" s="30">
        <f t="shared" si="7"/>
        <v>0</v>
      </c>
      <c r="DZ48" s="30">
        <f t="shared" si="7"/>
        <v>0</v>
      </c>
      <c r="EA48" s="30">
        <f t="shared" si="7"/>
        <v>0</v>
      </c>
      <c r="EB48" s="30">
        <f t="shared" si="7"/>
        <v>0</v>
      </c>
      <c r="EC48" s="30">
        <f t="shared" si="7"/>
        <v>0</v>
      </c>
      <c r="ED48" s="30">
        <f t="shared" si="7"/>
        <v>0</v>
      </c>
      <c r="EE48" s="30">
        <f t="shared" si="7"/>
        <v>0</v>
      </c>
      <c r="EF48" s="30">
        <f t="shared" si="7"/>
        <v>0</v>
      </c>
      <c r="EG48" s="30">
        <f t="shared" si="7"/>
        <v>0</v>
      </c>
      <c r="EH48" s="30">
        <f t="shared" si="7"/>
        <v>0</v>
      </c>
      <c r="EI48" s="30">
        <f t="shared" si="7"/>
        <v>0</v>
      </c>
      <c r="EJ48" s="30">
        <f t="shared" si="7"/>
        <v>0</v>
      </c>
      <c r="EK48" s="30">
        <f t="shared" si="7"/>
        <v>0</v>
      </c>
      <c r="EL48" s="30">
        <f t="shared" si="7"/>
        <v>0</v>
      </c>
      <c r="EM48" s="30">
        <f t="shared" si="7"/>
        <v>0</v>
      </c>
      <c r="EN48" s="30">
        <f t="shared" si="7"/>
        <v>0</v>
      </c>
      <c r="EO48" s="30">
        <f t="shared" si="7"/>
        <v>0</v>
      </c>
      <c r="EP48" s="30">
        <f t="shared" si="7"/>
        <v>0</v>
      </c>
      <c r="EQ48" s="30">
        <f t="shared" si="7"/>
        <v>0</v>
      </c>
      <c r="ER48" s="30">
        <f t="shared" si="7"/>
        <v>0</v>
      </c>
      <c r="ES48" s="30">
        <f t="shared" si="7"/>
        <v>0</v>
      </c>
      <c r="ET48" s="30">
        <f t="shared" si="7"/>
        <v>0</v>
      </c>
      <c r="EU48" s="30">
        <f t="shared" si="7"/>
        <v>0</v>
      </c>
      <c r="EV48" s="30">
        <f t="shared" si="7"/>
        <v>0</v>
      </c>
      <c r="EW48" s="30">
        <f t="shared" si="7"/>
        <v>0</v>
      </c>
      <c r="EX48" s="30">
        <f t="shared" si="7"/>
        <v>0</v>
      </c>
      <c r="EY48" s="30">
        <f t="shared" si="7"/>
        <v>0</v>
      </c>
      <c r="EZ48" s="30">
        <f t="shared" si="7"/>
        <v>0</v>
      </c>
      <c r="FA48" s="30">
        <f t="shared" si="7"/>
        <v>0</v>
      </c>
      <c r="FB48" s="30">
        <f t="shared" si="7"/>
        <v>0</v>
      </c>
      <c r="FC48" s="30">
        <f t="shared" si="7"/>
        <v>0</v>
      </c>
      <c r="FD48" s="30">
        <f t="shared" si="7"/>
        <v>0</v>
      </c>
      <c r="FE48" s="30">
        <f t="shared" si="7"/>
        <v>0</v>
      </c>
      <c r="FF48" s="30">
        <f t="shared" si="7"/>
        <v>0</v>
      </c>
      <c r="FG48" s="30">
        <f t="shared" si="7"/>
        <v>0</v>
      </c>
      <c r="FH48" s="30">
        <f t="shared" si="7"/>
        <v>0</v>
      </c>
      <c r="FI48" s="30">
        <f t="shared" si="7"/>
        <v>0</v>
      </c>
      <c r="FJ48" s="30">
        <f t="shared" si="7"/>
        <v>0</v>
      </c>
      <c r="FK48" s="30">
        <f t="shared" si="7"/>
        <v>0</v>
      </c>
      <c r="FL48" s="30">
        <f t="shared" si="7"/>
        <v>0</v>
      </c>
      <c r="FM48" s="30">
        <f t="shared" si="7"/>
        <v>0</v>
      </c>
      <c r="FN48" s="30">
        <f t="shared" si="7"/>
        <v>0</v>
      </c>
      <c r="FO48" s="30">
        <f t="shared" si="7"/>
        <v>0</v>
      </c>
      <c r="FP48" s="30">
        <f t="shared" si="7"/>
        <v>0</v>
      </c>
      <c r="FQ48" s="30">
        <f t="shared" si="7"/>
        <v>0</v>
      </c>
      <c r="FR48" s="30">
        <f t="shared" si="7"/>
        <v>0</v>
      </c>
      <c r="FS48" s="30">
        <f t="shared" si="7"/>
        <v>0</v>
      </c>
      <c r="FT48" s="30">
        <f t="shared" si="7"/>
        <v>0</v>
      </c>
      <c r="FU48" s="30">
        <f t="shared" si="7"/>
        <v>0</v>
      </c>
      <c r="FV48" s="30">
        <f t="shared" si="7"/>
        <v>0</v>
      </c>
      <c r="FW48" s="30">
        <f t="shared" si="7"/>
        <v>0</v>
      </c>
      <c r="FX48" s="30">
        <f t="shared" si="7"/>
        <v>0</v>
      </c>
      <c r="FY48" s="30">
        <f t="shared" si="7"/>
        <v>0</v>
      </c>
      <c r="FZ48" s="30">
        <f t="shared" si="7"/>
        <v>0</v>
      </c>
      <c r="GA48" s="30">
        <f t="shared" si="7"/>
        <v>0</v>
      </c>
      <c r="GB48" s="30">
        <f t="shared" si="7"/>
        <v>0</v>
      </c>
      <c r="GC48" s="30">
        <f t="shared" si="7"/>
        <v>0</v>
      </c>
      <c r="GD48" s="30">
        <f t="shared" si="7"/>
        <v>0</v>
      </c>
      <c r="GE48" s="30">
        <f t="shared" si="7"/>
        <v>0</v>
      </c>
      <c r="GF48" s="30">
        <f t="shared" si="7"/>
        <v>0</v>
      </c>
      <c r="GG48" s="30">
        <f t="shared" si="7"/>
        <v>0</v>
      </c>
      <c r="GH48" s="30">
        <f t="shared" si="7"/>
        <v>0</v>
      </c>
      <c r="GI48" s="30">
        <f t="shared" si="7"/>
        <v>0</v>
      </c>
      <c r="GJ48" s="30">
        <f t="shared" si="7"/>
        <v>0</v>
      </c>
      <c r="GK48" s="30">
        <f t="shared" si="7"/>
        <v>0</v>
      </c>
      <c r="GL48" s="30">
        <f t="shared" si="7"/>
        <v>0</v>
      </c>
      <c r="GM48" s="30">
        <f t="shared" si="7"/>
        <v>0</v>
      </c>
      <c r="GN48" s="30">
        <f t="shared" si="7"/>
        <v>0</v>
      </c>
      <c r="GO48" s="30">
        <f t="shared" si="7"/>
        <v>0</v>
      </c>
      <c r="GP48" s="30">
        <f t="shared" si="7"/>
        <v>0</v>
      </c>
      <c r="GQ48" s="30">
        <f t="shared" si="7"/>
        <v>0</v>
      </c>
      <c r="GR48" s="30">
        <f t="shared" si="7"/>
        <v>0</v>
      </c>
      <c r="GS48" s="30">
        <f t="shared" si="7"/>
        <v>0</v>
      </c>
      <c r="GT48" s="30">
        <f t="shared" si="7"/>
        <v>0</v>
      </c>
      <c r="GU48" s="30">
        <f t="shared" si="7"/>
        <v>0</v>
      </c>
    </row>
    <row r="49" spans="1:203" ht="14.25">
      <c r="A49" s="31" t="s">
        <v>26</v>
      </c>
      <c r="B49" s="31">
        <f t="shared" ref="B49:GU49" si="8">B19</f>
        <v>2.36</v>
      </c>
      <c r="C49" s="31">
        <f t="shared" si="8"/>
        <v>2</v>
      </c>
      <c r="D49" s="31">
        <f t="shared" si="8"/>
        <v>8.8000000000000007</v>
      </c>
      <c r="E49" s="31">
        <f t="shared" si="8"/>
        <v>0.55000000000000004</v>
      </c>
      <c r="F49" s="31">
        <f t="shared" si="8"/>
        <v>3.08</v>
      </c>
      <c r="G49" s="31">
        <f t="shared" si="8"/>
        <v>0.26</v>
      </c>
      <c r="H49" s="31">
        <f t="shared" si="8"/>
        <v>2.5659999999999998</v>
      </c>
      <c r="I49" s="31">
        <f t="shared" si="8"/>
        <v>1.18</v>
      </c>
      <c r="J49" s="31">
        <f t="shared" si="8"/>
        <v>2.0590000000000002</v>
      </c>
      <c r="K49" s="31">
        <f t="shared" si="8"/>
        <v>6.2350000000000003</v>
      </c>
      <c r="L49" s="31">
        <f t="shared" si="8"/>
        <v>0.23</v>
      </c>
      <c r="M49" s="31">
        <f t="shared" si="8"/>
        <v>2.1</v>
      </c>
      <c r="N49" s="31">
        <f t="shared" si="8"/>
        <v>0.45</v>
      </c>
      <c r="O49" s="31">
        <f t="shared" si="8"/>
        <v>0.85</v>
      </c>
      <c r="P49" s="31">
        <f t="shared" si="8"/>
        <v>0.32</v>
      </c>
      <c r="Q49" s="31">
        <f t="shared" si="8"/>
        <v>1.93</v>
      </c>
      <c r="R49" s="31">
        <f t="shared" si="8"/>
        <v>1.92</v>
      </c>
      <c r="S49" s="31">
        <f t="shared" si="8"/>
        <v>7.08</v>
      </c>
      <c r="T49" s="31">
        <f t="shared" si="8"/>
        <v>12</v>
      </c>
      <c r="U49" s="31">
        <f t="shared" si="8"/>
        <v>1</v>
      </c>
      <c r="V49" s="31">
        <f t="shared" si="8"/>
        <v>3.9</v>
      </c>
      <c r="W49" s="31">
        <f t="shared" si="8"/>
        <v>2.6</v>
      </c>
      <c r="X49" s="31">
        <f t="shared" si="8"/>
        <v>0.68</v>
      </c>
      <c r="Y49" s="31">
        <f t="shared" si="8"/>
        <v>2.4500000000000002</v>
      </c>
      <c r="Z49" s="31">
        <f t="shared" si="8"/>
        <v>1</v>
      </c>
      <c r="AA49" s="31">
        <f t="shared" si="8"/>
        <v>0.8</v>
      </c>
      <c r="AB49" s="31">
        <f t="shared" si="8"/>
        <v>3.0002</v>
      </c>
      <c r="AC49" s="31">
        <f t="shared" si="8"/>
        <v>1.659</v>
      </c>
      <c r="AD49" s="31">
        <f t="shared" si="8"/>
        <v>0.8</v>
      </c>
      <c r="AE49" s="31">
        <f t="shared" si="8"/>
        <v>0.2</v>
      </c>
      <c r="AF49" s="31">
        <f t="shared" si="8"/>
        <v>0.8</v>
      </c>
      <c r="AG49" s="31">
        <f t="shared" si="8"/>
        <v>10.3</v>
      </c>
      <c r="AH49" s="31">
        <f t="shared" si="8"/>
        <v>0.7</v>
      </c>
      <c r="AI49" s="31">
        <f t="shared" si="8"/>
        <v>1.28</v>
      </c>
      <c r="AJ49" s="31">
        <f t="shared" si="8"/>
        <v>1.21</v>
      </c>
      <c r="AK49" s="31">
        <f t="shared" si="8"/>
        <v>0.54</v>
      </c>
      <c r="AL49" s="31">
        <f t="shared" si="8"/>
        <v>6.4576000000000002</v>
      </c>
      <c r="AM49" s="31">
        <f t="shared" si="8"/>
        <v>1.41</v>
      </c>
      <c r="AN49" s="31">
        <f t="shared" si="8"/>
        <v>0.4</v>
      </c>
      <c r="AO49" s="31">
        <f t="shared" si="8"/>
        <v>1.1083000000000001</v>
      </c>
      <c r="AP49" s="31">
        <f t="shared" si="8"/>
        <v>0.81</v>
      </c>
      <c r="AQ49" s="31">
        <f t="shared" si="8"/>
        <v>11.9</v>
      </c>
      <c r="AR49" s="31">
        <f t="shared" si="8"/>
        <v>3.18</v>
      </c>
      <c r="AS49" s="31">
        <f t="shared" si="8"/>
        <v>0.69</v>
      </c>
      <c r="AT49" s="31">
        <f t="shared" si="8"/>
        <v>2.6</v>
      </c>
      <c r="AU49" s="31">
        <f t="shared" si="8"/>
        <v>0.6</v>
      </c>
      <c r="AV49" s="31">
        <f t="shared" si="8"/>
        <v>0.9</v>
      </c>
      <c r="AW49" s="31">
        <f t="shared" si="8"/>
        <v>1.7</v>
      </c>
      <c r="AX49" s="31">
        <f t="shared" si="8"/>
        <v>15.7</v>
      </c>
      <c r="AY49" s="31">
        <f t="shared" si="8"/>
        <v>0.83</v>
      </c>
      <c r="AZ49" s="31">
        <f t="shared" si="8"/>
        <v>5.16</v>
      </c>
      <c r="BA49" s="31">
        <f t="shared" si="8"/>
        <v>1.6</v>
      </c>
      <c r="BB49" s="31">
        <f t="shared" si="8"/>
        <v>5.4</v>
      </c>
      <c r="BC49" s="31">
        <f t="shared" si="8"/>
        <v>1</v>
      </c>
      <c r="BD49" s="31">
        <f t="shared" si="8"/>
        <v>3.14</v>
      </c>
      <c r="BE49" s="31">
        <f t="shared" si="8"/>
        <v>4.4000000000000004</v>
      </c>
      <c r="BF49" s="31">
        <f t="shared" si="8"/>
        <v>5</v>
      </c>
      <c r="BG49" s="31">
        <f t="shared" si="8"/>
        <v>0.5</v>
      </c>
      <c r="BH49" s="31">
        <f t="shared" si="8"/>
        <v>0.3</v>
      </c>
      <c r="BI49" s="31">
        <f t="shared" si="8"/>
        <v>2.9693999999999998</v>
      </c>
      <c r="BJ49" s="31">
        <f t="shared" si="8"/>
        <v>2.61</v>
      </c>
      <c r="BK49" s="31">
        <f t="shared" si="8"/>
        <v>1.9242999999999999</v>
      </c>
      <c r="BL49" s="31">
        <f t="shared" si="8"/>
        <v>4.2699999999999996</v>
      </c>
      <c r="BM49" s="31">
        <f t="shared" si="8"/>
        <v>1.0900000000000001</v>
      </c>
      <c r="BN49" s="31">
        <f t="shared" si="8"/>
        <v>0.44</v>
      </c>
      <c r="BO49" s="31">
        <f t="shared" si="8"/>
        <v>3.59</v>
      </c>
      <c r="BP49" s="31">
        <f t="shared" si="8"/>
        <v>1.51</v>
      </c>
      <c r="BQ49" s="31">
        <f t="shared" si="8"/>
        <v>1.1100000000000001</v>
      </c>
      <c r="BR49" s="31">
        <f t="shared" si="8"/>
        <v>2.5</v>
      </c>
      <c r="BS49" s="31">
        <f t="shared" si="8"/>
        <v>1.1200000000000001</v>
      </c>
      <c r="BT49" s="31">
        <f t="shared" si="8"/>
        <v>2.9</v>
      </c>
      <c r="BU49" s="31">
        <f t="shared" si="8"/>
        <v>5.4</v>
      </c>
      <c r="BV49" s="31">
        <f t="shared" si="8"/>
        <v>0.76500000000000001</v>
      </c>
      <c r="BW49" s="31">
        <f t="shared" si="8"/>
        <v>4.9000000000000004</v>
      </c>
      <c r="BX49" s="31">
        <f t="shared" si="8"/>
        <v>1.5</v>
      </c>
      <c r="BY49" s="31">
        <f t="shared" si="8"/>
        <v>3.6</v>
      </c>
      <c r="BZ49" s="31">
        <f t="shared" si="8"/>
        <v>1.5</v>
      </c>
      <c r="CA49" s="31">
        <f t="shared" si="8"/>
        <v>0</v>
      </c>
      <c r="CB49" s="31">
        <f t="shared" si="8"/>
        <v>0</v>
      </c>
      <c r="CC49" s="31">
        <f t="shared" si="8"/>
        <v>0</v>
      </c>
      <c r="CD49" s="31">
        <f t="shared" si="8"/>
        <v>0</v>
      </c>
      <c r="CE49" s="31">
        <f t="shared" si="8"/>
        <v>0</v>
      </c>
      <c r="CF49" s="31">
        <f t="shared" si="8"/>
        <v>0</v>
      </c>
      <c r="CG49" s="31">
        <f t="shared" si="8"/>
        <v>0</v>
      </c>
      <c r="CH49" s="31">
        <f t="shared" si="8"/>
        <v>0</v>
      </c>
      <c r="CI49" s="31">
        <f t="shared" si="8"/>
        <v>0</v>
      </c>
      <c r="CJ49" s="31">
        <f t="shared" si="8"/>
        <v>0</v>
      </c>
      <c r="CK49" s="31">
        <f t="shared" si="8"/>
        <v>0</v>
      </c>
      <c r="CL49" s="31">
        <f t="shared" si="8"/>
        <v>0</v>
      </c>
      <c r="CM49" s="31">
        <f t="shared" si="8"/>
        <v>0</v>
      </c>
      <c r="CN49" s="31">
        <f t="shared" si="8"/>
        <v>0</v>
      </c>
      <c r="CO49" s="31">
        <f t="shared" si="8"/>
        <v>0</v>
      </c>
      <c r="CP49" s="31">
        <f t="shared" si="8"/>
        <v>0</v>
      </c>
      <c r="CQ49" s="31">
        <f t="shared" si="8"/>
        <v>0</v>
      </c>
      <c r="CR49" s="31">
        <f t="shared" si="8"/>
        <v>0</v>
      </c>
      <c r="CS49" s="31">
        <f t="shared" si="8"/>
        <v>0</v>
      </c>
      <c r="CT49" s="31">
        <f t="shared" si="8"/>
        <v>0</v>
      </c>
      <c r="CU49" s="31">
        <f t="shared" si="8"/>
        <v>0</v>
      </c>
      <c r="CV49" s="31">
        <f t="shared" si="8"/>
        <v>0</v>
      </c>
      <c r="CW49" s="31">
        <f t="shared" si="8"/>
        <v>0</v>
      </c>
      <c r="CX49" s="31">
        <f t="shared" si="8"/>
        <v>0</v>
      </c>
      <c r="CY49" s="31">
        <f t="shared" si="8"/>
        <v>0</v>
      </c>
      <c r="CZ49" s="31">
        <f t="shared" si="8"/>
        <v>0</v>
      </c>
      <c r="DA49" s="31">
        <f t="shared" si="8"/>
        <v>0</v>
      </c>
      <c r="DB49" s="31">
        <f t="shared" si="8"/>
        <v>0</v>
      </c>
      <c r="DC49" s="31">
        <f t="shared" si="8"/>
        <v>0</v>
      </c>
      <c r="DD49" s="31">
        <f t="shared" si="8"/>
        <v>0</v>
      </c>
      <c r="DE49" s="31">
        <f t="shared" si="8"/>
        <v>0</v>
      </c>
      <c r="DF49" s="31">
        <f t="shared" si="8"/>
        <v>0</v>
      </c>
      <c r="DG49" s="31">
        <f t="shared" si="8"/>
        <v>0</v>
      </c>
      <c r="DH49" s="31">
        <f t="shared" si="8"/>
        <v>0</v>
      </c>
      <c r="DI49" s="31">
        <f t="shared" si="8"/>
        <v>0</v>
      </c>
      <c r="DJ49" s="31">
        <f t="shared" si="8"/>
        <v>0</v>
      </c>
      <c r="DK49" s="31">
        <f t="shared" si="8"/>
        <v>0</v>
      </c>
      <c r="DL49" s="31">
        <f t="shared" si="8"/>
        <v>0</v>
      </c>
      <c r="DM49" s="31">
        <f t="shared" si="8"/>
        <v>0</v>
      </c>
      <c r="DN49" s="31">
        <f t="shared" si="8"/>
        <v>0</v>
      </c>
      <c r="DO49" s="31">
        <f t="shared" si="8"/>
        <v>0</v>
      </c>
      <c r="DP49" s="31">
        <f t="shared" si="8"/>
        <v>0</v>
      </c>
      <c r="DQ49" s="31">
        <f t="shared" si="8"/>
        <v>0</v>
      </c>
      <c r="DR49" s="31">
        <f t="shared" si="8"/>
        <v>0</v>
      </c>
      <c r="DS49" s="31">
        <f t="shared" si="8"/>
        <v>0</v>
      </c>
      <c r="DT49" s="31">
        <f t="shared" si="8"/>
        <v>0</v>
      </c>
      <c r="DU49" s="31">
        <f t="shared" si="8"/>
        <v>0</v>
      </c>
      <c r="DV49" s="31">
        <f t="shared" si="8"/>
        <v>0</v>
      </c>
      <c r="DW49" s="31">
        <f t="shared" si="8"/>
        <v>0</v>
      </c>
      <c r="DX49" s="31">
        <f t="shared" si="8"/>
        <v>0</v>
      </c>
      <c r="DY49" s="31">
        <f t="shared" si="8"/>
        <v>0</v>
      </c>
      <c r="DZ49" s="31">
        <f t="shared" si="8"/>
        <v>0</v>
      </c>
      <c r="EA49" s="31">
        <f t="shared" si="8"/>
        <v>0</v>
      </c>
      <c r="EB49" s="31">
        <f t="shared" si="8"/>
        <v>0</v>
      </c>
      <c r="EC49" s="31">
        <f t="shared" si="8"/>
        <v>0</v>
      </c>
      <c r="ED49" s="31">
        <f t="shared" si="8"/>
        <v>0</v>
      </c>
      <c r="EE49" s="31">
        <f t="shared" si="8"/>
        <v>0</v>
      </c>
      <c r="EF49" s="31">
        <f t="shared" si="8"/>
        <v>0</v>
      </c>
      <c r="EG49" s="31">
        <f t="shared" si="8"/>
        <v>0</v>
      </c>
      <c r="EH49" s="31">
        <f t="shared" si="8"/>
        <v>0</v>
      </c>
      <c r="EI49" s="31">
        <f t="shared" si="8"/>
        <v>0</v>
      </c>
      <c r="EJ49" s="31">
        <f t="shared" si="8"/>
        <v>0</v>
      </c>
      <c r="EK49" s="31">
        <f t="shared" si="8"/>
        <v>0</v>
      </c>
      <c r="EL49" s="31">
        <f t="shared" si="8"/>
        <v>0</v>
      </c>
      <c r="EM49" s="31">
        <f t="shared" si="8"/>
        <v>0</v>
      </c>
      <c r="EN49" s="31">
        <f t="shared" si="8"/>
        <v>0</v>
      </c>
      <c r="EO49" s="31">
        <f t="shared" si="8"/>
        <v>0</v>
      </c>
      <c r="EP49" s="31">
        <f t="shared" si="8"/>
        <v>0</v>
      </c>
      <c r="EQ49" s="31">
        <f t="shared" si="8"/>
        <v>0</v>
      </c>
      <c r="ER49" s="31">
        <f t="shared" si="8"/>
        <v>0</v>
      </c>
      <c r="ES49" s="31">
        <f t="shared" si="8"/>
        <v>0</v>
      </c>
      <c r="ET49" s="31">
        <f t="shared" si="8"/>
        <v>0</v>
      </c>
      <c r="EU49" s="31">
        <f t="shared" si="8"/>
        <v>0</v>
      </c>
      <c r="EV49" s="31">
        <f t="shared" si="8"/>
        <v>0</v>
      </c>
      <c r="EW49" s="31">
        <f t="shared" si="8"/>
        <v>0</v>
      </c>
      <c r="EX49" s="31">
        <f t="shared" si="8"/>
        <v>0</v>
      </c>
      <c r="EY49" s="31">
        <f t="shared" si="8"/>
        <v>0</v>
      </c>
      <c r="EZ49" s="31">
        <f t="shared" si="8"/>
        <v>0</v>
      </c>
      <c r="FA49" s="31">
        <f t="shared" si="8"/>
        <v>0</v>
      </c>
      <c r="FB49" s="31">
        <f t="shared" si="8"/>
        <v>0</v>
      </c>
      <c r="FC49" s="31">
        <f t="shared" si="8"/>
        <v>0</v>
      </c>
      <c r="FD49" s="31">
        <f t="shared" si="8"/>
        <v>0</v>
      </c>
      <c r="FE49" s="31">
        <f t="shared" si="8"/>
        <v>0</v>
      </c>
      <c r="FF49" s="31">
        <f t="shared" si="8"/>
        <v>0</v>
      </c>
      <c r="FG49" s="31">
        <f t="shared" si="8"/>
        <v>0</v>
      </c>
      <c r="FH49" s="31">
        <f t="shared" si="8"/>
        <v>0</v>
      </c>
      <c r="FI49" s="31">
        <f t="shared" si="8"/>
        <v>0</v>
      </c>
      <c r="FJ49" s="31">
        <f t="shared" si="8"/>
        <v>0</v>
      </c>
      <c r="FK49" s="31">
        <f t="shared" si="8"/>
        <v>0</v>
      </c>
      <c r="FL49" s="31">
        <f t="shared" si="8"/>
        <v>0</v>
      </c>
      <c r="FM49" s="31">
        <f t="shared" si="8"/>
        <v>0</v>
      </c>
      <c r="FN49" s="31">
        <f t="shared" si="8"/>
        <v>0</v>
      </c>
      <c r="FO49" s="31">
        <f t="shared" si="8"/>
        <v>0</v>
      </c>
      <c r="FP49" s="31">
        <f t="shared" si="8"/>
        <v>0</v>
      </c>
      <c r="FQ49" s="31">
        <f t="shared" si="8"/>
        <v>0</v>
      </c>
      <c r="FR49" s="31">
        <f t="shared" si="8"/>
        <v>0</v>
      </c>
      <c r="FS49" s="31">
        <f t="shared" si="8"/>
        <v>0</v>
      </c>
      <c r="FT49" s="31">
        <f t="shared" si="8"/>
        <v>0</v>
      </c>
      <c r="FU49" s="31">
        <f t="shared" si="8"/>
        <v>0</v>
      </c>
      <c r="FV49" s="31">
        <f t="shared" si="8"/>
        <v>0</v>
      </c>
      <c r="FW49" s="31">
        <f t="shared" si="8"/>
        <v>0</v>
      </c>
      <c r="FX49" s="31">
        <f t="shared" si="8"/>
        <v>0</v>
      </c>
      <c r="FY49" s="31">
        <f t="shared" si="8"/>
        <v>0</v>
      </c>
      <c r="FZ49" s="31">
        <f t="shared" si="8"/>
        <v>0</v>
      </c>
      <c r="GA49" s="31">
        <f t="shared" si="8"/>
        <v>0</v>
      </c>
      <c r="GB49" s="31">
        <f t="shared" si="8"/>
        <v>0</v>
      </c>
      <c r="GC49" s="31">
        <f t="shared" si="8"/>
        <v>0</v>
      </c>
      <c r="GD49" s="31">
        <f t="shared" si="8"/>
        <v>0</v>
      </c>
      <c r="GE49" s="31">
        <f t="shared" si="8"/>
        <v>0</v>
      </c>
      <c r="GF49" s="31">
        <f t="shared" si="8"/>
        <v>0</v>
      </c>
      <c r="GG49" s="31">
        <f t="shared" si="8"/>
        <v>0</v>
      </c>
      <c r="GH49" s="31">
        <f t="shared" si="8"/>
        <v>0</v>
      </c>
      <c r="GI49" s="31">
        <f t="shared" si="8"/>
        <v>0</v>
      </c>
      <c r="GJ49" s="31">
        <f t="shared" si="8"/>
        <v>0</v>
      </c>
      <c r="GK49" s="31">
        <f t="shared" si="8"/>
        <v>0</v>
      </c>
      <c r="GL49" s="31">
        <f t="shared" si="8"/>
        <v>0</v>
      </c>
      <c r="GM49" s="31">
        <f t="shared" si="8"/>
        <v>0</v>
      </c>
      <c r="GN49" s="31">
        <f t="shared" si="8"/>
        <v>0</v>
      </c>
      <c r="GO49" s="31">
        <f t="shared" si="8"/>
        <v>0</v>
      </c>
      <c r="GP49" s="31">
        <f t="shared" si="8"/>
        <v>0</v>
      </c>
      <c r="GQ49" s="31">
        <f t="shared" si="8"/>
        <v>0</v>
      </c>
      <c r="GR49" s="31">
        <f t="shared" si="8"/>
        <v>0</v>
      </c>
      <c r="GS49" s="31">
        <f t="shared" si="8"/>
        <v>0</v>
      </c>
      <c r="GT49" s="31">
        <f t="shared" si="8"/>
        <v>0</v>
      </c>
      <c r="GU49" s="31">
        <f t="shared" si="8"/>
        <v>0</v>
      </c>
    </row>
    <row r="50" spans="1:203" ht="14.25">
      <c r="A50" s="31" t="s">
        <v>465</v>
      </c>
      <c r="B50" s="31">
        <f t="shared" ref="B50:GU50" si="9">B20</f>
        <v>11.7</v>
      </c>
      <c r="C50" s="31">
        <f t="shared" si="9"/>
        <v>20</v>
      </c>
      <c r="D50" s="31">
        <f t="shared" si="9"/>
        <v>88</v>
      </c>
      <c r="E50" s="31">
        <f t="shared" si="9"/>
        <v>5.5</v>
      </c>
      <c r="F50" s="31">
        <f t="shared" si="9"/>
        <v>54.8</v>
      </c>
      <c r="G50" s="31">
        <f t="shared" si="9"/>
        <v>2.6</v>
      </c>
      <c r="H50" s="31">
        <f t="shared" si="9"/>
        <v>15.45</v>
      </c>
      <c r="I50" s="31">
        <f t="shared" si="9"/>
        <v>10</v>
      </c>
      <c r="J50" s="31">
        <f t="shared" si="9"/>
        <v>15.61</v>
      </c>
      <c r="K50" s="31">
        <f t="shared" si="9"/>
        <v>60.34</v>
      </c>
      <c r="L50" s="31">
        <f t="shared" si="9"/>
        <v>2.3000000000000003</v>
      </c>
      <c r="M50" s="31">
        <f t="shared" si="9"/>
        <v>28.38</v>
      </c>
      <c r="N50" s="31">
        <f t="shared" si="9"/>
        <v>4.5</v>
      </c>
      <c r="O50" s="31">
        <f t="shared" si="9"/>
        <v>8.5</v>
      </c>
      <c r="P50" s="31">
        <f t="shared" si="9"/>
        <v>2.2400000000000002</v>
      </c>
      <c r="Q50" s="31">
        <f t="shared" si="9"/>
        <v>28.76</v>
      </c>
      <c r="R50" s="31">
        <f t="shared" si="9"/>
        <v>19.2</v>
      </c>
      <c r="S50" s="31">
        <f t="shared" si="9"/>
        <v>87.96</v>
      </c>
      <c r="T50" s="31">
        <f t="shared" si="9"/>
        <v>81.12</v>
      </c>
      <c r="U50" s="31">
        <f t="shared" si="9"/>
        <v>10</v>
      </c>
      <c r="V50" s="31">
        <f t="shared" si="9"/>
        <v>39</v>
      </c>
      <c r="W50" s="31">
        <f t="shared" si="9"/>
        <v>26</v>
      </c>
      <c r="X50" s="31">
        <f t="shared" si="9"/>
        <v>6.8000000000000007</v>
      </c>
      <c r="Y50" s="31">
        <f t="shared" si="9"/>
        <v>24.3</v>
      </c>
      <c r="Z50" s="31">
        <f t="shared" si="9"/>
        <v>10</v>
      </c>
      <c r="AA50" s="31">
        <f t="shared" si="9"/>
        <v>8</v>
      </c>
      <c r="AB50" s="31">
        <f t="shared" si="9"/>
        <v>59.4</v>
      </c>
      <c r="AC50" s="31">
        <f t="shared" si="9"/>
        <v>20.68</v>
      </c>
      <c r="AD50" s="31">
        <f t="shared" si="9"/>
        <v>8</v>
      </c>
      <c r="AE50" s="31">
        <f t="shared" si="9"/>
        <v>2</v>
      </c>
      <c r="AF50" s="31">
        <f t="shared" si="9"/>
        <v>8</v>
      </c>
      <c r="AG50" s="31">
        <f t="shared" si="9"/>
        <v>113.30000000000001</v>
      </c>
      <c r="AH50" s="31">
        <f t="shared" si="9"/>
        <v>7</v>
      </c>
      <c r="AI50" s="31">
        <f t="shared" si="9"/>
        <v>7.8</v>
      </c>
      <c r="AJ50" s="31">
        <f t="shared" si="9"/>
        <v>7.3</v>
      </c>
      <c r="AK50" s="31">
        <f t="shared" si="9"/>
        <v>3.2</v>
      </c>
      <c r="AL50" s="31">
        <f t="shared" si="9"/>
        <v>73.400000000000006</v>
      </c>
      <c r="AM50" s="31">
        <f t="shared" si="9"/>
        <v>14.1</v>
      </c>
      <c r="AN50" s="31">
        <f t="shared" si="9"/>
        <v>4</v>
      </c>
      <c r="AO50" s="31">
        <f t="shared" si="9"/>
        <v>9</v>
      </c>
      <c r="AP50" s="31">
        <f t="shared" si="9"/>
        <v>8.1000000000000014</v>
      </c>
      <c r="AQ50" s="31">
        <f t="shared" si="9"/>
        <v>116</v>
      </c>
      <c r="AR50" s="31">
        <f t="shared" si="9"/>
        <v>49.92</v>
      </c>
      <c r="AS50" s="31">
        <f t="shared" si="9"/>
        <v>6.9</v>
      </c>
      <c r="AT50" s="31">
        <f t="shared" si="9"/>
        <v>26</v>
      </c>
      <c r="AU50" s="31">
        <f t="shared" si="9"/>
        <v>6</v>
      </c>
      <c r="AV50" s="31">
        <f t="shared" si="9"/>
        <v>9</v>
      </c>
      <c r="AW50" s="31">
        <f t="shared" si="9"/>
        <v>17</v>
      </c>
      <c r="AX50" s="31">
        <f t="shared" si="9"/>
        <v>307.7</v>
      </c>
      <c r="AY50" s="31">
        <f t="shared" si="9"/>
        <v>8.2999999999999989</v>
      </c>
      <c r="AZ50" s="31">
        <f t="shared" si="9"/>
        <v>51.6</v>
      </c>
      <c r="BA50" s="31">
        <f t="shared" si="9"/>
        <v>16</v>
      </c>
      <c r="BB50" s="31">
        <f t="shared" si="9"/>
        <v>54</v>
      </c>
      <c r="BC50" s="31">
        <f t="shared" si="9"/>
        <v>10</v>
      </c>
      <c r="BD50" s="31">
        <f t="shared" si="9"/>
        <v>31.400000000000002</v>
      </c>
      <c r="BE50" s="31">
        <f t="shared" si="9"/>
        <v>44</v>
      </c>
      <c r="BF50" s="31">
        <f t="shared" si="9"/>
        <v>50</v>
      </c>
      <c r="BG50" s="31">
        <f t="shared" si="9"/>
        <v>5</v>
      </c>
      <c r="BH50" s="31">
        <f t="shared" si="9"/>
        <v>3</v>
      </c>
      <c r="BI50" s="31">
        <f t="shared" si="9"/>
        <v>56.27</v>
      </c>
      <c r="BJ50" s="31">
        <f t="shared" si="9"/>
        <v>26.099999999999998</v>
      </c>
      <c r="BK50" s="31">
        <f t="shared" si="9"/>
        <v>19.242999999999999</v>
      </c>
      <c r="BL50" s="31">
        <f t="shared" si="9"/>
        <v>38.450000000000003</v>
      </c>
      <c r="BM50" s="31">
        <f t="shared" si="9"/>
        <v>10.9</v>
      </c>
      <c r="BN50" s="31">
        <f t="shared" si="9"/>
        <v>4.4000000000000004</v>
      </c>
      <c r="BO50" s="31">
        <f t="shared" si="9"/>
        <v>29.63</v>
      </c>
      <c r="BP50" s="31">
        <f t="shared" si="9"/>
        <v>15.1</v>
      </c>
      <c r="BQ50" s="31">
        <f t="shared" si="9"/>
        <v>15.26</v>
      </c>
      <c r="BR50" s="31">
        <f t="shared" si="9"/>
        <v>25</v>
      </c>
      <c r="BS50" s="31">
        <f t="shared" si="9"/>
        <v>7.45</v>
      </c>
      <c r="BT50" s="31">
        <f t="shared" si="9"/>
        <v>25</v>
      </c>
      <c r="BU50" s="31">
        <f t="shared" si="9"/>
        <v>67.52</v>
      </c>
      <c r="BV50" s="31">
        <f t="shared" si="9"/>
        <v>7.65</v>
      </c>
      <c r="BW50" s="31">
        <f t="shared" si="9"/>
        <v>49</v>
      </c>
      <c r="BX50" s="31">
        <f t="shared" si="9"/>
        <v>15</v>
      </c>
      <c r="BY50" s="31">
        <f t="shared" si="9"/>
        <v>36</v>
      </c>
      <c r="BZ50" s="31">
        <f t="shared" si="9"/>
        <v>15</v>
      </c>
      <c r="CA50" s="31">
        <f t="shared" si="9"/>
        <v>0</v>
      </c>
      <c r="CB50" s="31">
        <f t="shared" si="9"/>
        <v>0</v>
      </c>
      <c r="CC50" s="31">
        <f t="shared" si="9"/>
        <v>0</v>
      </c>
      <c r="CD50" s="31">
        <f t="shared" si="9"/>
        <v>0</v>
      </c>
      <c r="CE50" s="31">
        <f t="shared" si="9"/>
        <v>0</v>
      </c>
      <c r="CF50" s="31">
        <f t="shared" si="9"/>
        <v>0</v>
      </c>
      <c r="CG50" s="31">
        <f t="shared" si="9"/>
        <v>0</v>
      </c>
      <c r="CH50" s="31">
        <f t="shared" si="9"/>
        <v>0</v>
      </c>
      <c r="CI50" s="31">
        <f t="shared" si="9"/>
        <v>0</v>
      </c>
      <c r="CJ50" s="31">
        <f t="shared" si="9"/>
        <v>0</v>
      </c>
      <c r="CK50" s="31">
        <f t="shared" si="9"/>
        <v>0</v>
      </c>
      <c r="CL50" s="31">
        <f t="shared" si="9"/>
        <v>0</v>
      </c>
      <c r="CM50" s="31">
        <f t="shared" si="9"/>
        <v>0</v>
      </c>
      <c r="CN50" s="31">
        <f t="shared" si="9"/>
        <v>0</v>
      </c>
      <c r="CO50" s="31">
        <f t="shared" si="9"/>
        <v>0</v>
      </c>
      <c r="CP50" s="31">
        <f t="shared" si="9"/>
        <v>0</v>
      </c>
      <c r="CQ50" s="31">
        <f t="shared" si="9"/>
        <v>0</v>
      </c>
      <c r="CR50" s="31">
        <f t="shared" si="9"/>
        <v>0</v>
      </c>
      <c r="CS50" s="31">
        <f t="shared" si="9"/>
        <v>0</v>
      </c>
      <c r="CT50" s="31">
        <f t="shared" si="9"/>
        <v>0</v>
      </c>
      <c r="CU50" s="31">
        <f t="shared" si="9"/>
        <v>0</v>
      </c>
      <c r="CV50" s="31">
        <f t="shared" si="9"/>
        <v>0</v>
      </c>
      <c r="CW50" s="31">
        <f t="shared" si="9"/>
        <v>0</v>
      </c>
      <c r="CX50" s="31">
        <f t="shared" si="9"/>
        <v>0</v>
      </c>
      <c r="CY50" s="31">
        <f t="shared" si="9"/>
        <v>0</v>
      </c>
      <c r="CZ50" s="31">
        <f t="shared" si="9"/>
        <v>0</v>
      </c>
      <c r="DA50" s="31">
        <f t="shared" si="9"/>
        <v>0</v>
      </c>
      <c r="DB50" s="31">
        <f t="shared" si="9"/>
        <v>0</v>
      </c>
      <c r="DC50" s="31">
        <f t="shared" si="9"/>
        <v>0</v>
      </c>
      <c r="DD50" s="31">
        <f t="shared" si="9"/>
        <v>0</v>
      </c>
      <c r="DE50" s="31">
        <f t="shared" si="9"/>
        <v>0</v>
      </c>
      <c r="DF50" s="31">
        <f t="shared" si="9"/>
        <v>0</v>
      </c>
      <c r="DG50" s="31">
        <f t="shared" si="9"/>
        <v>0</v>
      </c>
      <c r="DH50" s="31">
        <f t="shared" si="9"/>
        <v>0</v>
      </c>
      <c r="DI50" s="31">
        <f t="shared" si="9"/>
        <v>0</v>
      </c>
      <c r="DJ50" s="31">
        <f t="shared" si="9"/>
        <v>0</v>
      </c>
      <c r="DK50" s="31">
        <f t="shared" si="9"/>
        <v>0</v>
      </c>
      <c r="DL50" s="31">
        <f t="shared" si="9"/>
        <v>0</v>
      </c>
      <c r="DM50" s="31">
        <f t="shared" si="9"/>
        <v>0</v>
      </c>
      <c r="DN50" s="31">
        <f t="shared" si="9"/>
        <v>0</v>
      </c>
      <c r="DO50" s="31">
        <f t="shared" si="9"/>
        <v>0</v>
      </c>
      <c r="DP50" s="31">
        <f t="shared" si="9"/>
        <v>0</v>
      </c>
      <c r="DQ50" s="31">
        <f t="shared" si="9"/>
        <v>0</v>
      </c>
      <c r="DR50" s="31">
        <f t="shared" si="9"/>
        <v>0</v>
      </c>
      <c r="DS50" s="31">
        <f t="shared" si="9"/>
        <v>0</v>
      </c>
      <c r="DT50" s="31">
        <f t="shared" si="9"/>
        <v>0</v>
      </c>
      <c r="DU50" s="31">
        <f t="shared" si="9"/>
        <v>0</v>
      </c>
      <c r="DV50" s="31">
        <f t="shared" si="9"/>
        <v>0</v>
      </c>
      <c r="DW50" s="31">
        <f t="shared" si="9"/>
        <v>0</v>
      </c>
      <c r="DX50" s="31">
        <f t="shared" si="9"/>
        <v>0</v>
      </c>
      <c r="DY50" s="31">
        <f t="shared" si="9"/>
        <v>0</v>
      </c>
      <c r="DZ50" s="31">
        <f t="shared" si="9"/>
        <v>0</v>
      </c>
      <c r="EA50" s="31">
        <f t="shared" si="9"/>
        <v>0</v>
      </c>
      <c r="EB50" s="31">
        <f t="shared" si="9"/>
        <v>0</v>
      </c>
      <c r="EC50" s="31">
        <f t="shared" si="9"/>
        <v>0</v>
      </c>
      <c r="ED50" s="31">
        <f t="shared" si="9"/>
        <v>0</v>
      </c>
      <c r="EE50" s="31">
        <f t="shared" si="9"/>
        <v>0</v>
      </c>
      <c r="EF50" s="31">
        <f t="shared" si="9"/>
        <v>0</v>
      </c>
      <c r="EG50" s="31">
        <f t="shared" si="9"/>
        <v>0</v>
      </c>
      <c r="EH50" s="31">
        <f t="shared" si="9"/>
        <v>0</v>
      </c>
      <c r="EI50" s="31">
        <f t="shared" si="9"/>
        <v>0</v>
      </c>
      <c r="EJ50" s="31">
        <f t="shared" si="9"/>
        <v>0</v>
      </c>
      <c r="EK50" s="31">
        <f t="shared" si="9"/>
        <v>0</v>
      </c>
      <c r="EL50" s="31">
        <f t="shared" si="9"/>
        <v>0</v>
      </c>
      <c r="EM50" s="31">
        <f t="shared" si="9"/>
        <v>0</v>
      </c>
      <c r="EN50" s="31">
        <f t="shared" si="9"/>
        <v>0</v>
      </c>
      <c r="EO50" s="31">
        <f t="shared" si="9"/>
        <v>0</v>
      </c>
      <c r="EP50" s="31">
        <f t="shared" si="9"/>
        <v>0</v>
      </c>
      <c r="EQ50" s="31">
        <f t="shared" si="9"/>
        <v>0</v>
      </c>
      <c r="ER50" s="31">
        <f t="shared" si="9"/>
        <v>0</v>
      </c>
      <c r="ES50" s="31">
        <f t="shared" si="9"/>
        <v>0</v>
      </c>
      <c r="ET50" s="31">
        <f t="shared" si="9"/>
        <v>0</v>
      </c>
      <c r="EU50" s="31">
        <f t="shared" si="9"/>
        <v>0</v>
      </c>
      <c r="EV50" s="31">
        <f t="shared" si="9"/>
        <v>0</v>
      </c>
      <c r="EW50" s="31">
        <f t="shared" si="9"/>
        <v>0</v>
      </c>
      <c r="EX50" s="31">
        <f t="shared" si="9"/>
        <v>0</v>
      </c>
      <c r="EY50" s="31">
        <f t="shared" si="9"/>
        <v>0</v>
      </c>
      <c r="EZ50" s="31">
        <f t="shared" si="9"/>
        <v>0</v>
      </c>
      <c r="FA50" s="31">
        <f t="shared" si="9"/>
        <v>0</v>
      </c>
      <c r="FB50" s="31">
        <f t="shared" si="9"/>
        <v>0</v>
      </c>
      <c r="FC50" s="31">
        <f t="shared" si="9"/>
        <v>0</v>
      </c>
      <c r="FD50" s="31">
        <f t="shared" si="9"/>
        <v>0</v>
      </c>
      <c r="FE50" s="31">
        <f t="shared" si="9"/>
        <v>0</v>
      </c>
      <c r="FF50" s="31">
        <f t="shared" si="9"/>
        <v>0</v>
      </c>
      <c r="FG50" s="31">
        <f t="shared" si="9"/>
        <v>0</v>
      </c>
      <c r="FH50" s="31">
        <f t="shared" si="9"/>
        <v>0</v>
      </c>
      <c r="FI50" s="31">
        <f t="shared" si="9"/>
        <v>0</v>
      </c>
      <c r="FJ50" s="31">
        <f t="shared" si="9"/>
        <v>0</v>
      </c>
      <c r="FK50" s="31">
        <f t="shared" si="9"/>
        <v>0</v>
      </c>
      <c r="FL50" s="31">
        <f t="shared" si="9"/>
        <v>0</v>
      </c>
      <c r="FM50" s="31">
        <f t="shared" si="9"/>
        <v>0</v>
      </c>
      <c r="FN50" s="31">
        <f t="shared" si="9"/>
        <v>0</v>
      </c>
      <c r="FO50" s="31">
        <f t="shared" si="9"/>
        <v>0</v>
      </c>
      <c r="FP50" s="31">
        <f t="shared" si="9"/>
        <v>0</v>
      </c>
      <c r="FQ50" s="31">
        <f t="shared" si="9"/>
        <v>0</v>
      </c>
      <c r="FR50" s="31">
        <f t="shared" si="9"/>
        <v>0</v>
      </c>
      <c r="FS50" s="31">
        <f t="shared" si="9"/>
        <v>0</v>
      </c>
      <c r="FT50" s="31">
        <f t="shared" si="9"/>
        <v>0</v>
      </c>
      <c r="FU50" s="31">
        <f t="shared" si="9"/>
        <v>0</v>
      </c>
      <c r="FV50" s="31">
        <f t="shared" si="9"/>
        <v>0</v>
      </c>
      <c r="FW50" s="31">
        <f t="shared" si="9"/>
        <v>0</v>
      </c>
      <c r="FX50" s="31">
        <f t="shared" si="9"/>
        <v>0</v>
      </c>
      <c r="FY50" s="31">
        <f t="shared" si="9"/>
        <v>0</v>
      </c>
      <c r="FZ50" s="31">
        <f t="shared" si="9"/>
        <v>0</v>
      </c>
      <c r="GA50" s="31">
        <f t="shared" si="9"/>
        <v>0</v>
      </c>
      <c r="GB50" s="31">
        <f t="shared" si="9"/>
        <v>0</v>
      </c>
      <c r="GC50" s="31">
        <f t="shared" si="9"/>
        <v>0</v>
      </c>
      <c r="GD50" s="31">
        <f t="shared" si="9"/>
        <v>0</v>
      </c>
      <c r="GE50" s="31">
        <f t="shared" si="9"/>
        <v>0</v>
      </c>
      <c r="GF50" s="31">
        <f t="shared" si="9"/>
        <v>0</v>
      </c>
      <c r="GG50" s="31">
        <f t="shared" si="9"/>
        <v>0</v>
      </c>
      <c r="GH50" s="31">
        <f t="shared" si="9"/>
        <v>0</v>
      </c>
      <c r="GI50" s="31">
        <f t="shared" si="9"/>
        <v>0</v>
      </c>
      <c r="GJ50" s="31">
        <f t="shared" si="9"/>
        <v>0</v>
      </c>
      <c r="GK50" s="31">
        <f t="shared" si="9"/>
        <v>0</v>
      </c>
      <c r="GL50" s="31">
        <f t="shared" si="9"/>
        <v>0</v>
      </c>
      <c r="GM50" s="31">
        <f t="shared" si="9"/>
        <v>0</v>
      </c>
      <c r="GN50" s="31">
        <f t="shared" si="9"/>
        <v>0</v>
      </c>
      <c r="GO50" s="31">
        <f t="shared" si="9"/>
        <v>0</v>
      </c>
      <c r="GP50" s="31">
        <f t="shared" si="9"/>
        <v>0</v>
      </c>
      <c r="GQ50" s="31">
        <f t="shared" si="9"/>
        <v>0</v>
      </c>
      <c r="GR50" s="31">
        <f t="shared" si="9"/>
        <v>0</v>
      </c>
      <c r="GS50" s="31">
        <f t="shared" si="9"/>
        <v>0</v>
      </c>
      <c r="GT50" s="31">
        <f t="shared" si="9"/>
        <v>0</v>
      </c>
      <c r="GU50" s="31">
        <f t="shared" si="9"/>
        <v>0</v>
      </c>
    </row>
    <row r="51" spans="1:203">
      <c r="A51" s="32" t="s">
        <v>466</v>
      </c>
      <c r="B51" s="31" t="str">
        <f t="shared" ref="B51:GU51" si="10">IF(OR(B22="гтс відсутня",B22="гтс відсутні"),"відсутні","наявні")</f>
        <v>наявні</v>
      </c>
      <c r="C51" s="31" t="str">
        <f t="shared" si="10"/>
        <v>наявні</v>
      </c>
      <c r="D51" s="31" t="str">
        <f t="shared" si="10"/>
        <v>наявні</v>
      </c>
      <c r="E51" s="31" t="str">
        <f t="shared" si="10"/>
        <v>наявні</v>
      </c>
      <c r="F51" s="31" t="str">
        <f t="shared" si="10"/>
        <v>наявні</v>
      </c>
      <c r="G51" s="31" t="str">
        <f t="shared" si="10"/>
        <v>наявні</v>
      </c>
      <c r="H51" s="31" t="str">
        <f t="shared" si="10"/>
        <v>наявні</v>
      </c>
      <c r="I51" s="31" t="str">
        <f t="shared" si="10"/>
        <v>наявні</v>
      </c>
      <c r="J51" s="31" t="str">
        <f t="shared" si="10"/>
        <v>наявні</v>
      </c>
      <c r="K51" s="31" t="str">
        <f t="shared" si="10"/>
        <v>наявні</v>
      </c>
      <c r="L51" s="31" t="str">
        <f t="shared" si="10"/>
        <v>наявні</v>
      </c>
      <c r="M51" s="31" t="str">
        <f t="shared" si="10"/>
        <v>наявні</v>
      </c>
      <c r="N51" s="31" t="str">
        <f t="shared" si="10"/>
        <v>наявні</v>
      </c>
      <c r="O51" s="31" t="str">
        <f t="shared" si="10"/>
        <v>наявні</v>
      </c>
      <c r="P51" s="31" t="str">
        <f t="shared" si="10"/>
        <v>наявні</v>
      </c>
      <c r="Q51" s="31" t="str">
        <f t="shared" si="10"/>
        <v>наявні</v>
      </c>
      <c r="R51" s="31" t="str">
        <f t="shared" si="10"/>
        <v>наявні</v>
      </c>
      <c r="S51" s="31" t="str">
        <f t="shared" si="10"/>
        <v>наявні</v>
      </c>
      <c r="T51" s="31" t="str">
        <f t="shared" si="10"/>
        <v>наявні</v>
      </c>
      <c r="U51" s="31" t="str">
        <f t="shared" si="10"/>
        <v>наявні</v>
      </c>
      <c r="V51" s="31" t="str">
        <f t="shared" si="10"/>
        <v>наявні</v>
      </c>
      <c r="W51" s="31" t="str">
        <f t="shared" si="10"/>
        <v>наявні</v>
      </c>
      <c r="X51" s="31" t="str">
        <f t="shared" si="10"/>
        <v>наявні</v>
      </c>
      <c r="Y51" s="31" t="str">
        <f t="shared" si="10"/>
        <v>наявні</v>
      </c>
      <c r="Z51" s="31" t="str">
        <f t="shared" si="10"/>
        <v>наявні</v>
      </c>
      <c r="AA51" s="31" t="str">
        <f t="shared" si="10"/>
        <v>відсутні</v>
      </c>
      <c r="AB51" s="31" t="str">
        <f t="shared" si="10"/>
        <v>наявні</v>
      </c>
      <c r="AC51" s="31" t="str">
        <f t="shared" si="10"/>
        <v>наявні</v>
      </c>
      <c r="AD51" s="31" t="str">
        <f t="shared" si="10"/>
        <v>наявні</v>
      </c>
      <c r="AE51" s="31" t="str">
        <f t="shared" si="10"/>
        <v>наявні</v>
      </c>
      <c r="AF51" s="31" t="str">
        <f t="shared" si="10"/>
        <v>наявні</v>
      </c>
      <c r="AG51" s="31" t="str">
        <f t="shared" si="10"/>
        <v>наявні</v>
      </c>
      <c r="AH51" s="31" t="str">
        <f t="shared" si="10"/>
        <v>відсутні</v>
      </c>
      <c r="AI51" s="31" t="str">
        <f t="shared" si="10"/>
        <v>наявні</v>
      </c>
      <c r="AJ51" s="31" t="str">
        <f t="shared" si="10"/>
        <v>наявні</v>
      </c>
      <c r="AK51" s="31" t="str">
        <f t="shared" si="10"/>
        <v>наявні</v>
      </c>
      <c r="AL51" s="31" t="str">
        <f t="shared" si="10"/>
        <v>наявні</v>
      </c>
      <c r="AM51" s="31" t="str">
        <f t="shared" si="10"/>
        <v>наявні</v>
      </c>
      <c r="AN51" s="31" t="str">
        <f t="shared" si="10"/>
        <v>наявні</v>
      </c>
      <c r="AO51" s="31" t="str">
        <f t="shared" si="10"/>
        <v>наявні</v>
      </c>
      <c r="AP51" s="31" t="str">
        <f t="shared" si="10"/>
        <v>наявні</v>
      </c>
      <c r="AQ51" s="31" t="str">
        <f t="shared" si="10"/>
        <v>наявні</v>
      </c>
      <c r="AR51" s="31" t="str">
        <f t="shared" si="10"/>
        <v>наявні</v>
      </c>
      <c r="AS51" s="31" t="str">
        <f t="shared" si="10"/>
        <v>наявні</v>
      </c>
      <c r="AT51" s="31" t="str">
        <f t="shared" si="10"/>
        <v>наявні</v>
      </c>
      <c r="AU51" s="31" t="str">
        <f t="shared" si="10"/>
        <v>наявні</v>
      </c>
      <c r="AV51" s="31" t="str">
        <f t="shared" si="10"/>
        <v>наявні</v>
      </c>
      <c r="AW51" s="31" t="str">
        <f t="shared" si="10"/>
        <v>наявні</v>
      </c>
      <c r="AX51" s="31" t="str">
        <f t="shared" si="10"/>
        <v>наявні</v>
      </c>
      <c r="AY51" s="31" t="str">
        <f t="shared" si="10"/>
        <v>наявні</v>
      </c>
      <c r="AZ51" s="31" t="str">
        <f t="shared" si="10"/>
        <v>наявні</v>
      </c>
      <c r="BA51" s="31" t="str">
        <f t="shared" si="10"/>
        <v>наявні</v>
      </c>
      <c r="BB51" s="31" t="str">
        <f t="shared" si="10"/>
        <v>наявні</v>
      </c>
      <c r="BC51" s="31" t="str">
        <f t="shared" si="10"/>
        <v>наявні</v>
      </c>
      <c r="BD51" s="31" t="str">
        <f t="shared" si="10"/>
        <v>наявні</v>
      </c>
      <c r="BE51" s="31" t="str">
        <f t="shared" si="10"/>
        <v>наявні</v>
      </c>
      <c r="BF51" s="31" t="str">
        <f t="shared" si="10"/>
        <v>наявні</v>
      </c>
      <c r="BG51" s="31" t="str">
        <f t="shared" si="10"/>
        <v>наявні</v>
      </c>
      <c r="BH51" s="31" t="str">
        <f t="shared" si="10"/>
        <v>наявні</v>
      </c>
      <c r="BI51" s="31" t="str">
        <f t="shared" si="10"/>
        <v>наявні</v>
      </c>
      <c r="BJ51" s="31" t="str">
        <f t="shared" si="10"/>
        <v>наявні</v>
      </c>
      <c r="BK51" s="31" t="str">
        <f t="shared" si="10"/>
        <v>наявні</v>
      </c>
      <c r="BL51" s="31" t="str">
        <f t="shared" si="10"/>
        <v>наявні</v>
      </c>
      <c r="BM51" s="31" t="str">
        <f t="shared" si="10"/>
        <v>наявні</v>
      </c>
      <c r="BN51" s="31" t="str">
        <f t="shared" si="10"/>
        <v>наявні</v>
      </c>
      <c r="BO51" s="31" t="str">
        <f t="shared" si="10"/>
        <v>наявні</v>
      </c>
      <c r="BP51" s="31" t="str">
        <f t="shared" si="10"/>
        <v>наявні</v>
      </c>
      <c r="BQ51" s="31" t="str">
        <f t="shared" si="10"/>
        <v>наявні</v>
      </c>
      <c r="BR51" s="31" t="str">
        <f t="shared" si="10"/>
        <v>наявні</v>
      </c>
      <c r="BS51" s="31" t="str">
        <f t="shared" si="10"/>
        <v>наявні</v>
      </c>
      <c r="BT51" s="31" t="str">
        <f t="shared" si="10"/>
        <v>наявні</v>
      </c>
      <c r="BU51" s="31" t="str">
        <f t="shared" si="10"/>
        <v>наявні</v>
      </c>
      <c r="BV51" s="31" t="str">
        <f t="shared" si="10"/>
        <v>наявні</v>
      </c>
      <c r="BW51" s="31" t="str">
        <f t="shared" si="10"/>
        <v>наявні</v>
      </c>
      <c r="BX51" s="31" t="str">
        <f t="shared" si="10"/>
        <v>наявні</v>
      </c>
      <c r="BY51" s="31" t="str">
        <f t="shared" si="10"/>
        <v>наявні</v>
      </c>
      <c r="BZ51" s="31" t="str">
        <f t="shared" si="10"/>
        <v>наявні</v>
      </c>
      <c r="CA51" s="31" t="str">
        <f t="shared" si="10"/>
        <v>наявні</v>
      </c>
      <c r="CB51" s="31" t="str">
        <f t="shared" si="10"/>
        <v>наявні</v>
      </c>
      <c r="CC51" s="31" t="str">
        <f t="shared" si="10"/>
        <v>наявні</v>
      </c>
      <c r="CD51" s="31" t="str">
        <f t="shared" si="10"/>
        <v>наявні</v>
      </c>
      <c r="CE51" s="31" t="str">
        <f t="shared" si="10"/>
        <v>наявні</v>
      </c>
      <c r="CF51" s="31" t="str">
        <f t="shared" si="10"/>
        <v>наявні</v>
      </c>
      <c r="CG51" s="31" t="str">
        <f t="shared" si="10"/>
        <v>наявні</v>
      </c>
      <c r="CH51" s="31" t="str">
        <f t="shared" si="10"/>
        <v>наявні</v>
      </c>
      <c r="CI51" s="31" t="str">
        <f t="shared" si="10"/>
        <v>наявні</v>
      </c>
      <c r="CJ51" s="31" t="str">
        <f t="shared" si="10"/>
        <v>наявні</v>
      </c>
      <c r="CK51" s="31" t="str">
        <f t="shared" si="10"/>
        <v>наявні</v>
      </c>
      <c r="CL51" s="31" t="str">
        <f t="shared" si="10"/>
        <v>наявні</v>
      </c>
      <c r="CM51" s="31" t="str">
        <f t="shared" si="10"/>
        <v>наявні</v>
      </c>
      <c r="CN51" s="31" t="str">
        <f t="shared" si="10"/>
        <v>наявні</v>
      </c>
      <c r="CO51" s="31" t="str">
        <f t="shared" si="10"/>
        <v>наявні</v>
      </c>
      <c r="CP51" s="31" t="str">
        <f t="shared" si="10"/>
        <v>наявні</v>
      </c>
      <c r="CQ51" s="31" t="str">
        <f t="shared" si="10"/>
        <v>наявні</v>
      </c>
      <c r="CR51" s="31" t="str">
        <f t="shared" si="10"/>
        <v>наявні</v>
      </c>
      <c r="CS51" s="31" t="str">
        <f t="shared" si="10"/>
        <v>наявні</v>
      </c>
      <c r="CT51" s="31" t="str">
        <f t="shared" si="10"/>
        <v>наявні</v>
      </c>
      <c r="CU51" s="31" t="str">
        <f t="shared" si="10"/>
        <v>наявні</v>
      </c>
      <c r="CV51" s="31" t="str">
        <f t="shared" si="10"/>
        <v>наявні</v>
      </c>
      <c r="CW51" s="31" t="str">
        <f t="shared" si="10"/>
        <v>наявні</v>
      </c>
      <c r="CX51" s="31" t="str">
        <f t="shared" si="10"/>
        <v>наявні</v>
      </c>
      <c r="CY51" s="31" t="str">
        <f t="shared" si="10"/>
        <v>наявні</v>
      </c>
      <c r="CZ51" s="31" t="str">
        <f t="shared" si="10"/>
        <v>наявні</v>
      </c>
      <c r="DA51" s="31" t="str">
        <f t="shared" si="10"/>
        <v>наявні</v>
      </c>
      <c r="DB51" s="31" t="str">
        <f t="shared" si="10"/>
        <v>наявні</v>
      </c>
      <c r="DC51" s="31" t="str">
        <f t="shared" si="10"/>
        <v>наявні</v>
      </c>
      <c r="DD51" s="31" t="str">
        <f t="shared" si="10"/>
        <v>наявні</v>
      </c>
      <c r="DE51" s="31" t="str">
        <f t="shared" si="10"/>
        <v>наявні</v>
      </c>
      <c r="DF51" s="31" t="str">
        <f t="shared" si="10"/>
        <v>наявні</v>
      </c>
      <c r="DG51" s="31" t="str">
        <f t="shared" si="10"/>
        <v>наявні</v>
      </c>
      <c r="DH51" s="31" t="str">
        <f t="shared" si="10"/>
        <v>наявні</v>
      </c>
      <c r="DI51" s="31" t="str">
        <f t="shared" si="10"/>
        <v>наявні</v>
      </c>
      <c r="DJ51" s="31" t="str">
        <f t="shared" si="10"/>
        <v>наявні</v>
      </c>
      <c r="DK51" s="31" t="str">
        <f t="shared" si="10"/>
        <v>наявні</v>
      </c>
      <c r="DL51" s="31" t="str">
        <f t="shared" si="10"/>
        <v>наявні</v>
      </c>
      <c r="DM51" s="31" t="str">
        <f t="shared" si="10"/>
        <v>наявні</v>
      </c>
      <c r="DN51" s="31" t="str">
        <f t="shared" si="10"/>
        <v>наявні</v>
      </c>
      <c r="DO51" s="31" t="str">
        <f t="shared" si="10"/>
        <v>наявні</v>
      </c>
      <c r="DP51" s="31" t="str">
        <f t="shared" si="10"/>
        <v>наявні</v>
      </c>
      <c r="DQ51" s="31" t="str">
        <f t="shared" si="10"/>
        <v>наявні</v>
      </c>
      <c r="DR51" s="31" t="str">
        <f t="shared" si="10"/>
        <v>наявні</v>
      </c>
      <c r="DS51" s="31" t="str">
        <f t="shared" si="10"/>
        <v>наявні</v>
      </c>
      <c r="DT51" s="31" t="str">
        <f t="shared" si="10"/>
        <v>наявні</v>
      </c>
      <c r="DU51" s="31" t="str">
        <f t="shared" si="10"/>
        <v>наявні</v>
      </c>
      <c r="DV51" s="31" t="str">
        <f t="shared" si="10"/>
        <v>наявні</v>
      </c>
      <c r="DW51" s="31" t="str">
        <f t="shared" si="10"/>
        <v>наявні</v>
      </c>
      <c r="DX51" s="31" t="str">
        <f t="shared" si="10"/>
        <v>наявні</v>
      </c>
      <c r="DY51" s="31" t="str">
        <f t="shared" si="10"/>
        <v>наявні</v>
      </c>
      <c r="DZ51" s="31" t="str">
        <f t="shared" si="10"/>
        <v>наявні</v>
      </c>
      <c r="EA51" s="31" t="str">
        <f t="shared" si="10"/>
        <v>наявні</v>
      </c>
      <c r="EB51" s="31" t="str">
        <f t="shared" si="10"/>
        <v>наявні</v>
      </c>
      <c r="EC51" s="31" t="str">
        <f t="shared" si="10"/>
        <v>наявні</v>
      </c>
      <c r="ED51" s="31" t="str">
        <f t="shared" si="10"/>
        <v>наявні</v>
      </c>
      <c r="EE51" s="31" t="str">
        <f t="shared" si="10"/>
        <v>наявні</v>
      </c>
      <c r="EF51" s="31" t="str">
        <f t="shared" si="10"/>
        <v>наявні</v>
      </c>
      <c r="EG51" s="31" t="str">
        <f t="shared" si="10"/>
        <v>наявні</v>
      </c>
      <c r="EH51" s="31" t="str">
        <f t="shared" si="10"/>
        <v>наявні</v>
      </c>
      <c r="EI51" s="31" t="str">
        <f t="shared" si="10"/>
        <v>наявні</v>
      </c>
      <c r="EJ51" s="31" t="str">
        <f t="shared" si="10"/>
        <v>наявні</v>
      </c>
      <c r="EK51" s="31" t="str">
        <f t="shared" si="10"/>
        <v>наявні</v>
      </c>
      <c r="EL51" s="31" t="str">
        <f t="shared" si="10"/>
        <v>наявні</v>
      </c>
      <c r="EM51" s="31" t="str">
        <f t="shared" si="10"/>
        <v>наявні</v>
      </c>
      <c r="EN51" s="31" t="str">
        <f t="shared" si="10"/>
        <v>наявні</v>
      </c>
      <c r="EO51" s="31" t="str">
        <f t="shared" si="10"/>
        <v>наявні</v>
      </c>
      <c r="EP51" s="31" t="str">
        <f t="shared" si="10"/>
        <v>наявні</v>
      </c>
      <c r="EQ51" s="31" t="str">
        <f t="shared" si="10"/>
        <v>наявні</v>
      </c>
      <c r="ER51" s="31" t="str">
        <f t="shared" si="10"/>
        <v>наявні</v>
      </c>
      <c r="ES51" s="31" t="str">
        <f t="shared" si="10"/>
        <v>наявні</v>
      </c>
      <c r="ET51" s="31" t="str">
        <f t="shared" si="10"/>
        <v>наявні</v>
      </c>
      <c r="EU51" s="31" t="str">
        <f t="shared" si="10"/>
        <v>наявні</v>
      </c>
      <c r="EV51" s="31" t="str">
        <f t="shared" si="10"/>
        <v>наявні</v>
      </c>
      <c r="EW51" s="31" t="str">
        <f t="shared" si="10"/>
        <v>наявні</v>
      </c>
      <c r="EX51" s="31" t="str">
        <f t="shared" si="10"/>
        <v>наявні</v>
      </c>
      <c r="EY51" s="31" t="str">
        <f t="shared" si="10"/>
        <v>наявні</v>
      </c>
      <c r="EZ51" s="31" t="str">
        <f t="shared" si="10"/>
        <v>наявні</v>
      </c>
      <c r="FA51" s="31" t="str">
        <f t="shared" si="10"/>
        <v>наявні</v>
      </c>
      <c r="FB51" s="31" t="str">
        <f t="shared" si="10"/>
        <v>наявні</v>
      </c>
      <c r="FC51" s="31" t="str">
        <f t="shared" si="10"/>
        <v>наявні</v>
      </c>
      <c r="FD51" s="31" t="str">
        <f t="shared" si="10"/>
        <v>наявні</v>
      </c>
      <c r="FE51" s="31" t="str">
        <f t="shared" si="10"/>
        <v>наявні</v>
      </c>
      <c r="FF51" s="31" t="str">
        <f t="shared" si="10"/>
        <v>наявні</v>
      </c>
      <c r="FG51" s="31" t="str">
        <f t="shared" si="10"/>
        <v>наявні</v>
      </c>
      <c r="FH51" s="31" t="str">
        <f t="shared" si="10"/>
        <v>наявні</v>
      </c>
      <c r="FI51" s="31" t="str">
        <f t="shared" si="10"/>
        <v>наявні</v>
      </c>
      <c r="FJ51" s="31" t="str">
        <f t="shared" si="10"/>
        <v>наявні</v>
      </c>
      <c r="FK51" s="31" t="str">
        <f t="shared" si="10"/>
        <v>наявні</v>
      </c>
      <c r="FL51" s="31" t="str">
        <f t="shared" si="10"/>
        <v>наявні</v>
      </c>
      <c r="FM51" s="31" t="str">
        <f t="shared" si="10"/>
        <v>наявні</v>
      </c>
      <c r="FN51" s="31" t="str">
        <f t="shared" si="10"/>
        <v>наявні</v>
      </c>
      <c r="FO51" s="31" t="str">
        <f t="shared" si="10"/>
        <v>наявні</v>
      </c>
      <c r="FP51" s="31" t="str">
        <f t="shared" si="10"/>
        <v>наявні</v>
      </c>
      <c r="FQ51" s="31" t="str">
        <f t="shared" si="10"/>
        <v>наявні</v>
      </c>
      <c r="FR51" s="31" t="str">
        <f t="shared" si="10"/>
        <v>наявні</v>
      </c>
      <c r="FS51" s="31" t="str">
        <f t="shared" si="10"/>
        <v>наявні</v>
      </c>
      <c r="FT51" s="31" t="str">
        <f t="shared" si="10"/>
        <v>наявні</v>
      </c>
      <c r="FU51" s="31" t="str">
        <f t="shared" si="10"/>
        <v>наявні</v>
      </c>
      <c r="FV51" s="31" t="str">
        <f t="shared" si="10"/>
        <v>наявні</v>
      </c>
      <c r="FW51" s="31" t="str">
        <f t="shared" si="10"/>
        <v>наявні</v>
      </c>
      <c r="FX51" s="31" t="str">
        <f t="shared" si="10"/>
        <v>наявні</v>
      </c>
      <c r="FY51" s="31" t="str">
        <f t="shared" si="10"/>
        <v>наявні</v>
      </c>
      <c r="FZ51" s="31" t="str">
        <f t="shared" si="10"/>
        <v>наявні</v>
      </c>
      <c r="GA51" s="31" t="str">
        <f t="shared" si="10"/>
        <v>наявні</v>
      </c>
      <c r="GB51" s="31" t="str">
        <f t="shared" si="10"/>
        <v>наявні</v>
      </c>
      <c r="GC51" s="31" t="str">
        <f t="shared" si="10"/>
        <v>наявні</v>
      </c>
      <c r="GD51" s="31" t="str">
        <f t="shared" si="10"/>
        <v>наявні</v>
      </c>
      <c r="GE51" s="31" t="str">
        <f t="shared" si="10"/>
        <v>наявні</v>
      </c>
      <c r="GF51" s="31" t="str">
        <f t="shared" si="10"/>
        <v>наявні</v>
      </c>
      <c r="GG51" s="31" t="str">
        <f t="shared" si="10"/>
        <v>наявні</v>
      </c>
      <c r="GH51" s="31" t="str">
        <f t="shared" si="10"/>
        <v>наявні</v>
      </c>
      <c r="GI51" s="31" t="str">
        <f t="shared" si="10"/>
        <v>наявні</v>
      </c>
      <c r="GJ51" s="31" t="str">
        <f t="shared" si="10"/>
        <v>наявні</v>
      </c>
      <c r="GK51" s="31" t="str">
        <f t="shared" si="10"/>
        <v>наявні</v>
      </c>
      <c r="GL51" s="31" t="str">
        <f t="shared" si="10"/>
        <v>наявні</v>
      </c>
      <c r="GM51" s="31" t="str">
        <f t="shared" si="10"/>
        <v>наявні</v>
      </c>
      <c r="GN51" s="31" t="str">
        <f t="shared" si="10"/>
        <v>наявні</v>
      </c>
      <c r="GO51" s="31" t="str">
        <f t="shared" si="10"/>
        <v>наявні</v>
      </c>
      <c r="GP51" s="31" t="str">
        <f t="shared" si="10"/>
        <v>наявні</v>
      </c>
      <c r="GQ51" s="31" t="str">
        <f t="shared" si="10"/>
        <v>наявні</v>
      </c>
      <c r="GR51" s="31" t="str">
        <f t="shared" si="10"/>
        <v>наявні</v>
      </c>
      <c r="GS51" s="31" t="str">
        <f t="shared" si="10"/>
        <v>наявні</v>
      </c>
      <c r="GT51" s="31" t="str">
        <f t="shared" si="10"/>
        <v>наявні</v>
      </c>
      <c r="GU51" s="31" t="str">
        <f t="shared" si="10"/>
        <v>наявні</v>
      </c>
    </row>
    <row r="52" spans="1:203" ht="14.25">
      <c r="A52" s="30" t="s">
        <v>38</v>
      </c>
      <c r="B52" s="30" t="str">
        <f t="shared" ref="B52:GU52" si="11">B31</f>
        <v>Ширина -3м. Довжина-135м. Висота-0,7м.</v>
      </c>
      <c r="C52" s="30" t="str">
        <f t="shared" si="11"/>
        <v>Не визначено</v>
      </c>
      <c r="D52" s="30" t="str">
        <f t="shared" si="11"/>
        <v>Не визначено</v>
      </c>
      <c r="E52" s="30" t="str">
        <f t="shared" si="11"/>
        <v>Ширина - Довжина- Висота-</v>
      </c>
      <c r="F52" s="30" t="str">
        <f t="shared" si="11"/>
        <v>Ширина -5.0м. Довжина-365м. Висота-3,6м.</v>
      </c>
      <c r="G52" s="30" t="str">
        <f t="shared" si="11"/>
        <v>Не визначено</v>
      </c>
      <c r="H52" s="30" t="str">
        <f t="shared" si="11"/>
        <v>Ширина -4,5м.Довжина-108м.Висота-3,5м.</v>
      </c>
      <c r="I52" s="30" t="str">
        <f t="shared" si="11"/>
        <v>Ширина -4,0м. Довжина-380м.Висота-4,7м.</v>
      </c>
      <c r="J52" s="30" t="str">
        <f t="shared" si="11"/>
        <v>Ширина -8,0м. Довжина-140м. Висота-4,3м.</v>
      </c>
      <c r="K52" s="30" t="str">
        <f t="shared" si="11"/>
        <v>Ширина -6,0м. Довжина-84. Висота-5,3м</v>
      </c>
      <c r="L52" s="30" t="str">
        <f t="shared" si="11"/>
        <v>Не визначено</v>
      </c>
      <c r="M52" s="30" t="str">
        <f t="shared" si="11"/>
        <v>Ширина -4,0м. Довжина-380м. Висота-4,7м.</v>
      </c>
      <c r="N52" s="30" t="str">
        <f t="shared" si="11"/>
        <v>Не визначено</v>
      </c>
      <c r="O52" s="30" t="str">
        <f t="shared" si="11"/>
        <v>Не визначено</v>
      </c>
      <c r="P52" s="30" t="str">
        <f t="shared" si="11"/>
        <v>Не визначено</v>
      </c>
      <c r="Q52" s="30" t="str">
        <f t="shared" si="11"/>
        <v>Ширина -5,0м. Довжина-150м.Висота-4,65м.</v>
      </c>
      <c r="R52" s="30" t="str">
        <f t="shared" si="11"/>
        <v>Не визначено</v>
      </c>
      <c r="S52" s="30" t="str">
        <f t="shared" si="11"/>
        <v>Ширина -10,5м.Довжина-115м. Висота-2,6м.</v>
      </c>
      <c r="T52" s="30" t="str">
        <f t="shared" si="11"/>
        <v>Ширина -8,0м.Довжина-150м.Висота-3,13м.</v>
      </c>
      <c r="U52" s="30" t="str">
        <f t="shared" si="11"/>
        <v>Не визначено</v>
      </c>
      <c r="V52" s="30" t="str">
        <f t="shared" si="11"/>
        <v>Не визначено</v>
      </c>
      <c r="W52" s="30" t="str">
        <f t="shared" si="11"/>
        <v>Не визначено</v>
      </c>
      <c r="X52" s="30" t="str">
        <f t="shared" si="11"/>
        <v>Не визначено</v>
      </c>
      <c r="Y52" s="30" t="str">
        <f t="shared" si="11"/>
        <v>Ширина -9,0-13,0м. Довжина-60,0м. Висота-3,7м.</v>
      </c>
      <c r="Z52" s="30" t="str">
        <f t="shared" si="11"/>
        <v>Не визначено</v>
      </c>
      <c r="AA52" s="30" t="str">
        <f t="shared" si="11"/>
        <v>Не визначено</v>
      </c>
      <c r="AB52" s="30" t="str">
        <f t="shared" si="11"/>
        <v>Ширина -6,0м. Довжина-130 Висота-7,5м.</v>
      </c>
      <c r="AC52" s="30" t="str">
        <f t="shared" si="11"/>
        <v>Ширина -3,0м. Довжина-110м. Висота-4,61м.</v>
      </c>
      <c r="AD52" s="30" t="str">
        <f t="shared" si="11"/>
        <v>Не визначено</v>
      </c>
      <c r="AE52" s="30" t="str">
        <f t="shared" si="11"/>
        <v>Не визначено</v>
      </c>
      <c r="AF52" s="30" t="str">
        <f t="shared" si="11"/>
        <v>Не визначено</v>
      </c>
      <c r="AG52" s="30" t="str">
        <f t="shared" si="11"/>
        <v>Не визначено</v>
      </c>
      <c r="AH52" s="30" t="str">
        <f t="shared" si="11"/>
        <v>Не визначено</v>
      </c>
      <c r="AI52" s="30" t="str">
        <f t="shared" si="11"/>
        <v>Не визначено</v>
      </c>
      <c r="AJ52" s="30" t="str">
        <f t="shared" si="11"/>
        <v>Не визначено</v>
      </c>
      <c r="AK52" s="30" t="str">
        <f t="shared" si="11"/>
        <v>Не визначено</v>
      </c>
      <c r="AL52" s="30" t="str">
        <f t="shared" si="11"/>
        <v>Ширина -8,0м. Довжина-210м Висота-3,4м.</v>
      </c>
      <c r="AM52" s="30" t="str">
        <f t="shared" si="11"/>
        <v>Не визначено</v>
      </c>
      <c r="AN52" s="30" t="str">
        <f t="shared" si="11"/>
        <v>Не визначено</v>
      </c>
      <c r="AO52" s="30" t="str">
        <f t="shared" si="11"/>
        <v>Ширина -3,0м. Довжина-73,0м. Висота-2,69м.</v>
      </c>
      <c r="AP52" s="30" t="str">
        <f t="shared" si="11"/>
        <v>Не визначено</v>
      </c>
      <c r="AQ52" s="30" t="str">
        <f t="shared" si="11"/>
        <v>Ширина -7,0м. Довжина-220м. Висота-2,7м.</v>
      </c>
      <c r="AR52" s="30" t="str">
        <f t="shared" si="11"/>
        <v>Ширина -10,0м. Довжина-120м. Висота-2,65м.</v>
      </c>
      <c r="AS52" s="30" t="str">
        <f t="shared" si="11"/>
        <v>Не визначено</v>
      </c>
      <c r="AT52" s="30" t="str">
        <f t="shared" si="11"/>
        <v>Не визначено</v>
      </c>
      <c r="AU52" s="30" t="str">
        <f t="shared" si="11"/>
        <v>Не визначено</v>
      </c>
      <c r="AV52" s="30" t="str">
        <f t="shared" si="11"/>
        <v>Не визначено</v>
      </c>
      <c r="AW52" s="30" t="str">
        <f t="shared" si="11"/>
        <v>Не визначено</v>
      </c>
      <c r="AX52" s="30" t="str">
        <f t="shared" si="11"/>
        <v>Ширина -6,0м. Довжина-169м. Висота-7,35м.</v>
      </c>
      <c r="AY52" s="30" t="str">
        <f t="shared" si="11"/>
        <v>Не визначено</v>
      </c>
      <c r="AZ52" s="30" t="str">
        <f t="shared" si="11"/>
        <v>Не визначено</v>
      </c>
      <c r="BA52" s="30" t="str">
        <f t="shared" si="11"/>
        <v>Не визначено</v>
      </c>
      <c r="BB52" s="30" t="str">
        <f t="shared" si="11"/>
        <v>Не визначено</v>
      </c>
      <c r="BC52" s="30" t="str">
        <f t="shared" si="11"/>
        <v>Не визначено</v>
      </c>
      <c r="BD52" s="30" t="str">
        <f t="shared" si="11"/>
        <v>Не визначено</v>
      </c>
      <c r="BE52" s="30" t="str">
        <f t="shared" si="11"/>
        <v>Не визначено</v>
      </c>
      <c r="BF52" s="30" t="str">
        <f t="shared" si="11"/>
        <v>Не визначено</v>
      </c>
      <c r="BG52" s="30" t="str">
        <f t="shared" si="11"/>
        <v>Не визначено</v>
      </c>
      <c r="BH52" s="30" t="str">
        <f t="shared" si="11"/>
        <v>Не визначено</v>
      </c>
      <c r="BI52" s="30" t="str">
        <f t="shared" si="11"/>
        <v>Ширина -7,0м. Довжина-60,0м. Висота-6,5м.</v>
      </c>
      <c r="BJ52" s="30" t="str">
        <f t="shared" si="11"/>
        <v>Не визначено</v>
      </c>
      <c r="BK52" s="30" t="str">
        <f t="shared" si="11"/>
        <v>Не визначено</v>
      </c>
      <c r="BL52" s="30" t="str">
        <f t="shared" si="11"/>
        <v>Ширина -4,0м. Довжина-180м.Висота-4,25м.</v>
      </c>
      <c r="BM52" s="30" t="str">
        <f t="shared" si="11"/>
        <v>Не визначено</v>
      </c>
      <c r="BN52" s="30" t="str">
        <f t="shared" si="11"/>
        <v>Не визначено</v>
      </c>
      <c r="BO52" s="30" t="str">
        <f t="shared" si="11"/>
        <v>Ширина -7,0м. Довжина-126,5м. Висота-4,95м.</v>
      </c>
      <c r="BP52" s="30" t="str">
        <f t="shared" si="11"/>
        <v>Не визначено</v>
      </c>
      <c r="BQ52" s="30" t="str">
        <f t="shared" si="11"/>
        <v>Ширина -6,0м. Довжина-95,0м. Висота-2,85м.</v>
      </c>
      <c r="BR52" s="30" t="str">
        <f t="shared" si="11"/>
        <v>Не визначено</v>
      </c>
      <c r="BS52" s="30" t="str">
        <f t="shared" si="11"/>
        <v>Ширина -20,0м. Довжина-50,0м. Висота-3,13м.</v>
      </c>
      <c r="BT52" s="30" t="str">
        <f t="shared" si="11"/>
        <v>Ширина -6,6м. Довжина-152,0м.Висота-6,05м.</v>
      </c>
      <c r="BU52" s="30" t="str">
        <f t="shared" si="11"/>
        <v>Ширина -5,0м. Довжина-150,0м. Висота-4,65м.</v>
      </c>
      <c r="BV52" s="30" t="str">
        <f t="shared" si="11"/>
        <v>Не визначено</v>
      </c>
      <c r="BW52" s="30" t="str">
        <f t="shared" si="11"/>
        <v>Не визначено</v>
      </c>
      <c r="BX52" s="30" t="str">
        <f t="shared" si="11"/>
        <v>Не визначено</v>
      </c>
      <c r="BY52" s="30" t="str">
        <f t="shared" si="11"/>
        <v>Не визначено</v>
      </c>
      <c r="BZ52" s="30" t="str">
        <f t="shared" si="11"/>
        <v>Не визначено</v>
      </c>
      <c r="CA52" s="30">
        <f t="shared" si="11"/>
        <v>0</v>
      </c>
      <c r="CB52" s="30">
        <f t="shared" si="11"/>
        <v>0</v>
      </c>
      <c r="CC52" s="30">
        <f t="shared" si="11"/>
        <v>0</v>
      </c>
      <c r="CD52" s="30">
        <f t="shared" si="11"/>
        <v>0</v>
      </c>
      <c r="CE52" s="30">
        <f t="shared" si="11"/>
        <v>0</v>
      </c>
      <c r="CF52" s="30">
        <f t="shared" si="11"/>
        <v>0</v>
      </c>
      <c r="CG52" s="30">
        <f t="shared" si="11"/>
        <v>0</v>
      </c>
      <c r="CH52" s="30">
        <f t="shared" si="11"/>
        <v>0</v>
      </c>
      <c r="CI52" s="30">
        <f t="shared" si="11"/>
        <v>0</v>
      </c>
      <c r="CJ52" s="30">
        <f t="shared" si="11"/>
        <v>0</v>
      </c>
      <c r="CK52" s="30">
        <f t="shared" si="11"/>
        <v>0</v>
      </c>
      <c r="CL52" s="30">
        <f t="shared" si="11"/>
        <v>0</v>
      </c>
      <c r="CM52" s="30">
        <f t="shared" si="11"/>
        <v>0</v>
      </c>
      <c r="CN52" s="30">
        <f t="shared" si="11"/>
        <v>0</v>
      </c>
      <c r="CO52" s="30">
        <f t="shared" si="11"/>
        <v>0</v>
      </c>
      <c r="CP52" s="30">
        <f t="shared" si="11"/>
        <v>0</v>
      </c>
      <c r="CQ52" s="30">
        <f t="shared" si="11"/>
        <v>0</v>
      </c>
      <c r="CR52" s="30">
        <f t="shared" si="11"/>
        <v>0</v>
      </c>
      <c r="CS52" s="30">
        <f t="shared" si="11"/>
        <v>0</v>
      </c>
      <c r="CT52" s="30">
        <f t="shared" si="11"/>
        <v>0</v>
      </c>
      <c r="CU52" s="30">
        <f t="shared" si="11"/>
        <v>0</v>
      </c>
      <c r="CV52" s="30">
        <f t="shared" si="11"/>
        <v>0</v>
      </c>
      <c r="CW52" s="30">
        <f t="shared" si="11"/>
        <v>0</v>
      </c>
      <c r="CX52" s="30">
        <f t="shared" si="11"/>
        <v>0</v>
      </c>
      <c r="CY52" s="30">
        <f t="shared" si="11"/>
        <v>0</v>
      </c>
      <c r="CZ52" s="30">
        <f t="shared" si="11"/>
        <v>0</v>
      </c>
      <c r="DA52" s="30">
        <f t="shared" si="11"/>
        <v>0</v>
      </c>
      <c r="DB52" s="30">
        <f t="shared" si="11"/>
        <v>0</v>
      </c>
      <c r="DC52" s="30">
        <f t="shared" si="11"/>
        <v>0</v>
      </c>
      <c r="DD52" s="30">
        <f t="shared" si="11"/>
        <v>0</v>
      </c>
      <c r="DE52" s="30">
        <f t="shared" si="11"/>
        <v>0</v>
      </c>
      <c r="DF52" s="30">
        <f t="shared" si="11"/>
        <v>0</v>
      </c>
      <c r="DG52" s="30">
        <f t="shared" si="11"/>
        <v>0</v>
      </c>
      <c r="DH52" s="30">
        <f t="shared" si="11"/>
        <v>0</v>
      </c>
      <c r="DI52" s="30">
        <f t="shared" si="11"/>
        <v>0</v>
      </c>
      <c r="DJ52" s="30">
        <f t="shared" si="11"/>
        <v>0</v>
      </c>
      <c r="DK52" s="30">
        <f t="shared" si="11"/>
        <v>0</v>
      </c>
      <c r="DL52" s="30">
        <f t="shared" si="11"/>
        <v>0</v>
      </c>
      <c r="DM52" s="30">
        <f t="shared" si="11"/>
        <v>0</v>
      </c>
      <c r="DN52" s="30">
        <f t="shared" si="11"/>
        <v>0</v>
      </c>
      <c r="DO52" s="30">
        <f t="shared" si="11"/>
        <v>0</v>
      </c>
      <c r="DP52" s="30">
        <f t="shared" si="11"/>
        <v>0</v>
      </c>
      <c r="DQ52" s="30">
        <f t="shared" si="11"/>
        <v>0</v>
      </c>
      <c r="DR52" s="30">
        <f t="shared" si="11"/>
        <v>0</v>
      </c>
      <c r="DS52" s="30">
        <f t="shared" si="11"/>
        <v>0</v>
      </c>
      <c r="DT52" s="30">
        <f t="shared" si="11"/>
        <v>0</v>
      </c>
      <c r="DU52" s="30">
        <f t="shared" si="11"/>
        <v>0</v>
      </c>
      <c r="DV52" s="30">
        <f t="shared" si="11"/>
        <v>0</v>
      </c>
      <c r="DW52" s="30">
        <f t="shared" si="11"/>
        <v>0</v>
      </c>
      <c r="DX52" s="30">
        <f t="shared" si="11"/>
        <v>0</v>
      </c>
      <c r="DY52" s="30">
        <f t="shared" si="11"/>
        <v>0</v>
      </c>
      <c r="DZ52" s="30">
        <f t="shared" si="11"/>
        <v>0</v>
      </c>
      <c r="EA52" s="30">
        <f t="shared" si="11"/>
        <v>0</v>
      </c>
      <c r="EB52" s="30">
        <f t="shared" si="11"/>
        <v>0</v>
      </c>
      <c r="EC52" s="30">
        <f t="shared" si="11"/>
        <v>0</v>
      </c>
      <c r="ED52" s="30">
        <f t="shared" si="11"/>
        <v>0</v>
      </c>
      <c r="EE52" s="30">
        <f t="shared" si="11"/>
        <v>0</v>
      </c>
      <c r="EF52" s="30">
        <f t="shared" si="11"/>
        <v>0</v>
      </c>
      <c r="EG52" s="30">
        <f t="shared" si="11"/>
        <v>0</v>
      </c>
      <c r="EH52" s="30">
        <f t="shared" si="11"/>
        <v>0</v>
      </c>
      <c r="EI52" s="30">
        <f t="shared" si="11"/>
        <v>0</v>
      </c>
      <c r="EJ52" s="30">
        <f t="shared" si="11"/>
        <v>0</v>
      </c>
      <c r="EK52" s="30">
        <f t="shared" si="11"/>
        <v>0</v>
      </c>
      <c r="EL52" s="30">
        <f t="shared" si="11"/>
        <v>0</v>
      </c>
      <c r="EM52" s="30">
        <f t="shared" si="11"/>
        <v>0</v>
      </c>
      <c r="EN52" s="30">
        <f t="shared" si="11"/>
        <v>0</v>
      </c>
      <c r="EO52" s="30">
        <f t="shared" si="11"/>
        <v>0</v>
      </c>
      <c r="EP52" s="30">
        <f t="shared" si="11"/>
        <v>0</v>
      </c>
      <c r="EQ52" s="30">
        <f t="shared" si="11"/>
        <v>0</v>
      </c>
      <c r="ER52" s="30">
        <f t="shared" si="11"/>
        <v>0</v>
      </c>
      <c r="ES52" s="30">
        <f t="shared" si="11"/>
        <v>0</v>
      </c>
      <c r="ET52" s="30">
        <f t="shared" si="11"/>
        <v>0</v>
      </c>
      <c r="EU52" s="30">
        <f t="shared" si="11"/>
        <v>0</v>
      </c>
      <c r="EV52" s="30">
        <f t="shared" si="11"/>
        <v>0</v>
      </c>
      <c r="EW52" s="30">
        <f t="shared" si="11"/>
        <v>0</v>
      </c>
      <c r="EX52" s="30">
        <f t="shared" si="11"/>
        <v>0</v>
      </c>
      <c r="EY52" s="30">
        <f t="shared" si="11"/>
        <v>0</v>
      </c>
      <c r="EZ52" s="30">
        <f t="shared" si="11"/>
        <v>0</v>
      </c>
      <c r="FA52" s="30">
        <f t="shared" si="11"/>
        <v>0</v>
      </c>
      <c r="FB52" s="30">
        <f t="shared" si="11"/>
        <v>0</v>
      </c>
      <c r="FC52" s="30">
        <f t="shared" si="11"/>
        <v>0</v>
      </c>
      <c r="FD52" s="30">
        <f t="shared" si="11"/>
        <v>0</v>
      </c>
      <c r="FE52" s="30">
        <f t="shared" si="11"/>
        <v>0</v>
      </c>
      <c r="FF52" s="30">
        <f t="shared" si="11"/>
        <v>0</v>
      </c>
      <c r="FG52" s="30">
        <f t="shared" si="11"/>
        <v>0</v>
      </c>
      <c r="FH52" s="30">
        <f t="shared" si="11"/>
        <v>0</v>
      </c>
      <c r="FI52" s="30">
        <f t="shared" si="11"/>
        <v>0</v>
      </c>
      <c r="FJ52" s="30">
        <f t="shared" si="11"/>
        <v>0</v>
      </c>
      <c r="FK52" s="30">
        <f t="shared" si="11"/>
        <v>0</v>
      </c>
      <c r="FL52" s="30">
        <f t="shared" si="11"/>
        <v>0</v>
      </c>
      <c r="FM52" s="30">
        <f t="shared" si="11"/>
        <v>0</v>
      </c>
      <c r="FN52" s="30">
        <f t="shared" si="11"/>
        <v>0</v>
      </c>
      <c r="FO52" s="30">
        <f t="shared" si="11"/>
        <v>0</v>
      </c>
      <c r="FP52" s="30">
        <f t="shared" si="11"/>
        <v>0</v>
      </c>
      <c r="FQ52" s="30">
        <f t="shared" si="11"/>
        <v>0</v>
      </c>
      <c r="FR52" s="30">
        <f t="shared" si="11"/>
        <v>0</v>
      </c>
      <c r="FS52" s="30">
        <f t="shared" si="11"/>
        <v>0</v>
      </c>
      <c r="FT52" s="30">
        <f t="shared" si="11"/>
        <v>0</v>
      </c>
      <c r="FU52" s="30">
        <f t="shared" si="11"/>
        <v>0</v>
      </c>
      <c r="FV52" s="30">
        <f t="shared" si="11"/>
        <v>0</v>
      </c>
      <c r="FW52" s="30">
        <f t="shared" si="11"/>
        <v>0</v>
      </c>
      <c r="FX52" s="30">
        <f t="shared" si="11"/>
        <v>0</v>
      </c>
      <c r="FY52" s="30">
        <f t="shared" si="11"/>
        <v>0</v>
      </c>
      <c r="FZ52" s="30">
        <f t="shared" si="11"/>
        <v>0</v>
      </c>
      <c r="GA52" s="30">
        <f t="shared" si="11"/>
        <v>0</v>
      </c>
      <c r="GB52" s="30">
        <f t="shared" si="11"/>
        <v>0</v>
      </c>
      <c r="GC52" s="30">
        <f t="shared" si="11"/>
        <v>0</v>
      </c>
      <c r="GD52" s="30">
        <f t="shared" si="11"/>
        <v>0</v>
      </c>
      <c r="GE52" s="30">
        <f t="shared" si="11"/>
        <v>0</v>
      </c>
      <c r="GF52" s="30">
        <f t="shared" si="11"/>
        <v>0</v>
      </c>
      <c r="GG52" s="30">
        <f t="shared" si="11"/>
        <v>0</v>
      </c>
      <c r="GH52" s="30">
        <f t="shared" si="11"/>
        <v>0</v>
      </c>
      <c r="GI52" s="30">
        <f t="shared" si="11"/>
        <v>0</v>
      </c>
      <c r="GJ52" s="30">
        <f t="shared" si="11"/>
        <v>0</v>
      </c>
      <c r="GK52" s="30">
        <f t="shared" si="11"/>
        <v>0</v>
      </c>
      <c r="GL52" s="30">
        <f t="shared" si="11"/>
        <v>0</v>
      </c>
      <c r="GM52" s="30">
        <f t="shared" si="11"/>
        <v>0</v>
      </c>
      <c r="GN52" s="30">
        <f t="shared" si="11"/>
        <v>0</v>
      </c>
      <c r="GO52" s="30">
        <f t="shared" si="11"/>
        <v>0</v>
      </c>
      <c r="GP52" s="30">
        <f t="shared" si="11"/>
        <v>0</v>
      </c>
      <c r="GQ52" s="30">
        <f t="shared" si="11"/>
        <v>0</v>
      </c>
      <c r="GR52" s="30">
        <f t="shared" si="11"/>
        <v>0</v>
      </c>
      <c r="GS52" s="30">
        <f t="shared" si="11"/>
        <v>0</v>
      </c>
      <c r="GT52" s="30">
        <f t="shared" si="11"/>
        <v>0</v>
      </c>
      <c r="GU52" s="30">
        <f t="shared" si="11"/>
        <v>0</v>
      </c>
    </row>
    <row r="53" spans="1:203" ht="14.25">
      <c r="A53" s="30" t="s">
        <v>467</v>
      </c>
      <c r="B53" s="30" t="str">
        <f t="shared" ref="B53:GU53" si="12">B23</f>
        <v>задовільний</v>
      </c>
      <c r="C53" s="30" t="str">
        <f t="shared" si="12"/>
        <v>задовільний</v>
      </c>
      <c r="D53" s="30" t="str">
        <f t="shared" si="12"/>
        <v>задовільний</v>
      </c>
      <c r="E53" s="30" t="str">
        <f t="shared" si="12"/>
        <v>задовільний</v>
      </c>
      <c r="F53" s="30" t="str">
        <f t="shared" si="12"/>
        <v>задовільний</v>
      </c>
      <c r="G53" s="30" t="str">
        <f t="shared" si="12"/>
        <v>задовільний</v>
      </c>
      <c r="H53" s="30" t="str">
        <f t="shared" si="12"/>
        <v>задовільний</v>
      </c>
      <c r="I53" s="30" t="str">
        <f t="shared" si="12"/>
        <v>задовільний</v>
      </c>
      <c r="J53" s="30" t="str">
        <f t="shared" si="12"/>
        <v>задовільний</v>
      </c>
      <c r="K53" s="30" t="str">
        <f t="shared" si="12"/>
        <v>задовільний</v>
      </c>
      <c r="L53" s="30" t="str">
        <f t="shared" si="12"/>
        <v>задовільний</v>
      </c>
      <c r="M53" s="30" t="str">
        <f t="shared" si="12"/>
        <v>задовільний</v>
      </c>
      <c r="N53" s="30" t="str">
        <f t="shared" si="12"/>
        <v>задовільний</v>
      </c>
      <c r="O53" s="30" t="str">
        <f t="shared" si="12"/>
        <v>задовільний</v>
      </c>
      <c r="P53" s="30" t="str">
        <f t="shared" si="12"/>
        <v>задовільний</v>
      </c>
      <c r="Q53" s="30" t="str">
        <f t="shared" si="12"/>
        <v>задовільний</v>
      </c>
      <c r="R53" s="30" t="str">
        <f t="shared" si="12"/>
        <v>задовільний</v>
      </c>
      <c r="S53" s="30" t="str">
        <f t="shared" si="12"/>
        <v>задовільний</v>
      </c>
      <c r="T53" s="30" t="str">
        <f t="shared" si="12"/>
        <v>задовільний</v>
      </c>
      <c r="U53" s="30" t="str">
        <f t="shared" si="12"/>
        <v>задовільний</v>
      </c>
      <c r="V53" s="30" t="str">
        <f t="shared" si="12"/>
        <v>задовільний</v>
      </c>
      <c r="W53" s="30" t="str">
        <f t="shared" si="12"/>
        <v>задовільний</v>
      </c>
      <c r="X53" s="30" t="str">
        <f t="shared" si="12"/>
        <v>задовільний</v>
      </c>
      <c r="Y53" s="30" t="str">
        <f t="shared" si="12"/>
        <v>не задовільний</v>
      </c>
      <c r="Z53" s="30" t="str">
        <f t="shared" si="12"/>
        <v>задовільний</v>
      </c>
      <c r="AA53" s="30" t="str">
        <f t="shared" si="12"/>
        <v>не задовільний</v>
      </c>
      <c r="AB53" s="30" t="str">
        <f t="shared" si="12"/>
        <v>задовільний</v>
      </c>
      <c r="AC53" s="30" t="str">
        <f t="shared" si="12"/>
        <v>не задовільний</v>
      </c>
      <c r="AD53" s="30" t="str">
        <f t="shared" si="12"/>
        <v>задовільний</v>
      </c>
      <c r="AE53" s="30" t="str">
        <f t="shared" si="12"/>
        <v>задовільний</v>
      </c>
      <c r="AF53" s="30" t="str">
        <f t="shared" si="12"/>
        <v>задовільний</v>
      </c>
      <c r="AG53" s="30" t="str">
        <f t="shared" si="12"/>
        <v>не задовільний</v>
      </c>
      <c r="AH53" s="30" t="str">
        <f t="shared" si="12"/>
        <v>-</v>
      </c>
      <c r="AI53" s="30" t="str">
        <f t="shared" si="12"/>
        <v>задовільний</v>
      </c>
      <c r="AJ53" s="30" t="str">
        <f t="shared" si="12"/>
        <v>задовільний</v>
      </c>
      <c r="AK53" s="30" t="str">
        <f t="shared" si="12"/>
        <v>задовільний</v>
      </c>
      <c r="AL53" s="30" t="str">
        <f t="shared" si="12"/>
        <v>задовільний</v>
      </c>
      <c r="AM53" s="30" t="str">
        <f t="shared" si="12"/>
        <v>задовільний</v>
      </c>
      <c r="AN53" s="30" t="str">
        <f t="shared" si="12"/>
        <v>задовільний</v>
      </c>
      <c r="AO53" s="30" t="str">
        <f t="shared" si="12"/>
        <v>задовільний</v>
      </c>
      <c r="AP53" s="30" t="str">
        <f t="shared" si="12"/>
        <v>задовільний</v>
      </c>
      <c r="AQ53" s="30" t="str">
        <f t="shared" si="12"/>
        <v>задовільний</v>
      </c>
      <c r="AR53" s="30" t="str">
        <f t="shared" si="12"/>
        <v>задовільний</v>
      </c>
      <c r="AS53" s="30" t="str">
        <f t="shared" si="12"/>
        <v>задовільний</v>
      </c>
      <c r="AT53" s="30" t="str">
        <f t="shared" si="12"/>
        <v>задовільний</v>
      </c>
      <c r="AU53" s="30" t="str">
        <f t="shared" si="12"/>
        <v>задовільний</v>
      </c>
      <c r="AV53" s="30" t="str">
        <f t="shared" si="12"/>
        <v>задовільний</v>
      </c>
      <c r="AW53" s="30" t="str">
        <f t="shared" si="12"/>
        <v>задовільний</v>
      </c>
      <c r="AX53" s="30" t="str">
        <f t="shared" si="12"/>
        <v>задовільний</v>
      </c>
      <c r="AY53" s="30" t="str">
        <f t="shared" si="12"/>
        <v>задовільний</v>
      </c>
      <c r="AZ53" s="30" t="str">
        <f t="shared" si="12"/>
        <v>задовільний</v>
      </c>
      <c r="BA53" s="30" t="str">
        <f t="shared" si="12"/>
        <v>задовільний</v>
      </c>
      <c r="BB53" s="30" t="str">
        <f t="shared" si="12"/>
        <v>задовільний</v>
      </c>
      <c r="BC53" s="30" t="str">
        <f t="shared" si="12"/>
        <v>задовільний</v>
      </c>
      <c r="BD53" s="30" t="str">
        <f t="shared" si="12"/>
        <v>задовільний</v>
      </c>
      <c r="BE53" s="30" t="str">
        <f t="shared" si="12"/>
        <v>задовільний</v>
      </c>
      <c r="BF53" s="30" t="str">
        <f t="shared" si="12"/>
        <v>задовільний</v>
      </c>
      <c r="BG53" s="30" t="str">
        <f t="shared" si="12"/>
        <v>задовільний</v>
      </c>
      <c r="BH53" s="30" t="str">
        <f t="shared" si="12"/>
        <v>задовільний</v>
      </c>
      <c r="BI53" s="30" t="str">
        <f t="shared" si="12"/>
        <v>задовільний</v>
      </c>
      <c r="BJ53" s="30" t="str">
        <f t="shared" si="12"/>
        <v>задовільний</v>
      </c>
      <c r="BK53" s="30" t="str">
        <f t="shared" si="12"/>
        <v>задовільний</v>
      </c>
      <c r="BL53" s="30" t="str">
        <f t="shared" si="12"/>
        <v>задовільний</v>
      </c>
      <c r="BM53" s="30" t="str">
        <f t="shared" si="12"/>
        <v>задовільний</v>
      </c>
      <c r="BN53" s="30" t="str">
        <f t="shared" si="12"/>
        <v>задовільний</v>
      </c>
      <c r="BO53" s="30" t="str">
        <f t="shared" si="12"/>
        <v>не задовільний</v>
      </c>
      <c r="BP53" s="30" t="str">
        <f t="shared" si="12"/>
        <v>не задовільний</v>
      </c>
      <c r="BQ53" s="30" t="str">
        <f t="shared" si="12"/>
        <v>задовільний</v>
      </c>
      <c r="BR53" s="30" t="str">
        <f t="shared" si="12"/>
        <v>задовільний</v>
      </c>
      <c r="BS53" s="30" t="str">
        <f t="shared" si="12"/>
        <v>задовільний</v>
      </c>
      <c r="BT53" s="30" t="str">
        <f t="shared" si="12"/>
        <v>задовільний</v>
      </c>
      <c r="BU53" s="30" t="str">
        <f t="shared" si="12"/>
        <v>задовільний</v>
      </c>
      <c r="BV53" s="30" t="str">
        <f t="shared" si="12"/>
        <v>задовільний</v>
      </c>
      <c r="BW53" s="30" t="str">
        <f t="shared" si="12"/>
        <v>задовільний</v>
      </c>
      <c r="BX53" s="30" t="str">
        <f t="shared" si="12"/>
        <v>задовільний</v>
      </c>
      <c r="BY53" s="30" t="str">
        <f t="shared" si="12"/>
        <v>задовільний</v>
      </c>
      <c r="BZ53" s="30" t="str">
        <f t="shared" si="12"/>
        <v>задовільний</v>
      </c>
      <c r="CA53" s="30">
        <f t="shared" si="12"/>
        <v>0</v>
      </c>
      <c r="CB53" s="30">
        <f t="shared" si="12"/>
        <v>0</v>
      </c>
      <c r="CC53" s="30">
        <f t="shared" si="12"/>
        <v>0</v>
      </c>
      <c r="CD53" s="30">
        <f t="shared" si="12"/>
        <v>0</v>
      </c>
      <c r="CE53" s="30">
        <f t="shared" si="12"/>
        <v>0</v>
      </c>
      <c r="CF53" s="30">
        <f t="shared" si="12"/>
        <v>0</v>
      </c>
      <c r="CG53" s="30">
        <f t="shared" si="12"/>
        <v>0</v>
      </c>
      <c r="CH53" s="30">
        <f t="shared" si="12"/>
        <v>0</v>
      </c>
      <c r="CI53" s="30">
        <f t="shared" si="12"/>
        <v>0</v>
      </c>
      <c r="CJ53" s="30">
        <f t="shared" si="12"/>
        <v>0</v>
      </c>
      <c r="CK53" s="30">
        <f t="shared" si="12"/>
        <v>0</v>
      </c>
      <c r="CL53" s="30">
        <f t="shared" si="12"/>
        <v>0</v>
      </c>
      <c r="CM53" s="30">
        <f t="shared" si="12"/>
        <v>0</v>
      </c>
      <c r="CN53" s="30">
        <f t="shared" si="12"/>
        <v>0</v>
      </c>
      <c r="CO53" s="30">
        <f t="shared" si="12"/>
        <v>0</v>
      </c>
      <c r="CP53" s="30">
        <f t="shared" si="12"/>
        <v>0</v>
      </c>
      <c r="CQ53" s="30">
        <f t="shared" si="12"/>
        <v>0</v>
      </c>
      <c r="CR53" s="30">
        <f t="shared" si="12"/>
        <v>0</v>
      </c>
      <c r="CS53" s="30">
        <f t="shared" si="12"/>
        <v>0</v>
      </c>
      <c r="CT53" s="30">
        <f t="shared" si="12"/>
        <v>0</v>
      </c>
      <c r="CU53" s="30">
        <f t="shared" si="12"/>
        <v>0</v>
      </c>
      <c r="CV53" s="30">
        <f t="shared" si="12"/>
        <v>0</v>
      </c>
      <c r="CW53" s="30">
        <f t="shared" si="12"/>
        <v>0</v>
      </c>
      <c r="CX53" s="30">
        <f t="shared" si="12"/>
        <v>0</v>
      </c>
      <c r="CY53" s="30">
        <f t="shared" si="12"/>
        <v>0</v>
      </c>
      <c r="CZ53" s="30">
        <f t="shared" si="12"/>
        <v>0</v>
      </c>
      <c r="DA53" s="30">
        <f t="shared" si="12"/>
        <v>0</v>
      </c>
      <c r="DB53" s="30">
        <f t="shared" si="12"/>
        <v>0</v>
      </c>
      <c r="DC53" s="30">
        <f t="shared" si="12"/>
        <v>0</v>
      </c>
      <c r="DD53" s="30">
        <f t="shared" si="12"/>
        <v>0</v>
      </c>
      <c r="DE53" s="30">
        <f t="shared" si="12"/>
        <v>0</v>
      </c>
      <c r="DF53" s="30">
        <f t="shared" si="12"/>
        <v>0</v>
      </c>
      <c r="DG53" s="30">
        <f t="shared" si="12"/>
        <v>0</v>
      </c>
      <c r="DH53" s="30">
        <f t="shared" si="12"/>
        <v>0</v>
      </c>
      <c r="DI53" s="30">
        <f t="shared" si="12"/>
        <v>0</v>
      </c>
      <c r="DJ53" s="30">
        <f t="shared" si="12"/>
        <v>0</v>
      </c>
      <c r="DK53" s="30">
        <f t="shared" si="12"/>
        <v>0</v>
      </c>
      <c r="DL53" s="30">
        <f t="shared" si="12"/>
        <v>0</v>
      </c>
      <c r="DM53" s="30">
        <f t="shared" si="12"/>
        <v>0</v>
      </c>
      <c r="DN53" s="30">
        <f t="shared" si="12"/>
        <v>0</v>
      </c>
      <c r="DO53" s="30">
        <f t="shared" si="12"/>
        <v>0</v>
      </c>
      <c r="DP53" s="30">
        <f t="shared" si="12"/>
        <v>0</v>
      </c>
      <c r="DQ53" s="30">
        <f t="shared" si="12"/>
        <v>0</v>
      </c>
      <c r="DR53" s="30">
        <f t="shared" si="12"/>
        <v>0</v>
      </c>
      <c r="DS53" s="30">
        <f t="shared" si="12"/>
        <v>0</v>
      </c>
      <c r="DT53" s="30">
        <f t="shared" si="12"/>
        <v>0</v>
      </c>
      <c r="DU53" s="30">
        <f t="shared" si="12"/>
        <v>0</v>
      </c>
      <c r="DV53" s="30">
        <f t="shared" si="12"/>
        <v>0</v>
      </c>
      <c r="DW53" s="30">
        <f t="shared" si="12"/>
        <v>0</v>
      </c>
      <c r="DX53" s="30">
        <f t="shared" si="12"/>
        <v>0</v>
      </c>
      <c r="DY53" s="30">
        <f t="shared" si="12"/>
        <v>0</v>
      </c>
      <c r="DZ53" s="30">
        <f t="shared" si="12"/>
        <v>0</v>
      </c>
      <c r="EA53" s="30">
        <f t="shared" si="12"/>
        <v>0</v>
      </c>
      <c r="EB53" s="30">
        <f t="shared" si="12"/>
        <v>0</v>
      </c>
      <c r="EC53" s="30">
        <f t="shared" si="12"/>
        <v>0</v>
      </c>
      <c r="ED53" s="30">
        <f t="shared" si="12"/>
        <v>0</v>
      </c>
      <c r="EE53" s="30">
        <f t="shared" si="12"/>
        <v>0</v>
      </c>
      <c r="EF53" s="30">
        <f t="shared" si="12"/>
        <v>0</v>
      </c>
      <c r="EG53" s="30">
        <f t="shared" si="12"/>
        <v>0</v>
      </c>
      <c r="EH53" s="30">
        <f t="shared" si="12"/>
        <v>0</v>
      </c>
      <c r="EI53" s="30">
        <f t="shared" si="12"/>
        <v>0</v>
      </c>
      <c r="EJ53" s="30">
        <f t="shared" si="12"/>
        <v>0</v>
      </c>
      <c r="EK53" s="30">
        <f t="shared" si="12"/>
        <v>0</v>
      </c>
      <c r="EL53" s="30">
        <f t="shared" si="12"/>
        <v>0</v>
      </c>
      <c r="EM53" s="30">
        <f t="shared" si="12"/>
        <v>0</v>
      </c>
      <c r="EN53" s="30">
        <f t="shared" si="12"/>
        <v>0</v>
      </c>
      <c r="EO53" s="30">
        <f t="shared" si="12"/>
        <v>0</v>
      </c>
      <c r="EP53" s="30">
        <f t="shared" si="12"/>
        <v>0</v>
      </c>
      <c r="EQ53" s="30">
        <f t="shared" si="12"/>
        <v>0</v>
      </c>
      <c r="ER53" s="30">
        <f t="shared" si="12"/>
        <v>0</v>
      </c>
      <c r="ES53" s="30">
        <f t="shared" si="12"/>
        <v>0</v>
      </c>
      <c r="ET53" s="30">
        <f t="shared" si="12"/>
        <v>0</v>
      </c>
      <c r="EU53" s="30">
        <f t="shared" si="12"/>
        <v>0</v>
      </c>
      <c r="EV53" s="30">
        <f t="shared" si="12"/>
        <v>0</v>
      </c>
      <c r="EW53" s="30">
        <f t="shared" si="12"/>
        <v>0</v>
      </c>
      <c r="EX53" s="30">
        <f t="shared" si="12"/>
        <v>0</v>
      </c>
      <c r="EY53" s="30">
        <f t="shared" si="12"/>
        <v>0</v>
      </c>
      <c r="EZ53" s="30">
        <f t="shared" si="12"/>
        <v>0</v>
      </c>
      <c r="FA53" s="30">
        <f t="shared" si="12"/>
        <v>0</v>
      </c>
      <c r="FB53" s="30">
        <f t="shared" si="12"/>
        <v>0</v>
      </c>
      <c r="FC53" s="30">
        <f t="shared" si="12"/>
        <v>0</v>
      </c>
      <c r="FD53" s="30">
        <f t="shared" si="12"/>
        <v>0</v>
      </c>
      <c r="FE53" s="30">
        <f t="shared" si="12"/>
        <v>0</v>
      </c>
      <c r="FF53" s="30">
        <f t="shared" si="12"/>
        <v>0</v>
      </c>
      <c r="FG53" s="30">
        <f t="shared" si="12"/>
        <v>0</v>
      </c>
      <c r="FH53" s="30">
        <f t="shared" si="12"/>
        <v>0</v>
      </c>
      <c r="FI53" s="30">
        <f t="shared" si="12"/>
        <v>0</v>
      </c>
      <c r="FJ53" s="30">
        <f t="shared" si="12"/>
        <v>0</v>
      </c>
      <c r="FK53" s="30">
        <f t="shared" si="12"/>
        <v>0</v>
      </c>
      <c r="FL53" s="30">
        <f t="shared" si="12"/>
        <v>0</v>
      </c>
      <c r="FM53" s="30">
        <f t="shared" si="12"/>
        <v>0</v>
      </c>
      <c r="FN53" s="30">
        <f t="shared" si="12"/>
        <v>0</v>
      </c>
      <c r="FO53" s="30">
        <f t="shared" si="12"/>
        <v>0</v>
      </c>
      <c r="FP53" s="30">
        <f t="shared" si="12"/>
        <v>0</v>
      </c>
      <c r="FQ53" s="30">
        <f t="shared" si="12"/>
        <v>0</v>
      </c>
      <c r="FR53" s="30">
        <f t="shared" si="12"/>
        <v>0</v>
      </c>
      <c r="FS53" s="30">
        <f t="shared" si="12"/>
        <v>0</v>
      </c>
      <c r="FT53" s="30">
        <f t="shared" si="12"/>
        <v>0</v>
      </c>
      <c r="FU53" s="30">
        <f t="shared" si="12"/>
        <v>0</v>
      </c>
      <c r="FV53" s="30">
        <f t="shared" si="12"/>
        <v>0</v>
      </c>
      <c r="FW53" s="30">
        <f t="shared" si="12"/>
        <v>0</v>
      </c>
      <c r="FX53" s="30">
        <f t="shared" si="12"/>
        <v>0</v>
      </c>
      <c r="FY53" s="30">
        <f t="shared" si="12"/>
        <v>0</v>
      </c>
      <c r="FZ53" s="30">
        <f t="shared" si="12"/>
        <v>0</v>
      </c>
      <c r="GA53" s="30">
        <f t="shared" si="12"/>
        <v>0</v>
      </c>
      <c r="GB53" s="30">
        <f t="shared" si="12"/>
        <v>0</v>
      </c>
      <c r="GC53" s="30">
        <f t="shared" si="12"/>
        <v>0</v>
      </c>
      <c r="GD53" s="30">
        <f t="shared" si="12"/>
        <v>0</v>
      </c>
      <c r="GE53" s="30">
        <f t="shared" si="12"/>
        <v>0</v>
      </c>
      <c r="GF53" s="30">
        <f t="shared" si="12"/>
        <v>0</v>
      </c>
      <c r="GG53" s="30">
        <f t="shared" si="12"/>
        <v>0</v>
      </c>
      <c r="GH53" s="30">
        <f t="shared" si="12"/>
        <v>0</v>
      </c>
      <c r="GI53" s="30">
        <f t="shared" si="12"/>
        <v>0</v>
      </c>
      <c r="GJ53" s="30">
        <f t="shared" si="12"/>
        <v>0</v>
      </c>
      <c r="GK53" s="30">
        <f t="shared" si="12"/>
        <v>0</v>
      </c>
      <c r="GL53" s="30">
        <f t="shared" si="12"/>
        <v>0</v>
      </c>
      <c r="GM53" s="30">
        <f t="shared" si="12"/>
        <v>0</v>
      </c>
      <c r="GN53" s="30">
        <f t="shared" si="12"/>
        <v>0</v>
      </c>
      <c r="GO53" s="30">
        <f t="shared" si="12"/>
        <v>0</v>
      </c>
      <c r="GP53" s="30">
        <f t="shared" si="12"/>
        <v>0</v>
      </c>
      <c r="GQ53" s="30">
        <f t="shared" si="12"/>
        <v>0</v>
      </c>
      <c r="GR53" s="30">
        <f t="shared" si="12"/>
        <v>0</v>
      </c>
      <c r="GS53" s="30">
        <f t="shared" si="12"/>
        <v>0</v>
      </c>
      <c r="GT53" s="30">
        <f t="shared" si="12"/>
        <v>0</v>
      </c>
      <c r="GU53" s="30">
        <f t="shared" si="12"/>
        <v>0</v>
      </c>
    </row>
    <row r="54" spans="1:203" ht="14.25">
      <c r="A54" s="30" t="s">
        <v>39</v>
      </c>
      <c r="B54" s="30" t="str">
        <f t="shared" ref="B54:GU54" si="13">B32</f>
        <v>Відсутня</v>
      </c>
      <c r="C54" s="30" t="str">
        <f t="shared" si="13"/>
        <v>Не визначено</v>
      </c>
      <c r="D54" s="30" t="str">
        <f t="shared" si="13"/>
        <v>Не визначено</v>
      </c>
      <c r="E54" s="30" t="str">
        <f t="shared" si="13"/>
        <v>Не визначено</v>
      </c>
      <c r="F54" s="30" t="str">
        <f t="shared" si="13"/>
        <v>Водоскид трубчатий (монах) вел.отвору-0,7м. затвори плоскі дерев'яні.</v>
      </c>
      <c r="G54" s="30" t="str">
        <f t="shared" si="13"/>
        <v>Не визначено</v>
      </c>
      <c r="H54" s="30" t="str">
        <f t="shared" si="13"/>
        <v>Монах металевий, дерев'яні щити</v>
      </c>
      <c r="I54" s="30" t="str">
        <f t="shared" si="13"/>
        <v>Водоскид трубчатий (монах) затвори плоскі дерев'яні.</v>
      </c>
      <c r="J54" s="30" t="str">
        <f t="shared" si="13"/>
        <v>Шлюз регулятор 2-і з/б труби діам.0,5м</v>
      </c>
      <c r="K54" s="30" t="str">
        <f t="shared" si="13"/>
        <v>Монах металевий, дерев'яні щити</v>
      </c>
      <c r="L54" s="30" t="str">
        <f t="shared" si="13"/>
        <v>Не визначено</v>
      </c>
      <c r="M54" s="30" t="str">
        <f t="shared" si="13"/>
        <v>Водоскид трубчатий (монах) вел.отвору-0,7м. затвори плоскі дерев'яні.</v>
      </c>
      <c r="N54" s="30" t="str">
        <f t="shared" si="13"/>
        <v>Не визначено</v>
      </c>
      <c r="O54" s="30" t="str">
        <f t="shared" si="13"/>
        <v>Не визначено</v>
      </c>
      <c r="P54" s="30" t="str">
        <f t="shared" si="13"/>
        <v>Не визначено</v>
      </c>
      <c r="Q54" s="30" t="str">
        <f t="shared" si="13"/>
        <v>Відкритий водозлив.Величина отвору 2,4х4,5.Затвори відсутні.</v>
      </c>
      <c r="R54" s="30" t="str">
        <f t="shared" si="13"/>
        <v>Не визначено</v>
      </c>
      <c r="S54" s="30" t="str">
        <f t="shared" si="13"/>
        <v>№1 шахтний водоскид №2ливневий водоскид 3-и прогони труб роміром 2,0х2,0м.</v>
      </c>
      <c r="T54" s="30" t="str">
        <f t="shared" si="13"/>
        <v>Шахтний водоскид труба діам.0,8м.</v>
      </c>
      <c r="U54" s="30" t="str">
        <f t="shared" si="13"/>
        <v>Не визначено</v>
      </c>
      <c r="V54" s="30" t="str">
        <f t="shared" si="13"/>
        <v>Не визначено</v>
      </c>
      <c r="W54" s="30" t="str">
        <f t="shared" si="13"/>
        <v>Не визначено</v>
      </c>
      <c r="X54" s="30" t="str">
        <f t="shared" si="13"/>
        <v>Не визначено</v>
      </c>
      <c r="Y54" s="30" t="str">
        <f t="shared" si="13"/>
        <v>Донний водовипуск вхідний оголовок-4,20х3,5х2,0 Водопровідна частина-4,20х3,5х2,0 Вихідний оголовок-4,20х3,5х2,0 Затвори щитові плоскі дерев'яні</v>
      </c>
      <c r="Z54" s="30" t="str">
        <f t="shared" si="13"/>
        <v>Не визначено</v>
      </c>
      <c r="AA54" s="30" t="str">
        <f t="shared" si="13"/>
        <v>Не визначено</v>
      </c>
      <c r="AB54" s="30" t="str">
        <f t="shared" si="13"/>
        <v>Шахтний водоскид діаметром-2,5м. висотою-6,0м. з/б труба діаметром-1,0м довжиною-30,0м. затвори плоскі металеві 1,0х1,0м.з гвинтовим підйомником.Службовий місток металевий довжиною-15,0м.</v>
      </c>
      <c r="AC54" s="30" t="str">
        <f t="shared" si="13"/>
        <v>№1 шахтний водоскид №2шахтний водоскид №3-и труба на перелив.Величина отвору№1-0,5м. №2-0,5м.Труба на перелив-0,5м.Затвори щитового типу дерев'яні.</v>
      </c>
      <c r="AD54" s="30" t="str">
        <f t="shared" si="13"/>
        <v>Не визначено</v>
      </c>
      <c r="AE54" s="30" t="str">
        <f t="shared" si="13"/>
        <v>Не визначено</v>
      </c>
      <c r="AF54" s="30" t="str">
        <f t="shared" si="13"/>
        <v>Не визначено</v>
      </c>
      <c r="AG54" s="30" t="str">
        <f t="shared" si="13"/>
        <v>Не визначено</v>
      </c>
      <c r="AH54" s="30" t="str">
        <f t="shared" si="13"/>
        <v>Не визначено</v>
      </c>
      <c r="AI54" s="30" t="str">
        <f t="shared" si="13"/>
        <v>Не визначено</v>
      </c>
      <c r="AJ54" s="30" t="str">
        <f t="shared" si="13"/>
        <v>Не визначено</v>
      </c>
      <c r="AK54" s="30" t="str">
        <f t="shared" si="13"/>
        <v>Не визначено</v>
      </c>
      <c r="AL54" s="30" t="str">
        <f t="shared" si="13"/>
        <v>Донний водовипуск вхідний оголовок-3,0х2,7; Водопровідна частина-3,0х2,7; Вихідний оголовок-3,0х2,7; Затвори щитові плоскі дерев'яні</v>
      </c>
      <c r="AM54" s="30" t="str">
        <f t="shared" si="13"/>
        <v>Не визначено</v>
      </c>
      <c r="AN54" s="30" t="str">
        <f t="shared" si="13"/>
        <v>Не визначено</v>
      </c>
      <c r="AO54" s="30" t="str">
        <f t="shared" si="13"/>
        <v>Донний водовипуск входящий оголовок-0,9м. водопровідна частина-0,2м.вихідний оголовок-0,5м.Затвори щитові плоскі дерев'яні.</v>
      </c>
      <c r="AP54" s="30" t="str">
        <f t="shared" si="13"/>
        <v>Не визначено</v>
      </c>
      <c r="AQ54" s="30" t="str">
        <f t="shared" si="13"/>
        <v>Переливна труба діаметром-0,5м.</v>
      </c>
      <c r="AR54" s="30" t="str">
        <f t="shared" si="13"/>
        <v>Переливна труба діаметром-0,5м.</v>
      </c>
      <c r="AS54" s="30" t="str">
        <f t="shared" si="13"/>
        <v>Не визначено</v>
      </c>
      <c r="AT54" s="30" t="str">
        <f t="shared" si="13"/>
        <v>Не визначено</v>
      </c>
      <c r="AU54" s="30" t="str">
        <f t="shared" si="13"/>
        <v>Не визначено</v>
      </c>
      <c r="AV54" s="30" t="str">
        <f t="shared" si="13"/>
        <v>Не визначено</v>
      </c>
      <c r="AW54" s="30" t="str">
        <f t="shared" si="13"/>
        <v>Не визначено</v>
      </c>
      <c r="AX54" s="30" t="str">
        <f t="shared" si="13"/>
        <v>Шахтний водоскид вхідний оголовок-3,6м.водопровідна чатина-2,0м. вихідний оголовок-4,0м.Затвори плоскі металеві.</v>
      </c>
      <c r="AY54" s="30" t="str">
        <f t="shared" si="13"/>
        <v>Не визначено</v>
      </c>
      <c r="AZ54" s="30" t="str">
        <f t="shared" si="13"/>
        <v>Не визначено</v>
      </c>
      <c r="BA54" s="30" t="str">
        <f t="shared" si="13"/>
        <v>Не визначено</v>
      </c>
      <c r="BB54" s="30" t="str">
        <f t="shared" si="13"/>
        <v>Не визначено</v>
      </c>
      <c r="BC54" s="30" t="str">
        <f t="shared" si="13"/>
        <v>Не визначено</v>
      </c>
      <c r="BD54" s="30" t="str">
        <f t="shared" si="13"/>
        <v>Не визначено</v>
      </c>
      <c r="BE54" s="30" t="str">
        <f t="shared" si="13"/>
        <v>Не визначено</v>
      </c>
      <c r="BF54" s="30" t="str">
        <f t="shared" si="13"/>
        <v>Не визначено</v>
      </c>
      <c r="BG54" s="30" t="str">
        <f t="shared" si="13"/>
        <v>Не визначено</v>
      </c>
      <c r="BH54" s="30" t="str">
        <f t="shared" si="13"/>
        <v>Не визначено</v>
      </c>
      <c r="BI54" s="30" t="str">
        <f t="shared" si="13"/>
        <v>Шахтний водоскид вхідний оголовок-5,0м.водопровідна чатина-25,0м. вихідний оголовок-1,2м.</v>
      </c>
      <c r="BJ54" s="30" t="str">
        <f t="shared" si="13"/>
        <v>Не визначено</v>
      </c>
      <c r="BK54" s="30" t="str">
        <f t="shared" si="13"/>
        <v>Не визначено</v>
      </c>
      <c r="BL54" s="30" t="str">
        <f t="shared" si="13"/>
        <v>Монах труба з/бетонна діаметром-1,2м.Затвори плоскі дерев'яні.</v>
      </c>
      <c r="BM54" s="30" t="str">
        <f t="shared" si="13"/>
        <v>Не визначено</v>
      </c>
      <c r="BN54" s="30" t="str">
        <f t="shared" si="13"/>
        <v>Не визначено</v>
      </c>
      <c r="BO54" s="30" t="str">
        <f t="shared" si="13"/>
        <v>Монах монолітний величина отвору труба з/бетонна діаметром-0,5м.Затвори щитового типу(шандори) дерев'яні.</v>
      </c>
      <c r="BP54" s="30" t="str">
        <f t="shared" si="13"/>
        <v>Не визначено</v>
      </c>
      <c r="BQ54" s="30" t="str">
        <f t="shared" si="13"/>
        <v>Водовипуск монах, величина отвору-0.7м.Заставки плоскі дерев'яні.</v>
      </c>
      <c r="BR54" s="30" t="str">
        <f t="shared" si="13"/>
        <v>Не визначено</v>
      </c>
      <c r="BS54" s="30" t="str">
        <f t="shared" si="13"/>
        <v>Трубчатий переїзд діаметром 1,5м. з коробчатим затвором.Величина отвору труба з/бетонна діаметром-1,5м.</v>
      </c>
      <c r="BT54" s="30" t="str">
        <f t="shared" si="13"/>
        <v>Шахтний водоскид з водоскидною трубою.Труба з/бетонна діаметром- 1,5м.</v>
      </c>
      <c r="BU54" s="30" t="str">
        <f t="shared" si="13"/>
        <v>Водоскид.Розміри водоскиду-1,0х1,7м.Затвори дерев'яні</v>
      </c>
      <c r="BV54" s="30" t="str">
        <f t="shared" si="13"/>
        <v>Не визначено</v>
      </c>
      <c r="BW54" s="30" t="str">
        <f t="shared" si="13"/>
        <v>Не визначено</v>
      </c>
      <c r="BX54" s="30" t="str">
        <f t="shared" si="13"/>
        <v>Не визначено</v>
      </c>
      <c r="BY54" s="30" t="str">
        <f t="shared" si="13"/>
        <v>Не визначено</v>
      </c>
      <c r="BZ54" s="30" t="str">
        <f t="shared" si="13"/>
        <v>Не визначено</v>
      </c>
      <c r="CA54" s="30">
        <f t="shared" si="13"/>
        <v>0</v>
      </c>
      <c r="CB54" s="30">
        <f t="shared" si="13"/>
        <v>0</v>
      </c>
      <c r="CC54" s="30">
        <f t="shared" si="13"/>
        <v>0</v>
      </c>
      <c r="CD54" s="30">
        <f t="shared" si="13"/>
        <v>0</v>
      </c>
      <c r="CE54" s="30">
        <f t="shared" si="13"/>
        <v>0</v>
      </c>
      <c r="CF54" s="30">
        <f t="shared" si="13"/>
        <v>0</v>
      </c>
      <c r="CG54" s="30">
        <f t="shared" si="13"/>
        <v>0</v>
      </c>
      <c r="CH54" s="30">
        <f t="shared" si="13"/>
        <v>0</v>
      </c>
      <c r="CI54" s="30">
        <f t="shared" si="13"/>
        <v>0</v>
      </c>
      <c r="CJ54" s="30">
        <f t="shared" si="13"/>
        <v>0</v>
      </c>
      <c r="CK54" s="30">
        <f t="shared" si="13"/>
        <v>0</v>
      </c>
      <c r="CL54" s="30">
        <f t="shared" si="13"/>
        <v>0</v>
      </c>
      <c r="CM54" s="30">
        <f t="shared" si="13"/>
        <v>0</v>
      </c>
      <c r="CN54" s="30">
        <f t="shared" si="13"/>
        <v>0</v>
      </c>
      <c r="CO54" s="30">
        <f t="shared" si="13"/>
        <v>0</v>
      </c>
      <c r="CP54" s="30">
        <f t="shared" si="13"/>
        <v>0</v>
      </c>
      <c r="CQ54" s="30">
        <f t="shared" si="13"/>
        <v>0</v>
      </c>
      <c r="CR54" s="30">
        <f t="shared" si="13"/>
        <v>0</v>
      </c>
      <c r="CS54" s="30">
        <f t="shared" si="13"/>
        <v>0</v>
      </c>
      <c r="CT54" s="30">
        <f t="shared" si="13"/>
        <v>0</v>
      </c>
      <c r="CU54" s="30">
        <f t="shared" si="13"/>
        <v>0</v>
      </c>
      <c r="CV54" s="30">
        <f t="shared" si="13"/>
        <v>0</v>
      </c>
      <c r="CW54" s="30">
        <f t="shared" si="13"/>
        <v>0</v>
      </c>
      <c r="CX54" s="30">
        <f t="shared" si="13"/>
        <v>0</v>
      </c>
      <c r="CY54" s="30">
        <f t="shared" si="13"/>
        <v>0</v>
      </c>
      <c r="CZ54" s="30">
        <f t="shared" si="13"/>
        <v>0</v>
      </c>
      <c r="DA54" s="30">
        <f t="shared" si="13"/>
        <v>0</v>
      </c>
      <c r="DB54" s="30">
        <f t="shared" si="13"/>
        <v>0</v>
      </c>
      <c r="DC54" s="30">
        <f t="shared" si="13"/>
        <v>0</v>
      </c>
      <c r="DD54" s="30">
        <f t="shared" si="13"/>
        <v>0</v>
      </c>
      <c r="DE54" s="30">
        <f t="shared" si="13"/>
        <v>0</v>
      </c>
      <c r="DF54" s="30">
        <f t="shared" si="13"/>
        <v>0</v>
      </c>
      <c r="DG54" s="30">
        <f t="shared" si="13"/>
        <v>0</v>
      </c>
      <c r="DH54" s="30">
        <f t="shared" si="13"/>
        <v>0</v>
      </c>
      <c r="DI54" s="30">
        <f t="shared" si="13"/>
        <v>0</v>
      </c>
      <c r="DJ54" s="30">
        <f t="shared" si="13"/>
        <v>0</v>
      </c>
      <c r="DK54" s="30">
        <f t="shared" si="13"/>
        <v>0</v>
      </c>
      <c r="DL54" s="30">
        <f t="shared" si="13"/>
        <v>0</v>
      </c>
      <c r="DM54" s="30">
        <f t="shared" si="13"/>
        <v>0</v>
      </c>
      <c r="DN54" s="30">
        <f t="shared" si="13"/>
        <v>0</v>
      </c>
      <c r="DO54" s="30">
        <f t="shared" si="13"/>
        <v>0</v>
      </c>
      <c r="DP54" s="30">
        <f t="shared" si="13"/>
        <v>0</v>
      </c>
      <c r="DQ54" s="30">
        <f t="shared" si="13"/>
        <v>0</v>
      </c>
      <c r="DR54" s="30">
        <f t="shared" si="13"/>
        <v>0</v>
      </c>
      <c r="DS54" s="30">
        <f t="shared" si="13"/>
        <v>0</v>
      </c>
      <c r="DT54" s="30">
        <f t="shared" si="13"/>
        <v>0</v>
      </c>
      <c r="DU54" s="30">
        <f t="shared" si="13"/>
        <v>0</v>
      </c>
      <c r="DV54" s="30">
        <f t="shared" si="13"/>
        <v>0</v>
      </c>
      <c r="DW54" s="30">
        <f t="shared" si="13"/>
        <v>0</v>
      </c>
      <c r="DX54" s="30">
        <f t="shared" si="13"/>
        <v>0</v>
      </c>
      <c r="DY54" s="30">
        <f t="shared" si="13"/>
        <v>0</v>
      </c>
      <c r="DZ54" s="30">
        <f t="shared" si="13"/>
        <v>0</v>
      </c>
      <c r="EA54" s="30">
        <f t="shared" si="13"/>
        <v>0</v>
      </c>
      <c r="EB54" s="30">
        <f t="shared" si="13"/>
        <v>0</v>
      </c>
      <c r="EC54" s="30">
        <f t="shared" si="13"/>
        <v>0</v>
      </c>
      <c r="ED54" s="30">
        <f t="shared" si="13"/>
        <v>0</v>
      </c>
      <c r="EE54" s="30">
        <f t="shared" si="13"/>
        <v>0</v>
      </c>
      <c r="EF54" s="30">
        <f t="shared" si="13"/>
        <v>0</v>
      </c>
      <c r="EG54" s="30">
        <f t="shared" si="13"/>
        <v>0</v>
      </c>
      <c r="EH54" s="30">
        <f t="shared" si="13"/>
        <v>0</v>
      </c>
      <c r="EI54" s="30">
        <f t="shared" si="13"/>
        <v>0</v>
      </c>
      <c r="EJ54" s="30">
        <f t="shared" si="13"/>
        <v>0</v>
      </c>
      <c r="EK54" s="30">
        <f t="shared" si="13"/>
        <v>0</v>
      </c>
      <c r="EL54" s="30">
        <f t="shared" si="13"/>
        <v>0</v>
      </c>
      <c r="EM54" s="30">
        <f t="shared" si="13"/>
        <v>0</v>
      </c>
      <c r="EN54" s="30">
        <f t="shared" si="13"/>
        <v>0</v>
      </c>
      <c r="EO54" s="30">
        <f t="shared" si="13"/>
        <v>0</v>
      </c>
      <c r="EP54" s="30">
        <f t="shared" si="13"/>
        <v>0</v>
      </c>
      <c r="EQ54" s="30">
        <f t="shared" si="13"/>
        <v>0</v>
      </c>
      <c r="ER54" s="30">
        <f t="shared" si="13"/>
        <v>0</v>
      </c>
      <c r="ES54" s="30">
        <f t="shared" si="13"/>
        <v>0</v>
      </c>
      <c r="ET54" s="30">
        <f t="shared" si="13"/>
        <v>0</v>
      </c>
      <c r="EU54" s="30">
        <f t="shared" si="13"/>
        <v>0</v>
      </c>
      <c r="EV54" s="30">
        <f t="shared" si="13"/>
        <v>0</v>
      </c>
      <c r="EW54" s="30">
        <f t="shared" si="13"/>
        <v>0</v>
      </c>
      <c r="EX54" s="30">
        <f t="shared" si="13"/>
        <v>0</v>
      </c>
      <c r="EY54" s="30">
        <f t="shared" si="13"/>
        <v>0</v>
      </c>
      <c r="EZ54" s="30">
        <f t="shared" si="13"/>
        <v>0</v>
      </c>
      <c r="FA54" s="30">
        <f t="shared" si="13"/>
        <v>0</v>
      </c>
      <c r="FB54" s="30">
        <f t="shared" si="13"/>
        <v>0</v>
      </c>
      <c r="FC54" s="30">
        <f t="shared" si="13"/>
        <v>0</v>
      </c>
      <c r="FD54" s="30">
        <f t="shared" si="13"/>
        <v>0</v>
      </c>
      <c r="FE54" s="30">
        <f t="shared" si="13"/>
        <v>0</v>
      </c>
      <c r="FF54" s="30">
        <f t="shared" si="13"/>
        <v>0</v>
      </c>
      <c r="FG54" s="30">
        <f t="shared" si="13"/>
        <v>0</v>
      </c>
      <c r="FH54" s="30">
        <f t="shared" si="13"/>
        <v>0</v>
      </c>
      <c r="FI54" s="30">
        <f t="shared" si="13"/>
        <v>0</v>
      </c>
      <c r="FJ54" s="30">
        <f t="shared" si="13"/>
        <v>0</v>
      </c>
      <c r="FK54" s="30">
        <f t="shared" si="13"/>
        <v>0</v>
      </c>
      <c r="FL54" s="30">
        <f t="shared" si="13"/>
        <v>0</v>
      </c>
      <c r="FM54" s="30">
        <f t="shared" si="13"/>
        <v>0</v>
      </c>
      <c r="FN54" s="30">
        <f t="shared" si="13"/>
        <v>0</v>
      </c>
      <c r="FO54" s="30">
        <f t="shared" si="13"/>
        <v>0</v>
      </c>
      <c r="FP54" s="30">
        <f t="shared" si="13"/>
        <v>0</v>
      </c>
      <c r="FQ54" s="30">
        <f t="shared" si="13"/>
        <v>0</v>
      </c>
      <c r="FR54" s="30">
        <f t="shared" si="13"/>
        <v>0</v>
      </c>
      <c r="FS54" s="30">
        <f t="shared" si="13"/>
        <v>0</v>
      </c>
      <c r="FT54" s="30">
        <f t="shared" si="13"/>
        <v>0</v>
      </c>
      <c r="FU54" s="30">
        <f t="shared" si="13"/>
        <v>0</v>
      </c>
      <c r="FV54" s="30">
        <f t="shared" si="13"/>
        <v>0</v>
      </c>
      <c r="FW54" s="30">
        <f t="shared" si="13"/>
        <v>0</v>
      </c>
      <c r="FX54" s="30">
        <f t="shared" si="13"/>
        <v>0</v>
      </c>
      <c r="FY54" s="30">
        <f t="shared" si="13"/>
        <v>0</v>
      </c>
      <c r="FZ54" s="30">
        <f t="shared" si="13"/>
        <v>0</v>
      </c>
      <c r="GA54" s="30">
        <f t="shared" si="13"/>
        <v>0</v>
      </c>
      <c r="GB54" s="30">
        <f t="shared" si="13"/>
        <v>0</v>
      </c>
      <c r="GC54" s="30">
        <f t="shared" si="13"/>
        <v>0</v>
      </c>
      <c r="GD54" s="30">
        <f t="shared" si="13"/>
        <v>0</v>
      </c>
      <c r="GE54" s="30">
        <f t="shared" si="13"/>
        <v>0</v>
      </c>
      <c r="GF54" s="30">
        <f t="shared" si="13"/>
        <v>0</v>
      </c>
      <c r="GG54" s="30">
        <f t="shared" si="13"/>
        <v>0</v>
      </c>
      <c r="GH54" s="30">
        <f t="shared" si="13"/>
        <v>0</v>
      </c>
      <c r="GI54" s="30">
        <f t="shared" si="13"/>
        <v>0</v>
      </c>
      <c r="GJ54" s="30">
        <f t="shared" si="13"/>
        <v>0</v>
      </c>
      <c r="GK54" s="30">
        <f t="shared" si="13"/>
        <v>0</v>
      </c>
      <c r="GL54" s="30">
        <f t="shared" si="13"/>
        <v>0</v>
      </c>
      <c r="GM54" s="30">
        <f t="shared" si="13"/>
        <v>0</v>
      </c>
      <c r="GN54" s="30">
        <f t="shared" si="13"/>
        <v>0</v>
      </c>
      <c r="GO54" s="30">
        <f t="shared" si="13"/>
        <v>0</v>
      </c>
      <c r="GP54" s="30">
        <f t="shared" si="13"/>
        <v>0</v>
      </c>
      <c r="GQ54" s="30">
        <f t="shared" si="13"/>
        <v>0</v>
      </c>
      <c r="GR54" s="30">
        <f t="shared" si="13"/>
        <v>0</v>
      </c>
      <c r="GS54" s="30">
        <f t="shared" si="13"/>
        <v>0</v>
      </c>
      <c r="GT54" s="30">
        <f t="shared" si="13"/>
        <v>0</v>
      </c>
      <c r="GU54" s="30">
        <f t="shared" si="13"/>
        <v>0</v>
      </c>
    </row>
    <row r="55" spans="1:203" ht="14.25">
      <c r="A55" s="30" t="s">
        <v>31</v>
      </c>
      <c r="B55" s="30" t="str">
        <f t="shared" ref="B55:GU55" si="14">B24</f>
        <v>Без можливості регулювання</v>
      </c>
      <c r="C55" s="30" t="str">
        <f t="shared" si="14"/>
        <v>Без можливості регулювання</v>
      </c>
      <c r="D55" s="30" t="str">
        <f t="shared" si="14"/>
        <v>З можливістю регулювання</v>
      </c>
      <c r="E55" s="30" t="str">
        <f t="shared" si="14"/>
        <v>З можливістю регулювання</v>
      </c>
      <c r="F55" s="30" t="str">
        <f t="shared" si="14"/>
        <v>З можливістю регулювання</v>
      </c>
      <c r="G55" s="30" t="str">
        <f t="shared" si="14"/>
        <v>З можливістю регулювання</v>
      </c>
      <c r="H55" s="30" t="str">
        <f t="shared" si="14"/>
        <v>З можливістю регулювання</v>
      </c>
      <c r="I55" s="30" t="str">
        <f t="shared" si="14"/>
        <v>З можливістю регулювання</v>
      </c>
      <c r="J55" s="30" t="str">
        <f t="shared" si="14"/>
        <v>З можливістю регулювання</v>
      </c>
      <c r="K55" s="30" t="str">
        <f t="shared" si="14"/>
        <v>З можливістю регулювання</v>
      </c>
      <c r="L55" s="30" t="str">
        <f t="shared" si="14"/>
        <v>З можливістю регулювання</v>
      </c>
      <c r="M55" s="30" t="str">
        <f t="shared" si="14"/>
        <v>З можливістю регулювання</v>
      </c>
      <c r="N55" s="30" t="str">
        <f t="shared" si="14"/>
        <v>З можливістю регулювання</v>
      </c>
      <c r="O55" s="30" t="str">
        <f t="shared" si="14"/>
        <v>З можливістю регулювання</v>
      </c>
      <c r="P55" s="30" t="str">
        <f t="shared" si="14"/>
        <v>З можливістю регулювання</v>
      </c>
      <c r="Q55" s="30" t="str">
        <f t="shared" si="14"/>
        <v>З можливістю регулювання</v>
      </c>
      <c r="R55" s="30" t="str">
        <f t="shared" si="14"/>
        <v>З можливістю регулювання</v>
      </c>
      <c r="S55" s="30" t="str">
        <f t="shared" si="14"/>
        <v>З можливістю регулювання</v>
      </c>
      <c r="T55" s="30" t="str">
        <f t="shared" si="14"/>
        <v>З можливістю регулювання</v>
      </c>
      <c r="U55" s="30" t="str">
        <f t="shared" si="14"/>
        <v>З можливістю регулювання</v>
      </c>
      <c r="V55" s="30" t="str">
        <f t="shared" si="14"/>
        <v>З можливістю регулювання</v>
      </c>
      <c r="W55" s="30" t="str">
        <f t="shared" si="14"/>
        <v>З можливістю регулювання</v>
      </c>
      <c r="X55" s="30" t="str">
        <f t="shared" si="14"/>
        <v>З можливістю регулювання</v>
      </c>
      <c r="Y55" s="30" t="str">
        <f t="shared" si="14"/>
        <v>З можливістю регулювання</v>
      </c>
      <c r="Z55" s="30" t="str">
        <f t="shared" si="14"/>
        <v>З можливістю регулювання</v>
      </c>
      <c r="AA55" s="30" t="str">
        <f t="shared" si="14"/>
        <v>Без можливості регулювання</v>
      </c>
      <c r="AB55" s="30" t="str">
        <f t="shared" si="14"/>
        <v>З можливістю регулювання</v>
      </c>
      <c r="AC55" s="30" t="str">
        <f t="shared" si="14"/>
        <v>Без можливості регулювання</v>
      </c>
      <c r="AD55" s="30" t="str">
        <f t="shared" si="14"/>
        <v>З можливістю регулювання</v>
      </c>
      <c r="AE55" s="30" t="str">
        <f t="shared" si="14"/>
        <v>З можливістю регулювання</v>
      </c>
      <c r="AF55" s="30" t="str">
        <f t="shared" si="14"/>
        <v>З можливістю регулювання</v>
      </c>
      <c r="AG55" s="30" t="str">
        <f t="shared" si="14"/>
        <v>Без можливості регулювання</v>
      </c>
      <c r="AH55" s="30" t="str">
        <f t="shared" si="14"/>
        <v>Без можливості регулювання</v>
      </c>
      <c r="AI55" s="30" t="str">
        <f t="shared" si="14"/>
        <v>З можливістю регулювання</v>
      </c>
      <c r="AJ55" s="30" t="str">
        <f t="shared" si="14"/>
        <v>З можливістю регулювання</v>
      </c>
      <c r="AK55" s="30" t="str">
        <f t="shared" si="14"/>
        <v>З можливістю регулювання</v>
      </c>
      <c r="AL55" s="30" t="str">
        <f t="shared" si="14"/>
        <v>З можливістю регулювання</v>
      </c>
      <c r="AM55" s="30" t="str">
        <f t="shared" si="14"/>
        <v>З можливістю регулювання</v>
      </c>
      <c r="AN55" s="30" t="str">
        <f t="shared" si="14"/>
        <v>З можливістю регулювання</v>
      </c>
      <c r="AO55" s="30" t="str">
        <f t="shared" si="14"/>
        <v>З можливістю регулювання</v>
      </c>
      <c r="AP55" s="30" t="str">
        <f t="shared" si="14"/>
        <v>З можливістю регулювання</v>
      </c>
      <c r="AQ55" s="30" t="str">
        <f t="shared" si="14"/>
        <v>З можливістю регулювання</v>
      </c>
      <c r="AR55" s="30" t="str">
        <f t="shared" si="14"/>
        <v>З можливістю регулювання</v>
      </c>
      <c r="AS55" s="30" t="str">
        <f t="shared" si="14"/>
        <v>З можливістю регулювання</v>
      </c>
      <c r="AT55" s="30" t="str">
        <f t="shared" si="14"/>
        <v>З можливістю регулювання</v>
      </c>
      <c r="AU55" s="30" t="str">
        <f t="shared" si="14"/>
        <v>З можливістю регулювання</v>
      </c>
      <c r="AV55" s="30" t="str">
        <f t="shared" si="14"/>
        <v>З можливістю регулювання</v>
      </c>
      <c r="AW55" s="30" t="str">
        <f t="shared" si="14"/>
        <v>З можливістю регулювання</v>
      </c>
      <c r="AX55" s="30" t="str">
        <f t="shared" si="14"/>
        <v>З можливістю регулювання</v>
      </c>
      <c r="AY55" s="30" t="str">
        <f t="shared" si="14"/>
        <v>З можливістю регулювання</v>
      </c>
      <c r="AZ55" s="30" t="str">
        <f t="shared" si="14"/>
        <v>З можливістю регулювання</v>
      </c>
      <c r="BA55" s="30" t="str">
        <f t="shared" si="14"/>
        <v>З можливістю регулювання</v>
      </c>
      <c r="BB55" s="30" t="str">
        <f t="shared" si="14"/>
        <v>З можливістю регулювання</v>
      </c>
      <c r="BC55" s="30" t="str">
        <f t="shared" si="14"/>
        <v>З можливістю регулювання</v>
      </c>
      <c r="BD55" s="30" t="str">
        <f t="shared" si="14"/>
        <v>З можливістю регулювання</v>
      </c>
      <c r="BE55" s="30" t="str">
        <f t="shared" si="14"/>
        <v>З можливістю регулювання</v>
      </c>
      <c r="BF55" s="30" t="str">
        <f t="shared" si="14"/>
        <v>З можливістю регулювання</v>
      </c>
      <c r="BG55" s="30" t="str">
        <f t="shared" si="14"/>
        <v>З можливістю регулювання</v>
      </c>
      <c r="BH55" s="30" t="str">
        <f t="shared" si="14"/>
        <v>З можливістю регулювання</v>
      </c>
      <c r="BI55" s="30" t="str">
        <f t="shared" si="14"/>
        <v>З можливістю регулювання</v>
      </c>
      <c r="BJ55" s="30" t="str">
        <f t="shared" si="14"/>
        <v>З можливістю регулювання</v>
      </c>
      <c r="BK55" s="30" t="str">
        <f t="shared" si="14"/>
        <v>З можливістю регулювання</v>
      </c>
      <c r="BL55" s="30" t="str">
        <f t="shared" si="14"/>
        <v>З можливістю регулювання</v>
      </c>
      <c r="BM55" s="30" t="str">
        <f t="shared" si="14"/>
        <v>З можливістю регулювання</v>
      </c>
      <c r="BN55" s="30" t="str">
        <f t="shared" si="14"/>
        <v>З можливістю регулювання</v>
      </c>
      <c r="BO55" s="30" t="str">
        <f t="shared" si="14"/>
        <v>Без можливості регулювання</v>
      </c>
      <c r="BP55" s="30" t="str">
        <f t="shared" si="14"/>
        <v>Без можливості регулювання</v>
      </c>
      <c r="BQ55" s="30" t="str">
        <f t="shared" si="14"/>
        <v>З можливістю регулювання</v>
      </c>
      <c r="BR55" s="30" t="str">
        <f t="shared" si="14"/>
        <v>З можливістю регулювання</v>
      </c>
      <c r="BS55" s="30" t="str">
        <f t="shared" si="14"/>
        <v>З можливістю регулювання</v>
      </c>
      <c r="BT55" s="30" t="str">
        <f t="shared" si="14"/>
        <v>З можливістю регулювання</v>
      </c>
      <c r="BU55" s="30" t="str">
        <f t="shared" si="14"/>
        <v>З можливістю регулювання</v>
      </c>
      <c r="BV55" s="30" t="str">
        <f t="shared" si="14"/>
        <v>З можливістю регулювання</v>
      </c>
      <c r="BW55" s="30" t="str">
        <f t="shared" si="14"/>
        <v>З можливістю регулювання</v>
      </c>
      <c r="BX55" s="30" t="str">
        <f t="shared" si="14"/>
        <v>З можливістю регулювання</v>
      </c>
      <c r="BY55" s="30" t="str">
        <f t="shared" si="14"/>
        <v>З можливістю регулювання</v>
      </c>
      <c r="BZ55" s="30" t="str">
        <f t="shared" si="14"/>
        <v>З можливістю регулювання</v>
      </c>
      <c r="CA55" s="30">
        <f t="shared" si="14"/>
        <v>0</v>
      </c>
      <c r="CB55" s="30">
        <f t="shared" si="14"/>
        <v>0</v>
      </c>
      <c r="CC55" s="30">
        <f t="shared" si="14"/>
        <v>0</v>
      </c>
      <c r="CD55" s="30">
        <f t="shared" si="14"/>
        <v>0</v>
      </c>
      <c r="CE55" s="30">
        <f t="shared" si="14"/>
        <v>0</v>
      </c>
      <c r="CF55" s="30">
        <f t="shared" si="14"/>
        <v>0</v>
      </c>
      <c r="CG55" s="30">
        <f t="shared" si="14"/>
        <v>0</v>
      </c>
      <c r="CH55" s="30">
        <f t="shared" si="14"/>
        <v>0</v>
      </c>
      <c r="CI55" s="30">
        <f t="shared" si="14"/>
        <v>0</v>
      </c>
      <c r="CJ55" s="30">
        <f t="shared" si="14"/>
        <v>0</v>
      </c>
      <c r="CK55" s="30">
        <f t="shared" si="14"/>
        <v>0</v>
      </c>
      <c r="CL55" s="30">
        <f t="shared" si="14"/>
        <v>0</v>
      </c>
      <c r="CM55" s="30">
        <f t="shared" si="14"/>
        <v>0</v>
      </c>
      <c r="CN55" s="30">
        <f t="shared" si="14"/>
        <v>0</v>
      </c>
      <c r="CO55" s="30">
        <f t="shared" si="14"/>
        <v>0</v>
      </c>
      <c r="CP55" s="30">
        <f t="shared" si="14"/>
        <v>0</v>
      </c>
      <c r="CQ55" s="30">
        <f t="shared" si="14"/>
        <v>0</v>
      </c>
      <c r="CR55" s="30">
        <f t="shared" si="14"/>
        <v>0</v>
      </c>
      <c r="CS55" s="30">
        <f t="shared" si="14"/>
        <v>0</v>
      </c>
      <c r="CT55" s="30">
        <f t="shared" si="14"/>
        <v>0</v>
      </c>
      <c r="CU55" s="30">
        <f t="shared" si="14"/>
        <v>0</v>
      </c>
      <c r="CV55" s="30">
        <f t="shared" si="14"/>
        <v>0</v>
      </c>
      <c r="CW55" s="30">
        <f t="shared" si="14"/>
        <v>0</v>
      </c>
      <c r="CX55" s="30">
        <f t="shared" si="14"/>
        <v>0</v>
      </c>
      <c r="CY55" s="30">
        <f t="shared" si="14"/>
        <v>0</v>
      </c>
      <c r="CZ55" s="30">
        <f t="shared" si="14"/>
        <v>0</v>
      </c>
      <c r="DA55" s="30">
        <f t="shared" si="14"/>
        <v>0</v>
      </c>
      <c r="DB55" s="30">
        <f t="shared" si="14"/>
        <v>0</v>
      </c>
      <c r="DC55" s="30">
        <f t="shared" si="14"/>
        <v>0</v>
      </c>
      <c r="DD55" s="30">
        <f t="shared" si="14"/>
        <v>0</v>
      </c>
      <c r="DE55" s="30">
        <f t="shared" si="14"/>
        <v>0</v>
      </c>
      <c r="DF55" s="30">
        <f t="shared" si="14"/>
        <v>0</v>
      </c>
      <c r="DG55" s="30">
        <f t="shared" si="14"/>
        <v>0</v>
      </c>
      <c r="DH55" s="30">
        <f t="shared" si="14"/>
        <v>0</v>
      </c>
      <c r="DI55" s="30">
        <f t="shared" si="14"/>
        <v>0</v>
      </c>
      <c r="DJ55" s="30">
        <f t="shared" si="14"/>
        <v>0</v>
      </c>
      <c r="DK55" s="30">
        <f t="shared" si="14"/>
        <v>0</v>
      </c>
      <c r="DL55" s="30">
        <f t="shared" si="14"/>
        <v>0</v>
      </c>
      <c r="DM55" s="30">
        <f t="shared" si="14"/>
        <v>0</v>
      </c>
      <c r="DN55" s="30">
        <f t="shared" si="14"/>
        <v>0</v>
      </c>
      <c r="DO55" s="30">
        <f t="shared" si="14"/>
        <v>0</v>
      </c>
      <c r="DP55" s="30">
        <f t="shared" si="14"/>
        <v>0</v>
      </c>
      <c r="DQ55" s="30">
        <f t="shared" si="14"/>
        <v>0</v>
      </c>
      <c r="DR55" s="30">
        <f t="shared" si="14"/>
        <v>0</v>
      </c>
      <c r="DS55" s="30">
        <f t="shared" si="14"/>
        <v>0</v>
      </c>
      <c r="DT55" s="30">
        <f t="shared" si="14"/>
        <v>0</v>
      </c>
      <c r="DU55" s="30">
        <f t="shared" si="14"/>
        <v>0</v>
      </c>
      <c r="DV55" s="30">
        <f t="shared" si="14"/>
        <v>0</v>
      </c>
      <c r="DW55" s="30">
        <f t="shared" si="14"/>
        <v>0</v>
      </c>
      <c r="DX55" s="30">
        <f t="shared" si="14"/>
        <v>0</v>
      </c>
      <c r="DY55" s="30">
        <f t="shared" si="14"/>
        <v>0</v>
      </c>
      <c r="DZ55" s="30">
        <f t="shared" si="14"/>
        <v>0</v>
      </c>
      <c r="EA55" s="30">
        <f t="shared" si="14"/>
        <v>0</v>
      </c>
      <c r="EB55" s="30">
        <f t="shared" si="14"/>
        <v>0</v>
      </c>
      <c r="EC55" s="30">
        <f t="shared" si="14"/>
        <v>0</v>
      </c>
      <c r="ED55" s="30">
        <f t="shared" si="14"/>
        <v>0</v>
      </c>
      <c r="EE55" s="30">
        <f t="shared" si="14"/>
        <v>0</v>
      </c>
      <c r="EF55" s="30">
        <f t="shared" si="14"/>
        <v>0</v>
      </c>
      <c r="EG55" s="30">
        <f t="shared" si="14"/>
        <v>0</v>
      </c>
      <c r="EH55" s="30">
        <f t="shared" si="14"/>
        <v>0</v>
      </c>
      <c r="EI55" s="30">
        <f t="shared" si="14"/>
        <v>0</v>
      </c>
      <c r="EJ55" s="30">
        <f t="shared" si="14"/>
        <v>0</v>
      </c>
      <c r="EK55" s="30">
        <f t="shared" si="14"/>
        <v>0</v>
      </c>
      <c r="EL55" s="30">
        <f t="shared" si="14"/>
        <v>0</v>
      </c>
      <c r="EM55" s="30">
        <f t="shared" si="14"/>
        <v>0</v>
      </c>
      <c r="EN55" s="30">
        <f t="shared" si="14"/>
        <v>0</v>
      </c>
      <c r="EO55" s="30">
        <f t="shared" si="14"/>
        <v>0</v>
      </c>
      <c r="EP55" s="30">
        <f t="shared" si="14"/>
        <v>0</v>
      </c>
      <c r="EQ55" s="30">
        <f t="shared" si="14"/>
        <v>0</v>
      </c>
      <c r="ER55" s="30">
        <f t="shared" si="14"/>
        <v>0</v>
      </c>
      <c r="ES55" s="30">
        <f t="shared" si="14"/>
        <v>0</v>
      </c>
      <c r="ET55" s="30">
        <f t="shared" si="14"/>
        <v>0</v>
      </c>
      <c r="EU55" s="30">
        <f t="shared" si="14"/>
        <v>0</v>
      </c>
      <c r="EV55" s="30">
        <f t="shared" si="14"/>
        <v>0</v>
      </c>
      <c r="EW55" s="30">
        <f t="shared" si="14"/>
        <v>0</v>
      </c>
      <c r="EX55" s="30">
        <f t="shared" si="14"/>
        <v>0</v>
      </c>
      <c r="EY55" s="30">
        <f t="shared" si="14"/>
        <v>0</v>
      </c>
      <c r="EZ55" s="30">
        <f t="shared" si="14"/>
        <v>0</v>
      </c>
      <c r="FA55" s="30">
        <f t="shared" si="14"/>
        <v>0</v>
      </c>
      <c r="FB55" s="30">
        <f t="shared" si="14"/>
        <v>0</v>
      </c>
      <c r="FC55" s="30">
        <f t="shared" si="14"/>
        <v>0</v>
      </c>
      <c r="FD55" s="30">
        <f t="shared" si="14"/>
        <v>0</v>
      </c>
      <c r="FE55" s="30">
        <f t="shared" si="14"/>
        <v>0</v>
      </c>
      <c r="FF55" s="30">
        <f t="shared" si="14"/>
        <v>0</v>
      </c>
      <c r="FG55" s="30">
        <f t="shared" si="14"/>
        <v>0</v>
      </c>
      <c r="FH55" s="30">
        <f t="shared" si="14"/>
        <v>0</v>
      </c>
      <c r="FI55" s="30">
        <f t="shared" si="14"/>
        <v>0</v>
      </c>
      <c r="FJ55" s="30">
        <f t="shared" si="14"/>
        <v>0</v>
      </c>
      <c r="FK55" s="30">
        <f t="shared" si="14"/>
        <v>0</v>
      </c>
      <c r="FL55" s="30">
        <f t="shared" si="14"/>
        <v>0</v>
      </c>
      <c r="FM55" s="30">
        <f t="shared" si="14"/>
        <v>0</v>
      </c>
      <c r="FN55" s="30">
        <f t="shared" si="14"/>
        <v>0</v>
      </c>
      <c r="FO55" s="30">
        <f t="shared" si="14"/>
        <v>0</v>
      </c>
      <c r="FP55" s="30">
        <f t="shared" si="14"/>
        <v>0</v>
      </c>
      <c r="FQ55" s="30">
        <f t="shared" si="14"/>
        <v>0</v>
      </c>
      <c r="FR55" s="30">
        <f t="shared" si="14"/>
        <v>0</v>
      </c>
      <c r="FS55" s="30">
        <f t="shared" si="14"/>
        <v>0</v>
      </c>
      <c r="FT55" s="30">
        <f t="shared" si="14"/>
        <v>0</v>
      </c>
      <c r="FU55" s="30">
        <f t="shared" si="14"/>
        <v>0</v>
      </c>
      <c r="FV55" s="30">
        <f t="shared" si="14"/>
        <v>0</v>
      </c>
      <c r="FW55" s="30">
        <f t="shared" si="14"/>
        <v>0</v>
      </c>
      <c r="FX55" s="30">
        <f t="shared" si="14"/>
        <v>0</v>
      </c>
      <c r="FY55" s="30">
        <f t="shared" si="14"/>
        <v>0</v>
      </c>
      <c r="FZ55" s="30">
        <f t="shared" si="14"/>
        <v>0</v>
      </c>
      <c r="GA55" s="30">
        <f t="shared" si="14"/>
        <v>0</v>
      </c>
      <c r="GB55" s="30">
        <f t="shared" si="14"/>
        <v>0</v>
      </c>
      <c r="GC55" s="30">
        <f t="shared" si="14"/>
        <v>0</v>
      </c>
      <c r="GD55" s="30">
        <f t="shared" si="14"/>
        <v>0</v>
      </c>
      <c r="GE55" s="30">
        <f t="shared" si="14"/>
        <v>0</v>
      </c>
      <c r="GF55" s="30">
        <f t="shared" si="14"/>
        <v>0</v>
      </c>
      <c r="GG55" s="30">
        <f t="shared" si="14"/>
        <v>0</v>
      </c>
      <c r="GH55" s="30">
        <f t="shared" si="14"/>
        <v>0</v>
      </c>
      <c r="GI55" s="30">
        <f t="shared" si="14"/>
        <v>0</v>
      </c>
      <c r="GJ55" s="30">
        <f t="shared" si="14"/>
        <v>0</v>
      </c>
      <c r="GK55" s="30">
        <f t="shared" si="14"/>
        <v>0</v>
      </c>
      <c r="GL55" s="30">
        <f t="shared" si="14"/>
        <v>0</v>
      </c>
      <c r="GM55" s="30">
        <f t="shared" si="14"/>
        <v>0</v>
      </c>
      <c r="GN55" s="30">
        <f t="shared" si="14"/>
        <v>0</v>
      </c>
      <c r="GO55" s="30">
        <f t="shared" si="14"/>
        <v>0</v>
      </c>
      <c r="GP55" s="30">
        <f t="shared" si="14"/>
        <v>0</v>
      </c>
      <c r="GQ55" s="30">
        <f t="shared" si="14"/>
        <v>0</v>
      </c>
      <c r="GR55" s="30">
        <f t="shared" si="14"/>
        <v>0</v>
      </c>
      <c r="GS55" s="30">
        <f t="shared" si="14"/>
        <v>0</v>
      </c>
      <c r="GT55" s="30">
        <f t="shared" si="14"/>
        <v>0</v>
      </c>
      <c r="GU55" s="30">
        <f t="shared" si="14"/>
        <v>0</v>
      </c>
    </row>
    <row r="56" spans="1:203" ht="14.25">
      <c r="A56" s="30" t="s">
        <v>467</v>
      </c>
      <c r="B56" s="30" t="str">
        <f t="shared" ref="B56:GU56" si="15">B53</f>
        <v>задовільний</v>
      </c>
      <c r="C56" s="30" t="str">
        <f t="shared" si="15"/>
        <v>задовільний</v>
      </c>
      <c r="D56" s="30" t="str">
        <f t="shared" si="15"/>
        <v>задовільний</v>
      </c>
      <c r="E56" s="30" t="str">
        <f t="shared" si="15"/>
        <v>задовільний</v>
      </c>
      <c r="F56" s="30" t="str">
        <f t="shared" si="15"/>
        <v>задовільний</v>
      </c>
      <c r="G56" s="30" t="str">
        <f t="shared" si="15"/>
        <v>задовільний</v>
      </c>
      <c r="H56" s="30" t="str">
        <f t="shared" si="15"/>
        <v>задовільний</v>
      </c>
      <c r="I56" s="30" t="str">
        <f t="shared" si="15"/>
        <v>задовільний</v>
      </c>
      <c r="J56" s="30" t="str">
        <f t="shared" si="15"/>
        <v>задовільний</v>
      </c>
      <c r="K56" s="30" t="str">
        <f t="shared" si="15"/>
        <v>задовільний</v>
      </c>
      <c r="L56" s="30" t="str">
        <f t="shared" si="15"/>
        <v>задовільний</v>
      </c>
      <c r="M56" s="30" t="str">
        <f t="shared" si="15"/>
        <v>задовільний</v>
      </c>
      <c r="N56" s="30" t="str">
        <f t="shared" si="15"/>
        <v>задовільний</v>
      </c>
      <c r="O56" s="30" t="str">
        <f t="shared" si="15"/>
        <v>задовільний</v>
      </c>
      <c r="P56" s="30" t="str">
        <f t="shared" si="15"/>
        <v>задовільний</v>
      </c>
      <c r="Q56" s="30" t="str">
        <f t="shared" si="15"/>
        <v>задовільний</v>
      </c>
      <c r="R56" s="30" t="str">
        <f t="shared" si="15"/>
        <v>задовільний</v>
      </c>
      <c r="S56" s="30" t="str">
        <f t="shared" si="15"/>
        <v>задовільний</v>
      </c>
      <c r="T56" s="30" t="str">
        <f t="shared" si="15"/>
        <v>задовільний</v>
      </c>
      <c r="U56" s="30" t="str">
        <f t="shared" si="15"/>
        <v>задовільний</v>
      </c>
      <c r="V56" s="30" t="str">
        <f t="shared" si="15"/>
        <v>задовільний</v>
      </c>
      <c r="W56" s="30" t="str">
        <f t="shared" si="15"/>
        <v>задовільний</v>
      </c>
      <c r="X56" s="30" t="str">
        <f t="shared" si="15"/>
        <v>задовільний</v>
      </c>
      <c r="Y56" s="30" t="str">
        <f t="shared" si="15"/>
        <v>не задовільний</v>
      </c>
      <c r="Z56" s="30" t="str">
        <f t="shared" si="15"/>
        <v>задовільний</v>
      </c>
      <c r="AA56" s="30" t="str">
        <f t="shared" si="15"/>
        <v>не задовільний</v>
      </c>
      <c r="AB56" s="30" t="str">
        <f t="shared" si="15"/>
        <v>задовільний</v>
      </c>
      <c r="AC56" s="30" t="str">
        <f t="shared" si="15"/>
        <v>не задовільний</v>
      </c>
      <c r="AD56" s="30" t="str">
        <f t="shared" si="15"/>
        <v>задовільний</v>
      </c>
      <c r="AE56" s="30" t="str">
        <f t="shared" si="15"/>
        <v>задовільний</v>
      </c>
      <c r="AF56" s="30" t="str">
        <f t="shared" si="15"/>
        <v>задовільний</v>
      </c>
      <c r="AG56" s="30" t="str">
        <f t="shared" si="15"/>
        <v>не задовільний</v>
      </c>
      <c r="AH56" s="30" t="str">
        <f t="shared" si="15"/>
        <v>-</v>
      </c>
      <c r="AI56" s="30" t="str">
        <f t="shared" si="15"/>
        <v>задовільний</v>
      </c>
      <c r="AJ56" s="30" t="str">
        <f t="shared" si="15"/>
        <v>задовільний</v>
      </c>
      <c r="AK56" s="30" t="str">
        <f t="shared" si="15"/>
        <v>задовільний</v>
      </c>
      <c r="AL56" s="30" t="str">
        <f t="shared" si="15"/>
        <v>задовільний</v>
      </c>
      <c r="AM56" s="30" t="str">
        <f t="shared" si="15"/>
        <v>задовільний</v>
      </c>
      <c r="AN56" s="30" t="str">
        <f t="shared" si="15"/>
        <v>задовільний</v>
      </c>
      <c r="AO56" s="30" t="str">
        <f t="shared" si="15"/>
        <v>задовільний</v>
      </c>
      <c r="AP56" s="30" t="str">
        <f t="shared" si="15"/>
        <v>задовільний</v>
      </c>
      <c r="AQ56" s="30" t="str">
        <f t="shared" si="15"/>
        <v>задовільний</v>
      </c>
      <c r="AR56" s="30" t="str">
        <f t="shared" si="15"/>
        <v>задовільний</v>
      </c>
      <c r="AS56" s="30" t="str">
        <f t="shared" si="15"/>
        <v>задовільний</v>
      </c>
      <c r="AT56" s="30" t="str">
        <f t="shared" si="15"/>
        <v>задовільний</v>
      </c>
      <c r="AU56" s="30" t="str">
        <f t="shared" si="15"/>
        <v>задовільний</v>
      </c>
      <c r="AV56" s="30" t="str">
        <f t="shared" si="15"/>
        <v>задовільний</v>
      </c>
      <c r="AW56" s="30" t="str">
        <f t="shared" si="15"/>
        <v>задовільний</v>
      </c>
      <c r="AX56" s="30" t="str">
        <f t="shared" si="15"/>
        <v>задовільний</v>
      </c>
      <c r="AY56" s="30" t="str">
        <f t="shared" si="15"/>
        <v>задовільний</v>
      </c>
      <c r="AZ56" s="30" t="str">
        <f t="shared" si="15"/>
        <v>задовільний</v>
      </c>
      <c r="BA56" s="30" t="str">
        <f t="shared" si="15"/>
        <v>задовільний</v>
      </c>
      <c r="BB56" s="30" t="str">
        <f t="shared" si="15"/>
        <v>задовільний</v>
      </c>
      <c r="BC56" s="30" t="str">
        <f t="shared" si="15"/>
        <v>задовільний</v>
      </c>
      <c r="BD56" s="30" t="str">
        <f t="shared" si="15"/>
        <v>задовільний</v>
      </c>
      <c r="BE56" s="30" t="str">
        <f t="shared" si="15"/>
        <v>задовільний</v>
      </c>
      <c r="BF56" s="30" t="str">
        <f t="shared" si="15"/>
        <v>задовільний</v>
      </c>
      <c r="BG56" s="30" t="str">
        <f t="shared" si="15"/>
        <v>задовільний</v>
      </c>
      <c r="BH56" s="30" t="str">
        <f t="shared" si="15"/>
        <v>задовільний</v>
      </c>
      <c r="BI56" s="30" t="str">
        <f t="shared" si="15"/>
        <v>задовільний</v>
      </c>
      <c r="BJ56" s="30" t="str">
        <f t="shared" si="15"/>
        <v>задовільний</v>
      </c>
      <c r="BK56" s="30" t="str">
        <f t="shared" si="15"/>
        <v>задовільний</v>
      </c>
      <c r="BL56" s="30" t="str">
        <f t="shared" si="15"/>
        <v>задовільний</v>
      </c>
      <c r="BM56" s="30" t="str">
        <f t="shared" si="15"/>
        <v>задовільний</v>
      </c>
      <c r="BN56" s="30" t="str">
        <f t="shared" si="15"/>
        <v>задовільний</v>
      </c>
      <c r="BO56" s="30" t="str">
        <f t="shared" si="15"/>
        <v>не задовільний</v>
      </c>
      <c r="BP56" s="30" t="str">
        <f t="shared" si="15"/>
        <v>не задовільний</v>
      </c>
      <c r="BQ56" s="30" t="str">
        <f t="shared" si="15"/>
        <v>задовільний</v>
      </c>
      <c r="BR56" s="30" t="str">
        <f t="shared" si="15"/>
        <v>задовільний</v>
      </c>
      <c r="BS56" s="30" t="str">
        <f t="shared" si="15"/>
        <v>задовільний</v>
      </c>
      <c r="BT56" s="30" t="str">
        <f t="shared" si="15"/>
        <v>задовільний</v>
      </c>
      <c r="BU56" s="30" t="str">
        <f t="shared" si="15"/>
        <v>задовільний</v>
      </c>
      <c r="BV56" s="30" t="str">
        <f t="shared" si="15"/>
        <v>задовільний</v>
      </c>
      <c r="BW56" s="30" t="str">
        <f t="shared" si="15"/>
        <v>задовільний</v>
      </c>
      <c r="BX56" s="30" t="str">
        <f t="shared" si="15"/>
        <v>задовільний</v>
      </c>
      <c r="BY56" s="30" t="str">
        <f t="shared" si="15"/>
        <v>задовільний</v>
      </c>
      <c r="BZ56" s="30" t="str">
        <f t="shared" si="15"/>
        <v>задовільний</v>
      </c>
      <c r="CA56" s="30">
        <f t="shared" si="15"/>
        <v>0</v>
      </c>
      <c r="CB56" s="30">
        <f t="shared" si="15"/>
        <v>0</v>
      </c>
      <c r="CC56" s="30">
        <f t="shared" si="15"/>
        <v>0</v>
      </c>
      <c r="CD56" s="30">
        <f t="shared" si="15"/>
        <v>0</v>
      </c>
      <c r="CE56" s="30">
        <f t="shared" si="15"/>
        <v>0</v>
      </c>
      <c r="CF56" s="30">
        <f t="shared" si="15"/>
        <v>0</v>
      </c>
      <c r="CG56" s="30">
        <f t="shared" si="15"/>
        <v>0</v>
      </c>
      <c r="CH56" s="30">
        <f t="shared" si="15"/>
        <v>0</v>
      </c>
      <c r="CI56" s="30">
        <f t="shared" si="15"/>
        <v>0</v>
      </c>
      <c r="CJ56" s="30">
        <f t="shared" si="15"/>
        <v>0</v>
      </c>
      <c r="CK56" s="30">
        <f t="shared" si="15"/>
        <v>0</v>
      </c>
      <c r="CL56" s="30">
        <f t="shared" si="15"/>
        <v>0</v>
      </c>
      <c r="CM56" s="30">
        <f t="shared" si="15"/>
        <v>0</v>
      </c>
      <c r="CN56" s="30">
        <f t="shared" si="15"/>
        <v>0</v>
      </c>
      <c r="CO56" s="30">
        <f t="shared" si="15"/>
        <v>0</v>
      </c>
      <c r="CP56" s="30">
        <f t="shared" si="15"/>
        <v>0</v>
      </c>
      <c r="CQ56" s="30">
        <f t="shared" si="15"/>
        <v>0</v>
      </c>
      <c r="CR56" s="30">
        <f t="shared" si="15"/>
        <v>0</v>
      </c>
      <c r="CS56" s="30">
        <f t="shared" si="15"/>
        <v>0</v>
      </c>
      <c r="CT56" s="30">
        <f t="shared" si="15"/>
        <v>0</v>
      </c>
      <c r="CU56" s="30">
        <f t="shared" si="15"/>
        <v>0</v>
      </c>
      <c r="CV56" s="30">
        <f t="shared" si="15"/>
        <v>0</v>
      </c>
      <c r="CW56" s="30">
        <f t="shared" si="15"/>
        <v>0</v>
      </c>
      <c r="CX56" s="30">
        <f t="shared" si="15"/>
        <v>0</v>
      </c>
      <c r="CY56" s="30">
        <f t="shared" si="15"/>
        <v>0</v>
      </c>
      <c r="CZ56" s="30">
        <f t="shared" si="15"/>
        <v>0</v>
      </c>
      <c r="DA56" s="30">
        <f t="shared" si="15"/>
        <v>0</v>
      </c>
      <c r="DB56" s="30">
        <f t="shared" si="15"/>
        <v>0</v>
      </c>
      <c r="DC56" s="30">
        <f t="shared" si="15"/>
        <v>0</v>
      </c>
      <c r="DD56" s="30">
        <f t="shared" si="15"/>
        <v>0</v>
      </c>
      <c r="DE56" s="30">
        <f t="shared" si="15"/>
        <v>0</v>
      </c>
      <c r="DF56" s="30">
        <f t="shared" si="15"/>
        <v>0</v>
      </c>
      <c r="DG56" s="30">
        <f t="shared" si="15"/>
        <v>0</v>
      </c>
      <c r="DH56" s="30">
        <f t="shared" si="15"/>
        <v>0</v>
      </c>
      <c r="DI56" s="30">
        <f t="shared" si="15"/>
        <v>0</v>
      </c>
      <c r="DJ56" s="30">
        <f t="shared" si="15"/>
        <v>0</v>
      </c>
      <c r="DK56" s="30">
        <f t="shared" si="15"/>
        <v>0</v>
      </c>
      <c r="DL56" s="30">
        <f t="shared" si="15"/>
        <v>0</v>
      </c>
      <c r="DM56" s="30">
        <f t="shared" si="15"/>
        <v>0</v>
      </c>
      <c r="DN56" s="30">
        <f t="shared" si="15"/>
        <v>0</v>
      </c>
      <c r="DO56" s="30">
        <f t="shared" si="15"/>
        <v>0</v>
      </c>
      <c r="DP56" s="30">
        <f t="shared" si="15"/>
        <v>0</v>
      </c>
      <c r="DQ56" s="30">
        <f t="shared" si="15"/>
        <v>0</v>
      </c>
      <c r="DR56" s="30">
        <f t="shared" si="15"/>
        <v>0</v>
      </c>
      <c r="DS56" s="30">
        <f t="shared" si="15"/>
        <v>0</v>
      </c>
      <c r="DT56" s="30">
        <f t="shared" si="15"/>
        <v>0</v>
      </c>
      <c r="DU56" s="30">
        <f t="shared" si="15"/>
        <v>0</v>
      </c>
      <c r="DV56" s="30">
        <f t="shared" si="15"/>
        <v>0</v>
      </c>
      <c r="DW56" s="30">
        <f t="shared" si="15"/>
        <v>0</v>
      </c>
      <c r="DX56" s="30">
        <f t="shared" si="15"/>
        <v>0</v>
      </c>
      <c r="DY56" s="30">
        <f t="shared" si="15"/>
        <v>0</v>
      </c>
      <c r="DZ56" s="30">
        <f t="shared" si="15"/>
        <v>0</v>
      </c>
      <c r="EA56" s="30">
        <f t="shared" si="15"/>
        <v>0</v>
      </c>
      <c r="EB56" s="30">
        <f t="shared" si="15"/>
        <v>0</v>
      </c>
      <c r="EC56" s="30">
        <f t="shared" si="15"/>
        <v>0</v>
      </c>
      <c r="ED56" s="30">
        <f t="shared" si="15"/>
        <v>0</v>
      </c>
      <c r="EE56" s="30">
        <f t="shared" si="15"/>
        <v>0</v>
      </c>
      <c r="EF56" s="30">
        <f t="shared" si="15"/>
        <v>0</v>
      </c>
      <c r="EG56" s="30">
        <f t="shared" si="15"/>
        <v>0</v>
      </c>
      <c r="EH56" s="30">
        <f t="shared" si="15"/>
        <v>0</v>
      </c>
      <c r="EI56" s="30">
        <f t="shared" si="15"/>
        <v>0</v>
      </c>
      <c r="EJ56" s="30">
        <f t="shared" si="15"/>
        <v>0</v>
      </c>
      <c r="EK56" s="30">
        <f t="shared" si="15"/>
        <v>0</v>
      </c>
      <c r="EL56" s="30">
        <f t="shared" si="15"/>
        <v>0</v>
      </c>
      <c r="EM56" s="30">
        <f t="shared" si="15"/>
        <v>0</v>
      </c>
      <c r="EN56" s="30">
        <f t="shared" si="15"/>
        <v>0</v>
      </c>
      <c r="EO56" s="30">
        <f t="shared" si="15"/>
        <v>0</v>
      </c>
      <c r="EP56" s="30">
        <f t="shared" si="15"/>
        <v>0</v>
      </c>
      <c r="EQ56" s="30">
        <f t="shared" si="15"/>
        <v>0</v>
      </c>
      <c r="ER56" s="30">
        <f t="shared" si="15"/>
        <v>0</v>
      </c>
      <c r="ES56" s="30">
        <f t="shared" si="15"/>
        <v>0</v>
      </c>
      <c r="ET56" s="30">
        <f t="shared" si="15"/>
        <v>0</v>
      </c>
      <c r="EU56" s="30">
        <f t="shared" si="15"/>
        <v>0</v>
      </c>
      <c r="EV56" s="30">
        <f t="shared" si="15"/>
        <v>0</v>
      </c>
      <c r="EW56" s="30">
        <f t="shared" si="15"/>
        <v>0</v>
      </c>
      <c r="EX56" s="30">
        <f t="shared" si="15"/>
        <v>0</v>
      </c>
      <c r="EY56" s="30">
        <f t="shared" si="15"/>
        <v>0</v>
      </c>
      <c r="EZ56" s="30">
        <f t="shared" si="15"/>
        <v>0</v>
      </c>
      <c r="FA56" s="30">
        <f t="shared" si="15"/>
        <v>0</v>
      </c>
      <c r="FB56" s="30">
        <f t="shared" si="15"/>
        <v>0</v>
      </c>
      <c r="FC56" s="30">
        <f t="shared" si="15"/>
        <v>0</v>
      </c>
      <c r="FD56" s="30">
        <f t="shared" si="15"/>
        <v>0</v>
      </c>
      <c r="FE56" s="30">
        <f t="shared" si="15"/>
        <v>0</v>
      </c>
      <c r="FF56" s="30">
        <f t="shared" si="15"/>
        <v>0</v>
      </c>
      <c r="FG56" s="30">
        <f t="shared" si="15"/>
        <v>0</v>
      </c>
      <c r="FH56" s="30">
        <f t="shared" si="15"/>
        <v>0</v>
      </c>
      <c r="FI56" s="30">
        <f t="shared" si="15"/>
        <v>0</v>
      </c>
      <c r="FJ56" s="30">
        <f t="shared" si="15"/>
        <v>0</v>
      </c>
      <c r="FK56" s="30">
        <f t="shared" si="15"/>
        <v>0</v>
      </c>
      <c r="FL56" s="30">
        <f t="shared" si="15"/>
        <v>0</v>
      </c>
      <c r="FM56" s="30">
        <f t="shared" si="15"/>
        <v>0</v>
      </c>
      <c r="FN56" s="30">
        <f t="shared" si="15"/>
        <v>0</v>
      </c>
      <c r="FO56" s="30">
        <f t="shared" si="15"/>
        <v>0</v>
      </c>
      <c r="FP56" s="30">
        <f t="shared" si="15"/>
        <v>0</v>
      </c>
      <c r="FQ56" s="30">
        <f t="shared" si="15"/>
        <v>0</v>
      </c>
      <c r="FR56" s="30">
        <f t="shared" si="15"/>
        <v>0</v>
      </c>
      <c r="FS56" s="30">
        <f t="shared" si="15"/>
        <v>0</v>
      </c>
      <c r="FT56" s="30">
        <f t="shared" si="15"/>
        <v>0</v>
      </c>
      <c r="FU56" s="30">
        <f t="shared" si="15"/>
        <v>0</v>
      </c>
      <c r="FV56" s="30">
        <f t="shared" si="15"/>
        <v>0</v>
      </c>
      <c r="FW56" s="30">
        <f t="shared" si="15"/>
        <v>0</v>
      </c>
      <c r="FX56" s="30">
        <f t="shared" si="15"/>
        <v>0</v>
      </c>
      <c r="FY56" s="30">
        <f t="shared" si="15"/>
        <v>0</v>
      </c>
      <c r="FZ56" s="30">
        <f t="shared" si="15"/>
        <v>0</v>
      </c>
      <c r="GA56" s="30">
        <f t="shared" si="15"/>
        <v>0</v>
      </c>
      <c r="GB56" s="30">
        <f t="shared" si="15"/>
        <v>0</v>
      </c>
      <c r="GC56" s="30">
        <f t="shared" si="15"/>
        <v>0</v>
      </c>
      <c r="GD56" s="30">
        <f t="shared" si="15"/>
        <v>0</v>
      </c>
      <c r="GE56" s="30">
        <f t="shared" si="15"/>
        <v>0</v>
      </c>
      <c r="GF56" s="30">
        <f t="shared" si="15"/>
        <v>0</v>
      </c>
      <c r="GG56" s="30">
        <f t="shared" si="15"/>
        <v>0</v>
      </c>
      <c r="GH56" s="30">
        <f t="shared" si="15"/>
        <v>0</v>
      </c>
      <c r="GI56" s="30">
        <f t="shared" si="15"/>
        <v>0</v>
      </c>
      <c r="GJ56" s="30">
        <f t="shared" si="15"/>
        <v>0</v>
      </c>
      <c r="GK56" s="30">
        <f t="shared" si="15"/>
        <v>0</v>
      </c>
      <c r="GL56" s="30">
        <f t="shared" si="15"/>
        <v>0</v>
      </c>
      <c r="GM56" s="30">
        <f t="shared" si="15"/>
        <v>0</v>
      </c>
      <c r="GN56" s="30">
        <f t="shared" si="15"/>
        <v>0</v>
      </c>
      <c r="GO56" s="30">
        <f t="shared" si="15"/>
        <v>0</v>
      </c>
      <c r="GP56" s="30">
        <f t="shared" si="15"/>
        <v>0</v>
      </c>
      <c r="GQ56" s="30">
        <f t="shared" si="15"/>
        <v>0</v>
      </c>
      <c r="GR56" s="30">
        <f t="shared" si="15"/>
        <v>0</v>
      </c>
      <c r="GS56" s="30">
        <f t="shared" si="15"/>
        <v>0</v>
      </c>
      <c r="GT56" s="30">
        <f t="shared" si="15"/>
        <v>0</v>
      </c>
      <c r="GU56" s="30">
        <f t="shared" si="15"/>
        <v>0</v>
      </c>
    </row>
    <row r="57" spans="1:203" ht="14.25">
      <c r="A57" s="30" t="s">
        <v>468</v>
      </c>
      <c r="B57" s="30" t="str">
        <f t="shared" ref="B57:GU57" si="16">B22</f>
        <v>Служба автомобільних доріг місцевого значення</v>
      </c>
      <c r="C57" s="30" t="str">
        <f t="shared" si="16"/>
        <v>Не визначено</v>
      </c>
      <c r="D57" s="30" t="str">
        <f t="shared" si="16"/>
        <v>Не визначено</v>
      </c>
      <c r="E57" s="30" t="str">
        <f t="shared" si="16"/>
        <v>Не визначено</v>
      </c>
      <c r="F57" s="30" t="str">
        <f t="shared" si="16"/>
        <v>Не визначено</v>
      </c>
      <c r="G57" s="30" t="str">
        <f t="shared" si="16"/>
        <v>Не визначено</v>
      </c>
      <c r="H57" s="30" t="str">
        <f t="shared" si="16"/>
        <v>Не визначено</v>
      </c>
      <c r="I57" s="30" t="str">
        <f t="shared" si="16"/>
        <v>Не визначено</v>
      </c>
      <c r="J57" s="30" t="str">
        <f t="shared" si="16"/>
        <v>Не визначено</v>
      </c>
      <c r="K57" s="30" t="str">
        <f t="shared" si="16"/>
        <v>Не визначено</v>
      </c>
      <c r="L57" s="30" t="str">
        <f t="shared" si="16"/>
        <v>Не визначено</v>
      </c>
      <c r="M57" s="30" t="str">
        <f t="shared" si="16"/>
        <v>Не визначено</v>
      </c>
      <c r="N57" s="30" t="str">
        <f t="shared" si="16"/>
        <v>Не визначено</v>
      </c>
      <c r="O57" s="30" t="str">
        <f t="shared" si="16"/>
        <v>Не визначено</v>
      </c>
      <c r="P57" s="30" t="str">
        <f t="shared" si="16"/>
        <v>Не визначено</v>
      </c>
      <c r="Q57" s="30" t="str">
        <f t="shared" si="16"/>
        <v>Не визначено</v>
      </c>
      <c r="R57" s="30" t="str">
        <f t="shared" si="16"/>
        <v>Не визначено</v>
      </c>
      <c r="S57" s="30" t="str">
        <f t="shared" si="16"/>
        <v>Не визначено</v>
      </c>
      <c r="T57" s="30" t="str">
        <f t="shared" si="16"/>
        <v>Не визначено</v>
      </c>
      <c r="U57" s="30" t="str">
        <f t="shared" si="16"/>
        <v>Не визначено</v>
      </c>
      <c r="V57" s="30" t="str">
        <f t="shared" si="16"/>
        <v>Не визначено</v>
      </c>
      <c r="W57" s="30" t="str">
        <f t="shared" si="16"/>
        <v>Не визначено</v>
      </c>
      <c r="X57" s="30" t="str">
        <f t="shared" si="16"/>
        <v>Не визначено</v>
      </c>
      <c r="Y57" s="30" t="str">
        <f t="shared" si="16"/>
        <v>Не визначено</v>
      </c>
      <c r="Z57" s="30" t="str">
        <f t="shared" si="16"/>
        <v>Не визначено</v>
      </c>
      <c r="AA57" s="30" t="str">
        <f t="shared" si="16"/>
        <v>ГТС відсутня</v>
      </c>
      <c r="AB57" s="30" t="str">
        <f t="shared" si="16"/>
        <v>Не визначено</v>
      </c>
      <c r="AC57" s="30" t="str">
        <f t="shared" si="16"/>
        <v>Не визначено</v>
      </c>
      <c r="AD57" s="30" t="str">
        <f t="shared" si="16"/>
        <v>Не визначено</v>
      </c>
      <c r="AE57" s="30" t="str">
        <f t="shared" si="16"/>
        <v>Не визначено</v>
      </c>
      <c r="AF57" s="30" t="str">
        <f t="shared" si="16"/>
        <v>Не визначено</v>
      </c>
      <c r="AG57" s="30" t="str">
        <f t="shared" si="16"/>
        <v>Не визначено</v>
      </c>
      <c r="AH57" s="30" t="str">
        <f t="shared" si="16"/>
        <v>ГТС відсутня</v>
      </c>
      <c r="AI57" s="30" t="str">
        <f t="shared" si="16"/>
        <v>Не визначено</v>
      </c>
      <c r="AJ57" s="30" t="str">
        <f t="shared" si="16"/>
        <v>Не визначено</v>
      </c>
      <c r="AK57" s="30" t="str">
        <f t="shared" si="16"/>
        <v>Не визначено</v>
      </c>
      <c r="AL57" s="30" t="str">
        <f t="shared" si="16"/>
        <v>ТОВ ім. Богдана Хмельницького</v>
      </c>
      <c r="AM57" s="30" t="str">
        <f t="shared" si="16"/>
        <v>Не визначено</v>
      </c>
      <c r="AN57" s="30" t="str">
        <f t="shared" si="16"/>
        <v>Не визначено</v>
      </c>
      <c r="AO57" s="30" t="str">
        <f t="shared" si="16"/>
        <v>Не визначено</v>
      </c>
      <c r="AP57" s="30" t="str">
        <f t="shared" si="16"/>
        <v>Не визначено</v>
      </c>
      <c r="AQ57" s="30" t="str">
        <f t="shared" si="16"/>
        <v>Не визначено</v>
      </c>
      <c r="AR57" s="30" t="str">
        <f t="shared" si="16"/>
        <v>Не визначено</v>
      </c>
      <c r="AS57" s="30" t="str">
        <f t="shared" si="16"/>
        <v>Не визначено</v>
      </c>
      <c r="AT57" s="30" t="str">
        <f t="shared" si="16"/>
        <v>Не визначено</v>
      </c>
      <c r="AU57" s="30" t="str">
        <f t="shared" si="16"/>
        <v>Не визначено</v>
      </c>
      <c r="AV57" s="30" t="str">
        <f t="shared" si="16"/>
        <v>Не визначено</v>
      </c>
      <c r="AW57" s="30" t="str">
        <f t="shared" si="16"/>
        <v>Не визначено</v>
      </c>
      <c r="AX57" s="30" t="str">
        <f t="shared" si="16"/>
        <v>Не визначено</v>
      </c>
      <c r="AY57" s="30" t="str">
        <f t="shared" si="16"/>
        <v>Не визначено</v>
      </c>
      <c r="AZ57" s="30" t="str">
        <f t="shared" si="16"/>
        <v>Не визначено</v>
      </c>
      <c r="BA57" s="30" t="str">
        <f t="shared" si="16"/>
        <v>Не визначено</v>
      </c>
      <c r="BB57" s="30" t="str">
        <f t="shared" si="16"/>
        <v>Служба автомобільних доріг місцевого значення</v>
      </c>
      <c r="BC57" s="30" t="str">
        <f t="shared" si="16"/>
        <v>Не визначено</v>
      </c>
      <c r="BD57" s="30" t="str">
        <f t="shared" si="16"/>
        <v>Не визначено</v>
      </c>
      <c r="BE57" s="30" t="str">
        <f t="shared" si="16"/>
        <v>Не визначено</v>
      </c>
      <c r="BF57" s="30" t="str">
        <f t="shared" si="16"/>
        <v>Не визначено</v>
      </c>
      <c r="BG57" s="30" t="str">
        <f t="shared" si="16"/>
        <v>Не визначено</v>
      </c>
      <c r="BH57" s="30" t="str">
        <f t="shared" si="16"/>
        <v>Не визначено</v>
      </c>
      <c r="BI57" s="30" t="str">
        <f t="shared" si="16"/>
        <v>Не визначено</v>
      </c>
      <c r="BJ57" s="30" t="str">
        <f t="shared" si="16"/>
        <v>Не визначено</v>
      </c>
      <c r="BK57" s="30" t="str">
        <f t="shared" si="16"/>
        <v>Не визначено</v>
      </c>
      <c r="BL57" s="30" t="str">
        <f t="shared" si="16"/>
        <v>Не визначено</v>
      </c>
      <c r="BM57" s="30" t="str">
        <f t="shared" si="16"/>
        <v>Не визначено</v>
      </c>
      <c r="BN57" s="30" t="str">
        <f t="shared" si="16"/>
        <v>Не визначено</v>
      </c>
      <c r="BO57" s="30" t="str">
        <f t="shared" si="16"/>
        <v>Не визначено</v>
      </c>
      <c r="BP57" s="30" t="str">
        <f t="shared" si="16"/>
        <v>Не визначено</v>
      </c>
      <c r="BQ57" s="30" t="str">
        <f t="shared" si="16"/>
        <v>Не визначено</v>
      </c>
      <c r="BR57" s="30" t="str">
        <f t="shared" si="16"/>
        <v>Не визначено</v>
      </c>
      <c r="BS57" s="30" t="str">
        <f t="shared" si="16"/>
        <v>Не визначено</v>
      </c>
      <c r="BT57" s="30" t="str">
        <f t="shared" si="16"/>
        <v>Не визначено</v>
      </c>
      <c r="BU57" s="30" t="str">
        <f t="shared" si="16"/>
        <v>Не визначено</v>
      </c>
      <c r="BV57" s="30" t="str">
        <f t="shared" si="16"/>
        <v>Не визначено</v>
      </c>
      <c r="BW57" s="30" t="str">
        <f t="shared" si="16"/>
        <v>Не визначено</v>
      </c>
      <c r="BX57" s="30" t="str">
        <f t="shared" si="16"/>
        <v>Не визначено</v>
      </c>
      <c r="BY57" s="30" t="str">
        <f t="shared" si="16"/>
        <v>Не визначено</v>
      </c>
      <c r="BZ57" s="30" t="str">
        <f t="shared" si="16"/>
        <v>Не визначено</v>
      </c>
      <c r="CA57" s="30">
        <f t="shared" si="16"/>
        <v>0</v>
      </c>
      <c r="CB57" s="30">
        <f t="shared" si="16"/>
        <v>0</v>
      </c>
      <c r="CC57" s="30">
        <f t="shared" si="16"/>
        <v>0</v>
      </c>
      <c r="CD57" s="30">
        <f t="shared" si="16"/>
        <v>0</v>
      </c>
      <c r="CE57" s="30">
        <f t="shared" si="16"/>
        <v>0</v>
      </c>
      <c r="CF57" s="30">
        <f t="shared" si="16"/>
        <v>0</v>
      </c>
      <c r="CG57" s="30">
        <f t="shared" si="16"/>
        <v>0</v>
      </c>
      <c r="CH57" s="30">
        <f t="shared" si="16"/>
        <v>0</v>
      </c>
      <c r="CI57" s="30">
        <f t="shared" si="16"/>
        <v>0</v>
      </c>
      <c r="CJ57" s="30">
        <f t="shared" si="16"/>
        <v>0</v>
      </c>
      <c r="CK57" s="30">
        <f t="shared" si="16"/>
        <v>0</v>
      </c>
      <c r="CL57" s="30">
        <f t="shared" si="16"/>
        <v>0</v>
      </c>
      <c r="CM57" s="30">
        <f t="shared" si="16"/>
        <v>0</v>
      </c>
      <c r="CN57" s="30">
        <f t="shared" si="16"/>
        <v>0</v>
      </c>
      <c r="CO57" s="30">
        <f t="shared" si="16"/>
        <v>0</v>
      </c>
      <c r="CP57" s="30">
        <f t="shared" si="16"/>
        <v>0</v>
      </c>
      <c r="CQ57" s="30">
        <f t="shared" si="16"/>
        <v>0</v>
      </c>
      <c r="CR57" s="30">
        <f t="shared" si="16"/>
        <v>0</v>
      </c>
      <c r="CS57" s="30">
        <f t="shared" si="16"/>
        <v>0</v>
      </c>
      <c r="CT57" s="30">
        <f t="shared" si="16"/>
        <v>0</v>
      </c>
      <c r="CU57" s="30">
        <f t="shared" si="16"/>
        <v>0</v>
      </c>
      <c r="CV57" s="30">
        <f t="shared" si="16"/>
        <v>0</v>
      </c>
      <c r="CW57" s="30">
        <f t="shared" si="16"/>
        <v>0</v>
      </c>
      <c r="CX57" s="30">
        <f t="shared" si="16"/>
        <v>0</v>
      </c>
      <c r="CY57" s="30">
        <f t="shared" si="16"/>
        <v>0</v>
      </c>
      <c r="CZ57" s="30">
        <f t="shared" si="16"/>
        <v>0</v>
      </c>
      <c r="DA57" s="30">
        <f t="shared" si="16"/>
        <v>0</v>
      </c>
      <c r="DB57" s="30">
        <f t="shared" si="16"/>
        <v>0</v>
      </c>
      <c r="DC57" s="30">
        <f t="shared" si="16"/>
        <v>0</v>
      </c>
      <c r="DD57" s="30">
        <f t="shared" si="16"/>
        <v>0</v>
      </c>
      <c r="DE57" s="30">
        <f t="shared" si="16"/>
        <v>0</v>
      </c>
      <c r="DF57" s="30">
        <f t="shared" si="16"/>
        <v>0</v>
      </c>
      <c r="DG57" s="30">
        <f t="shared" si="16"/>
        <v>0</v>
      </c>
      <c r="DH57" s="30">
        <f t="shared" si="16"/>
        <v>0</v>
      </c>
      <c r="DI57" s="30">
        <f t="shared" si="16"/>
        <v>0</v>
      </c>
      <c r="DJ57" s="30">
        <f t="shared" si="16"/>
        <v>0</v>
      </c>
      <c r="DK57" s="30">
        <f t="shared" si="16"/>
        <v>0</v>
      </c>
      <c r="DL57" s="30">
        <f t="shared" si="16"/>
        <v>0</v>
      </c>
      <c r="DM57" s="30">
        <f t="shared" si="16"/>
        <v>0</v>
      </c>
      <c r="DN57" s="30">
        <f t="shared" si="16"/>
        <v>0</v>
      </c>
      <c r="DO57" s="30">
        <f t="shared" si="16"/>
        <v>0</v>
      </c>
      <c r="DP57" s="30">
        <f t="shared" si="16"/>
        <v>0</v>
      </c>
      <c r="DQ57" s="30">
        <f t="shared" si="16"/>
        <v>0</v>
      </c>
      <c r="DR57" s="30">
        <f t="shared" si="16"/>
        <v>0</v>
      </c>
      <c r="DS57" s="30">
        <f t="shared" si="16"/>
        <v>0</v>
      </c>
      <c r="DT57" s="30">
        <f t="shared" si="16"/>
        <v>0</v>
      </c>
      <c r="DU57" s="30">
        <f t="shared" si="16"/>
        <v>0</v>
      </c>
      <c r="DV57" s="30">
        <f t="shared" si="16"/>
        <v>0</v>
      </c>
      <c r="DW57" s="30">
        <f t="shared" si="16"/>
        <v>0</v>
      </c>
      <c r="DX57" s="30">
        <f t="shared" si="16"/>
        <v>0</v>
      </c>
      <c r="DY57" s="30">
        <f t="shared" si="16"/>
        <v>0</v>
      </c>
      <c r="DZ57" s="30">
        <f t="shared" si="16"/>
        <v>0</v>
      </c>
      <c r="EA57" s="30">
        <f t="shared" si="16"/>
        <v>0</v>
      </c>
      <c r="EB57" s="30">
        <f t="shared" si="16"/>
        <v>0</v>
      </c>
      <c r="EC57" s="30">
        <f t="shared" si="16"/>
        <v>0</v>
      </c>
      <c r="ED57" s="30">
        <f t="shared" si="16"/>
        <v>0</v>
      </c>
      <c r="EE57" s="30">
        <f t="shared" si="16"/>
        <v>0</v>
      </c>
      <c r="EF57" s="30">
        <f t="shared" si="16"/>
        <v>0</v>
      </c>
      <c r="EG57" s="30">
        <f t="shared" si="16"/>
        <v>0</v>
      </c>
      <c r="EH57" s="30">
        <f t="shared" si="16"/>
        <v>0</v>
      </c>
      <c r="EI57" s="30">
        <f t="shared" si="16"/>
        <v>0</v>
      </c>
      <c r="EJ57" s="30">
        <f t="shared" si="16"/>
        <v>0</v>
      </c>
      <c r="EK57" s="30">
        <f t="shared" si="16"/>
        <v>0</v>
      </c>
      <c r="EL57" s="30">
        <f t="shared" si="16"/>
        <v>0</v>
      </c>
      <c r="EM57" s="30">
        <f t="shared" si="16"/>
        <v>0</v>
      </c>
      <c r="EN57" s="30">
        <f t="shared" si="16"/>
        <v>0</v>
      </c>
      <c r="EO57" s="30">
        <f t="shared" si="16"/>
        <v>0</v>
      </c>
      <c r="EP57" s="30">
        <f t="shared" si="16"/>
        <v>0</v>
      </c>
      <c r="EQ57" s="30">
        <f t="shared" si="16"/>
        <v>0</v>
      </c>
      <c r="ER57" s="30">
        <f t="shared" si="16"/>
        <v>0</v>
      </c>
      <c r="ES57" s="30">
        <f t="shared" si="16"/>
        <v>0</v>
      </c>
      <c r="ET57" s="30">
        <f t="shared" si="16"/>
        <v>0</v>
      </c>
      <c r="EU57" s="30">
        <f t="shared" si="16"/>
        <v>0</v>
      </c>
      <c r="EV57" s="30">
        <f t="shared" si="16"/>
        <v>0</v>
      </c>
      <c r="EW57" s="30">
        <f t="shared" si="16"/>
        <v>0</v>
      </c>
      <c r="EX57" s="30">
        <f t="shared" si="16"/>
        <v>0</v>
      </c>
      <c r="EY57" s="30">
        <f t="shared" si="16"/>
        <v>0</v>
      </c>
      <c r="EZ57" s="30">
        <f t="shared" si="16"/>
        <v>0</v>
      </c>
      <c r="FA57" s="30">
        <f t="shared" si="16"/>
        <v>0</v>
      </c>
      <c r="FB57" s="30">
        <f t="shared" si="16"/>
        <v>0</v>
      </c>
      <c r="FC57" s="30">
        <f t="shared" si="16"/>
        <v>0</v>
      </c>
      <c r="FD57" s="30">
        <f t="shared" si="16"/>
        <v>0</v>
      </c>
      <c r="FE57" s="30">
        <f t="shared" si="16"/>
        <v>0</v>
      </c>
      <c r="FF57" s="30">
        <f t="shared" si="16"/>
        <v>0</v>
      </c>
      <c r="FG57" s="30">
        <f t="shared" si="16"/>
        <v>0</v>
      </c>
      <c r="FH57" s="30">
        <f t="shared" si="16"/>
        <v>0</v>
      </c>
      <c r="FI57" s="30">
        <f t="shared" si="16"/>
        <v>0</v>
      </c>
      <c r="FJ57" s="30">
        <f t="shared" si="16"/>
        <v>0</v>
      </c>
      <c r="FK57" s="30">
        <f t="shared" si="16"/>
        <v>0</v>
      </c>
      <c r="FL57" s="30">
        <f t="shared" si="16"/>
        <v>0</v>
      </c>
      <c r="FM57" s="30">
        <f t="shared" si="16"/>
        <v>0</v>
      </c>
      <c r="FN57" s="30">
        <f t="shared" si="16"/>
        <v>0</v>
      </c>
      <c r="FO57" s="30">
        <f t="shared" si="16"/>
        <v>0</v>
      </c>
      <c r="FP57" s="30">
        <f t="shared" si="16"/>
        <v>0</v>
      </c>
      <c r="FQ57" s="30">
        <f t="shared" si="16"/>
        <v>0</v>
      </c>
      <c r="FR57" s="30">
        <f t="shared" si="16"/>
        <v>0</v>
      </c>
      <c r="FS57" s="30">
        <f t="shared" si="16"/>
        <v>0</v>
      </c>
      <c r="FT57" s="30">
        <f t="shared" si="16"/>
        <v>0</v>
      </c>
      <c r="FU57" s="30">
        <f t="shared" si="16"/>
        <v>0</v>
      </c>
      <c r="FV57" s="30">
        <f t="shared" si="16"/>
        <v>0</v>
      </c>
      <c r="FW57" s="30">
        <f t="shared" si="16"/>
        <v>0</v>
      </c>
      <c r="FX57" s="30">
        <f t="shared" si="16"/>
        <v>0</v>
      </c>
      <c r="FY57" s="30">
        <f t="shared" si="16"/>
        <v>0</v>
      </c>
      <c r="FZ57" s="30">
        <f t="shared" si="16"/>
        <v>0</v>
      </c>
      <c r="GA57" s="30">
        <f t="shared" si="16"/>
        <v>0</v>
      </c>
      <c r="GB57" s="30">
        <f t="shared" si="16"/>
        <v>0</v>
      </c>
      <c r="GC57" s="30">
        <f t="shared" si="16"/>
        <v>0</v>
      </c>
      <c r="GD57" s="30">
        <f t="shared" si="16"/>
        <v>0</v>
      </c>
      <c r="GE57" s="30">
        <f t="shared" si="16"/>
        <v>0</v>
      </c>
      <c r="GF57" s="30">
        <f t="shared" si="16"/>
        <v>0</v>
      </c>
      <c r="GG57" s="30">
        <f t="shared" si="16"/>
        <v>0</v>
      </c>
      <c r="GH57" s="30">
        <f t="shared" si="16"/>
        <v>0</v>
      </c>
      <c r="GI57" s="30">
        <f t="shared" si="16"/>
        <v>0</v>
      </c>
      <c r="GJ57" s="30">
        <f t="shared" si="16"/>
        <v>0</v>
      </c>
      <c r="GK57" s="30">
        <f t="shared" si="16"/>
        <v>0</v>
      </c>
      <c r="GL57" s="30">
        <f t="shared" si="16"/>
        <v>0</v>
      </c>
      <c r="GM57" s="30">
        <f t="shared" si="16"/>
        <v>0</v>
      </c>
      <c r="GN57" s="30">
        <f t="shared" si="16"/>
        <v>0</v>
      </c>
      <c r="GO57" s="30">
        <f t="shared" si="16"/>
        <v>0</v>
      </c>
      <c r="GP57" s="30">
        <f t="shared" si="16"/>
        <v>0</v>
      </c>
      <c r="GQ57" s="30">
        <f t="shared" si="16"/>
        <v>0</v>
      </c>
      <c r="GR57" s="30">
        <f t="shared" si="16"/>
        <v>0</v>
      </c>
      <c r="GS57" s="30">
        <f t="shared" si="16"/>
        <v>0</v>
      </c>
      <c r="GT57" s="30">
        <f t="shared" si="16"/>
        <v>0</v>
      </c>
      <c r="GU57" s="30">
        <f t="shared" si="16"/>
        <v>0</v>
      </c>
    </row>
    <row r="58" spans="1:203" ht="14.25">
      <c r="A58" s="30" t="s">
        <v>469</v>
      </c>
      <c r="B58" s="30" t="str">
        <f t="shared" ref="B58:GU58" si="17">B21</f>
        <v>Державна</v>
      </c>
      <c r="C58" s="30" t="str">
        <f t="shared" si="17"/>
        <v>Не визначено</v>
      </c>
      <c r="D58" s="30" t="str">
        <f t="shared" si="17"/>
        <v>Не визначено</v>
      </c>
      <c r="E58" s="30" t="str">
        <f t="shared" si="17"/>
        <v>Не визначено</v>
      </c>
      <c r="F58" s="30" t="str">
        <f t="shared" si="17"/>
        <v>Не визначено</v>
      </c>
      <c r="G58" s="30" t="str">
        <f t="shared" si="17"/>
        <v>Не визначено</v>
      </c>
      <c r="H58" s="30" t="str">
        <f t="shared" si="17"/>
        <v>Не визначено</v>
      </c>
      <c r="I58" s="30" t="str">
        <f t="shared" si="17"/>
        <v>Не визначено</v>
      </c>
      <c r="J58" s="30" t="str">
        <f t="shared" si="17"/>
        <v>Не визначено</v>
      </c>
      <c r="K58" s="30" t="str">
        <f t="shared" si="17"/>
        <v>Не визначено</v>
      </c>
      <c r="L58" s="30" t="str">
        <f t="shared" si="17"/>
        <v>Не визначено</v>
      </c>
      <c r="M58" s="30" t="str">
        <f t="shared" si="17"/>
        <v>Не визначено</v>
      </c>
      <c r="N58" s="30" t="str">
        <f t="shared" si="17"/>
        <v>Не визначено</v>
      </c>
      <c r="O58" s="30" t="str">
        <f t="shared" si="17"/>
        <v>Не визначено</v>
      </c>
      <c r="P58" s="30" t="str">
        <f t="shared" si="17"/>
        <v>Не визначено</v>
      </c>
      <c r="Q58" s="30" t="str">
        <f t="shared" si="17"/>
        <v>Не визначено</v>
      </c>
      <c r="R58" s="30" t="str">
        <f t="shared" si="17"/>
        <v>Не визначено</v>
      </c>
      <c r="S58" s="30" t="str">
        <f t="shared" si="17"/>
        <v>Не визначено</v>
      </c>
      <c r="T58" s="30" t="str">
        <f t="shared" si="17"/>
        <v>Не визначено</v>
      </c>
      <c r="U58" s="30" t="str">
        <f t="shared" si="17"/>
        <v>Не визначено</v>
      </c>
      <c r="V58" s="30" t="str">
        <f t="shared" si="17"/>
        <v>Не визначено</v>
      </c>
      <c r="W58" s="30" t="str">
        <f t="shared" si="17"/>
        <v>Не визначено</v>
      </c>
      <c r="X58" s="30" t="str">
        <f t="shared" si="17"/>
        <v>Не визначено</v>
      </c>
      <c r="Y58" s="30" t="str">
        <f t="shared" si="17"/>
        <v>Не визначено</v>
      </c>
      <c r="Z58" s="30" t="str">
        <f t="shared" si="17"/>
        <v>Не визначено</v>
      </c>
      <c r="AA58" s="30" t="str">
        <f t="shared" si="17"/>
        <v>-</v>
      </c>
      <c r="AB58" s="30" t="str">
        <f t="shared" si="17"/>
        <v>Не визначено</v>
      </c>
      <c r="AC58" s="30" t="str">
        <f t="shared" si="17"/>
        <v>Не визначено</v>
      </c>
      <c r="AD58" s="30" t="str">
        <f t="shared" si="17"/>
        <v>Не визначено</v>
      </c>
      <c r="AE58" s="30" t="str">
        <f t="shared" si="17"/>
        <v>Не визначено</v>
      </c>
      <c r="AF58" s="30" t="str">
        <f t="shared" si="17"/>
        <v>Не визначено</v>
      </c>
      <c r="AG58" s="30" t="str">
        <f t="shared" si="17"/>
        <v>Не визначено</v>
      </c>
      <c r="AH58" s="30" t="str">
        <f t="shared" si="17"/>
        <v>-</v>
      </c>
      <c r="AI58" s="30" t="str">
        <f t="shared" si="17"/>
        <v>Не визначено</v>
      </c>
      <c r="AJ58" s="30" t="str">
        <f t="shared" si="17"/>
        <v>Не визначено</v>
      </c>
      <c r="AK58" s="30" t="str">
        <f t="shared" si="17"/>
        <v>Не визначено</v>
      </c>
      <c r="AL58" s="30" t="str">
        <f t="shared" si="17"/>
        <v>Приватна</v>
      </c>
      <c r="AM58" s="30" t="str">
        <f t="shared" si="17"/>
        <v>Не визначено</v>
      </c>
      <c r="AN58" s="30" t="str">
        <f t="shared" si="17"/>
        <v>Не визначено</v>
      </c>
      <c r="AO58" s="30" t="str">
        <f t="shared" si="17"/>
        <v>Не визначено</v>
      </c>
      <c r="AP58" s="30" t="str">
        <f t="shared" si="17"/>
        <v>Не визначено</v>
      </c>
      <c r="AQ58" s="30" t="str">
        <f t="shared" si="17"/>
        <v>Не визначено</v>
      </c>
      <c r="AR58" s="30" t="str">
        <f t="shared" si="17"/>
        <v>Не визначено</v>
      </c>
      <c r="AS58" s="30" t="str">
        <f t="shared" si="17"/>
        <v>Не визначено</v>
      </c>
      <c r="AT58" s="30" t="str">
        <f t="shared" si="17"/>
        <v>Не визначено</v>
      </c>
      <c r="AU58" s="30" t="str">
        <f t="shared" si="17"/>
        <v>Не визначено</v>
      </c>
      <c r="AV58" s="30" t="str">
        <f t="shared" si="17"/>
        <v>Не визначено</v>
      </c>
      <c r="AW58" s="30" t="str">
        <f t="shared" si="17"/>
        <v>Не визначено</v>
      </c>
      <c r="AX58" s="30" t="str">
        <f t="shared" si="17"/>
        <v>Не визначено</v>
      </c>
      <c r="AY58" s="30" t="str">
        <f t="shared" si="17"/>
        <v>Не визначено</v>
      </c>
      <c r="AZ58" s="30" t="str">
        <f t="shared" si="17"/>
        <v>Не визначено</v>
      </c>
      <c r="BA58" s="30" t="str">
        <f t="shared" si="17"/>
        <v>Не визначено</v>
      </c>
      <c r="BB58" s="30" t="str">
        <f t="shared" si="17"/>
        <v>Державна</v>
      </c>
      <c r="BC58" s="30" t="str">
        <f t="shared" si="17"/>
        <v>Не визначено</v>
      </c>
      <c r="BD58" s="30" t="str">
        <f t="shared" si="17"/>
        <v>Не визначено</v>
      </c>
      <c r="BE58" s="30" t="str">
        <f t="shared" si="17"/>
        <v>Не визначено</v>
      </c>
      <c r="BF58" s="30" t="str">
        <f t="shared" si="17"/>
        <v>Не визначено</v>
      </c>
      <c r="BG58" s="30" t="str">
        <f t="shared" si="17"/>
        <v>Не визначено</v>
      </c>
      <c r="BH58" s="30" t="str">
        <f t="shared" si="17"/>
        <v>Не визначено</v>
      </c>
      <c r="BI58" s="30" t="str">
        <f t="shared" si="17"/>
        <v>Не визначено</v>
      </c>
      <c r="BJ58" s="30" t="str">
        <f t="shared" si="17"/>
        <v>Не визначено</v>
      </c>
      <c r="BK58" s="30" t="str">
        <f t="shared" si="17"/>
        <v>Не визначено</v>
      </c>
      <c r="BL58" s="30" t="str">
        <f t="shared" si="17"/>
        <v>Не визначено</v>
      </c>
      <c r="BM58" s="30" t="str">
        <f t="shared" si="17"/>
        <v>Не визначено</v>
      </c>
      <c r="BN58" s="30" t="str">
        <f t="shared" si="17"/>
        <v>Не визначено</v>
      </c>
      <c r="BO58" s="30" t="str">
        <f t="shared" si="17"/>
        <v>Не визначено</v>
      </c>
      <c r="BP58" s="30" t="str">
        <f t="shared" si="17"/>
        <v>Не визначено</v>
      </c>
      <c r="BQ58" s="30" t="str">
        <f t="shared" si="17"/>
        <v>Не визначено</v>
      </c>
      <c r="BR58" s="30" t="str">
        <f t="shared" si="17"/>
        <v>Не визначено</v>
      </c>
      <c r="BS58" s="30" t="str">
        <f t="shared" si="17"/>
        <v>Не визначено</v>
      </c>
      <c r="BT58" s="30" t="str">
        <f t="shared" si="17"/>
        <v>Не визначено</v>
      </c>
      <c r="BU58" s="30" t="str">
        <f t="shared" si="17"/>
        <v>Не визначено</v>
      </c>
      <c r="BV58" s="30" t="str">
        <f t="shared" si="17"/>
        <v>Не визначено</v>
      </c>
      <c r="BW58" s="30" t="str">
        <f t="shared" si="17"/>
        <v>Не визначено</v>
      </c>
      <c r="BX58" s="30" t="str">
        <f t="shared" si="17"/>
        <v>Не визначено</v>
      </c>
      <c r="BY58" s="30" t="str">
        <f t="shared" si="17"/>
        <v>Не визначено</v>
      </c>
      <c r="BZ58" s="30" t="str">
        <f t="shared" si="17"/>
        <v>Не визначено</v>
      </c>
      <c r="CA58" s="30">
        <f t="shared" si="17"/>
        <v>0</v>
      </c>
      <c r="CB58" s="30">
        <f t="shared" si="17"/>
        <v>0</v>
      </c>
      <c r="CC58" s="30">
        <f t="shared" si="17"/>
        <v>0</v>
      </c>
      <c r="CD58" s="30">
        <f t="shared" si="17"/>
        <v>0</v>
      </c>
      <c r="CE58" s="30">
        <f t="shared" si="17"/>
        <v>0</v>
      </c>
      <c r="CF58" s="30">
        <f t="shared" si="17"/>
        <v>0</v>
      </c>
      <c r="CG58" s="30">
        <f t="shared" si="17"/>
        <v>0</v>
      </c>
      <c r="CH58" s="30">
        <f t="shared" si="17"/>
        <v>0</v>
      </c>
      <c r="CI58" s="30">
        <f t="shared" si="17"/>
        <v>0</v>
      </c>
      <c r="CJ58" s="30">
        <f t="shared" si="17"/>
        <v>0</v>
      </c>
      <c r="CK58" s="30">
        <f t="shared" si="17"/>
        <v>0</v>
      </c>
      <c r="CL58" s="30">
        <f t="shared" si="17"/>
        <v>0</v>
      </c>
      <c r="CM58" s="30">
        <f t="shared" si="17"/>
        <v>0</v>
      </c>
      <c r="CN58" s="30">
        <f t="shared" si="17"/>
        <v>0</v>
      </c>
      <c r="CO58" s="30">
        <f t="shared" si="17"/>
        <v>0</v>
      </c>
      <c r="CP58" s="30">
        <f t="shared" si="17"/>
        <v>0</v>
      </c>
      <c r="CQ58" s="30">
        <f t="shared" si="17"/>
        <v>0</v>
      </c>
      <c r="CR58" s="30">
        <f t="shared" si="17"/>
        <v>0</v>
      </c>
      <c r="CS58" s="30">
        <f t="shared" si="17"/>
        <v>0</v>
      </c>
      <c r="CT58" s="30">
        <f t="shared" si="17"/>
        <v>0</v>
      </c>
      <c r="CU58" s="30">
        <f t="shared" si="17"/>
        <v>0</v>
      </c>
      <c r="CV58" s="30">
        <f t="shared" si="17"/>
        <v>0</v>
      </c>
      <c r="CW58" s="30">
        <f t="shared" si="17"/>
        <v>0</v>
      </c>
      <c r="CX58" s="30">
        <f t="shared" si="17"/>
        <v>0</v>
      </c>
      <c r="CY58" s="30">
        <f t="shared" si="17"/>
        <v>0</v>
      </c>
      <c r="CZ58" s="30">
        <f t="shared" si="17"/>
        <v>0</v>
      </c>
      <c r="DA58" s="30">
        <f t="shared" si="17"/>
        <v>0</v>
      </c>
      <c r="DB58" s="30">
        <f t="shared" si="17"/>
        <v>0</v>
      </c>
      <c r="DC58" s="30">
        <f t="shared" si="17"/>
        <v>0</v>
      </c>
      <c r="DD58" s="30">
        <f t="shared" si="17"/>
        <v>0</v>
      </c>
      <c r="DE58" s="30">
        <f t="shared" si="17"/>
        <v>0</v>
      </c>
      <c r="DF58" s="30">
        <f t="shared" si="17"/>
        <v>0</v>
      </c>
      <c r="DG58" s="30">
        <f t="shared" si="17"/>
        <v>0</v>
      </c>
      <c r="DH58" s="30">
        <f t="shared" si="17"/>
        <v>0</v>
      </c>
      <c r="DI58" s="30">
        <f t="shared" si="17"/>
        <v>0</v>
      </c>
      <c r="DJ58" s="30">
        <f t="shared" si="17"/>
        <v>0</v>
      </c>
      <c r="DK58" s="30">
        <f t="shared" si="17"/>
        <v>0</v>
      </c>
      <c r="DL58" s="30">
        <f t="shared" si="17"/>
        <v>0</v>
      </c>
      <c r="DM58" s="30">
        <f t="shared" si="17"/>
        <v>0</v>
      </c>
      <c r="DN58" s="30">
        <f t="shared" si="17"/>
        <v>0</v>
      </c>
      <c r="DO58" s="30">
        <f t="shared" si="17"/>
        <v>0</v>
      </c>
      <c r="DP58" s="30">
        <f t="shared" si="17"/>
        <v>0</v>
      </c>
      <c r="DQ58" s="30">
        <f t="shared" si="17"/>
        <v>0</v>
      </c>
      <c r="DR58" s="30">
        <f t="shared" si="17"/>
        <v>0</v>
      </c>
      <c r="DS58" s="30">
        <f t="shared" si="17"/>
        <v>0</v>
      </c>
      <c r="DT58" s="30">
        <f t="shared" si="17"/>
        <v>0</v>
      </c>
      <c r="DU58" s="30">
        <f t="shared" si="17"/>
        <v>0</v>
      </c>
      <c r="DV58" s="30">
        <f t="shared" si="17"/>
        <v>0</v>
      </c>
      <c r="DW58" s="30">
        <f t="shared" si="17"/>
        <v>0</v>
      </c>
      <c r="DX58" s="30">
        <f t="shared" si="17"/>
        <v>0</v>
      </c>
      <c r="DY58" s="30">
        <f t="shared" si="17"/>
        <v>0</v>
      </c>
      <c r="DZ58" s="30">
        <f t="shared" si="17"/>
        <v>0</v>
      </c>
      <c r="EA58" s="30">
        <f t="shared" si="17"/>
        <v>0</v>
      </c>
      <c r="EB58" s="30">
        <f t="shared" si="17"/>
        <v>0</v>
      </c>
      <c r="EC58" s="30">
        <f t="shared" si="17"/>
        <v>0</v>
      </c>
      <c r="ED58" s="30">
        <f t="shared" si="17"/>
        <v>0</v>
      </c>
      <c r="EE58" s="30">
        <f t="shared" si="17"/>
        <v>0</v>
      </c>
      <c r="EF58" s="30">
        <f t="shared" si="17"/>
        <v>0</v>
      </c>
      <c r="EG58" s="30">
        <f t="shared" si="17"/>
        <v>0</v>
      </c>
      <c r="EH58" s="30">
        <f t="shared" si="17"/>
        <v>0</v>
      </c>
      <c r="EI58" s="30">
        <f t="shared" si="17"/>
        <v>0</v>
      </c>
      <c r="EJ58" s="30">
        <f t="shared" si="17"/>
        <v>0</v>
      </c>
      <c r="EK58" s="30">
        <f t="shared" si="17"/>
        <v>0</v>
      </c>
      <c r="EL58" s="30">
        <f t="shared" si="17"/>
        <v>0</v>
      </c>
      <c r="EM58" s="30">
        <f t="shared" si="17"/>
        <v>0</v>
      </c>
      <c r="EN58" s="30">
        <f t="shared" si="17"/>
        <v>0</v>
      </c>
      <c r="EO58" s="30">
        <f t="shared" si="17"/>
        <v>0</v>
      </c>
      <c r="EP58" s="30">
        <f t="shared" si="17"/>
        <v>0</v>
      </c>
      <c r="EQ58" s="30">
        <f t="shared" si="17"/>
        <v>0</v>
      </c>
      <c r="ER58" s="30">
        <f t="shared" si="17"/>
        <v>0</v>
      </c>
      <c r="ES58" s="30">
        <f t="shared" si="17"/>
        <v>0</v>
      </c>
      <c r="ET58" s="30">
        <f t="shared" si="17"/>
        <v>0</v>
      </c>
      <c r="EU58" s="30">
        <f t="shared" si="17"/>
        <v>0</v>
      </c>
      <c r="EV58" s="30">
        <f t="shared" si="17"/>
        <v>0</v>
      </c>
      <c r="EW58" s="30">
        <f t="shared" si="17"/>
        <v>0</v>
      </c>
      <c r="EX58" s="30">
        <f t="shared" si="17"/>
        <v>0</v>
      </c>
      <c r="EY58" s="30">
        <f t="shared" si="17"/>
        <v>0</v>
      </c>
      <c r="EZ58" s="30">
        <f t="shared" si="17"/>
        <v>0</v>
      </c>
      <c r="FA58" s="30">
        <f t="shared" si="17"/>
        <v>0</v>
      </c>
      <c r="FB58" s="30">
        <f t="shared" si="17"/>
        <v>0</v>
      </c>
      <c r="FC58" s="30">
        <f t="shared" si="17"/>
        <v>0</v>
      </c>
      <c r="FD58" s="30">
        <f t="shared" si="17"/>
        <v>0</v>
      </c>
      <c r="FE58" s="30">
        <f t="shared" si="17"/>
        <v>0</v>
      </c>
      <c r="FF58" s="30">
        <f t="shared" si="17"/>
        <v>0</v>
      </c>
      <c r="FG58" s="30">
        <f t="shared" si="17"/>
        <v>0</v>
      </c>
      <c r="FH58" s="30">
        <f t="shared" si="17"/>
        <v>0</v>
      </c>
      <c r="FI58" s="30">
        <f t="shared" si="17"/>
        <v>0</v>
      </c>
      <c r="FJ58" s="30">
        <f t="shared" si="17"/>
        <v>0</v>
      </c>
      <c r="FK58" s="30">
        <f t="shared" si="17"/>
        <v>0</v>
      </c>
      <c r="FL58" s="30">
        <f t="shared" si="17"/>
        <v>0</v>
      </c>
      <c r="FM58" s="30">
        <f t="shared" si="17"/>
        <v>0</v>
      </c>
      <c r="FN58" s="30">
        <f t="shared" si="17"/>
        <v>0</v>
      </c>
      <c r="FO58" s="30">
        <f t="shared" si="17"/>
        <v>0</v>
      </c>
      <c r="FP58" s="30">
        <f t="shared" si="17"/>
        <v>0</v>
      </c>
      <c r="FQ58" s="30">
        <f t="shared" si="17"/>
        <v>0</v>
      </c>
      <c r="FR58" s="30">
        <f t="shared" si="17"/>
        <v>0</v>
      </c>
      <c r="FS58" s="30">
        <f t="shared" si="17"/>
        <v>0</v>
      </c>
      <c r="FT58" s="30">
        <f t="shared" si="17"/>
        <v>0</v>
      </c>
      <c r="FU58" s="30">
        <f t="shared" si="17"/>
        <v>0</v>
      </c>
      <c r="FV58" s="30">
        <f t="shared" si="17"/>
        <v>0</v>
      </c>
      <c r="FW58" s="30">
        <f t="shared" si="17"/>
        <v>0</v>
      </c>
      <c r="FX58" s="30">
        <f t="shared" si="17"/>
        <v>0</v>
      </c>
      <c r="FY58" s="30">
        <f t="shared" si="17"/>
        <v>0</v>
      </c>
      <c r="FZ58" s="30">
        <f t="shared" si="17"/>
        <v>0</v>
      </c>
      <c r="GA58" s="30">
        <f t="shared" si="17"/>
        <v>0</v>
      </c>
      <c r="GB58" s="30">
        <f t="shared" si="17"/>
        <v>0</v>
      </c>
      <c r="GC58" s="30">
        <f t="shared" si="17"/>
        <v>0</v>
      </c>
      <c r="GD58" s="30">
        <f t="shared" si="17"/>
        <v>0</v>
      </c>
      <c r="GE58" s="30">
        <f t="shared" si="17"/>
        <v>0</v>
      </c>
      <c r="GF58" s="30">
        <f t="shared" si="17"/>
        <v>0</v>
      </c>
      <c r="GG58" s="30">
        <f t="shared" si="17"/>
        <v>0</v>
      </c>
      <c r="GH58" s="30">
        <f t="shared" si="17"/>
        <v>0</v>
      </c>
      <c r="GI58" s="30">
        <f t="shared" si="17"/>
        <v>0</v>
      </c>
      <c r="GJ58" s="30">
        <f t="shared" si="17"/>
        <v>0</v>
      </c>
      <c r="GK58" s="30">
        <f t="shared" si="17"/>
        <v>0</v>
      </c>
      <c r="GL58" s="30">
        <f t="shared" si="17"/>
        <v>0</v>
      </c>
      <c r="GM58" s="30">
        <f t="shared" si="17"/>
        <v>0</v>
      </c>
      <c r="GN58" s="30">
        <f t="shared" si="17"/>
        <v>0</v>
      </c>
      <c r="GO58" s="30">
        <f t="shared" si="17"/>
        <v>0</v>
      </c>
      <c r="GP58" s="30">
        <f t="shared" si="17"/>
        <v>0</v>
      </c>
      <c r="GQ58" s="30">
        <f t="shared" si="17"/>
        <v>0</v>
      </c>
      <c r="GR58" s="30">
        <f t="shared" si="17"/>
        <v>0</v>
      </c>
      <c r="GS58" s="30">
        <f t="shared" si="17"/>
        <v>0</v>
      </c>
      <c r="GT58" s="30">
        <f t="shared" si="17"/>
        <v>0</v>
      </c>
      <c r="GU58" s="30">
        <f t="shared" si="17"/>
        <v>0</v>
      </c>
    </row>
    <row r="59" spans="1:203" ht="14.25">
      <c r="A59" s="30" t="s">
        <v>470</v>
      </c>
      <c r="B59" s="33" t="str">
        <f t="shared" ref="B59:GU59" si="18">B25</f>
        <v>6821810100:03:001:0066</v>
      </c>
      <c r="C59" s="33" t="str">
        <f t="shared" si="18"/>
        <v>-</v>
      </c>
      <c r="D59" s="33" t="str">
        <f t="shared" si="18"/>
        <v>-</v>
      </c>
      <c r="E59" s="33" t="str">
        <f t="shared" si="18"/>
        <v>6821880600:07:017:0011</v>
      </c>
      <c r="F59" s="33" t="str">
        <f t="shared" si="18"/>
        <v>6821880600:07:011:0001</v>
      </c>
      <c r="G59" s="33" t="str">
        <f t="shared" si="18"/>
        <v>-</v>
      </c>
      <c r="H59" s="33" t="str">
        <f t="shared" si="18"/>
        <v>6821880600:06:010:0001</v>
      </c>
      <c r="I59" s="33" t="str">
        <f t="shared" si="18"/>
        <v>6821880600:07:011:0001</v>
      </c>
      <c r="J59" s="33" t="str">
        <f t="shared" si="18"/>
        <v>6821880600:06:005:0001</v>
      </c>
      <c r="K59" s="33" t="str">
        <f t="shared" si="18"/>
        <v>6821880600:06:003:0001</v>
      </c>
      <c r="L59" s="33" t="str">
        <f t="shared" si="18"/>
        <v>-</v>
      </c>
      <c r="M59" s="33" t="str">
        <f t="shared" si="18"/>
        <v>6821880600:07:011:0001</v>
      </c>
      <c r="N59" s="33" t="str">
        <f t="shared" si="18"/>
        <v>-</v>
      </c>
      <c r="O59" s="33" t="str">
        <f t="shared" si="18"/>
        <v>6821880600:07:014:0146</v>
      </c>
      <c r="P59" s="33" t="str">
        <f t="shared" si="18"/>
        <v>6821880900:02:001:0003</v>
      </c>
      <c r="Q59" s="33" t="str">
        <f t="shared" si="18"/>
        <v>6821880900:04:001:0009</v>
      </c>
      <c r="R59" s="33" t="str">
        <f t="shared" si="18"/>
        <v>-</v>
      </c>
      <c r="S59" s="33" t="str">
        <f t="shared" si="18"/>
        <v>6821881200:01:003:0001</v>
      </c>
      <c r="T59" s="33" t="str">
        <f t="shared" si="18"/>
        <v>-</v>
      </c>
      <c r="U59" s="33" t="str">
        <f t="shared" si="18"/>
        <v>-</v>
      </c>
      <c r="V59" s="33" t="str">
        <f t="shared" si="18"/>
        <v>-</v>
      </c>
      <c r="W59" s="33" t="str">
        <f t="shared" si="18"/>
        <v>-</v>
      </c>
      <c r="X59" s="33" t="str">
        <f t="shared" si="18"/>
        <v>-</v>
      </c>
      <c r="Y59" s="33" t="str">
        <f t="shared" si="18"/>
        <v>6821882100:02:001:0012</v>
      </c>
      <c r="Z59" s="33" t="str">
        <f t="shared" si="18"/>
        <v>-</v>
      </c>
      <c r="AA59" s="33" t="str">
        <f t="shared" si="18"/>
        <v>-</v>
      </c>
      <c r="AB59" s="33" t="str">
        <f t="shared" si="18"/>
        <v>6821881800:04:004:0008</v>
      </c>
      <c r="AC59" s="33" t="str">
        <f t="shared" si="18"/>
        <v>6821882400:07:007:0001</v>
      </c>
      <c r="AD59" s="33" t="str">
        <f t="shared" si="18"/>
        <v>-</v>
      </c>
      <c r="AE59" s="33" t="str">
        <f t="shared" si="18"/>
        <v>-</v>
      </c>
      <c r="AF59" s="33" t="str">
        <f t="shared" si="18"/>
        <v>-</v>
      </c>
      <c r="AG59" s="33" t="str">
        <f t="shared" si="18"/>
        <v>-</v>
      </c>
      <c r="AH59" s="33" t="str">
        <f t="shared" si="18"/>
        <v>-</v>
      </c>
      <c r="AI59" s="33" t="str">
        <f t="shared" si="18"/>
        <v>6821882500:03:005:0005</v>
      </c>
      <c r="AJ59" s="33" t="str">
        <f t="shared" si="18"/>
        <v>-</v>
      </c>
      <c r="AK59" s="33" t="str">
        <f t="shared" si="18"/>
        <v>6821882500:03:007:0031</v>
      </c>
      <c r="AL59" s="33" t="str">
        <f t="shared" si="18"/>
        <v>6821882700:02:002:0481</v>
      </c>
      <c r="AM59" s="33" t="str">
        <f t="shared" si="18"/>
        <v>-</v>
      </c>
      <c r="AN59" s="33" t="str">
        <f t="shared" si="18"/>
        <v>6821882700:04:003:0021</v>
      </c>
      <c r="AO59" s="33" t="str">
        <f t="shared" si="18"/>
        <v>-</v>
      </c>
      <c r="AP59" s="33" t="str">
        <f t="shared" si="18"/>
        <v>-</v>
      </c>
      <c r="AQ59" s="33" t="str">
        <f t="shared" si="18"/>
        <v>6821883000:04:003:0001</v>
      </c>
      <c r="AR59" s="33" t="str">
        <f t="shared" si="18"/>
        <v>6821883000:03:004:0001</v>
      </c>
      <c r="AS59" s="33" t="str">
        <f t="shared" si="18"/>
        <v>6821883000:03:003:0023</v>
      </c>
      <c r="AT59" s="33" t="str">
        <f t="shared" si="18"/>
        <v>-</v>
      </c>
      <c r="AU59" s="33" t="str">
        <f t="shared" si="18"/>
        <v>-</v>
      </c>
      <c r="AV59" s="33" t="str">
        <f t="shared" si="18"/>
        <v>-</v>
      </c>
      <c r="AW59" s="33" t="str">
        <f t="shared" si="18"/>
        <v>-</v>
      </c>
      <c r="AX59" s="33" t="str">
        <f t="shared" si="18"/>
        <v>-</v>
      </c>
      <c r="AY59" s="33" t="str">
        <f t="shared" si="18"/>
        <v>6821883300:01:020:0003</v>
      </c>
      <c r="AZ59" s="33" t="str">
        <f t="shared" si="18"/>
        <v>6821884400:03:005:0003</v>
      </c>
      <c r="BA59" s="33" t="str">
        <f t="shared" si="18"/>
        <v>6821884400:03:005:0004</v>
      </c>
      <c r="BB59" s="33" t="str">
        <f t="shared" si="18"/>
        <v>6821885300:05:017:0001</v>
      </c>
      <c r="BC59" s="33" t="str">
        <f t="shared" si="18"/>
        <v>-</v>
      </c>
      <c r="BD59" s="33" t="str">
        <f t="shared" si="18"/>
        <v>-</v>
      </c>
      <c r="BE59" s="33" t="str">
        <f t="shared" si="18"/>
        <v>-</v>
      </c>
      <c r="BF59" s="33" t="str">
        <f t="shared" si="18"/>
        <v>-</v>
      </c>
      <c r="BG59" s="33" t="str">
        <f t="shared" si="18"/>
        <v>-</v>
      </c>
      <c r="BH59" s="33" t="str">
        <f t="shared" si="18"/>
        <v>-</v>
      </c>
      <c r="BI59" s="33" t="str">
        <f t="shared" si="18"/>
        <v>6821887100:04:004:0015</v>
      </c>
      <c r="BJ59" s="33" t="str">
        <f t="shared" si="18"/>
        <v>-</v>
      </c>
      <c r="BK59" s="33" t="str">
        <f t="shared" si="18"/>
        <v>-</v>
      </c>
      <c r="BL59" s="33" t="str">
        <f t="shared" si="18"/>
        <v>6821887600:04:009:0001</v>
      </c>
      <c r="BM59" s="33" t="str">
        <f t="shared" si="18"/>
        <v>-</v>
      </c>
      <c r="BN59" s="33" t="str">
        <f t="shared" si="18"/>
        <v>-</v>
      </c>
      <c r="BO59" s="33" t="str">
        <f t="shared" si="18"/>
        <v>6821887500:06:014:0001</v>
      </c>
      <c r="BP59" s="33" t="str">
        <f t="shared" si="18"/>
        <v>6821887500:03:004:0001</v>
      </c>
      <c r="BQ59" s="33" t="str">
        <f t="shared" si="18"/>
        <v>6821888000:04:003:0005</v>
      </c>
      <c r="BR59" s="33" t="str">
        <f t="shared" si="18"/>
        <v>-</v>
      </c>
      <c r="BS59" s="33" t="str">
        <f t="shared" si="18"/>
        <v>6821887900:02:003:0069</v>
      </c>
      <c r="BT59" s="33" t="str">
        <f t="shared" si="18"/>
        <v>6821889500:05:003:0036</v>
      </c>
      <c r="BU59" s="33" t="str">
        <f t="shared" si="18"/>
        <v>6821889500:05:009:0068</v>
      </c>
      <c r="BV59" s="33" t="str">
        <f t="shared" si="18"/>
        <v>6821889500:05:003:0001</v>
      </c>
      <c r="BW59" s="33" t="str">
        <f t="shared" si="18"/>
        <v>-</v>
      </c>
      <c r="BX59" s="33" t="str">
        <f t="shared" si="18"/>
        <v>-</v>
      </c>
      <c r="BY59" s="33" t="str">
        <f t="shared" si="18"/>
        <v>-</v>
      </c>
      <c r="BZ59" s="33" t="str">
        <f t="shared" si="18"/>
        <v>-</v>
      </c>
      <c r="CA59" s="33">
        <f t="shared" si="18"/>
        <v>0</v>
      </c>
      <c r="CB59" s="33">
        <f t="shared" si="18"/>
        <v>0</v>
      </c>
      <c r="CC59" s="33">
        <f t="shared" si="18"/>
        <v>0</v>
      </c>
      <c r="CD59" s="33">
        <f t="shared" si="18"/>
        <v>0</v>
      </c>
      <c r="CE59" s="33">
        <f t="shared" si="18"/>
        <v>0</v>
      </c>
      <c r="CF59" s="33">
        <f t="shared" si="18"/>
        <v>0</v>
      </c>
      <c r="CG59" s="33">
        <f t="shared" si="18"/>
        <v>0</v>
      </c>
      <c r="CH59" s="33">
        <f t="shared" si="18"/>
        <v>0</v>
      </c>
      <c r="CI59" s="33">
        <f t="shared" si="18"/>
        <v>0</v>
      </c>
      <c r="CJ59" s="33">
        <f t="shared" si="18"/>
        <v>0</v>
      </c>
      <c r="CK59" s="33">
        <f t="shared" si="18"/>
        <v>0</v>
      </c>
      <c r="CL59" s="33">
        <f t="shared" si="18"/>
        <v>0</v>
      </c>
      <c r="CM59" s="33">
        <f t="shared" si="18"/>
        <v>0</v>
      </c>
      <c r="CN59" s="33">
        <f t="shared" si="18"/>
        <v>0</v>
      </c>
      <c r="CO59" s="33">
        <f t="shared" si="18"/>
        <v>0</v>
      </c>
      <c r="CP59" s="33">
        <f t="shared" si="18"/>
        <v>0</v>
      </c>
      <c r="CQ59" s="33">
        <f t="shared" si="18"/>
        <v>0</v>
      </c>
      <c r="CR59" s="33">
        <f t="shared" si="18"/>
        <v>0</v>
      </c>
      <c r="CS59" s="33">
        <f t="shared" si="18"/>
        <v>0</v>
      </c>
      <c r="CT59" s="33">
        <f t="shared" si="18"/>
        <v>0</v>
      </c>
      <c r="CU59" s="33">
        <f t="shared" si="18"/>
        <v>0</v>
      </c>
      <c r="CV59" s="33">
        <f t="shared" si="18"/>
        <v>0</v>
      </c>
      <c r="CW59" s="33">
        <f t="shared" si="18"/>
        <v>0</v>
      </c>
      <c r="CX59" s="33">
        <f t="shared" si="18"/>
        <v>0</v>
      </c>
      <c r="CY59" s="33">
        <f t="shared" si="18"/>
        <v>0</v>
      </c>
      <c r="CZ59" s="33">
        <f t="shared" si="18"/>
        <v>0</v>
      </c>
      <c r="DA59" s="33">
        <f t="shared" si="18"/>
        <v>0</v>
      </c>
      <c r="DB59" s="33">
        <f t="shared" si="18"/>
        <v>0</v>
      </c>
      <c r="DC59" s="33">
        <f t="shared" si="18"/>
        <v>0</v>
      </c>
      <c r="DD59" s="33">
        <f t="shared" si="18"/>
        <v>0</v>
      </c>
      <c r="DE59" s="33">
        <f t="shared" si="18"/>
        <v>0</v>
      </c>
      <c r="DF59" s="33">
        <f t="shared" si="18"/>
        <v>0</v>
      </c>
      <c r="DG59" s="33">
        <f t="shared" si="18"/>
        <v>0</v>
      </c>
      <c r="DH59" s="33">
        <f t="shared" si="18"/>
        <v>0</v>
      </c>
      <c r="DI59" s="33">
        <f t="shared" si="18"/>
        <v>0</v>
      </c>
      <c r="DJ59" s="33">
        <f t="shared" si="18"/>
        <v>0</v>
      </c>
      <c r="DK59" s="33">
        <f t="shared" si="18"/>
        <v>0</v>
      </c>
      <c r="DL59" s="33">
        <f t="shared" si="18"/>
        <v>0</v>
      </c>
      <c r="DM59" s="33">
        <f t="shared" si="18"/>
        <v>0</v>
      </c>
      <c r="DN59" s="33">
        <f t="shared" si="18"/>
        <v>0</v>
      </c>
      <c r="DO59" s="33">
        <f t="shared" si="18"/>
        <v>0</v>
      </c>
      <c r="DP59" s="33">
        <f t="shared" si="18"/>
        <v>0</v>
      </c>
      <c r="DQ59" s="33">
        <f t="shared" si="18"/>
        <v>0</v>
      </c>
      <c r="DR59" s="33">
        <f t="shared" si="18"/>
        <v>0</v>
      </c>
      <c r="DS59" s="33">
        <f t="shared" si="18"/>
        <v>0</v>
      </c>
      <c r="DT59" s="33">
        <f t="shared" si="18"/>
        <v>0</v>
      </c>
      <c r="DU59" s="33">
        <f t="shared" si="18"/>
        <v>0</v>
      </c>
      <c r="DV59" s="33">
        <f t="shared" si="18"/>
        <v>0</v>
      </c>
      <c r="DW59" s="33">
        <f t="shared" si="18"/>
        <v>0</v>
      </c>
      <c r="DX59" s="33">
        <f t="shared" si="18"/>
        <v>0</v>
      </c>
      <c r="DY59" s="33">
        <f t="shared" si="18"/>
        <v>0</v>
      </c>
      <c r="DZ59" s="33">
        <f t="shared" si="18"/>
        <v>0</v>
      </c>
      <c r="EA59" s="33">
        <f t="shared" si="18"/>
        <v>0</v>
      </c>
      <c r="EB59" s="33">
        <f t="shared" si="18"/>
        <v>0</v>
      </c>
      <c r="EC59" s="33">
        <f t="shared" si="18"/>
        <v>0</v>
      </c>
      <c r="ED59" s="33">
        <f t="shared" si="18"/>
        <v>0</v>
      </c>
      <c r="EE59" s="33">
        <f t="shared" si="18"/>
        <v>0</v>
      </c>
      <c r="EF59" s="33">
        <f t="shared" si="18"/>
        <v>0</v>
      </c>
      <c r="EG59" s="33">
        <f t="shared" si="18"/>
        <v>0</v>
      </c>
      <c r="EH59" s="33">
        <f t="shared" si="18"/>
        <v>0</v>
      </c>
      <c r="EI59" s="33">
        <f t="shared" si="18"/>
        <v>0</v>
      </c>
      <c r="EJ59" s="33">
        <f t="shared" si="18"/>
        <v>0</v>
      </c>
      <c r="EK59" s="33">
        <f t="shared" si="18"/>
        <v>0</v>
      </c>
      <c r="EL59" s="33">
        <f t="shared" si="18"/>
        <v>0</v>
      </c>
      <c r="EM59" s="33">
        <f t="shared" si="18"/>
        <v>0</v>
      </c>
      <c r="EN59" s="33">
        <f t="shared" si="18"/>
        <v>0</v>
      </c>
      <c r="EO59" s="33">
        <f t="shared" si="18"/>
        <v>0</v>
      </c>
      <c r="EP59" s="33">
        <f t="shared" si="18"/>
        <v>0</v>
      </c>
      <c r="EQ59" s="33">
        <f t="shared" si="18"/>
        <v>0</v>
      </c>
      <c r="ER59" s="33">
        <f t="shared" si="18"/>
        <v>0</v>
      </c>
      <c r="ES59" s="33">
        <f t="shared" si="18"/>
        <v>0</v>
      </c>
      <c r="ET59" s="33">
        <f t="shared" si="18"/>
        <v>0</v>
      </c>
      <c r="EU59" s="33">
        <f t="shared" si="18"/>
        <v>0</v>
      </c>
      <c r="EV59" s="33">
        <f t="shared" si="18"/>
        <v>0</v>
      </c>
      <c r="EW59" s="33">
        <f t="shared" si="18"/>
        <v>0</v>
      </c>
      <c r="EX59" s="33">
        <f t="shared" si="18"/>
        <v>0</v>
      </c>
      <c r="EY59" s="33">
        <f t="shared" si="18"/>
        <v>0</v>
      </c>
      <c r="EZ59" s="33">
        <f t="shared" si="18"/>
        <v>0</v>
      </c>
      <c r="FA59" s="33">
        <f t="shared" si="18"/>
        <v>0</v>
      </c>
      <c r="FB59" s="33">
        <f t="shared" si="18"/>
        <v>0</v>
      </c>
      <c r="FC59" s="33">
        <f t="shared" si="18"/>
        <v>0</v>
      </c>
      <c r="FD59" s="33">
        <f t="shared" si="18"/>
        <v>0</v>
      </c>
      <c r="FE59" s="33">
        <f t="shared" si="18"/>
        <v>0</v>
      </c>
      <c r="FF59" s="33">
        <f t="shared" si="18"/>
        <v>0</v>
      </c>
      <c r="FG59" s="33">
        <f t="shared" si="18"/>
        <v>0</v>
      </c>
      <c r="FH59" s="33">
        <f t="shared" si="18"/>
        <v>0</v>
      </c>
      <c r="FI59" s="33">
        <f t="shared" si="18"/>
        <v>0</v>
      </c>
      <c r="FJ59" s="33">
        <f t="shared" si="18"/>
        <v>0</v>
      </c>
      <c r="FK59" s="33">
        <f t="shared" si="18"/>
        <v>0</v>
      </c>
      <c r="FL59" s="33">
        <f t="shared" si="18"/>
        <v>0</v>
      </c>
      <c r="FM59" s="33">
        <f t="shared" si="18"/>
        <v>0</v>
      </c>
      <c r="FN59" s="33">
        <f t="shared" si="18"/>
        <v>0</v>
      </c>
      <c r="FO59" s="33">
        <f t="shared" si="18"/>
        <v>0</v>
      </c>
      <c r="FP59" s="33">
        <f t="shared" si="18"/>
        <v>0</v>
      </c>
      <c r="FQ59" s="33">
        <f t="shared" si="18"/>
        <v>0</v>
      </c>
      <c r="FR59" s="33">
        <f t="shared" si="18"/>
        <v>0</v>
      </c>
      <c r="FS59" s="33">
        <f t="shared" si="18"/>
        <v>0</v>
      </c>
      <c r="FT59" s="33">
        <f t="shared" si="18"/>
        <v>0</v>
      </c>
      <c r="FU59" s="33">
        <f t="shared" si="18"/>
        <v>0</v>
      </c>
      <c r="FV59" s="33">
        <f t="shared" si="18"/>
        <v>0</v>
      </c>
      <c r="FW59" s="33">
        <f t="shared" si="18"/>
        <v>0</v>
      </c>
      <c r="FX59" s="33">
        <f t="shared" si="18"/>
        <v>0</v>
      </c>
      <c r="FY59" s="33">
        <f t="shared" si="18"/>
        <v>0</v>
      </c>
      <c r="FZ59" s="33">
        <f t="shared" si="18"/>
        <v>0</v>
      </c>
      <c r="GA59" s="33">
        <f t="shared" si="18"/>
        <v>0</v>
      </c>
      <c r="GB59" s="33">
        <f t="shared" si="18"/>
        <v>0</v>
      </c>
      <c r="GC59" s="33">
        <f t="shared" si="18"/>
        <v>0</v>
      </c>
      <c r="GD59" s="33">
        <f t="shared" si="18"/>
        <v>0</v>
      </c>
      <c r="GE59" s="33">
        <f t="shared" si="18"/>
        <v>0</v>
      </c>
      <c r="GF59" s="33">
        <f t="shared" si="18"/>
        <v>0</v>
      </c>
      <c r="GG59" s="33">
        <f t="shared" si="18"/>
        <v>0</v>
      </c>
      <c r="GH59" s="33">
        <f t="shared" si="18"/>
        <v>0</v>
      </c>
      <c r="GI59" s="33">
        <f t="shared" si="18"/>
        <v>0</v>
      </c>
      <c r="GJ59" s="33">
        <f t="shared" si="18"/>
        <v>0</v>
      </c>
      <c r="GK59" s="33">
        <f t="shared" si="18"/>
        <v>0</v>
      </c>
      <c r="GL59" s="33">
        <f t="shared" si="18"/>
        <v>0</v>
      </c>
      <c r="GM59" s="33">
        <f t="shared" si="18"/>
        <v>0</v>
      </c>
      <c r="GN59" s="33">
        <f t="shared" si="18"/>
        <v>0</v>
      </c>
      <c r="GO59" s="33">
        <f t="shared" si="18"/>
        <v>0</v>
      </c>
      <c r="GP59" s="33">
        <f t="shared" si="18"/>
        <v>0</v>
      </c>
      <c r="GQ59" s="33">
        <f t="shared" si="18"/>
        <v>0</v>
      </c>
      <c r="GR59" s="33">
        <f t="shared" si="18"/>
        <v>0</v>
      </c>
      <c r="GS59" s="33">
        <f t="shared" si="18"/>
        <v>0</v>
      </c>
      <c r="GT59" s="33">
        <f t="shared" si="18"/>
        <v>0</v>
      </c>
      <c r="GU59" s="33">
        <f t="shared" si="18"/>
        <v>0</v>
      </c>
    </row>
    <row r="60" spans="1:203" ht="14.25">
      <c r="A60" s="30" t="s">
        <v>471</v>
      </c>
      <c r="B60" s="30" t="str">
        <f t="shared" ref="B60:GU60" si="19">B26</f>
        <v>Державна</v>
      </c>
      <c r="C60" s="30" t="str">
        <f t="shared" si="19"/>
        <v>Не визначено</v>
      </c>
      <c r="D60" s="30" t="str">
        <f t="shared" si="19"/>
        <v>Не визначено</v>
      </c>
      <c r="E60" s="30" t="str">
        <f t="shared" si="19"/>
        <v>Комунальна</v>
      </c>
      <c r="F60" s="30" t="str">
        <f t="shared" si="19"/>
        <v>Комунальна</v>
      </c>
      <c r="G60" s="30" t="str">
        <f t="shared" si="19"/>
        <v>Не визначено</v>
      </c>
      <c r="H60" s="30" t="str">
        <f t="shared" si="19"/>
        <v>Комунальна</v>
      </c>
      <c r="I60" s="30" t="str">
        <f t="shared" si="19"/>
        <v>Комунальна</v>
      </c>
      <c r="J60" s="30" t="str">
        <f t="shared" si="19"/>
        <v>Державна</v>
      </c>
      <c r="K60" s="30" t="str">
        <f t="shared" si="19"/>
        <v>Державна</v>
      </c>
      <c r="L60" s="30" t="str">
        <f t="shared" si="19"/>
        <v>Не визначено</v>
      </c>
      <c r="M60" s="30" t="str">
        <f t="shared" si="19"/>
        <v>Комунальна</v>
      </c>
      <c r="N60" s="30" t="str">
        <f t="shared" si="19"/>
        <v>Не визначено</v>
      </c>
      <c r="O60" s="30" t="str">
        <f t="shared" si="19"/>
        <v>Комунальна</v>
      </c>
      <c r="P60" s="30" t="str">
        <f t="shared" si="19"/>
        <v>Комунальна</v>
      </c>
      <c r="Q60" s="30" t="str">
        <f t="shared" si="19"/>
        <v>Державна</v>
      </c>
      <c r="R60" s="30" t="str">
        <f t="shared" si="19"/>
        <v>Не визначено</v>
      </c>
      <c r="S60" s="30" t="str">
        <f t="shared" si="19"/>
        <v>Комунальна</v>
      </c>
      <c r="T60" s="30" t="str">
        <f t="shared" si="19"/>
        <v>Не визначено</v>
      </c>
      <c r="U60" s="30" t="str">
        <f t="shared" si="19"/>
        <v>Не визначено</v>
      </c>
      <c r="V60" s="30" t="str">
        <f t="shared" si="19"/>
        <v>Не визначено</v>
      </c>
      <c r="W60" s="30" t="str">
        <f t="shared" si="19"/>
        <v>Не визначено</v>
      </c>
      <c r="X60" s="30" t="str">
        <f t="shared" si="19"/>
        <v>Не визначено</v>
      </c>
      <c r="Y60" s="30" t="str">
        <f t="shared" si="19"/>
        <v>Державна</v>
      </c>
      <c r="Z60" s="30" t="str">
        <f t="shared" si="19"/>
        <v>Не визначено</v>
      </c>
      <c r="AA60" s="30" t="str">
        <f t="shared" si="19"/>
        <v>Не визначено</v>
      </c>
      <c r="AB60" s="30" t="str">
        <f t="shared" si="19"/>
        <v>Комунальна</v>
      </c>
      <c r="AC60" s="30" t="str">
        <f t="shared" si="19"/>
        <v>Державна</v>
      </c>
      <c r="AD60" s="30" t="str">
        <f t="shared" si="19"/>
        <v>Не визначено</v>
      </c>
      <c r="AE60" s="30" t="str">
        <f t="shared" si="19"/>
        <v>Не визначено</v>
      </c>
      <c r="AF60" s="30" t="str">
        <f t="shared" si="19"/>
        <v>Не визначено</v>
      </c>
      <c r="AG60" s="30" t="str">
        <f t="shared" si="19"/>
        <v>Не визначено</v>
      </c>
      <c r="AH60" s="30" t="str">
        <f t="shared" si="19"/>
        <v>Не визначено</v>
      </c>
      <c r="AI60" s="30" t="str">
        <f t="shared" si="19"/>
        <v>Державна</v>
      </c>
      <c r="AJ60" s="30" t="str">
        <f t="shared" si="19"/>
        <v>Не визначено</v>
      </c>
      <c r="AK60" s="30" t="str">
        <f t="shared" si="19"/>
        <v>Державна</v>
      </c>
      <c r="AL60" s="30" t="str">
        <f t="shared" si="19"/>
        <v>Державна</v>
      </c>
      <c r="AM60" s="30" t="str">
        <f t="shared" si="19"/>
        <v>Не визначено</v>
      </c>
      <c r="AN60" s="30" t="str">
        <f t="shared" si="19"/>
        <v>Державна</v>
      </c>
      <c r="AO60" s="30" t="str">
        <f t="shared" si="19"/>
        <v>Не визначено</v>
      </c>
      <c r="AP60" s="30" t="str">
        <f t="shared" si="19"/>
        <v>Не визначено</v>
      </c>
      <c r="AQ60" s="30" t="str">
        <f t="shared" si="19"/>
        <v>Комунальна</v>
      </c>
      <c r="AR60" s="30" t="str">
        <f t="shared" si="19"/>
        <v>Державна</v>
      </c>
      <c r="AS60" s="30" t="str">
        <f t="shared" si="19"/>
        <v>Державна</v>
      </c>
      <c r="AT60" s="30" t="str">
        <f t="shared" si="19"/>
        <v>Не визначено</v>
      </c>
      <c r="AU60" s="30" t="str">
        <f t="shared" si="19"/>
        <v>Не визначено</v>
      </c>
      <c r="AV60" s="30" t="str">
        <f t="shared" si="19"/>
        <v>Не визначено</v>
      </c>
      <c r="AW60" s="30" t="str">
        <f t="shared" si="19"/>
        <v>Не визначено</v>
      </c>
      <c r="AX60" s="30" t="str">
        <f t="shared" si="19"/>
        <v>Не визначено</v>
      </c>
      <c r="AY60" s="30" t="str">
        <f t="shared" si="19"/>
        <v>Державна</v>
      </c>
      <c r="AZ60" s="30" t="str">
        <f t="shared" si="19"/>
        <v>Державна</v>
      </c>
      <c r="BA60" s="30" t="str">
        <f t="shared" si="19"/>
        <v>Державна</v>
      </c>
      <c r="BB60" s="30" t="str">
        <f t="shared" si="19"/>
        <v>Комунальна</v>
      </c>
      <c r="BC60" s="30" t="str">
        <f t="shared" si="19"/>
        <v>Не визначено</v>
      </c>
      <c r="BD60" s="30" t="str">
        <f t="shared" si="19"/>
        <v>Не визначено</v>
      </c>
      <c r="BE60" s="30" t="str">
        <f t="shared" si="19"/>
        <v>Не визначено</v>
      </c>
      <c r="BF60" s="30" t="str">
        <f t="shared" si="19"/>
        <v>Не визначено</v>
      </c>
      <c r="BG60" s="30" t="str">
        <f t="shared" si="19"/>
        <v>Не визначено</v>
      </c>
      <c r="BH60" s="30" t="str">
        <f t="shared" si="19"/>
        <v>Не визначено</v>
      </c>
      <c r="BI60" s="30" t="str">
        <f t="shared" si="19"/>
        <v>Державна</v>
      </c>
      <c r="BJ60" s="30" t="str">
        <f t="shared" si="19"/>
        <v>Не визначено</v>
      </c>
      <c r="BK60" s="30" t="str">
        <f t="shared" si="19"/>
        <v>Не визначено</v>
      </c>
      <c r="BL60" s="30" t="str">
        <f t="shared" si="19"/>
        <v>Державна</v>
      </c>
      <c r="BM60" s="30" t="str">
        <f t="shared" si="19"/>
        <v>Не визначено</v>
      </c>
      <c r="BN60" s="30" t="str">
        <f t="shared" si="19"/>
        <v>Не визначено</v>
      </c>
      <c r="BO60" s="30" t="str">
        <f t="shared" si="19"/>
        <v>Державна</v>
      </c>
      <c r="BP60" s="30" t="str">
        <f t="shared" si="19"/>
        <v>Державна</v>
      </c>
      <c r="BQ60" s="30" t="str">
        <f t="shared" si="19"/>
        <v>Не визначено</v>
      </c>
      <c r="BR60" s="30" t="str">
        <f t="shared" si="19"/>
        <v>Не визначено</v>
      </c>
      <c r="BS60" s="30" t="str">
        <f t="shared" si="19"/>
        <v>Не визначено</v>
      </c>
      <c r="BT60" s="30" t="str">
        <f t="shared" si="19"/>
        <v>Державна</v>
      </c>
      <c r="BU60" s="30" t="str">
        <f t="shared" si="19"/>
        <v>Державна</v>
      </c>
      <c r="BV60" s="30" t="str">
        <f t="shared" si="19"/>
        <v>Державна</v>
      </c>
      <c r="BW60" s="30" t="str">
        <f t="shared" si="19"/>
        <v>Не визначено</v>
      </c>
      <c r="BX60" s="30" t="str">
        <f t="shared" si="19"/>
        <v>Не визначено</v>
      </c>
      <c r="BY60" s="30" t="str">
        <f t="shared" si="19"/>
        <v>Не визначено</v>
      </c>
      <c r="BZ60" s="30" t="str">
        <f t="shared" si="19"/>
        <v>Не визначено</v>
      </c>
      <c r="CA60" s="30">
        <f t="shared" si="19"/>
        <v>0</v>
      </c>
      <c r="CB60" s="30">
        <f t="shared" si="19"/>
        <v>0</v>
      </c>
      <c r="CC60" s="30">
        <f t="shared" si="19"/>
        <v>0</v>
      </c>
      <c r="CD60" s="30">
        <f t="shared" si="19"/>
        <v>0</v>
      </c>
      <c r="CE60" s="30">
        <f t="shared" si="19"/>
        <v>0</v>
      </c>
      <c r="CF60" s="30">
        <f t="shared" si="19"/>
        <v>0</v>
      </c>
      <c r="CG60" s="30">
        <f t="shared" si="19"/>
        <v>0</v>
      </c>
      <c r="CH60" s="30">
        <f t="shared" si="19"/>
        <v>0</v>
      </c>
      <c r="CI60" s="30">
        <f t="shared" si="19"/>
        <v>0</v>
      </c>
      <c r="CJ60" s="30">
        <f t="shared" si="19"/>
        <v>0</v>
      </c>
      <c r="CK60" s="30">
        <f t="shared" si="19"/>
        <v>0</v>
      </c>
      <c r="CL60" s="30">
        <f t="shared" si="19"/>
        <v>0</v>
      </c>
      <c r="CM60" s="30">
        <f t="shared" si="19"/>
        <v>0</v>
      </c>
      <c r="CN60" s="30">
        <f t="shared" si="19"/>
        <v>0</v>
      </c>
      <c r="CO60" s="30">
        <f t="shared" si="19"/>
        <v>0</v>
      </c>
      <c r="CP60" s="30">
        <f t="shared" si="19"/>
        <v>0</v>
      </c>
      <c r="CQ60" s="30">
        <f t="shared" si="19"/>
        <v>0</v>
      </c>
      <c r="CR60" s="30">
        <f t="shared" si="19"/>
        <v>0</v>
      </c>
      <c r="CS60" s="30">
        <f t="shared" si="19"/>
        <v>0</v>
      </c>
      <c r="CT60" s="30">
        <f t="shared" si="19"/>
        <v>0</v>
      </c>
      <c r="CU60" s="30">
        <f t="shared" si="19"/>
        <v>0</v>
      </c>
      <c r="CV60" s="30">
        <f t="shared" si="19"/>
        <v>0</v>
      </c>
      <c r="CW60" s="30">
        <f t="shared" si="19"/>
        <v>0</v>
      </c>
      <c r="CX60" s="30">
        <f t="shared" si="19"/>
        <v>0</v>
      </c>
      <c r="CY60" s="30">
        <f t="shared" si="19"/>
        <v>0</v>
      </c>
      <c r="CZ60" s="30">
        <f t="shared" si="19"/>
        <v>0</v>
      </c>
      <c r="DA60" s="30">
        <f t="shared" si="19"/>
        <v>0</v>
      </c>
      <c r="DB60" s="30">
        <f t="shared" si="19"/>
        <v>0</v>
      </c>
      <c r="DC60" s="30">
        <f t="shared" si="19"/>
        <v>0</v>
      </c>
      <c r="DD60" s="30">
        <f t="shared" si="19"/>
        <v>0</v>
      </c>
      <c r="DE60" s="30">
        <f t="shared" si="19"/>
        <v>0</v>
      </c>
      <c r="DF60" s="30">
        <f t="shared" si="19"/>
        <v>0</v>
      </c>
      <c r="DG60" s="30">
        <f t="shared" si="19"/>
        <v>0</v>
      </c>
      <c r="DH60" s="30">
        <f t="shared" si="19"/>
        <v>0</v>
      </c>
      <c r="DI60" s="30">
        <f t="shared" si="19"/>
        <v>0</v>
      </c>
      <c r="DJ60" s="30">
        <f t="shared" si="19"/>
        <v>0</v>
      </c>
      <c r="DK60" s="30">
        <f t="shared" si="19"/>
        <v>0</v>
      </c>
      <c r="DL60" s="30">
        <f t="shared" si="19"/>
        <v>0</v>
      </c>
      <c r="DM60" s="30">
        <f t="shared" si="19"/>
        <v>0</v>
      </c>
      <c r="DN60" s="30">
        <f t="shared" si="19"/>
        <v>0</v>
      </c>
      <c r="DO60" s="30">
        <f t="shared" si="19"/>
        <v>0</v>
      </c>
      <c r="DP60" s="30">
        <f t="shared" si="19"/>
        <v>0</v>
      </c>
      <c r="DQ60" s="30">
        <f t="shared" si="19"/>
        <v>0</v>
      </c>
      <c r="DR60" s="30">
        <f t="shared" si="19"/>
        <v>0</v>
      </c>
      <c r="DS60" s="30">
        <f t="shared" si="19"/>
        <v>0</v>
      </c>
      <c r="DT60" s="30">
        <f t="shared" si="19"/>
        <v>0</v>
      </c>
      <c r="DU60" s="30">
        <f t="shared" si="19"/>
        <v>0</v>
      </c>
      <c r="DV60" s="30">
        <f t="shared" si="19"/>
        <v>0</v>
      </c>
      <c r="DW60" s="30">
        <f t="shared" si="19"/>
        <v>0</v>
      </c>
      <c r="DX60" s="30">
        <f t="shared" si="19"/>
        <v>0</v>
      </c>
      <c r="DY60" s="30">
        <f t="shared" si="19"/>
        <v>0</v>
      </c>
      <c r="DZ60" s="30">
        <f t="shared" si="19"/>
        <v>0</v>
      </c>
      <c r="EA60" s="30">
        <f t="shared" si="19"/>
        <v>0</v>
      </c>
      <c r="EB60" s="30">
        <f t="shared" si="19"/>
        <v>0</v>
      </c>
      <c r="EC60" s="30">
        <f t="shared" si="19"/>
        <v>0</v>
      </c>
      <c r="ED60" s="30">
        <f t="shared" si="19"/>
        <v>0</v>
      </c>
      <c r="EE60" s="30">
        <f t="shared" si="19"/>
        <v>0</v>
      </c>
      <c r="EF60" s="30">
        <f t="shared" si="19"/>
        <v>0</v>
      </c>
      <c r="EG60" s="30">
        <f t="shared" si="19"/>
        <v>0</v>
      </c>
      <c r="EH60" s="30">
        <f t="shared" si="19"/>
        <v>0</v>
      </c>
      <c r="EI60" s="30">
        <f t="shared" si="19"/>
        <v>0</v>
      </c>
      <c r="EJ60" s="30">
        <f t="shared" si="19"/>
        <v>0</v>
      </c>
      <c r="EK60" s="30">
        <f t="shared" si="19"/>
        <v>0</v>
      </c>
      <c r="EL60" s="30">
        <f t="shared" si="19"/>
        <v>0</v>
      </c>
      <c r="EM60" s="30">
        <f t="shared" si="19"/>
        <v>0</v>
      </c>
      <c r="EN60" s="30">
        <f t="shared" si="19"/>
        <v>0</v>
      </c>
      <c r="EO60" s="30">
        <f t="shared" si="19"/>
        <v>0</v>
      </c>
      <c r="EP60" s="30">
        <f t="shared" si="19"/>
        <v>0</v>
      </c>
      <c r="EQ60" s="30">
        <f t="shared" si="19"/>
        <v>0</v>
      </c>
      <c r="ER60" s="30">
        <f t="shared" si="19"/>
        <v>0</v>
      </c>
      <c r="ES60" s="30">
        <f t="shared" si="19"/>
        <v>0</v>
      </c>
      <c r="ET60" s="30">
        <f t="shared" si="19"/>
        <v>0</v>
      </c>
      <c r="EU60" s="30">
        <f t="shared" si="19"/>
        <v>0</v>
      </c>
      <c r="EV60" s="30">
        <f t="shared" si="19"/>
        <v>0</v>
      </c>
      <c r="EW60" s="30">
        <f t="shared" si="19"/>
        <v>0</v>
      </c>
      <c r="EX60" s="30">
        <f t="shared" si="19"/>
        <v>0</v>
      </c>
      <c r="EY60" s="30">
        <f t="shared" si="19"/>
        <v>0</v>
      </c>
      <c r="EZ60" s="30">
        <f t="shared" si="19"/>
        <v>0</v>
      </c>
      <c r="FA60" s="30">
        <f t="shared" si="19"/>
        <v>0</v>
      </c>
      <c r="FB60" s="30">
        <f t="shared" si="19"/>
        <v>0</v>
      </c>
      <c r="FC60" s="30">
        <f t="shared" si="19"/>
        <v>0</v>
      </c>
      <c r="FD60" s="30">
        <f t="shared" si="19"/>
        <v>0</v>
      </c>
      <c r="FE60" s="30">
        <f t="shared" si="19"/>
        <v>0</v>
      </c>
      <c r="FF60" s="30">
        <f t="shared" si="19"/>
        <v>0</v>
      </c>
      <c r="FG60" s="30">
        <f t="shared" si="19"/>
        <v>0</v>
      </c>
      <c r="FH60" s="30">
        <f t="shared" si="19"/>
        <v>0</v>
      </c>
      <c r="FI60" s="30">
        <f t="shared" si="19"/>
        <v>0</v>
      </c>
      <c r="FJ60" s="30">
        <f t="shared" si="19"/>
        <v>0</v>
      </c>
      <c r="FK60" s="30">
        <f t="shared" si="19"/>
        <v>0</v>
      </c>
      <c r="FL60" s="30">
        <f t="shared" si="19"/>
        <v>0</v>
      </c>
      <c r="FM60" s="30">
        <f t="shared" si="19"/>
        <v>0</v>
      </c>
      <c r="FN60" s="30">
        <f t="shared" si="19"/>
        <v>0</v>
      </c>
      <c r="FO60" s="30">
        <f t="shared" si="19"/>
        <v>0</v>
      </c>
      <c r="FP60" s="30">
        <f t="shared" si="19"/>
        <v>0</v>
      </c>
      <c r="FQ60" s="30">
        <f t="shared" si="19"/>
        <v>0</v>
      </c>
      <c r="FR60" s="30">
        <f t="shared" si="19"/>
        <v>0</v>
      </c>
      <c r="FS60" s="30">
        <f t="shared" si="19"/>
        <v>0</v>
      </c>
      <c r="FT60" s="30">
        <f t="shared" si="19"/>
        <v>0</v>
      </c>
      <c r="FU60" s="30">
        <f t="shared" si="19"/>
        <v>0</v>
      </c>
      <c r="FV60" s="30">
        <f t="shared" si="19"/>
        <v>0</v>
      </c>
      <c r="FW60" s="30">
        <f t="shared" si="19"/>
        <v>0</v>
      </c>
      <c r="FX60" s="30">
        <f t="shared" si="19"/>
        <v>0</v>
      </c>
      <c r="FY60" s="30">
        <f t="shared" si="19"/>
        <v>0</v>
      </c>
      <c r="FZ60" s="30">
        <f t="shared" si="19"/>
        <v>0</v>
      </c>
      <c r="GA60" s="30">
        <f t="shared" si="19"/>
        <v>0</v>
      </c>
      <c r="GB60" s="30">
        <f t="shared" si="19"/>
        <v>0</v>
      </c>
      <c r="GC60" s="30">
        <f t="shared" si="19"/>
        <v>0</v>
      </c>
      <c r="GD60" s="30">
        <f t="shared" si="19"/>
        <v>0</v>
      </c>
      <c r="GE60" s="30">
        <f t="shared" si="19"/>
        <v>0</v>
      </c>
      <c r="GF60" s="30">
        <f t="shared" si="19"/>
        <v>0</v>
      </c>
      <c r="GG60" s="30">
        <f t="shared" si="19"/>
        <v>0</v>
      </c>
      <c r="GH60" s="30">
        <f t="shared" si="19"/>
        <v>0</v>
      </c>
      <c r="GI60" s="30">
        <f t="shared" si="19"/>
        <v>0</v>
      </c>
      <c r="GJ60" s="30">
        <f t="shared" si="19"/>
        <v>0</v>
      </c>
      <c r="GK60" s="30">
        <f t="shared" si="19"/>
        <v>0</v>
      </c>
      <c r="GL60" s="30">
        <f t="shared" si="19"/>
        <v>0</v>
      </c>
      <c r="GM60" s="30">
        <f t="shared" si="19"/>
        <v>0</v>
      </c>
      <c r="GN60" s="30">
        <f t="shared" si="19"/>
        <v>0</v>
      </c>
      <c r="GO60" s="30">
        <f t="shared" si="19"/>
        <v>0</v>
      </c>
      <c r="GP60" s="30">
        <f t="shared" si="19"/>
        <v>0</v>
      </c>
      <c r="GQ60" s="30">
        <f t="shared" si="19"/>
        <v>0</v>
      </c>
      <c r="GR60" s="30">
        <f t="shared" si="19"/>
        <v>0</v>
      </c>
      <c r="GS60" s="30">
        <f t="shared" si="19"/>
        <v>0</v>
      </c>
      <c r="GT60" s="30">
        <f t="shared" si="19"/>
        <v>0</v>
      </c>
      <c r="GU60" s="30">
        <f t="shared" si="19"/>
        <v>0</v>
      </c>
    </row>
    <row r="61" spans="1:203" ht="14.25">
      <c r="A61" s="30" t="s">
        <v>472</v>
      </c>
      <c r="B61" s="30" t="str">
        <f t="shared" ref="B61:GU61" si="20">B27</f>
        <v>-</v>
      </c>
      <c r="C61" s="30" t="str">
        <f t="shared" si="20"/>
        <v>-</v>
      </c>
      <c r="D61" s="30" t="str">
        <f t="shared" si="20"/>
        <v>-</v>
      </c>
      <c r="E61" s="30" t="str">
        <f t="shared" si="20"/>
        <v>-</v>
      </c>
      <c r="F61" s="30" t="str">
        <f t="shared" si="20"/>
        <v>-</v>
      </c>
      <c r="G61" s="30" t="str">
        <f t="shared" si="20"/>
        <v>-</v>
      </c>
      <c r="H61" s="30" t="str">
        <f t="shared" si="20"/>
        <v>-</v>
      </c>
      <c r="I61" s="30" t="str">
        <f t="shared" si="20"/>
        <v>-</v>
      </c>
      <c r="J61" s="30" t="str">
        <f t="shared" si="20"/>
        <v>-</v>
      </c>
      <c r="K61" s="30" t="str">
        <f t="shared" si="20"/>
        <v>-</v>
      </c>
      <c r="L61" s="30" t="str">
        <f t="shared" si="20"/>
        <v>-</v>
      </c>
      <c r="M61" s="30" t="str">
        <f t="shared" si="20"/>
        <v>-</v>
      </c>
      <c r="N61" s="30" t="str">
        <f t="shared" si="20"/>
        <v>-</v>
      </c>
      <c r="O61" s="30" t="str">
        <f t="shared" si="20"/>
        <v>-</v>
      </c>
      <c r="P61" s="30" t="str">
        <f t="shared" si="20"/>
        <v>-</v>
      </c>
      <c r="Q61" s="30" t="str">
        <f t="shared" si="20"/>
        <v>-</v>
      </c>
      <c r="R61" s="30" t="str">
        <f t="shared" si="20"/>
        <v>-</v>
      </c>
      <c r="S61" s="30" t="str">
        <f t="shared" si="20"/>
        <v>-</v>
      </c>
      <c r="T61" s="30" t="str">
        <f t="shared" si="20"/>
        <v>Дунаєвецька районна Рада товариства мисливців і рибалок</v>
      </c>
      <c r="U61" s="30" t="str">
        <f t="shared" si="20"/>
        <v>-</v>
      </c>
      <c r="V61" s="30" t="str">
        <f t="shared" si="20"/>
        <v>-</v>
      </c>
      <c r="W61" s="30" t="str">
        <f t="shared" si="20"/>
        <v>-</v>
      </c>
      <c r="X61" s="30" t="str">
        <f t="shared" si="20"/>
        <v>-</v>
      </c>
      <c r="Y61" s="30" t="str">
        <f t="shared" si="20"/>
        <v>-</v>
      </c>
      <c r="Z61" s="30" t="str">
        <f t="shared" si="20"/>
        <v>-</v>
      </c>
      <c r="AA61" s="30" t="str">
        <f t="shared" si="20"/>
        <v>-</v>
      </c>
      <c r="AB61" s="30" t="str">
        <f t="shared" si="20"/>
        <v>-</v>
      </c>
      <c r="AC61" s="30" t="str">
        <f t="shared" si="20"/>
        <v>-</v>
      </c>
      <c r="AD61" s="30" t="str">
        <f t="shared" si="20"/>
        <v>-</v>
      </c>
      <c r="AE61" s="30" t="str">
        <f t="shared" si="20"/>
        <v>-</v>
      </c>
      <c r="AF61" s="30" t="str">
        <f t="shared" si="20"/>
        <v>-</v>
      </c>
      <c r="AG61" s="30" t="str">
        <f t="shared" si="20"/>
        <v>-</v>
      </c>
      <c r="AH61" s="30" t="str">
        <f t="shared" si="20"/>
        <v>-</v>
      </c>
      <c r="AI61" s="30" t="str">
        <f t="shared" si="20"/>
        <v>-</v>
      </c>
      <c r="AJ61" s="30" t="str">
        <f t="shared" si="20"/>
        <v>-</v>
      </c>
      <c r="AK61" s="30" t="str">
        <f t="shared" si="20"/>
        <v>-</v>
      </c>
      <c r="AL61" s="30" t="str">
        <f t="shared" si="20"/>
        <v>-</v>
      </c>
      <c r="AM61" s="30" t="str">
        <f t="shared" si="20"/>
        <v>-</v>
      </c>
      <c r="AN61" s="30" t="str">
        <f t="shared" si="20"/>
        <v>-</v>
      </c>
      <c r="AO61" s="30" t="str">
        <f t="shared" si="20"/>
        <v>-</v>
      </c>
      <c r="AP61" s="30" t="str">
        <f t="shared" si="20"/>
        <v>-</v>
      </c>
      <c r="AQ61" s="30" t="str">
        <f t="shared" si="20"/>
        <v>-</v>
      </c>
      <c r="AR61" s="30" t="str">
        <f t="shared" si="20"/>
        <v>-</v>
      </c>
      <c r="AS61" s="30" t="str">
        <f t="shared" si="20"/>
        <v>-</v>
      </c>
      <c r="AT61" s="30" t="str">
        <f t="shared" si="20"/>
        <v>-</v>
      </c>
      <c r="AU61" s="30" t="str">
        <f t="shared" si="20"/>
        <v>-</v>
      </c>
      <c r="AV61" s="30" t="str">
        <f t="shared" si="20"/>
        <v>-</v>
      </c>
      <c r="AW61" s="30" t="str">
        <f t="shared" si="20"/>
        <v>-</v>
      </c>
      <c r="AX61" s="30" t="str">
        <f t="shared" si="20"/>
        <v>-</v>
      </c>
      <c r="AY61" s="30" t="str">
        <f t="shared" si="20"/>
        <v>-</v>
      </c>
      <c r="AZ61" s="30" t="str">
        <f t="shared" si="20"/>
        <v>-</v>
      </c>
      <c r="BA61" s="30" t="str">
        <f t="shared" si="20"/>
        <v>-</v>
      </c>
      <c r="BB61" s="30" t="str">
        <f t="shared" si="20"/>
        <v>-</v>
      </c>
      <c r="BC61" s="30" t="str">
        <f t="shared" si="20"/>
        <v>-</v>
      </c>
      <c r="BD61" s="30" t="str">
        <f t="shared" si="20"/>
        <v>-</v>
      </c>
      <c r="BE61" s="30" t="str">
        <f t="shared" si="20"/>
        <v>-</v>
      </c>
      <c r="BF61" s="30" t="str">
        <f t="shared" si="20"/>
        <v>-</v>
      </c>
      <c r="BG61" s="30" t="str">
        <f t="shared" si="20"/>
        <v>-</v>
      </c>
      <c r="BH61" s="30" t="str">
        <f t="shared" si="20"/>
        <v>-</v>
      </c>
      <c r="BI61" s="30" t="str">
        <f t="shared" si="20"/>
        <v>-</v>
      </c>
      <c r="BJ61" s="30" t="str">
        <f t="shared" si="20"/>
        <v>-</v>
      </c>
      <c r="BK61" s="30" t="str">
        <f t="shared" si="20"/>
        <v>-</v>
      </c>
      <c r="BL61" s="30" t="str">
        <f t="shared" si="20"/>
        <v>-</v>
      </c>
      <c r="BM61" s="30" t="str">
        <f t="shared" si="20"/>
        <v>-</v>
      </c>
      <c r="BN61" s="30" t="str">
        <f t="shared" si="20"/>
        <v>-</v>
      </c>
      <c r="BO61" s="30" t="str">
        <f t="shared" si="20"/>
        <v>-</v>
      </c>
      <c r="BP61" s="30" t="str">
        <f t="shared" si="20"/>
        <v>-</v>
      </c>
      <c r="BQ61" s="30" t="str">
        <f t="shared" si="20"/>
        <v>-</v>
      </c>
      <c r="BR61" s="30" t="str">
        <f t="shared" si="20"/>
        <v>-</v>
      </c>
      <c r="BS61" s="30" t="str">
        <f t="shared" si="20"/>
        <v>-</v>
      </c>
      <c r="BT61" s="30" t="str">
        <f t="shared" si="20"/>
        <v>-</v>
      </c>
      <c r="BU61" s="30" t="str">
        <f t="shared" si="20"/>
        <v>-</v>
      </c>
      <c r="BV61" s="30" t="str">
        <f t="shared" si="20"/>
        <v>-</v>
      </c>
      <c r="BW61" s="30" t="str">
        <f t="shared" si="20"/>
        <v>-</v>
      </c>
      <c r="BX61" s="30" t="str">
        <f t="shared" si="20"/>
        <v>-</v>
      </c>
      <c r="BY61" s="30" t="str">
        <f t="shared" si="20"/>
        <v>-</v>
      </c>
      <c r="BZ61" s="30" t="str">
        <f t="shared" si="20"/>
        <v>-</v>
      </c>
      <c r="CA61" s="30">
        <f t="shared" si="20"/>
        <v>0</v>
      </c>
      <c r="CB61" s="30">
        <f t="shared" si="20"/>
        <v>0</v>
      </c>
      <c r="CC61" s="30">
        <f t="shared" si="20"/>
        <v>0</v>
      </c>
      <c r="CD61" s="30">
        <f t="shared" si="20"/>
        <v>0</v>
      </c>
      <c r="CE61" s="30">
        <f t="shared" si="20"/>
        <v>0</v>
      </c>
      <c r="CF61" s="30">
        <f t="shared" si="20"/>
        <v>0</v>
      </c>
      <c r="CG61" s="30">
        <f t="shared" si="20"/>
        <v>0</v>
      </c>
      <c r="CH61" s="30">
        <f t="shared" si="20"/>
        <v>0</v>
      </c>
      <c r="CI61" s="30">
        <f t="shared" si="20"/>
        <v>0</v>
      </c>
      <c r="CJ61" s="30">
        <f t="shared" si="20"/>
        <v>0</v>
      </c>
      <c r="CK61" s="30">
        <f t="shared" si="20"/>
        <v>0</v>
      </c>
      <c r="CL61" s="30">
        <f t="shared" si="20"/>
        <v>0</v>
      </c>
      <c r="CM61" s="30">
        <f t="shared" si="20"/>
        <v>0</v>
      </c>
      <c r="CN61" s="30">
        <f t="shared" si="20"/>
        <v>0</v>
      </c>
      <c r="CO61" s="30">
        <f t="shared" si="20"/>
        <v>0</v>
      </c>
      <c r="CP61" s="30">
        <f t="shared" si="20"/>
        <v>0</v>
      </c>
      <c r="CQ61" s="30">
        <f t="shared" si="20"/>
        <v>0</v>
      </c>
      <c r="CR61" s="30">
        <f t="shared" si="20"/>
        <v>0</v>
      </c>
      <c r="CS61" s="30">
        <f t="shared" si="20"/>
        <v>0</v>
      </c>
      <c r="CT61" s="30">
        <f t="shared" si="20"/>
        <v>0</v>
      </c>
      <c r="CU61" s="30">
        <f t="shared" si="20"/>
        <v>0</v>
      </c>
      <c r="CV61" s="30">
        <f t="shared" si="20"/>
        <v>0</v>
      </c>
      <c r="CW61" s="30">
        <f t="shared" si="20"/>
        <v>0</v>
      </c>
      <c r="CX61" s="30">
        <f t="shared" si="20"/>
        <v>0</v>
      </c>
      <c r="CY61" s="30">
        <f t="shared" si="20"/>
        <v>0</v>
      </c>
      <c r="CZ61" s="30">
        <f t="shared" si="20"/>
        <v>0</v>
      </c>
      <c r="DA61" s="30">
        <f t="shared" si="20"/>
        <v>0</v>
      </c>
      <c r="DB61" s="30">
        <f t="shared" si="20"/>
        <v>0</v>
      </c>
      <c r="DC61" s="30">
        <f t="shared" si="20"/>
        <v>0</v>
      </c>
      <c r="DD61" s="30">
        <f t="shared" si="20"/>
        <v>0</v>
      </c>
      <c r="DE61" s="30">
        <f t="shared" si="20"/>
        <v>0</v>
      </c>
      <c r="DF61" s="30">
        <f t="shared" si="20"/>
        <v>0</v>
      </c>
      <c r="DG61" s="30">
        <f t="shared" si="20"/>
        <v>0</v>
      </c>
      <c r="DH61" s="30">
        <f t="shared" si="20"/>
        <v>0</v>
      </c>
      <c r="DI61" s="30">
        <f t="shared" si="20"/>
        <v>0</v>
      </c>
      <c r="DJ61" s="30">
        <f t="shared" si="20"/>
        <v>0</v>
      </c>
      <c r="DK61" s="30">
        <f t="shared" si="20"/>
        <v>0</v>
      </c>
      <c r="DL61" s="30">
        <f t="shared" si="20"/>
        <v>0</v>
      </c>
      <c r="DM61" s="30">
        <f t="shared" si="20"/>
        <v>0</v>
      </c>
      <c r="DN61" s="30">
        <f t="shared" si="20"/>
        <v>0</v>
      </c>
      <c r="DO61" s="30">
        <f t="shared" si="20"/>
        <v>0</v>
      </c>
      <c r="DP61" s="30">
        <f t="shared" si="20"/>
        <v>0</v>
      </c>
      <c r="DQ61" s="30">
        <f t="shared" si="20"/>
        <v>0</v>
      </c>
      <c r="DR61" s="30">
        <f t="shared" si="20"/>
        <v>0</v>
      </c>
      <c r="DS61" s="30">
        <f t="shared" si="20"/>
        <v>0</v>
      </c>
      <c r="DT61" s="30">
        <f t="shared" si="20"/>
        <v>0</v>
      </c>
      <c r="DU61" s="30">
        <f t="shared" si="20"/>
        <v>0</v>
      </c>
      <c r="DV61" s="30">
        <f t="shared" si="20"/>
        <v>0</v>
      </c>
      <c r="DW61" s="30">
        <f t="shared" si="20"/>
        <v>0</v>
      </c>
      <c r="DX61" s="30">
        <f t="shared" si="20"/>
        <v>0</v>
      </c>
      <c r="DY61" s="30">
        <f t="shared" si="20"/>
        <v>0</v>
      </c>
      <c r="DZ61" s="30">
        <f t="shared" si="20"/>
        <v>0</v>
      </c>
      <c r="EA61" s="30">
        <f t="shared" si="20"/>
        <v>0</v>
      </c>
      <c r="EB61" s="30">
        <f t="shared" si="20"/>
        <v>0</v>
      </c>
      <c r="EC61" s="30">
        <f t="shared" si="20"/>
        <v>0</v>
      </c>
      <c r="ED61" s="30">
        <f t="shared" si="20"/>
        <v>0</v>
      </c>
      <c r="EE61" s="30">
        <f t="shared" si="20"/>
        <v>0</v>
      </c>
      <c r="EF61" s="30">
        <f t="shared" si="20"/>
        <v>0</v>
      </c>
      <c r="EG61" s="30">
        <f t="shared" si="20"/>
        <v>0</v>
      </c>
      <c r="EH61" s="30">
        <f t="shared" si="20"/>
        <v>0</v>
      </c>
      <c r="EI61" s="30">
        <f t="shared" si="20"/>
        <v>0</v>
      </c>
      <c r="EJ61" s="30">
        <f t="shared" si="20"/>
        <v>0</v>
      </c>
      <c r="EK61" s="30">
        <f t="shared" si="20"/>
        <v>0</v>
      </c>
      <c r="EL61" s="30">
        <f t="shared" si="20"/>
        <v>0</v>
      </c>
      <c r="EM61" s="30">
        <f t="shared" si="20"/>
        <v>0</v>
      </c>
      <c r="EN61" s="30">
        <f t="shared" si="20"/>
        <v>0</v>
      </c>
      <c r="EO61" s="30">
        <f t="shared" si="20"/>
        <v>0</v>
      </c>
      <c r="EP61" s="30">
        <f t="shared" si="20"/>
        <v>0</v>
      </c>
      <c r="EQ61" s="30">
        <f t="shared" si="20"/>
        <v>0</v>
      </c>
      <c r="ER61" s="30">
        <f t="shared" si="20"/>
        <v>0</v>
      </c>
      <c r="ES61" s="30">
        <f t="shared" si="20"/>
        <v>0</v>
      </c>
      <c r="ET61" s="30">
        <f t="shared" si="20"/>
        <v>0</v>
      </c>
      <c r="EU61" s="30">
        <f t="shared" si="20"/>
        <v>0</v>
      </c>
      <c r="EV61" s="30">
        <f t="shared" si="20"/>
        <v>0</v>
      </c>
      <c r="EW61" s="30">
        <f t="shared" si="20"/>
        <v>0</v>
      </c>
      <c r="EX61" s="30">
        <f t="shared" si="20"/>
        <v>0</v>
      </c>
      <c r="EY61" s="30">
        <f t="shared" si="20"/>
        <v>0</v>
      </c>
      <c r="EZ61" s="30">
        <f t="shared" si="20"/>
        <v>0</v>
      </c>
      <c r="FA61" s="30">
        <f t="shared" si="20"/>
        <v>0</v>
      </c>
      <c r="FB61" s="30">
        <f t="shared" si="20"/>
        <v>0</v>
      </c>
      <c r="FC61" s="30">
        <f t="shared" si="20"/>
        <v>0</v>
      </c>
      <c r="FD61" s="30">
        <f t="shared" si="20"/>
        <v>0</v>
      </c>
      <c r="FE61" s="30">
        <f t="shared" si="20"/>
        <v>0</v>
      </c>
      <c r="FF61" s="30">
        <f t="shared" si="20"/>
        <v>0</v>
      </c>
      <c r="FG61" s="30">
        <f t="shared" si="20"/>
        <v>0</v>
      </c>
      <c r="FH61" s="30">
        <f t="shared" si="20"/>
        <v>0</v>
      </c>
      <c r="FI61" s="30">
        <f t="shared" si="20"/>
        <v>0</v>
      </c>
      <c r="FJ61" s="30">
        <f t="shared" si="20"/>
        <v>0</v>
      </c>
      <c r="FK61" s="30">
        <f t="shared" si="20"/>
        <v>0</v>
      </c>
      <c r="FL61" s="30">
        <f t="shared" si="20"/>
        <v>0</v>
      </c>
      <c r="FM61" s="30">
        <f t="shared" si="20"/>
        <v>0</v>
      </c>
      <c r="FN61" s="30">
        <f t="shared" si="20"/>
        <v>0</v>
      </c>
      <c r="FO61" s="30">
        <f t="shared" si="20"/>
        <v>0</v>
      </c>
      <c r="FP61" s="30">
        <f t="shared" si="20"/>
        <v>0</v>
      </c>
      <c r="FQ61" s="30">
        <f t="shared" si="20"/>
        <v>0</v>
      </c>
      <c r="FR61" s="30">
        <f t="shared" si="20"/>
        <v>0</v>
      </c>
      <c r="FS61" s="30">
        <f t="shared" si="20"/>
        <v>0</v>
      </c>
      <c r="FT61" s="30">
        <f t="shared" si="20"/>
        <v>0</v>
      </c>
      <c r="FU61" s="30">
        <f t="shared" si="20"/>
        <v>0</v>
      </c>
      <c r="FV61" s="30">
        <f t="shared" si="20"/>
        <v>0</v>
      </c>
      <c r="FW61" s="30">
        <f t="shared" si="20"/>
        <v>0</v>
      </c>
      <c r="FX61" s="30">
        <f t="shared" si="20"/>
        <v>0</v>
      </c>
      <c r="FY61" s="30">
        <f t="shared" si="20"/>
        <v>0</v>
      </c>
      <c r="FZ61" s="30">
        <f t="shared" si="20"/>
        <v>0</v>
      </c>
      <c r="GA61" s="30">
        <f t="shared" si="20"/>
        <v>0</v>
      </c>
      <c r="GB61" s="30">
        <f t="shared" si="20"/>
        <v>0</v>
      </c>
      <c r="GC61" s="30">
        <f t="shared" si="20"/>
        <v>0</v>
      </c>
      <c r="GD61" s="30">
        <f t="shared" si="20"/>
        <v>0</v>
      </c>
      <c r="GE61" s="30">
        <f t="shared" si="20"/>
        <v>0</v>
      </c>
      <c r="GF61" s="30">
        <f t="shared" si="20"/>
        <v>0</v>
      </c>
      <c r="GG61" s="30">
        <f t="shared" si="20"/>
        <v>0</v>
      </c>
      <c r="GH61" s="30">
        <f t="shared" si="20"/>
        <v>0</v>
      </c>
      <c r="GI61" s="30">
        <f t="shared" si="20"/>
        <v>0</v>
      </c>
      <c r="GJ61" s="30">
        <f t="shared" si="20"/>
        <v>0</v>
      </c>
      <c r="GK61" s="30">
        <f t="shared" si="20"/>
        <v>0</v>
      </c>
      <c r="GL61" s="30">
        <f t="shared" si="20"/>
        <v>0</v>
      </c>
      <c r="GM61" s="30">
        <f t="shared" si="20"/>
        <v>0</v>
      </c>
      <c r="GN61" s="30">
        <f t="shared" si="20"/>
        <v>0</v>
      </c>
      <c r="GO61" s="30">
        <f t="shared" si="20"/>
        <v>0</v>
      </c>
      <c r="GP61" s="30">
        <f t="shared" si="20"/>
        <v>0</v>
      </c>
      <c r="GQ61" s="30">
        <f t="shared" si="20"/>
        <v>0</v>
      </c>
      <c r="GR61" s="30">
        <f t="shared" si="20"/>
        <v>0</v>
      </c>
      <c r="GS61" s="30">
        <f t="shared" si="20"/>
        <v>0</v>
      </c>
      <c r="GT61" s="30">
        <f t="shared" si="20"/>
        <v>0</v>
      </c>
      <c r="GU61" s="30">
        <f t="shared" si="20"/>
        <v>0</v>
      </c>
    </row>
    <row r="62" spans="1:203" ht="14.25">
      <c r="A62" s="30" t="s">
        <v>473</v>
      </c>
      <c r="B62" s="30" t="str">
        <f t="shared" ref="B62:GU62" si="21">B28</f>
        <v>-</v>
      </c>
      <c r="C62" s="30" t="str">
        <f t="shared" si="21"/>
        <v>-</v>
      </c>
      <c r="D62" s="30" t="str">
        <f t="shared" si="21"/>
        <v>-</v>
      </c>
      <c r="E62" s="30" t="str">
        <f t="shared" si="21"/>
        <v>Андрушков А.М.</v>
      </c>
      <c r="F62" s="30" t="str">
        <f t="shared" si="21"/>
        <v>Чорний А.О.</v>
      </c>
      <c r="G62" s="30" t="str">
        <f t="shared" si="21"/>
        <v>-</v>
      </c>
      <c r="H62" s="30" t="str">
        <f t="shared" si="21"/>
        <v>Швець З.Ф.</v>
      </c>
      <c r="I62" s="30" t="str">
        <f t="shared" si="21"/>
        <v>Чорний А.О.</v>
      </c>
      <c r="J62" s="30" t="str">
        <f t="shared" si="21"/>
        <v>-</v>
      </c>
      <c r="K62" s="30" t="str">
        <f t="shared" si="21"/>
        <v>-</v>
      </c>
      <c r="L62" s="30" t="str">
        <f t="shared" si="21"/>
        <v>-</v>
      </c>
      <c r="M62" s="30" t="str">
        <f t="shared" si="21"/>
        <v>Чорний А.О.</v>
      </c>
      <c r="N62" s="30" t="str">
        <f t="shared" si="21"/>
        <v>-</v>
      </c>
      <c r="O62" s="30" t="str">
        <f t="shared" si="21"/>
        <v>Андрушков А.М.</v>
      </c>
      <c r="P62" s="30" t="str">
        <f t="shared" si="21"/>
        <v>-</v>
      </c>
      <c r="Q62" s="30" t="str">
        <f t="shared" si="21"/>
        <v>-</v>
      </c>
      <c r="R62" s="30" t="str">
        <f t="shared" si="21"/>
        <v>Лавський І.І.</v>
      </c>
      <c r="S62" s="30" t="str">
        <f t="shared" si="21"/>
        <v>-</v>
      </c>
      <c r="T62" s="30" t="str">
        <f t="shared" si="21"/>
        <v>-</v>
      </c>
      <c r="U62" s="30" t="str">
        <f t="shared" si="21"/>
        <v>-</v>
      </c>
      <c r="V62" s="30" t="str">
        <f t="shared" si="21"/>
        <v>-</v>
      </c>
      <c r="W62" s="30" t="str">
        <f t="shared" si="21"/>
        <v>-</v>
      </c>
      <c r="X62" s="30" t="str">
        <f t="shared" si="21"/>
        <v>-</v>
      </c>
      <c r="Y62" s="30" t="str">
        <f t="shared" si="21"/>
        <v>Білий Анатолій Дмитрович</v>
      </c>
      <c r="Z62" s="30" t="str">
        <f t="shared" si="21"/>
        <v>-</v>
      </c>
      <c r="AA62" s="30" t="str">
        <f t="shared" si="21"/>
        <v>-</v>
      </c>
      <c r="AB62" s="30" t="str">
        <f t="shared" si="21"/>
        <v>Блажеєв Роман Євгенійович</v>
      </c>
      <c r="AC62" s="30" t="str">
        <f t="shared" si="21"/>
        <v>-</v>
      </c>
      <c r="AD62" s="30" t="str">
        <f t="shared" si="21"/>
        <v>-</v>
      </c>
      <c r="AE62" s="30" t="str">
        <f t="shared" si="21"/>
        <v>-</v>
      </c>
      <c r="AF62" s="30" t="str">
        <f t="shared" si="21"/>
        <v>-</v>
      </c>
      <c r="AG62" s="30" t="str">
        <f t="shared" si="21"/>
        <v>-</v>
      </c>
      <c r="AH62" s="30" t="str">
        <f t="shared" si="21"/>
        <v>-</v>
      </c>
      <c r="AI62" s="30" t="str">
        <f t="shared" si="21"/>
        <v>-</v>
      </c>
      <c r="AJ62" s="30" t="str">
        <f t="shared" si="21"/>
        <v>-</v>
      </c>
      <c r="AK62" s="30" t="str">
        <f t="shared" si="21"/>
        <v>-</v>
      </c>
      <c r="AL62" s="30" t="str">
        <f t="shared" si="21"/>
        <v>ТОВ ім.Б Хмельницького</v>
      </c>
      <c r="AM62" s="30" t="str">
        <f t="shared" si="21"/>
        <v>-</v>
      </c>
      <c r="AN62" s="30" t="str">
        <f t="shared" si="21"/>
        <v>-</v>
      </c>
      <c r="AO62" s="30" t="str">
        <f t="shared" si="21"/>
        <v>Ковальський Б.О. с.Залісці т. 0979682473</v>
      </c>
      <c r="AP62" s="30" t="str">
        <f t="shared" si="21"/>
        <v>-</v>
      </c>
      <c r="AQ62" s="30" t="str">
        <f t="shared" si="21"/>
        <v>Білий Олег Михайлович</v>
      </c>
      <c r="AR62" s="30" t="str">
        <f t="shared" si="21"/>
        <v>-</v>
      </c>
      <c r="AS62" s="30" t="str">
        <f t="shared" si="21"/>
        <v>-</v>
      </c>
      <c r="AT62" s="30" t="str">
        <f t="shared" si="21"/>
        <v>-</v>
      </c>
      <c r="AU62" s="30" t="str">
        <f t="shared" si="21"/>
        <v>-</v>
      </c>
      <c r="AV62" s="30" t="str">
        <f t="shared" si="21"/>
        <v>-</v>
      </c>
      <c r="AW62" s="30" t="str">
        <f t="shared" si="21"/>
        <v>-</v>
      </c>
      <c r="AX62" s="30" t="str">
        <f t="shared" si="21"/>
        <v>-</v>
      </c>
      <c r="AY62" s="30" t="str">
        <f t="shared" si="21"/>
        <v>-</v>
      </c>
      <c r="AZ62" s="30" t="str">
        <f t="shared" si="21"/>
        <v>-</v>
      </c>
      <c r="BA62" s="30" t="str">
        <f t="shared" si="21"/>
        <v>-</v>
      </c>
      <c r="BB62" s="30" t="str">
        <f t="shared" si="21"/>
        <v>СТОВ «Вікторія» Бурківський К.Б.</v>
      </c>
      <c r="BC62" s="30" t="str">
        <f t="shared" si="21"/>
        <v>-</v>
      </c>
      <c r="BD62" s="30" t="str">
        <f t="shared" si="21"/>
        <v>-</v>
      </c>
      <c r="BE62" s="30" t="str">
        <f t="shared" si="21"/>
        <v>-</v>
      </c>
      <c r="BF62" s="30" t="str">
        <f t="shared" si="21"/>
        <v>-</v>
      </c>
      <c r="BG62" s="30" t="str">
        <f t="shared" si="21"/>
        <v>-</v>
      </c>
      <c r="BH62" s="30" t="str">
        <f t="shared" si="21"/>
        <v>-</v>
      </c>
      <c r="BI62" s="30" t="str">
        <f t="shared" si="21"/>
        <v>Лісецька Оксана В'ячеславівна</v>
      </c>
      <c r="BJ62" s="30" t="str">
        <f t="shared" si="21"/>
        <v>-</v>
      </c>
      <c r="BK62" s="30" t="str">
        <f t="shared" si="21"/>
        <v>-</v>
      </c>
      <c r="BL62" s="30" t="str">
        <f t="shared" si="21"/>
        <v>-</v>
      </c>
      <c r="BM62" s="30" t="str">
        <f t="shared" si="21"/>
        <v>-</v>
      </c>
      <c r="BN62" s="30" t="str">
        <f t="shared" si="21"/>
        <v>-</v>
      </c>
      <c r="BO62" s="30" t="str">
        <f t="shared" si="21"/>
        <v>-</v>
      </c>
      <c r="BP62" s="30" t="str">
        <f t="shared" si="21"/>
        <v>-</v>
      </c>
      <c r="BQ62" s="30" t="str">
        <f t="shared" si="21"/>
        <v>-</v>
      </c>
      <c r="BR62" s="30" t="str">
        <f t="shared" si="21"/>
        <v>-</v>
      </c>
      <c r="BS62" s="30" t="str">
        <f t="shared" si="21"/>
        <v>-</v>
      </c>
      <c r="BT62" s="30" t="str">
        <f t="shared" si="21"/>
        <v>-</v>
      </c>
      <c r="BU62" s="30" t="str">
        <f t="shared" si="21"/>
        <v>-</v>
      </c>
      <c r="BV62" s="30" t="str">
        <f t="shared" si="21"/>
        <v>-</v>
      </c>
      <c r="BW62" s="30" t="str">
        <f t="shared" si="21"/>
        <v>-</v>
      </c>
      <c r="BX62" s="30" t="str">
        <f t="shared" si="21"/>
        <v>-</v>
      </c>
      <c r="BY62" s="30" t="str">
        <f t="shared" si="21"/>
        <v>-</v>
      </c>
      <c r="BZ62" s="30" t="str">
        <f t="shared" si="21"/>
        <v>-</v>
      </c>
      <c r="CA62" s="30">
        <f t="shared" si="21"/>
        <v>0</v>
      </c>
      <c r="CB62" s="30">
        <f t="shared" si="21"/>
        <v>0</v>
      </c>
      <c r="CC62" s="30">
        <f t="shared" si="21"/>
        <v>0</v>
      </c>
      <c r="CD62" s="30">
        <f t="shared" si="21"/>
        <v>0</v>
      </c>
      <c r="CE62" s="30">
        <f t="shared" si="21"/>
        <v>0</v>
      </c>
      <c r="CF62" s="30">
        <f t="shared" si="21"/>
        <v>0</v>
      </c>
      <c r="CG62" s="30">
        <f t="shared" si="21"/>
        <v>0</v>
      </c>
      <c r="CH62" s="30">
        <f t="shared" si="21"/>
        <v>0</v>
      </c>
      <c r="CI62" s="30">
        <f t="shared" si="21"/>
        <v>0</v>
      </c>
      <c r="CJ62" s="30">
        <f t="shared" si="21"/>
        <v>0</v>
      </c>
      <c r="CK62" s="30">
        <f t="shared" si="21"/>
        <v>0</v>
      </c>
      <c r="CL62" s="30">
        <f t="shared" si="21"/>
        <v>0</v>
      </c>
      <c r="CM62" s="30">
        <f t="shared" si="21"/>
        <v>0</v>
      </c>
      <c r="CN62" s="30">
        <f t="shared" si="21"/>
        <v>0</v>
      </c>
      <c r="CO62" s="30">
        <f t="shared" si="21"/>
        <v>0</v>
      </c>
      <c r="CP62" s="30">
        <f t="shared" si="21"/>
        <v>0</v>
      </c>
      <c r="CQ62" s="30">
        <f t="shared" si="21"/>
        <v>0</v>
      </c>
      <c r="CR62" s="30">
        <f t="shared" si="21"/>
        <v>0</v>
      </c>
      <c r="CS62" s="30">
        <f t="shared" si="21"/>
        <v>0</v>
      </c>
      <c r="CT62" s="30">
        <f t="shared" si="21"/>
        <v>0</v>
      </c>
      <c r="CU62" s="30">
        <f t="shared" si="21"/>
        <v>0</v>
      </c>
      <c r="CV62" s="30">
        <f t="shared" si="21"/>
        <v>0</v>
      </c>
      <c r="CW62" s="30">
        <f t="shared" si="21"/>
        <v>0</v>
      </c>
      <c r="CX62" s="30">
        <f t="shared" si="21"/>
        <v>0</v>
      </c>
      <c r="CY62" s="30">
        <f t="shared" si="21"/>
        <v>0</v>
      </c>
      <c r="CZ62" s="30">
        <f t="shared" si="21"/>
        <v>0</v>
      </c>
      <c r="DA62" s="30">
        <f t="shared" si="21"/>
        <v>0</v>
      </c>
      <c r="DB62" s="30">
        <f t="shared" si="21"/>
        <v>0</v>
      </c>
      <c r="DC62" s="30">
        <f t="shared" si="21"/>
        <v>0</v>
      </c>
      <c r="DD62" s="30">
        <f t="shared" si="21"/>
        <v>0</v>
      </c>
      <c r="DE62" s="30">
        <f t="shared" si="21"/>
        <v>0</v>
      </c>
      <c r="DF62" s="30">
        <f t="shared" si="21"/>
        <v>0</v>
      </c>
      <c r="DG62" s="30">
        <f t="shared" si="21"/>
        <v>0</v>
      </c>
      <c r="DH62" s="30">
        <f t="shared" si="21"/>
        <v>0</v>
      </c>
      <c r="DI62" s="30">
        <f t="shared" si="21"/>
        <v>0</v>
      </c>
      <c r="DJ62" s="30">
        <f t="shared" si="21"/>
        <v>0</v>
      </c>
      <c r="DK62" s="30">
        <f t="shared" si="21"/>
        <v>0</v>
      </c>
      <c r="DL62" s="30">
        <f t="shared" si="21"/>
        <v>0</v>
      </c>
      <c r="DM62" s="30">
        <f t="shared" si="21"/>
        <v>0</v>
      </c>
      <c r="DN62" s="30">
        <f t="shared" si="21"/>
        <v>0</v>
      </c>
      <c r="DO62" s="30">
        <f t="shared" si="21"/>
        <v>0</v>
      </c>
      <c r="DP62" s="30">
        <f t="shared" si="21"/>
        <v>0</v>
      </c>
      <c r="DQ62" s="30">
        <f t="shared" si="21"/>
        <v>0</v>
      </c>
      <c r="DR62" s="30">
        <f t="shared" si="21"/>
        <v>0</v>
      </c>
      <c r="DS62" s="30">
        <f t="shared" si="21"/>
        <v>0</v>
      </c>
      <c r="DT62" s="30">
        <f t="shared" si="21"/>
        <v>0</v>
      </c>
      <c r="DU62" s="30">
        <f t="shared" si="21"/>
        <v>0</v>
      </c>
      <c r="DV62" s="30">
        <f t="shared" si="21"/>
        <v>0</v>
      </c>
      <c r="DW62" s="30">
        <f t="shared" si="21"/>
        <v>0</v>
      </c>
      <c r="DX62" s="30">
        <f t="shared" si="21"/>
        <v>0</v>
      </c>
      <c r="DY62" s="30">
        <f t="shared" si="21"/>
        <v>0</v>
      </c>
      <c r="DZ62" s="30">
        <f t="shared" si="21"/>
        <v>0</v>
      </c>
      <c r="EA62" s="30">
        <f t="shared" si="21"/>
        <v>0</v>
      </c>
      <c r="EB62" s="30">
        <f t="shared" si="21"/>
        <v>0</v>
      </c>
      <c r="EC62" s="30">
        <f t="shared" si="21"/>
        <v>0</v>
      </c>
      <c r="ED62" s="30">
        <f t="shared" si="21"/>
        <v>0</v>
      </c>
      <c r="EE62" s="30">
        <f t="shared" si="21"/>
        <v>0</v>
      </c>
      <c r="EF62" s="30">
        <f t="shared" si="21"/>
        <v>0</v>
      </c>
      <c r="EG62" s="30">
        <f t="shared" si="21"/>
        <v>0</v>
      </c>
      <c r="EH62" s="30">
        <f t="shared" si="21"/>
        <v>0</v>
      </c>
      <c r="EI62" s="30">
        <f t="shared" si="21"/>
        <v>0</v>
      </c>
      <c r="EJ62" s="30">
        <f t="shared" si="21"/>
        <v>0</v>
      </c>
      <c r="EK62" s="30">
        <f t="shared" si="21"/>
        <v>0</v>
      </c>
      <c r="EL62" s="30">
        <f t="shared" si="21"/>
        <v>0</v>
      </c>
      <c r="EM62" s="30">
        <f t="shared" si="21"/>
        <v>0</v>
      </c>
      <c r="EN62" s="30">
        <f t="shared" si="21"/>
        <v>0</v>
      </c>
      <c r="EO62" s="30">
        <f t="shared" si="21"/>
        <v>0</v>
      </c>
      <c r="EP62" s="30">
        <f t="shared" si="21"/>
        <v>0</v>
      </c>
      <c r="EQ62" s="30">
        <f t="shared" si="21"/>
        <v>0</v>
      </c>
      <c r="ER62" s="30">
        <f t="shared" si="21"/>
        <v>0</v>
      </c>
      <c r="ES62" s="30">
        <f t="shared" si="21"/>
        <v>0</v>
      </c>
      <c r="ET62" s="30">
        <f t="shared" si="21"/>
        <v>0</v>
      </c>
      <c r="EU62" s="30">
        <f t="shared" si="21"/>
        <v>0</v>
      </c>
      <c r="EV62" s="30">
        <f t="shared" si="21"/>
        <v>0</v>
      </c>
      <c r="EW62" s="30">
        <f t="shared" si="21"/>
        <v>0</v>
      </c>
      <c r="EX62" s="30">
        <f t="shared" si="21"/>
        <v>0</v>
      </c>
      <c r="EY62" s="30">
        <f t="shared" si="21"/>
        <v>0</v>
      </c>
      <c r="EZ62" s="30">
        <f t="shared" si="21"/>
        <v>0</v>
      </c>
      <c r="FA62" s="30">
        <f t="shared" si="21"/>
        <v>0</v>
      </c>
      <c r="FB62" s="30">
        <f t="shared" si="21"/>
        <v>0</v>
      </c>
      <c r="FC62" s="30">
        <f t="shared" si="21"/>
        <v>0</v>
      </c>
      <c r="FD62" s="30">
        <f t="shared" si="21"/>
        <v>0</v>
      </c>
      <c r="FE62" s="30">
        <f t="shared" si="21"/>
        <v>0</v>
      </c>
      <c r="FF62" s="30">
        <f t="shared" si="21"/>
        <v>0</v>
      </c>
      <c r="FG62" s="30">
        <f t="shared" si="21"/>
        <v>0</v>
      </c>
      <c r="FH62" s="30">
        <f t="shared" si="21"/>
        <v>0</v>
      </c>
      <c r="FI62" s="30">
        <f t="shared" si="21"/>
        <v>0</v>
      </c>
      <c r="FJ62" s="30">
        <f t="shared" si="21"/>
        <v>0</v>
      </c>
      <c r="FK62" s="30">
        <f t="shared" si="21"/>
        <v>0</v>
      </c>
      <c r="FL62" s="30">
        <f t="shared" si="21"/>
        <v>0</v>
      </c>
      <c r="FM62" s="30">
        <f t="shared" si="21"/>
        <v>0</v>
      </c>
      <c r="FN62" s="30">
        <f t="shared" si="21"/>
        <v>0</v>
      </c>
      <c r="FO62" s="30">
        <f t="shared" si="21"/>
        <v>0</v>
      </c>
      <c r="FP62" s="30">
        <f t="shared" si="21"/>
        <v>0</v>
      </c>
      <c r="FQ62" s="30">
        <f t="shared" si="21"/>
        <v>0</v>
      </c>
      <c r="FR62" s="30">
        <f t="shared" si="21"/>
        <v>0</v>
      </c>
      <c r="FS62" s="30">
        <f t="shared" si="21"/>
        <v>0</v>
      </c>
      <c r="FT62" s="30">
        <f t="shared" si="21"/>
        <v>0</v>
      </c>
      <c r="FU62" s="30">
        <f t="shared" si="21"/>
        <v>0</v>
      </c>
      <c r="FV62" s="30">
        <f t="shared" si="21"/>
        <v>0</v>
      </c>
      <c r="FW62" s="30">
        <f t="shared" si="21"/>
        <v>0</v>
      </c>
      <c r="FX62" s="30">
        <f t="shared" si="21"/>
        <v>0</v>
      </c>
      <c r="FY62" s="30">
        <f t="shared" si="21"/>
        <v>0</v>
      </c>
      <c r="FZ62" s="30">
        <f t="shared" si="21"/>
        <v>0</v>
      </c>
      <c r="GA62" s="30">
        <f t="shared" si="21"/>
        <v>0</v>
      </c>
      <c r="GB62" s="30">
        <f t="shared" si="21"/>
        <v>0</v>
      </c>
      <c r="GC62" s="30">
        <f t="shared" si="21"/>
        <v>0</v>
      </c>
      <c r="GD62" s="30">
        <f t="shared" si="21"/>
        <v>0</v>
      </c>
      <c r="GE62" s="30">
        <f t="shared" si="21"/>
        <v>0</v>
      </c>
      <c r="GF62" s="30">
        <f t="shared" si="21"/>
        <v>0</v>
      </c>
      <c r="GG62" s="30">
        <f t="shared" si="21"/>
        <v>0</v>
      </c>
      <c r="GH62" s="30">
        <f t="shared" si="21"/>
        <v>0</v>
      </c>
      <c r="GI62" s="30">
        <f t="shared" si="21"/>
        <v>0</v>
      </c>
      <c r="GJ62" s="30">
        <f t="shared" si="21"/>
        <v>0</v>
      </c>
      <c r="GK62" s="30">
        <f t="shared" si="21"/>
        <v>0</v>
      </c>
      <c r="GL62" s="30">
        <f t="shared" si="21"/>
        <v>0</v>
      </c>
      <c r="GM62" s="30">
        <f t="shared" si="21"/>
        <v>0</v>
      </c>
      <c r="GN62" s="30">
        <f t="shared" si="21"/>
        <v>0</v>
      </c>
      <c r="GO62" s="30">
        <f t="shared" si="21"/>
        <v>0</v>
      </c>
      <c r="GP62" s="30">
        <f t="shared" si="21"/>
        <v>0</v>
      </c>
      <c r="GQ62" s="30">
        <f t="shared" si="21"/>
        <v>0</v>
      </c>
      <c r="GR62" s="30">
        <f t="shared" si="21"/>
        <v>0</v>
      </c>
      <c r="GS62" s="30">
        <f t="shared" si="21"/>
        <v>0</v>
      </c>
      <c r="GT62" s="30">
        <f t="shared" si="21"/>
        <v>0</v>
      </c>
      <c r="GU62" s="30">
        <f t="shared" si="21"/>
        <v>0</v>
      </c>
    </row>
    <row r="63" spans="1:203" ht="14.25">
      <c r="A63" s="30" t="s">
        <v>36</v>
      </c>
      <c r="B63" s="30" t="str">
        <f t="shared" ref="B63:GU63" si="22">B29</f>
        <v>-</v>
      </c>
      <c r="C63" s="30" t="str">
        <f t="shared" si="22"/>
        <v>-</v>
      </c>
      <c r="D63" s="30" t="str">
        <f t="shared" si="22"/>
        <v>-</v>
      </c>
      <c r="E63" s="30" t="str">
        <f t="shared" si="22"/>
        <v>Дунаєвецька РДА</v>
      </c>
      <c r="F63" s="30" t="str">
        <f t="shared" si="22"/>
        <v>Дунаєвецька РДА</v>
      </c>
      <c r="G63" s="30" t="str">
        <f t="shared" si="22"/>
        <v>-</v>
      </c>
      <c r="H63" s="30" t="str">
        <f t="shared" si="22"/>
        <v>Дунаєвецька РДА</v>
      </c>
      <c r="I63" s="30" t="str">
        <f t="shared" si="22"/>
        <v>Дунаєвецька РДА</v>
      </c>
      <c r="J63" s="30" t="str">
        <f t="shared" si="22"/>
        <v>-</v>
      </c>
      <c r="K63" s="30" t="str">
        <f t="shared" si="22"/>
        <v>-</v>
      </c>
      <c r="L63" s="30" t="str">
        <f t="shared" si="22"/>
        <v>-</v>
      </c>
      <c r="M63" s="30" t="str">
        <f t="shared" si="22"/>
        <v>Дунаєвецька РДА</v>
      </c>
      <c r="N63" s="30" t="str">
        <f t="shared" si="22"/>
        <v>-</v>
      </c>
      <c r="O63" s="30" t="str">
        <f t="shared" si="22"/>
        <v>Дунаєвецька РДА</v>
      </c>
      <c r="P63" s="30" t="str">
        <f t="shared" si="22"/>
        <v>-</v>
      </c>
      <c r="Q63" s="30" t="str">
        <f t="shared" si="22"/>
        <v>-</v>
      </c>
      <c r="R63" s="30" t="str">
        <f t="shared" si="22"/>
        <v>Дунаєвецька РДА</v>
      </c>
      <c r="S63" s="30" t="str">
        <f t="shared" si="22"/>
        <v>-</v>
      </c>
      <c r="T63" s="30" t="str">
        <f t="shared" si="22"/>
        <v>-</v>
      </c>
      <c r="U63" s="30" t="str">
        <f t="shared" si="22"/>
        <v>-</v>
      </c>
      <c r="V63" s="30" t="str">
        <f t="shared" si="22"/>
        <v>-</v>
      </c>
      <c r="W63" s="30" t="str">
        <f t="shared" si="22"/>
        <v>-</v>
      </c>
      <c r="X63" s="30" t="str">
        <f t="shared" si="22"/>
        <v>-</v>
      </c>
      <c r="Y63" s="30" t="str">
        <f t="shared" si="22"/>
        <v>Хмельницька ОДА</v>
      </c>
      <c r="Z63" s="30" t="str">
        <f t="shared" si="22"/>
        <v>-</v>
      </c>
      <c r="AA63" s="30" t="str">
        <f t="shared" si="22"/>
        <v>-</v>
      </c>
      <c r="AB63" s="30" t="str">
        <f t="shared" si="22"/>
        <v>Дунаєвецька РДА</v>
      </c>
      <c r="AC63" s="30" t="str">
        <f t="shared" si="22"/>
        <v>-</v>
      </c>
      <c r="AD63" s="30" t="str">
        <f t="shared" si="22"/>
        <v>-</v>
      </c>
      <c r="AE63" s="30" t="str">
        <f t="shared" si="22"/>
        <v>-</v>
      </c>
      <c r="AF63" s="30" t="str">
        <f t="shared" si="22"/>
        <v>-</v>
      </c>
      <c r="AG63" s="30" t="str">
        <f t="shared" si="22"/>
        <v>-</v>
      </c>
      <c r="AH63" s="30" t="str">
        <f t="shared" si="22"/>
        <v>-</v>
      </c>
      <c r="AI63" s="30" t="str">
        <f t="shared" si="22"/>
        <v>-</v>
      </c>
      <c r="AJ63" s="30" t="str">
        <f t="shared" si="22"/>
        <v>-</v>
      </c>
      <c r="AK63" s="30" t="str">
        <f t="shared" si="22"/>
        <v>-</v>
      </c>
      <c r="AL63" s="30" t="str">
        <f t="shared" si="22"/>
        <v>Хмельницька ОДА</v>
      </c>
      <c r="AM63" s="30" t="str">
        <f t="shared" si="22"/>
        <v>-</v>
      </c>
      <c r="AN63" s="30" t="str">
        <f t="shared" si="22"/>
        <v>-</v>
      </c>
      <c r="AO63" s="30" t="str">
        <f t="shared" si="22"/>
        <v>-</v>
      </c>
      <c r="AP63" s="30" t="str">
        <f t="shared" si="22"/>
        <v>-</v>
      </c>
      <c r="AQ63" s="30" t="str">
        <f t="shared" si="22"/>
        <v>Дунаєвецька РДА</v>
      </c>
      <c r="AR63" s="30" t="str">
        <f t="shared" si="22"/>
        <v>-</v>
      </c>
      <c r="AS63" s="30" t="str">
        <f t="shared" si="22"/>
        <v>-</v>
      </c>
      <c r="AT63" s="30" t="str">
        <f t="shared" si="22"/>
        <v>-</v>
      </c>
      <c r="AU63" s="30" t="str">
        <f t="shared" si="22"/>
        <v>-</v>
      </c>
      <c r="AV63" s="30" t="str">
        <f t="shared" si="22"/>
        <v>-</v>
      </c>
      <c r="AW63" s="30" t="str">
        <f t="shared" si="22"/>
        <v>-</v>
      </c>
      <c r="AX63" s="30" t="str">
        <f t="shared" si="22"/>
        <v>-</v>
      </c>
      <c r="AY63" s="30" t="str">
        <f t="shared" si="22"/>
        <v>-</v>
      </c>
      <c r="AZ63" s="30" t="str">
        <f t="shared" si="22"/>
        <v>-</v>
      </c>
      <c r="BA63" s="30" t="str">
        <f t="shared" si="22"/>
        <v>-</v>
      </c>
      <c r="BB63" s="30" t="str">
        <f t="shared" si="22"/>
        <v>Дунаєвецька РДА</v>
      </c>
      <c r="BC63" s="30" t="str">
        <f t="shared" si="22"/>
        <v>-</v>
      </c>
      <c r="BD63" s="30" t="str">
        <f t="shared" si="22"/>
        <v>-</v>
      </c>
      <c r="BE63" s="30" t="str">
        <f t="shared" si="22"/>
        <v>-</v>
      </c>
      <c r="BF63" s="30" t="str">
        <f t="shared" si="22"/>
        <v>-</v>
      </c>
      <c r="BG63" s="30" t="str">
        <f t="shared" si="22"/>
        <v>-</v>
      </c>
      <c r="BH63" s="30" t="str">
        <f t="shared" si="22"/>
        <v>-</v>
      </c>
      <c r="BI63" s="30" t="str">
        <f t="shared" si="22"/>
        <v>Хмельницька ОДА</v>
      </c>
      <c r="BJ63" s="30" t="str">
        <f t="shared" si="22"/>
        <v>-</v>
      </c>
      <c r="BK63" s="30" t="str">
        <f t="shared" si="22"/>
        <v>-</v>
      </c>
      <c r="BL63" s="30" t="str">
        <f t="shared" si="22"/>
        <v>-</v>
      </c>
      <c r="BM63" s="30" t="str">
        <f t="shared" si="22"/>
        <v>-</v>
      </c>
      <c r="BN63" s="30" t="str">
        <f t="shared" si="22"/>
        <v>-</v>
      </c>
      <c r="BO63" s="30" t="str">
        <f t="shared" si="22"/>
        <v>-</v>
      </c>
      <c r="BP63" s="30" t="str">
        <f t="shared" si="22"/>
        <v>-</v>
      </c>
      <c r="BQ63" s="30" t="str">
        <f t="shared" si="22"/>
        <v>-</v>
      </c>
      <c r="BR63" s="30" t="str">
        <f t="shared" si="22"/>
        <v>-</v>
      </c>
      <c r="BS63" s="30" t="str">
        <f t="shared" si="22"/>
        <v>-</v>
      </c>
      <c r="BT63" s="30" t="str">
        <f t="shared" si="22"/>
        <v>-</v>
      </c>
      <c r="BU63" s="30" t="str">
        <f t="shared" si="22"/>
        <v>-</v>
      </c>
      <c r="BV63" s="30" t="str">
        <f t="shared" si="22"/>
        <v>-</v>
      </c>
      <c r="BW63" s="30" t="str">
        <f t="shared" si="22"/>
        <v>-</v>
      </c>
      <c r="BX63" s="30" t="str">
        <f t="shared" si="22"/>
        <v>-</v>
      </c>
      <c r="BY63" s="30" t="str">
        <f t="shared" si="22"/>
        <v>-</v>
      </c>
      <c r="BZ63" s="30" t="str">
        <f t="shared" si="22"/>
        <v>-</v>
      </c>
      <c r="CA63" s="30">
        <f t="shared" si="22"/>
        <v>0</v>
      </c>
      <c r="CB63" s="30">
        <f t="shared" si="22"/>
        <v>0</v>
      </c>
      <c r="CC63" s="30">
        <f t="shared" si="22"/>
        <v>0</v>
      </c>
      <c r="CD63" s="30">
        <f t="shared" si="22"/>
        <v>0</v>
      </c>
      <c r="CE63" s="30">
        <f t="shared" si="22"/>
        <v>0</v>
      </c>
      <c r="CF63" s="30">
        <f t="shared" si="22"/>
        <v>0</v>
      </c>
      <c r="CG63" s="30">
        <f t="shared" si="22"/>
        <v>0</v>
      </c>
      <c r="CH63" s="30">
        <f t="shared" si="22"/>
        <v>0</v>
      </c>
      <c r="CI63" s="30">
        <f t="shared" si="22"/>
        <v>0</v>
      </c>
      <c r="CJ63" s="30">
        <f t="shared" si="22"/>
        <v>0</v>
      </c>
      <c r="CK63" s="30">
        <f t="shared" si="22"/>
        <v>0</v>
      </c>
      <c r="CL63" s="30">
        <f t="shared" si="22"/>
        <v>0</v>
      </c>
      <c r="CM63" s="30">
        <f t="shared" si="22"/>
        <v>0</v>
      </c>
      <c r="CN63" s="30">
        <f t="shared" si="22"/>
        <v>0</v>
      </c>
      <c r="CO63" s="30">
        <f t="shared" si="22"/>
        <v>0</v>
      </c>
      <c r="CP63" s="30">
        <f t="shared" si="22"/>
        <v>0</v>
      </c>
      <c r="CQ63" s="30">
        <f t="shared" si="22"/>
        <v>0</v>
      </c>
      <c r="CR63" s="30">
        <f t="shared" si="22"/>
        <v>0</v>
      </c>
      <c r="CS63" s="30">
        <f t="shared" si="22"/>
        <v>0</v>
      </c>
      <c r="CT63" s="30">
        <f t="shared" si="22"/>
        <v>0</v>
      </c>
      <c r="CU63" s="30">
        <f t="shared" si="22"/>
        <v>0</v>
      </c>
      <c r="CV63" s="30">
        <f t="shared" si="22"/>
        <v>0</v>
      </c>
      <c r="CW63" s="30">
        <f t="shared" si="22"/>
        <v>0</v>
      </c>
      <c r="CX63" s="30">
        <f t="shared" si="22"/>
        <v>0</v>
      </c>
      <c r="CY63" s="30">
        <f t="shared" si="22"/>
        <v>0</v>
      </c>
      <c r="CZ63" s="30">
        <f t="shared" si="22"/>
        <v>0</v>
      </c>
      <c r="DA63" s="30">
        <f t="shared" si="22"/>
        <v>0</v>
      </c>
      <c r="DB63" s="30">
        <f t="shared" si="22"/>
        <v>0</v>
      </c>
      <c r="DC63" s="30">
        <f t="shared" si="22"/>
        <v>0</v>
      </c>
      <c r="DD63" s="30">
        <f t="shared" si="22"/>
        <v>0</v>
      </c>
      <c r="DE63" s="30">
        <f t="shared" si="22"/>
        <v>0</v>
      </c>
      <c r="DF63" s="30">
        <f t="shared" si="22"/>
        <v>0</v>
      </c>
      <c r="DG63" s="30">
        <f t="shared" si="22"/>
        <v>0</v>
      </c>
      <c r="DH63" s="30">
        <f t="shared" si="22"/>
        <v>0</v>
      </c>
      <c r="DI63" s="30">
        <f t="shared" si="22"/>
        <v>0</v>
      </c>
      <c r="DJ63" s="30">
        <f t="shared" si="22"/>
        <v>0</v>
      </c>
      <c r="DK63" s="30">
        <f t="shared" si="22"/>
        <v>0</v>
      </c>
      <c r="DL63" s="30">
        <f t="shared" si="22"/>
        <v>0</v>
      </c>
      <c r="DM63" s="30">
        <f t="shared" si="22"/>
        <v>0</v>
      </c>
      <c r="DN63" s="30">
        <f t="shared" si="22"/>
        <v>0</v>
      </c>
      <c r="DO63" s="30">
        <f t="shared" si="22"/>
        <v>0</v>
      </c>
      <c r="DP63" s="30">
        <f t="shared" si="22"/>
        <v>0</v>
      </c>
      <c r="DQ63" s="30">
        <f t="shared" si="22"/>
        <v>0</v>
      </c>
      <c r="DR63" s="30">
        <f t="shared" si="22"/>
        <v>0</v>
      </c>
      <c r="DS63" s="30">
        <f t="shared" si="22"/>
        <v>0</v>
      </c>
      <c r="DT63" s="30">
        <f t="shared" si="22"/>
        <v>0</v>
      </c>
      <c r="DU63" s="30">
        <f t="shared" si="22"/>
        <v>0</v>
      </c>
      <c r="DV63" s="30">
        <f t="shared" si="22"/>
        <v>0</v>
      </c>
      <c r="DW63" s="30">
        <f t="shared" si="22"/>
        <v>0</v>
      </c>
      <c r="DX63" s="30">
        <f t="shared" si="22"/>
        <v>0</v>
      </c>
      <c r="DY63" s="30">
        <f t="shared" si="22"/>
        <v>0</v>
      </c>
      <c r="DZ63" s="30">
        <f t="shared" si="22"/>
        <v>0</v>
      </c>
      <c r="EA63" s="30">
        <f t="shared" si="22"/>
        <v>0</v>
      </c>
      <c r="EB63" s="30">
        <f t="shared" si="22"/>
        <v>0</v>
      </c>
      <c r="EC63" s="30">
        <f t="shared" si="22"/>
        <v>0</v>
      </c>
      <c r="ED63" s="30">
        <f t="shared" si="22"/>
        <v>0</v>
      </c>
      <c r="EE63" s="30">
        <f t="shared" si="22"/>
        <v>0</v>
      </c>
      <c r="EF63" s="30">
        <f t="shared" si="22"/>
        <v>0</v>
      </c>
      <c r="EG63" s="30">
        <f t="shared" si="22"/>
        <v>0</v>
      </c>
      <c r="EH63" s="30">
        <f t="shared" si="22"/>
        <v>0</v>
      </c>
      <c r="EI63" s="30">
        <f t="shared" si="22"/>
        <v>0</v>
      </c>
      <c r="EJ63" s="30">
        <f t="shared" si="22"/>
        <v>0</v>
      </c>
      <c r="EK63" s="30">
        <f t="shared" si="22"/>
        <v>0</v>
      </c>
      <c r="EL63" s="30">
        <f t="shared" si="22"/>
        <v>0</v>
      </c>
      <c r="EM63" s="30">
        <f t="shared" si="22"/>
        <v>0</v>
      </c>
      <c r="EN63" s="30">
        <f t="shared" si="22"/>
        <v>0</v>
      </c>
      <c r="EO63" s="30">
        <f t="shared" si="22"/>
        <v>0</v>
      </c>
      <c r="EP63" s="30">
        <f t="shared" si="22"/>
        <v>0</v>
      </c>
      <c r="EQ63" s="30">
        <f t="shared" si="22"/>
        <v>0</v>
      </c>
      <c r="ER63" s="30">
        <f t="shared" si="22"/>
        <v>0</v>
      </c>
      <c r="ES63" s="30">
        <f t="shared" si="22"/>
        <v>0</v>
      </c>
      <c r="ET63" s="30">
        <f t="shared" si="22"/>
        <v>0</v>
      </c>
      <c r="EU63" s="30">
        <f t="shared" si="22"/>
        <v>0</v>
      </c>
      <c r="EV63" s="30">
        <f t="shared" si="22"/>
        <v>0</v>
      </c>
      <c r="EW63" s="30">
        <f t="shared" si="22"/>
        <v>0</v>
      </c>
      <c r="EX63" s="30">
        <f t="shared" si="22"/>
        <v>0</v>
      </c>
      <c r="EY63" s="30">
        <f t="shared" si="22"/>
        <v>0</v>
      </c>
      <c r="EZ63" s="30">
        <f t="shared" si="22"/>
        <v>0</v>
      </c>
      <c r="FA63" s="30">
        <f t="shared" si="22"/>
        <v>0</v>
      </c>
      <c r="FB63" s="30">
        <f t="shared" si="22"/>
        <v>0</v>
      </c>
      <c r="FC63" s="30">
        <f t="shared" si="22"/>
        <v>0</v>
      </c>
      <c r="FD63" s="30">
        <f t="shared" si="22"/>
        <v>0</v>
      </c>
      <c r="FE63" s="30">
        <f t="shared" si="22"/>
        <v>0</v>
      </c>
      <c r="FF63" s="30">
        <f t="shared" si="22"/>
        <v>0</v>
      </c>
      <c r="FG63" s="30">
        <f t="shared" si="22"/>
        <v>0</v>
      </c>
      <c r="FH63" s="30">
        <f t="shared" si="22"/>
        <v>0</v>
      </c>
      <c r="FI63" s="30">
        <f t="shared" si="22"/>
        <v>0</v>
      </c>
      <c r="FJ63" s="30">
        <f t="shared" si="22"/>
        <v>0</v>
      </c>
      <c r="FK63" s="30">
        <f t="shared" si="22"/>
        <v>0</v>
      </c>
      <c r="FL63" s="30">
        <f t="shared" si="22"/>
        <v>0</v>
      </c>
      <c r="FM63" s="30">
        <f t="shared" si="22"/>
        <v>0</v>
      </c>
      <c r="FN63" s="30">
        <f t="shared" si="22"/>
        <v>0</v>
      </c>
      <c r="FO63" s="30">
        <f t="shared" si="22"/>
        <v>0</v>
      </c>
      <c r="FP63" s="30">
        <f t="shared" si="22"/>
        <v>0</v>
      </c>
      <c r="FQ63" s="30">
        <f t="shared" si="22"/>
        <v>0</v>
      </c>
      <c r="FR63" s="30">
        <f t="shared" si="22"/>
        <v>0</v>
      </c>
      <c r="FS63" s="30">
        <f t="shared" si="22"/>
        <v>0</v>
      </c>
      <c r="FT63" s="30">
        <f t="shared" si="22"/>
        <v>0</v>
      </c>
      <c r="FU63" s="30">
        <f t="shared" si="22"/>
        <v>0</v>
      </c>
      <c r="FV63" s="30">
        <f t="shared" si="22"/>
        <v>0</v>
      </c>
      <c r="FW63" s="30">
        <f t="shared" si="22"/>
        <v>0</v>
      </c>
      <c r="FX63" s="30">
        <f t="shared" si="22"/>
        <v>0</v>
      </c>
      <c r="FY63" s="30">
        <f t="shared" si="22"/>
        <v>0</v>
      </c>
      <c r="FZ63" s="30">
        <f t="shared" si="22"/>
        <v>0</v>
      </c>
      <c r="GA63" s="30">
        <f t="shared" si="22"/>
        <v>0</v>
      </c>
      <c r="GB63" s="30">
        <f t="shared" si="22"/>
        <v>0</v>
      </c>
      <c r="GC63" s="30">
        <f t="shared" si="22"/>
        <v>0</v>
      </c>
      <c r="GD63" s="30">
        <f t="shared" si="22"/>
        <v>0</v>
      </c>
      <c r="GE63" s="30">
        <f t="shared" si="22"/>
        <v>0</v>
      </c>
      <c r="GF63" s="30">
        <f t="shared" si="22"/>
        <v>0</v>
      </c>
      <c r="GG63" s="30">
        <f t="shared" si="22"/>
        <v>0</v>
      </c>
      <c r="GH63" s="30">
        <f t="shared" si="22"/>
        <v>0</v>
      </c>
      <c r="GI63" s="30">
        <f t="shared" si="22"/>
        <v>0</v>
      </c>
      <c r="GJ63" s="30">
        <f t="shared" si="22"/>
        <v>0</v>
      </c>
      <c r="GK63" s="30">
        <f t="shared" si="22"/>
        <v>0</v>
      </c>
      <c r="GL63" s="30">
        <f t="shared" si="22"/>
        <v>0</v>
      </c>
      <c r="GM63" s="30">
        <f t="shared" si="22"/>
        <v>0</v>
      </c>
      <c r="GN63" s="30">
        <f t="shared" si="22"/>
        <v>0</v>
      </c>
      <c r="GO63" s="30">
        <f t="shared" si="22"/>
        <v>0</v>
      </c>
      <c r="GP63" s="30">
        <f t="shared" si="22"/>
        <v>0</v>
      </c>
      <c r="GQ63" s="30">
        <f t="shared" si="22"/>
        <v>0</v>
      </c>
      <c r="GR63" s="30">
        <f t="shared" si="22"/>
        <v>0</v>
      </c>
      <c r="GS63" s="30">
        <f t="shared" si="22"/>
        <v>0</v>
      </c>
      <c r="GT63" s="30">
        <f t="shared" si="22"/>
        <v>0</v>
      </c>
      <c r="GU63" s="30">
        <f t="shared" si="22"/>
        <v>0</v>
      </c>
    </row>
    <row r="64" spans="1:203" ht="14.25">
      <c r="A64" s="34" t="s">
        <v>474</v>
      </c>
      <c r="B64" s="30" t="str">
        <f t="shared" ref="B64:GU64" si="23">B30</f>
        <v>-</v>
      </c>
      <c r="C64" s="30" t="str">
        <f t="shared" si="23"/>
        <v>-</v>
      </c>
      <c r="D64" s="30" t="str">
        <f t="shared" si="23"/>
        <v>-</v>
      </c>
      <c r="E64" s="30" t="str">
        <f t="shared" si="23"/>
        <v>10.01.2007р. на 15р.</v>
      </c>
      <c r="F64" s="30" t="str">
        <f t="shared" si="23"/>
        <v>21.09.2005р. на 25р.</v>
      </c>
      <c r="G64" s="30" t="str">
        <f t="shared" si="23"/>
        <v>-</v>
      </c>
      <c r="H64" s="30" t="str">
        <f t="shared" si="23"/>
        <v>13.05.2013р. на 40р.</v>
      </c>
      <c r="I64" s="30" t="str">
        <f t="shared" si="23"/>
        <v>21.09.2005р. на 25р.</v>
      </c>
      <c r="J64" s="30" t="str">
        <f t="shared" si="23"/>
        <v>-</v>
      </c>
      <c r="K64" s="30" t="str">
        <f t="shared" si="23"/>
        <v>-</v>
      </c>
      <c r="L64" s="30" t="str">
        <f t="shared" si="23"/>
        <v>-</v>
      </c>
      <c r="M64" s="30" t="str">
        <f t="shared" si="23"/>
        <v>21.09.2005р. на 25р.</v>
      </c>
      <c r="N64" s="30" t="str">
        <f t="shared" si="23"/>
        <v>-</v>
      </c>
      <c r="O64" s="30" t="str">
        <f t="shared" si="23"/>
        <v>10.01.2007р. на 15р.</v>
      </c>
      <c r="P64" s="30" t="str">
        <f t="shared" si="23"/>
        <v>-</v>
      </c>
      <c r="Q64" s="30" t="str">
        <f t="shared" si="23"/>
        <v>-</v>
      </c>
      <c r="R64" s="30" t="str">
        <f t="shared" si="23"/>
        <v>15.10.2007р. на 49р.</v>
      </c>
      <c r="S64" s="30" t="str">
        <f t="shared" si="23"/>
        <v>-</v>
      </c>
      <c r="T64" s="30" t="str">
        <f t="shared" si="23"/>
        <v>-</v>
      </c>
      <c r="U64" s="30" t="str">
        <f t="shared" si="23"/>
        <v>-</v>
      </c>
      <c r="V64" s="30" t="str">
        <f t="shared" si="23"/>
        <v>-</v>
      </c>
      <c r="W64" s="30" t="str">
        <f t="shared" si="23"/>
        <v>-</v>
      </c>
      <c r="X64" s="30" t="str">
        <f t="shared" si="23"/>
        <v>-</v>
      </c>
      <c r="Y64" s="30" t="str">
        <f t="shared" si="23"/>
        <v>№70/60 від 14.05.2019 на 5 років</v>
      </c>
      <c r="Z64" s="30" t="str">
        <f t="shared" si="23"/>
        <v>-</v>
      </c>
      <c r="AA64" s="30" t="str">
        <f t="shared" si="23"/>
        <v>-</v>
      </c>
      <c r="AB64" s="30" t="str">
        <f t="shared" si="23"/>
        <v>17.11.2009р. на 30р.</v>
      </c>
      <c r="AC64" s="30" t="str">
        <f t="shared" si="23"/>
        <v>-</v>
      </c>
      <c r="AD64" s="30" t="str">
        <f t="shared" si="23"/>
        <v>-</v>
      </c>
      <c r="AE64" s="30" t="str">
        <f t="shared" si="23"/>
        <v>-</v>
      </c>
      <c r="AF64" s="30" t="str">
        <f t="shared" si="23"/>
        <v>-</v>
      </c>
      <c r="AG64" s="30" t="str">
        <f t="shared" si="23"/>
        <v>-</v>
      </c>
      <c r="AH64" s="30" t="str">
        <f t="shared" si="23"/>
        <v>-</v>
      </c>
      <c r="AI64" s="30" t="str">
        <f t="shared" si="23"/>
        <v>-</v>
      </c>
      <c r="AJ64" s="30" t="str">
        <f t="shared" si="23"/>
        <v>-</v>
      </c>
      <c r="AK64" s="30" t="str">
        <f t="shared" si="23"/>
        <v>-</v>
      </c>
      <c r="AL64" s="30" t="str">
        <f t="shared" si="23"/>
        <v>Додаткова угода №1 від 21.07.2018 до 19.04.2023 до договору №24/6 від 28.03.2018</v>
      </c>
      <c r="AM64" s="30" t="str">
        <f t="shared" si="23"/>
        <v>-</v>
      </c>
      <c r="AN64" s="30" t="str">
        <f t="shared" si="23"/>
        <v>-</v>
      </c>
      <c r="AO64" s="30" t="str">
        <f t="shared" si="23"/>
        <v>-</v>
      </c>
      <c r="AP64" s="30" t="str">
        <f t="shared" si="23"/>
        <v>-</v>
      </c>
      <c r="AQ64" s="30" t="str">
        <f t="shared" si="23"/>
        <v>11.08.2006 на 49р.</v>
      </c>
      <c r="AR64" s="30" t="str">
        <f t="shared" si="23"/>
        <v>-</v>
      </c>
      <c r="AS64" s="30" t="str">
        <f t="shared" si="23"/>
        <v>-</v>
      </c>
      <c r="AT64" s="30" t="str">
        <f t="shared" si="23"/>
        <v>-</v>
      </c>
      <c r="AU64" s="30" t="str">
        <f t="shared" si="23"/>
        <v>-</v>
      </c>
      <c r="AV64" s="30" t="str">
        <f t="shared" si="23"/>
        <v>-</v>
      </c>
      <c r="AW64" s="30" t="str">
        <f t="shared" si="23"/>
        <v>-</v>
      </c>
      <c r="AX64" s="30" t="str">
        <f t="shared" si="23"/>
        <v>-</v>
      </c>
      <c r="AY64" s="30" t="str">
        <f t="shared" si="23"/>
        <v>-</v>
      </c>
      <c r="AZ64" s="30" t="str">
        <f t="shared" si="23"/>
        <v>-</v>
      </c>
      <c r="BA64" s="30" t="str">
        <f t="shared" si="23"/>
        <v>-</v>
      </c>
      <c r="BB64" s="30" t="str">
        <f t="shared" si="23"/>
        <v>29.12.05 17.11.21</v>
      </c>
      <c r="BC64" s="30" t="str">
        <f t="shared" si="23"/>
        <v>-</v>
      </c>
      <c r="BD64" s="30" t="str">
        <f t="shared" si="23"/>
        <v>-</v>
      </c>
      <c r="BE64" s="30" t="str">
        <f t="shared" si="23"/>
        <v>-</v>
      </c>
      <c r="BF64" s="30" t="str">
        <f t="shared" si="23"/>
        <v>-</v>
      </c>
      <c r="BG64" s="30" t="str">
        <f t="shared" si="23"/>
        <v>-</v>
      </c>
      <c r="BH64" s="30" t="str">
        <f t="shared" si="23"/>
        <v>-</v>
      </c>
      <c r="BI64" s="30" t="str">
        <f t="shared" si="23"/>
        <v>Додаткова угода №1 від 23.04.2018 до 23.04.2023 до Договору № 20/6 від 27.02.2018</v>
      </c>
      <c r="BJ64" s="30" t="str">
        <f t="shared" si="23"/>
        <v>-</v>
      </c>
      <c r="BK64" s="30" t="str">
        <f t="shared" si="23"/>
        <v>-</v>
      </c>
      <c r="BL64" s="30" t="str">
        <f t="shared" si="23"/>
        <v>-</v>
      </c>
      <c r="BM64" s="30" t="str">
        <f t="shared" si="23"/>
        <v>-</v>
      </c>
      <c r="BN64" s="30" t="str">
        <f t="shared" si="23"/>
        <v>-</v>
      </c>
      <c r="BO64" s="30" t="str">
        <f t="shared" si="23"/>
        <v>-</v>
      </c>
      <c r="BP64" s="30" t="str">
        <f t="shared" si="23"/>
        <v>-</v>
      </c>
      <c r="BQ64" s="30" t="str">
        <f t="shared" si="23"/>
        <v>-</v>
      </c>
      <c r="BR64" s="30" t="str">
        <f t="shared" si="23"/>
        <v>-</v>
      </c>
      <c r="BS64" s="30" t="str">
        <f t="shared" si="23"/>
        <v>-</v>
      </c>
      <c r="BT64" s="30" t="str">
        <f t="shared" si="23"/>
        <v>-</v>
      </c>
      <c r="BU64" s="30" t="str">
        <f t="shared" si="23"/>
        <v>-</v>
      </c>
      <c r="BV64" s="30" t="str">
        <f t="shared" si="23"/>
        <v>-</v>
      </c>
      <c r="BW64" s="30" t="str">
        <f t="shared" si="23"/>
        <v>-</v>
      </c>
      <c r="BX64" s="30" t="str">
        <f t="shared" si="23"/>
        <v>-</v>
      </c>
      <c r="BY64" s="30" t="str">
        <f t="shared" si="23"/>
        <v>-</v>
      </c>
      <c r="BZ64" s="30" t="str">
        <f t="shared" si="23"/>
        <v>-</v>
      </c>
      <c r="CA64" s="30">
        <f t="shared" si="23"/>
        <v>0</v>
      </c>
      <c r="CB64" s="30">
        <f t="shared" si="23"/>
        <v>0</v>
      </c>
      <c r="CC64" s="30">
        <f t="shared" si="23"/>
        <v>0</v>
      </c>
      <c r="CD64" s="30">
        <f t="shared" si="23"/>
        <v>0</v>
      </c>
      <c r="CE64" s="30">
        <f t="shared" si="23"/>
        <v>0</v>
      </c>
      <c r="CF64" s="30">
        <f t="shared" si="23"/>
        <v>0</v>
      </c>
      <c r="CG64" s="30">
        <f t="shared" si="23"/>
        <v>0</v>
      </c>
      <c r="CH64" s="30">
        <f t="shared" si="23"/>
        <v>0</v>
      </c>
      <c r="CI64" s="30">
        <f t="shared" si="23"/>
        <v>0</v>
      </c>
      <c r="CJ64" s="30">
        <f t="shared" si="23"/>
        <v>0</v>
      </c>
      <c r="CK64" s="30">
        <f t="shared" si="23"/>
        <v>0</v>
      </c>
      <c r="CL64" s="30">
        <f t="shared" si="23"/>
        <v>0</v>
      </c>
      <c r="CM64" s="30">
        <f t="shared" si="23"/>
        <v>0</v>
      </c>
      <c r="CN64" s="30">
        <f t="shared" si="23"/>
        <v>0</v>
      </c>
      <c r="CO64" s="30">
        <f t="shared" si="23"/>
        <v>0</v>
      </c>
      <c r="CP64" s="30">
        <f t="shared" si="23"/>
        <v>0</v>
      </c>
      <c r="CQ64" s="30">
        <f t="shared" si="23"/>
        <v>0</v>
      </c>
      <c r="CR64" s="30">
        <f t="shared" si="23"/>
        <v>0</v>
      </c>
      <c r="CS64" s="30">
        <f t="shared" si="23"/>
        <v>0</v>
      </c>
      <c r="CT64" s="30">
        <f t="shared" si="23"/>
        <v>0</v>
      </c>
      <c r="CU64" s="30">
        <f t="shared" si="23"/>
        <v>0</v>
      </c>
      <c r="CV64" s="30">
        <f t="shared" si="23"/>
        <v>0</v>
      </c>
      <c r="CW64" s="30">
        <f t="shared" si="23"/>
        <v>0</v>
      </c>
      <c r="CX64" s="30">
        <f t="shared" si="23"/>
        <v>0</v>
      </c>
      <c r="CY64" s="30">
        <f t="shared" si="23"/>
        <v>0</v>
      </c>
      <c r="CZ64" s="30">
        <f t="shared" si="23"/>
        <v>0</v>
      </c>
      <c r="DA64" s="30">
        <f t="shared" si="23"/>
        <v>0</v>
      </c>
      <c r="DB64" s="30">
        <f t="shared" si="23"/>
        <v>0</v>
      </c>
      <c r="DC64" s="30">
        <f t="shared" si="23"/>
        <v>0</v>
      </c>
      <c r="DD64" s="30">
        <f t="shared" si="23"/>
        <v>0</v>
      </c>
      <c r="DE64" s="30">
        <f t="shared" si="23"/>
        <v>0</v>
      </c>
      <c r="DF64" s="30">
        <f t="shared" si="23"/>
        <v>0</v>
      </c>
      <c r="DG64" s="30">
        <f t="shared" si="23"/>
        <v>0</v>
      </c>
      <c r="DH64" s="30">
        <f t="shared" si="23"/>
        <v>0</v>
      </c>
      <c r="DI64" s="30">
        <f t="shared" si="23"/>
        <v>0</v>
      </c>
      <c r="DJ64" s="30">
        <f t="shared" si="23"/>
        <v>0</v>
      </c>
      <c r="DK64" s="30">
        <f t="shared" si="23"/>
        <v>0</v>
      </c>
      <c r="DL64" s="30">
        <f t="shared" si="23"/>
        <v>0</v>
      </c>
      <c r="DM64" s="30">
        <f t="shared" si="23"/>
        <v>0</v>
      </c>
      <c r="DN64" s="30">
        <f t="shared" si="23"/>
        <v>0</v>
      </c>
      <c r="DO64" s="30">
        <f t="shared" si="23"/>
        <v>0</v>
      </c>
      <c r="DP64" s="30">
        <f t="shared" si="23"/>
        <v>0</v>
      </c>
      <c r="DQ64" s="30">
        <f t="shared" si="23"/>
        <v>0</v>
      </c>
      <c r="DR64" s="30">
        <f t="shared" si="23"/>
        <v>0</v>
      </c>
      <c r="DS64" s="30">
        <f t="shared" si="23"/>
        <v>0</v>
      </c>
      <c r="DT64" s="30">
        <f t="shared" si="23"/>
        <v>0</v>
      </c>
      <c r="DU64" s="30">
        <f t="shared" si="23"/>
        <v>0</v>
      </c>
      <c r="DV64" s="30">
        <f t="shared" si="23"/>
        <v>0</v>
      </c>
      <c r="DW64" s="30">
        <f t="shared" si="23"/>
        <v>0</v>
      </c>
      <c r="DX64" s="30">
        <f t="shared" si="23"/>
        <v>0</v>
      </c>
      <c r="DY64" s="30">
        <f t="shared" si="23"/>
        <v>0</v>
      </c>
      <c r="DZ64" s="30">
        <f t="shared" si="23"/>
        <v>0</v>
      </c>
      <c r="EA64" s="30">
        <f t="shared" si="23"/>
        <v>0</v>
      </c>
      <c r="EB64" s="30">
        <f t="shared" si="23"/>
        <v>0</v>
      </c>
      <c r="EC64" s="30">
        <f t="shared" si="23"/>
        <v>0</v>
      </c>
      <c r="ED64" s="30">
        <f t="shared" si="23"/>
        <v>0</v>
      </c>
      <c r="EE64" s="30">
        <f t="shared" si="23"/>
        <v>0</v>
      </c>
      <c r="EF64" s="30">
        <f t="shared" si="23"/>
        <v>0</v>
      </c>
      <c r="EG64" s="30">
        <f t="shared" si="23"/>
        <v>0</v>
      </c>
      <c r="EH64" s="30">
        <f t="shared" si="23"/>
        <v>0</v>
      </c>
      <c r="EI64" s="30">
        <f t="shared" si="23"/>
        <v>0</v>
      </c>
      <c r="EJ64" s="30">
        <f t="shared" si="23"/>
        <v>0</v>
      </c>
      <c r="EK64" s="30">
        <f t="shared" si="23"/>
        <v>0</v>
      </c>
      <c r="EL64" s="30">
        <f t="shared" si="23"/>
        <v>0</v>
      </c>
      <c r="EM64" s="30">
        <f t="shared" si="23"/>
        <v>0</v>
      </c>
      <c r="EN64" s="30">
        <f t="shared" si="23"/>
        <v>0</v>
      </c>
      <c r="EO64" s="30">
        <f t="shared" si="23"/>
        <v>0</v>
      </c>
      <c r="EP64" s="30">
        <f t="shared" si="23"/>
        <v>0</v>
      </c>
      <c r="EQ64" s="30">
        <f t="shared" si="23"/>
        <v>0</v>
      </c>
      <c r="ER64" s="30">
        <f t="shared" si="23"/>
        <v>0</v>
      </c>
      <c r="ES64" s="30">
        <f t="shared" si="23"/>
        <v>0</v>
      </c>
      <c r="ET64" s="30">
        <f t="shared" si="23"/>
        <v>0</v>
      </c>
      <c r="EU64" s="30">
        <f t="shared" si="23"/>
        <v>0</v>
      </c>
      <c r="EV64" s="30">
        <f t="shared" si="23"/>
        <v>0</v>
      </c>
      <c r="EW64" s="30">
        <f t="shared" si="23"/>
        <v>0</v>
      </c>
      <c r="EX64" s="30">
        <f t="shared" si="23"/>
        <v>0</v>
      </c>
      <c r="EY64" s="30">
        <f t="shared" si="23"/>
        <v>0</v>
      </c>
      <c r="EZ64" s="30">
        <f t="shared" si="23"/>
        <v>0</v>
      </c>
      <c r="FA64" s="30">
        <f t="shared" si="23"/>
        <v>0</v>
      </c>
      <c r="FB64" s="30">
        <f t="shared" si="23"/>
        <v>0</v>
      </c>
      <c r="FC64" s="30">
        <f t="shared" si="23"/>
        <v>0</v>
      </c>
      <c r="FD64" s="30">
        <f t="shared" si="23"/>
        <v>0</v>
      </c>
      <c r="FE64" s="30">
        <f t="shared" si="23"/>
        <v>0</v>
      </c>
      <c r="FF64" s="30">
        <f t="shared" si="23"/>
        <v>0</v>
      </c>
      <c r="FG64" s="30">
        <f t="shared" si="23"/>
        <v>0</v>
      </c>
      <c r="FH64" s="30">
        <f t="shared" si="23"/>
        <v>0</v>
      </c>
      <c r="FI64" s="30">
        <f t="shared" si="23"/>
        <v>0</v>
      </c>
      <c r="FJ64" s="30">
        <f t="shared" si="23"/>
        <v>0</v>
      </c>
      <c r="FK64" s="30">
        <f t="shared" si="23"/>
        <v>0</v>
      </c>
      <c r="FL64" s="30">
        <f t="shared" si="23"/>
        <v>0</v>
      </c>
      <c r="FM64" s="30">
        <f t="shared" si="23"/>
        <v>0</v>
      </c>
      <c r="FN64" s="30">
        <f t="shared" si="23"/>
        <v>0</v>
      </c>
      <c r="FO64" s="30">
        <f t="shared" si="23"/>
        <v>0</v>
      </c>
      <c r="FP64" s="30">
        <f t="shared" si="23"/>
        <v>0</v>
      </c>
      <c r="FQ64" s="30">
        <f t="shared" si="23"/>
        <v>0</v>
      </c>
      <c r="FR64" s="30">
        <f t="shared" si="23"/>
        <v>0</v>
      </c>
      <c r="FS64" s="30">
        <f t="shared" si="23"/>
        <v>0</v>
      </c>
      <c r="FT64" s="30">
        <f t="shared" si="23"/>
        <v>0</v>
      </c>
      <c r="FU64" s="30">
        <f t="shared" si="23"/>
        <v>0</v>
      </c>
      <c r="FV64" s="30">
        <f t="shared" si="23"/>
        <v>0</v>
      </c>
      <c r="FW64" s="30">
        <f t="shared" si="23"/>
        <v>0</v>
      </c>
      <c r="FX64" s="30">
        <f t="shared" si="23"/>
        <v>0</v>
      </c>
      <c r="FY64" s="30">
        <f t="shared" si="23"/>
        <v>0</v>
      </c>
      <c r="FZ64" s="30">
        <f t="shared" si="23"/>
        <v>0</v>
      </c>
      <c r="GA64" s="30">
        <f t="shared" si="23"/>
        <v>0</v>
      </c>
      <c r="GB64" s="30">
        <f t="shared" si="23"/>
        <v>0</v>
      </c>
      <c r="GC64" s="30">
        <f t="shared" si="23"/>
        <v>0</v>
      </c>
      <c r="GD64" s="30">
        <f t="shared" si="23"/>
        <v>0</v>
      </c>
      <c r="GE64" s="30">
        <f t="shared" si="23"/>
        <v>0</v>
      </c>
      <c r="GF64" s="30">
        <f t="shared" si="23"/>
        <v>0</v>
      </c>
      <c r="GG64" s="30">
        <f t="shared" si="23"/>
        <v>0</v>
      </c>
      <c r="GH64" s="30">
        <f t="shared" si="23"/>
        <v>0</v>
      </c>
      <c r="GI64" s="30">
        <f t="shared" si="23"/>
        <v>0</v>
      </c>
      <c r="GJ64" s="30">
        <f t="shared" si="23"/>
        <v>0</v>
      </c>
      <c r="GK64" s="30">
        <f t="shared" si="23"/>
        <v>0</v>
      </c>
      <c r="GL64" s="30">
        <f t="shared" si="23"/>
        <v>0</v>
      </c>
      <c r="GM64" s="30">
        <f t="shared" si="23"/>
        <v>0</v>
      </c>
      <c r="GN64" s="30">
        <f t="shared" si="23"/>
        <v>0</v>
      </c>
      <c r="GO64" s="30">
        <f t="shared" si="23"/>
        <v>0</v>
      </c>
      <c r="GP64" s="30">
        <f t="shared" si="23"/>
        <v>0</v>
      </c>
      <c r="GQ64" s="30">
        <f t="shared" si="23"/>
        <v>0</v>
      </c>
      <c r="GR64" s="30">
        <f t="shared" si="23"/>
        <v>0</v>
      </c>
      <c r="GS64" s="30">
        <f t="shared" si="23"/>
        <v>0</v>
      </c>
      <c r="GT64" s="30">
        <f t="shared" si="23"/>
        <v>0</v>
      </c>
      <c r="GU64" s="30">
        <f t="shared" si="23"/>
        <v>0</v>
      </c>
    </row>
    <row r="65" spans="1:203" ht="14.25">
      <c r="A65" s="30" t="s">
        <v>40</v>
      </c>
      <c r="B65" s="30" t="str">
        <f t="shared" ref="B65:GU65" si="24">B33</f>
        <v>Не визначено</v>
      </c>
      <c r="C65" s="30" t="str">
        <f t="shared" si="24"/>
        <v>Не визначено</v>
      </c>
      <c r="D65" s="30" t="str">
        <f t="shared" si="24"/>
        <v>Не визначено</v>
      </c>
      <c r="E65" s="30" t="str">
        <f t="shared" si="24"/>
        <v>Не визначено</v>
      </c>
      <c r="F65" s="30" t="str">
        <f t="shared" si="24"/>
        <v>Залужені</v>
      </c>
      <c r="G65" s="30" t="str">
        <f t="shared" si="24"/>
        <v>Не визначено</v>
      </c>
      <c r="H65" s="30" t="str">
        <f t="shared" si="24"/>
        <v>Залужені</v>
      </c>
      <c r="I65" s="30" t="str">
        <f t="shared" si="24"/>
        <v>Залужені</v>
      </c>
      <c r="J65" s="30" t="str">
        <f t="shared" si="24"/>
        <v>Не визначено</v>
      </c>
      <c r="K65" s="30" t="str">
        <f t="shared" si="24"/>
        <v>Залужені</v>
      </c>
      <c r="L65" s="30" t="str">
        <f t="shared" si="24"/>
        <v>Не визначено</v>
      </c>
      <c r="M65" s="30" t="str">
        <f t="shared" si="24"/>
        <v>Залужена</v>
      </c>
      <c r="N65" s="30" t="str">
        <f t="shared" si="24"/>
        <v>Не визначено</v>
      </c>
      <c r="O65" s="30" t="str">
        <f t="shared" si="24"/>
        <v>Не визначено</v>
      </c>
      <c r="P65" s="30" t="str">
        <f t="shared" si="24"/>
        <v>Не визначено</v>
      </c>
      <c r="Q65" s="30" t="str">
        <f t="shared" si="24"/>
        <v>Не визначено</v>
      </c>
      <c r="R65" s="30" t="str">
        <f t="shared" si="24"/>
        <v>Не визначено</v>
      </c>
      <c r="S65" s="30" t="str">
        <f t="shared" si="24"/>
        <v>Залужена</v>
      </c>
      <c r="T65" s="30" t="str">
        <f t="shared" si="24"/>
        <v>Відсутня</v>
      </c>
      <c r="U65" s="30" t="str">
        <f t="shared" si="24"/>
        <v>Не визначено</v>
      </c>
      <c r="V65" s="30" t="str">
        <f t="shared" si="24"/>
        <v>Не визначено</v>
      </c>
      <c r="W65" s="30" t="str">
        <f t="shared" si="24"/>
        <v>Не визначено</v>
      </c>
      <c r="X65" s="30" t="str">
        <f t="shared" si="24"/>
        <v>Не визначено</v>
      </c>
      <c r="Y65" s="30" t="str">
        <f t="shared" si="24"/>
        <v>Не визначено</v>
      </c>
      <c r="Z65" s="30" t="str">
        <f t="shared" si="24"/>
        <v>Не визначено</v>
      </c>
      <c r="AA65" s="30" t="str">
        <f t="shared" si="24"/>
        <v>Не визначено</v>
      </c>
      <c r="AB65" s="30" t="str">
        <f t="shared" si="24"/>
        <v>Залужена.В нормальномусанітарному стані</v>
      </c>
      <c r="AC65" s="30" t="str">
        <f t="shared" si="24"/>
        <v>Не визначено</v>
      </c>
      <c r="AD65" s="30" t="str">
        <f t="shared" si="24"/>
        <v>Не визначено</v>
      </c>
      <c r="AE65" s="30" t="str">
        <f t="shared" si="24"/>
        <v>Не визначено</v>
      </c>
      <c r="AF65" s="30" t="str">
        <f t="shared" si="24"/>
        <v>Не визначено</v>
      </c>
      <c r="AG65" s="30" t="str">
        <f t="shared" si="24"/>
        <v>Не визначено</v>
      </c>
      <c r="AH65" s="30" t="str">
        <f t="shared" si="24"/>
        <v>Не визначено</v>
      </c>
      <c r="AI65" s="30" t="str">
        <f t="shared" si="24"/>
        <v>Не визначено</v>
      </c>
      <c r="AJ65" s="30" t="str">
        <f t="shared" si="24"/>
        <v>Не визначено</v>
      </c>
      <c r="AK65" s="30" t="str">
        <f t="shared" si="24"/>
        <v>Не визначено</v>
      </c>
      <c r="AL65" s="30" t="str">
        <f t="shared" si="24"/>
        <v>Не визначено</v>
      </c>
      <c r="AM65" s="30" t="str">
        <f t="shared" si="24"/>
        <v>Не визначено</v>
      </c>
      <c r="AN65" s="30" t="str">
        <f t="shared" si="24"/>
        <v>Не визначено</v>
      </c>
      <c r="AO65" s="30" t="str">
        <f t="shared" si="24"/>
        <v>Не визначено</v>
      </c>
      <c r="AP65" s="30" t="str">
        <f t="shared" si="24"/>
        <v>Не визначено</v>
      </c>
      <c r="AQ65" s="30" t="str">
        <f t="shared" si="24"/>
        <v>Залужена</v>
      </c>
      <c r="AR65" s="30" t="str">
        <f t="shared" si="24"/>
        <v>Залужена</v>
      </c>
      <c r="AS65" s="30" t="str">
        <f t="shared" si="24"/>
        <v>Не визначено</v>
      </c>
      <c r="AT65" s="30" t="str">
        <f t="shared" si="24"/>
        <v>Не визначено</v>
      </c>
      <c r="AU65" s="30" t="str">
        <f t="shared" si="24"/>
        <v>Не визначено</v>
      </c>
      <c r="AV65" s="30" t="str">
        <f t="shared" si="24"/>
        <v>Не визначено</v>
      </c>
      <c r="AW65" s="30" t="str">
        <f t="shared" si="24"/>
        <v>Не визначено</v>
      </c>
      <c r="AX65" s="30" t="str">
        <f t="shared" si="24"/>
        <v>Не визначено</v>
      </c>
      <c r="AY65" s="30" t="str">
        <f t="shared" si="24"/>
        <v>Не визначено</v>
      </c>
      <c r="AZ65" s="30" t="str">
        <f t="shared" si="24"/>
        <v>Не визначено</v>
      </c>
      <c r="BA65" s="30" t="str">
        <f t="shared" si="24"/>
        <v>Не визначено</v>
      </c>
      <c r="BB65" s="30" t="str">
        <f t="shared" si="24"/>
        <v>Не визначено</v>
      </c>
      <c r="BC65" s="30" t="str">
        <f t="shared" si="24"/>
        <v>Не визначено</v>
      </c>
      <c r="BD65" s="30" t="str">
        <f t="shared" si="24"/>
        <v>Не визначено</v>
      </c>
      <c r="BE65" s="30" t="str">
        <f t="shared" si="24"/>
        <v>Не визначено</v>
      </c>
      <c r="BF65" s="30" t="str">
        <f t="shared" si="24"/>
        <v>Не визначено</v>
      </c>
      <c r="BG65" s="30" t="str">
        <f t="shared" si="24"/>
        <v>Не визначено</v>
      </c>
      <c r="BH65" s="30" t="str">
        <f t="shared" si="24"/>
        <v>Не визначено</v>
      </c>
      <c r="BI65" s="30" t="str">
        <f t="shared" si="24"/>
        <v>Не визначено</v>
      </c>
      <c r="BJ65" s="30" t="str">
        <f t="shared" si="24"/>
        <v>Не визначено</v>
      </c>
      <c r="BK65" s="30" t="str">
        <f t="shared" si="24"/>
        <v>Не визначено</v>
      </c>
      <c r="BL65" s="30" t="str">
        <f t="shared" si="24"/>
        <v>Залужена</v>
      </c>
      <c r="BM65" s="30" t="str">
        <f t="shared" si="24"/>
        <v>Не визначено</v>
      </c>
      <c r="BN65" s="30" t="str">
        <f t="shared" si="24"/>
        <v>Не визначено</v>
      </c>
      <c r="BO65" s="30" t="str">
        <f t="shared" si="24"/>
        <v>Залужена</v>
      </c>
      <c r="BP65" s="30" t="str">
        <f t="shared" si="24"/>
        <v>Не визначено</v>
      </c>
      <c r="BQ65" s="30" t="str">
        <f t="shared" si="24"/>
        <v>Залужена</v>
      </c>
      <c r="BR65" s="30" t="str">
        <f t="shared" si="24"/>
        <v>Не визначено</v>
      </c>
      <c r="BS65" s="30" t="str">
        <f t="shared" si="24"/>
        <v>Залужена,заліснена.</v>
      </c>
      <c r="BT65" s="30" t="str">
        <f t="shared" si="24"/>
        <v>Залужена</v>
      </c>
      <c r="BU65" s="30" t="str">
        <f t="shared" si="24"/>
        <v>Заліснені</v>
      </c>
      <c r="BV65" s="30" t="str">
        <f t="shared" si="24"/>
        <v>Не визначено</v>
      </c>
      <c r="BW65" s="30" t="str">
        <f t="shared" si="24"/>
        <v>Не визначено</v>
      </c>
      <c r="BX65" s="30" t="str">
        <f t="shared" si="24"/>
        <v>Не визначено</v>
      </c>
      <c r="BY65" s="30" t="str">
        <f t="shared" si="24"/>
        <v>Не визначено</v>
      </c>
      <c r="BZ65" s="30" t="str">
        <f t="shared" si="24"/>
        <v>Не визначено</v>
      </c>
      <c r="CA65" s="30">
        <f t="shared" si="24"/>
        <v>0</v>
      </c>
      <c r="CB65" s="30">
        <f t="shared" si="24"/>
        <v>0</v>
      </c>
      <c r="CC65" s="30">
        <f t="shared" si="24"/>
        <v>0</v>
      </c>
      <c r="CD65" s="30">
        <f t="shared" si="24"/>
        <v>0</v>
      </c>
      <c r="CE65" s="30">
        <f t="shared" si="24"/>
        <v>0</v>
      </c>
      <c r="CF65" s="30">
        <f t="shared" si="24"/>
        <v>0</v>
      </c>
      <c r="CG65" s="30">
        <f t="shared" si="24"/>
        <v>0</v>
      </c>
      <c r="CH65" s="30">
        <f t="shared" si="24"/>
        <v>0</v>
      </c>
      <c r="CI65" s="30">
        <f t="shared" si="24"/>
        <v>0</v>
      </c>
      <c r="CJ65" s="30">
        <f t="shared" si="24"/>
        <v>0</v>
      </c>
      <c r="CK65" s="30">
        <f t="shared" si="24"/>
        <v>0</v>
      </c>
      <c r="CL65" s="30">
        <f t="shared" si="24"/>
        <v>0</v>
      </c>
      <c r="CM65" s="30">
        <f t="shared" si="24"/>
        <v>0</v>
      </c>
      <c r="CN65" s="30">
        <f t="shared" si="24"/>
        <v>0</v>
      </c>
      <c r="CO65" s="30">
        <f t="shared" si="24"/>
        <v>0</v>
      </c>
      <c r="CP65" s="30">
        <f t="shared" si="24"/>
        <v>0</v>
      </c>
      <c r="CQ65" s="30">
        <f t="shared" si="24"/>
        <v>0</v>
      </c>
      <c r="CR65" s="30">
        <f t="shared" si="24"/>
        <v>0</v>
      </c>
      <c r="CS65" s="30">
        <f t="shared" si="24"/>
        <v>0</v>
      </c>
      <c r="CT65" s="30">
        <f t="shared" si="24"/>
        <v>0</v>
      </c>
      <c r="CU65" s="30">
        <f t="shared" si="24"/>
        <v>0</v>
      </c>
      <c r="CV65" s="30">
        <f t="shared" si="24"/>
        <v>0</v>
      </c>
      <c r="CW65" s="30">
        <f t="shared" si="24"/>
        <v>0</v>
      </c>
      <c r="CX65" s="30">
        <f t="shared" si="24"/>
        <v>0</v>
      </c>
      <c r="CY65" s="30">
        <f t="shared" si="24"/>
        <v>0</v>
      </c>
      <c r="CZ65" s="30">
        <f t="shared" si="24"/>
        <v>0</v>
      </c>
      <c r="DA65" s="30">
        <f t="shared" si="24"/>
        <v>0</v>
      </c>
      <c r="DB65" s="30">
        <f t="shared" si="24"/>
        <v>0</v>
      </c>
      <c r="DC65" s="30">
        <f t="shared" si="24"/>
        <v>0</v>
      </c>
      <c r="DD65" s="30">
        <f t="shared" si="24"/>
        <v>0</v>
      </c>
      <c r="DE65" s="30">
        <f t="shared" si="24"/>
        <v>0</v>
      </c>
      <c r="DF65" s="30">
        <f t="shared" si="24"/>
        <v>0</v>
      </c>
      <c r="DG65" s="30">
        <f t="shared" si="24"/>
        <v>0</v>
      </c>
      <c r="DH65" s="30">
        <f t="shared" si="24"/>
        <v>0</v>
      </c>
      <c r="DI65" s="30">
        <f t="shared" si="24"/>
        <v>0</v>
      </c>
      <c r="DJ65" s="30">
        <f t="shared" si="24"/>
        <v>0</v>
      </c>
      <c r="DK65" s="30">
        <f t="shared" si="24"/>
        <v>0</v>
      </c>
      <c r="DL65" s="30">
        <f t="shared" si="24"/>
        <v>0</v>
      </c>
      <c r="DM65" s="30">
        <f t="shared" si="24"/>
        <v>0</v>
      </c>
      <c r="DN65" s="30">
        <f t="shared" si="24"/>
        <v>0</v>
      </c>
      <c r="DO65" s="30">
        <f t="shared" si="24"/>
        <v>0</v>
      </c>
      <c r="DP65" s="30">
        <f t="shared" si="24"/>
        <v>0</v>
      </c>
      <c r="DQ65" s="30">
        <f t="shared" si="24"/>
        <v>0</v>
      </c>
      <c r="DR65" s="30">
        <f t="shared" si="24"/>
        <v>0</v>
      </c>
      <c r="DS65" s="30">
        <f t="shared" si="24"/>
        <v>0</v>
      </c>
      <c r="DT65" s="30">
        <f t="shared" si="24"/>
        <v>0</v>
      </c>
      <c r="DU65" s="30">
        <f t="shared" si="24"/>
        <v>0</v>
      </c>
      <c r="DV65" s="30">
        <f t="shared" si="24"/>
        <v>0</v>
      </c>
      <c r="DW65" s="30">
        <f t="shared" si="24"/>
        <v>0</v>
      </c>
      <c r="DX65" s="30">
        <f t="shared" si="24"/>
        <v>0</v>
      </c>
      <c r="DY65" s="30">
        <f t="shared" si="24"/>
        <v>0</v>
      </c>
      <c r="DZ65" s="30">
        <f t="shared" si="24"/>
        <v>0</v>
      </c>
      <c r="EA65" s="30">
        <f t="shared" si="24"/>
        <v>0</v>
      </c>
      <c r="EB65" s="30">
        <f t="shared" si="24"/>
        <v>0</v>
      </c>
      <c r="EC65" s="30">
        <f t="shared" si="24"/>
        <v>0</v>
      </c>
      <c r="ED65" s="30">
        <f t="shared" si="24"/>
        <v>0</v>
      </c>
      <c r="EE65" s="30">
        <f t="shared" si="24"/>
        <v>0</v>
      </c>
      <c r="EF65" s="30">
        <f t="shared" si="24"/>
        <v>0</v>
      </c>
      <c r="EG65" s="30">
        <f t="shared" si="24"/>
        <v>0</v>
      </c>
      <c r="EH65" s="30">
        <f t="shared" si="24"/>
        <v>0</v>
      </c>
      <c r="EI65" s="30">
        <f t="shared" si="24"/>
        <v>0</v>
      </c>
      <c r="EJ65" s="30">
        <f t="shared" si="24"/>
        <v>0</v>
      </c>
      <c r="EK65" s="30">
        <f t="shared" si="24"/>
        <v>0</v>
      </c>
      <c r="EL65" s="30">
        <f t="shared" si="24"/>
        <v>0</v>
      </c>
      <c r="EM65" s="30">
        <f t="shared" si="24"/>
        <v>0</v>
      </c>
      <c r="EN65" s="30">
        <f t="shared" si="24"/>
        <v>0</v>
      </c>
      <c r="EO65" s="30">
        <f t="shared" si="24"/>
        <v>0</v>
      </c>
      <c r="EP65" s="30">
        <f t="shared" si="24"/>
        <v>0</v>
      </c>
      <c r="EQ65" s="30">
        <f t="shared" si="24"/>
        <v>0</v>
      </c>
      <c r="ER65" s="30">
        <f t="shared" si="24"/>
        <v>0</v>
      </c>
      <c r="ES65" s="30">
        <f t="shared" si="24"/>
        <v>0</v>
      </c>
      <c r="ET65" s="30">
        <f t="shared" si="24"/>
        <v>0</v>
      </c>
      <c r="EU65" s="30">
        <f t="shared" si="24"/>
        <v>0</v>
      </c>
      <c r="EV65" s="30">
        <f t="shared" si="24"/>
        <v>0</v>
      </c>
      <c r="EW65" s="30">
        <f t="shared" si="24"/>
        <v>0</v>
      </c>
      <c r="EX65" s="30">
        <f t="shared" si="24"/>
        <v>0</v>
      </c>
      <c r="EY65" s="30">
        <f t="shared" si="24"/>
        <v>0</v>
      </c>
      <c r="EZ65" s="30">
        <f t="shared" si="24"/>
        <v>0</v>
      </c>
      <c r="FA65" s="30">
        <f t="shared" si="24"/>
        <v>0</v>
      </c>
      <c r="FB65" s="30">
        <f t="shared" si="24"/>
        <v>0</v>
      </c>
      <c r="FC65" s="30">
        <f t="shared" si="24"/>
        <v>0</v>
      </c>
      <c r="FD65" s="30">
        <f t="shared" si="24"/>
        <v>0</v>
      </c>
      <c r="FE65" s="30">
        <f t="shared" si="24"/>
        <v>0</v>
      </c>
      <c r="FF65" s="30">
        <f t="shared" si="24"/>
        <v>0</v>
      </c>
      <c r="FG65" s="30">
        <f t="shared" si="24"/>
        <v>0</v>
      </c>
      <c r="FH65" s="30">
        <f t="shared" si="24"/>
        <v>0</v>
      </c>
      <c r="FI65" s="30">
        <f t="shared" si="24"/>
        <v>0</v>
      </c>
      <c r="FJ65" s="30">
        <f t="shared" si="24"/>
        <v>0</v>
      </c>
      <c r="FK65" s="30">
        <f t="shared" si="24"/>
        <v>0</v>
      </c>
      <c r="FL65" s="30">
        <f t="shared" si="24"/>
        <v>0</v>
      </c>
      <c r="FM65" s="30">
        <f t="shared" si="24"/>
        <v>0</v>
      </c>
      <c r="FN65" s="30">
        <f t="shared" si="24"/>
        <v>0</v>
      </c>
      <c r="FO65" s="30">
        <f t="shared" si="24"/>
        <v>0</v>
      </c>
      <c r="FP65" s="30">
        <f t="shared" si="24"/>
        <v>0</v>
      </c>
      <c r="FQ65" s="30">
        <f t="shared" si="24"/>
        <v>0</v>
      </c>
      <c r="FR65" s="30">
        <f t="shared" si="24"/>
        <v>0</v>
      </c>
      <c r="FS65" s="30">
        <f t="shared" si="24"/>
        <v>0</v>
      </c>
      <c r="FT65" s="30">
        <f t="shared" si="24"/>
        <v>0</v>
      </c>
      <c r="FU65" s="30">
        <f t="shared" si="24"/>
        <v>0</v>
      </c>
      <c r="FV65" s="30">
        <f t="shared" si="24"/>
        <v>0</v>
      </c>
      <c r="FW65" s="30">
        <f t="shared" si="24"/>
        <v>0</v>
      </c>
      <c r="FX65" s="30">
        <f t="shared" si="24"/>
        <v>0</v>
      </c>
      <c r="FY65" s="30">
        <f t="shared" si="24"/>
        <v>0</v>
      </c>
      <c r="FZ65" s="30">
        <f t="shared" si="24"/>
        <v>0</v>
      </c>
      <c r="GA65" s="30">
        <f t="shared" si="24"/>
        <v>0</v>
      </c>
      <c r="GB65" s="30">
        <f t="shared" si="24"/>
        <v>0</v>
      </c>
      <c r="GC65" s="30">
        <f t="shared" si="24"/>
        <v>0</v>
      </c>
      <c r="GD65" s="30">
        <f t="shared" si="24"/>
        <v>0</v>
      </c>
      <c r="GE65" s="30">
        <f t="shared" si="24"/>
        <v>0</v>
      </c>
      <c r="GF65" s="30">
        <f t="shared" si="24"/>
        <v>0</v>
      </c>
      <c r="GG65" s="30">
        <f t="shared" si="24"/>
        <v>0</v>
      </c>
      <c r="GH65" s="30">
        <f t="shared" si="24"/>
        <v>0</v>
      </c>
      <c r="GI65" s="30">
        <f t="shared" si="24"/>
        <v>0</v>
      </c>
      <c r="GJ65" s="30">
        <f t="shared" si="24"/>
        <v>0</v>
      </c>
      <c r="GK65" s="30">
        <f t="shared" si="24"/>
        <v>0</v>
      </c>
      <c r="GL65" s="30">
        <f t="shared" si="24"/>
        <v>0</v>
      </c>
      <c r="GM65" s="30">
        <f t="shared" si="24"/>
        <v>0</v>
      </c>
      <c r="GN65" s="30">
        <f t="shared" si="24"/>
        <v>0</v>
      </c>
      <c r="GO65" s="30">
        <f t="shared" si="24"/>
        <v>0</v>
      </c>
      <c r="GP65" s="30">
        <f t="shared" si="24"/>
        <v>0</v>
      </c>
      <c r="GQ65" s="30">
        <f t="shared" si="24"/>
        <v>0</v>
      </c>
      <c r="GR65" s="30">
        <f t="shared" si="24"/>
        <v>0</v>
      </c>
      <c r="GS65" s="30">
        <f t="shared" si="24"/>
        <v>0</v>
      </c>
      <c r="GT65" s="30">
        <f t="shared" si="24"/>
        <v>0</v>
      </c>
      <c r="GU65" s="30">
        <f t="shared" si="24"/>
        <v>0</v>
      </c>
    </row>
    <row r="66" spans="1:203">
      <c r="A66" s="30" t="s">
        <v>475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</row>
  </sheetData>
  <hyperlinks>
    <hyperlink ref="B3" r:id="rId1" display="https://www.google.com/maps/d/viewer?hl=uk&amp;mid=1AmmpxGMvP9O7htxnLCY4kqk0EBh00H-r&amp;ll=48.85798834310556,26.88368060179214&amp;z=17"/>
    <hyperlink ref="C3" r:id="rId2" display="https://www.google.com/maps/d/viewer?hl=uk&amp;mid=1AmmpxGMvP9O7htxnLCY4kqk0EBh00H-r&amp;ll=48.87619457234458,26.88501020503237&amp;z=18"/>
    <hyperlink ref="D3" r:id="rId3" display="https://www.google.com/maps/d/viewer?hl=uk&amp;mid=1AmmpxGMvP9O7htxnLCY4kqk0EBh00H-r&amp;ll=48.894479213024944,26.837964258911153&amp;z=17"/>
    <hyperlink ref="E3" r:id="rId4" display="https://www.google.com/maps/d/viewer?hl=uk&amp;mid=1AmmpxGMvP9O7htxnLCY4kqk0EBh00H-r&amp;ll=48.72774852100103,26.956438992135897&amp;z=18"/>
    <hyperlink ref="F3" r:id="rId5" display="https://www.google.com/maps/d/viewer?hl=uk&amp;mid=1AmmpxGMvP9O7htxnLCY4kqk0EBh00H-r&amp;ll=48.74842254229494,26.936669090875828&amp;z=18"/>
    <hyperlink ref="G3" r:id="rId6" display="https://www.google.com/maps/d/viewer?hl=uk&amp;mid=1AmmpxGMvP9O7htxnLCY4kqk0EBh00H-r&amp;ll=48.75502431807849,26.953864739819306&amp;z=18"/>
    <hyperlink ref="H3" r:id="rId7" display="https://www.google.com/maps/d/viewer?hl=uk&amp;mid=1AmmpxGMvP9O7htxnLCY4kqk0EBh00H-r&amp;ll=48.72671240024426,26.97188454693565&amp;z=18"/>
    <hyperlink ref="I3" r:id="rId8" display="https://www.google.com/maps/d/viewer?hl=uk&amp;mid=1AmmpxGMvP9O7htxnLCY4kqk0EBh00H-r&amp;ll=48.74495521577473,26.93987096697952&amp;z=18"/>
    <hyperlink ref="J3" r:id="rId9" display="https://www.google.com/maps/d/viewer?hl=uk&amp;mid=1AmmpxGMvP9O7htxnLCY4kqk0EBh00H-r&amp;ll=48.75552723345579,26.976923720678894&amp;z=18"/>
    <hyperlink ref="K3" r:id="rId10" display="https://www.google.com/maps/d/viewer?hl=uk&amp;mid=1AmmpxGMvP9O7htxnLCY4kqk0EBh00H-r&amp;ll=48.76517658586222,27.00544077230279&amp;z=16"/>
    <hyperlink ref="L3" r:id="rId11" display="https://www.google.com/maps/d/viewer?hl=uk&amp;mid=1AmmpxGMvP9O7htxnLCY4kqk0EBh00H-r&amp;ll=48.76128477416692,26.93629090166496&amp;z=19"/>
    <hyperlink ref="M3" r:id="rId12" display="https://www.google.com/maps/d/viewer?hl=uk&amp;mid=1AmmpxGMvP9O7htxnLCY4kqk0EBh00H-r&amp;ll=48.745967889771116,26.940530790397183&amp;z=18"/>
    <hyperlink ref="N3" r:id="rId13" display="https://www.google.com/maps/d/viewer?hl=uk&amp;mid=1AmmpxGMvP9O7htxnLCY4kqk0EBh00H-r&amp;ll=48.73300707598617,26.98403025783108&amp;z=19"/>
    <hyperlink ref="O3" r:id="rId14" display="https://www.google.com/maps/d/viewer?hl=uk&amp;mid=1AmmpxGMvP9O7htxnLCY4kqk0EBh00H-r&amp;ll=48.72589427474983,26.958525750749484&amp;z=18"/>
    <hyperlink ref="P3" r:id="rId15" display="https://www.google.com/maps/d/viewer?hl=uk&amp;mid=1AmmpxGMvP9O7htxnLCY4kqk0EBh00H-r&amp;ll=48.818379473970964,26.999865355713982&amp;z=17"/>
    <hyperlink ref="Q3" r:id="rId16" display="https://www.google.com/maps/d/viewer?hl=uk&amp;mid=1AmmpxGMvP9O7htxnLCY4kqk0EBh00H-r&amp;ll=48.81297770996564,27.007651855874226&amp;z=17"/>
    <hyperlink ref="R3" r:id="rId17" display="https://www.google.com/maps/d/viewer?hl=uk&amp;mid=1AmmpxGMvP9O7htxnLCY4kqk0EBh00H-r&amp;ll=48.92782350443661,26.877594280593872&amp;z=18"/>
    <hyperlink ref="S3" r:id="rId18" display="https://www.google.com/maps/d/viewer?hl=uk&amp;mid=1AmmpxGMvP9O7htxnLCY4kqk0EBh00H-r&amp;ll=48.943390972459255,26.92583746703537&amp;z=16"/>
    <hyperlink ref="T3" r:id="rId19" display="https://www.google.com/maps/d/viewer?hl=uk&amp;mid=1AmmpxGMvP9O7htxnLCY4kqk0EBh00H-r&amp;ll=48.915824987913176,26.881190981912127&amp;z=17"/>
    <hyperlink ref="U3" r:id="rId20" display="https://www.google.com/maps/d/viewer?hl=uk&amp;mid=1AmmpxGMvP9O7htxnLCY4kqk0EBh00H-r&amp;ll=48.8231729202946,26.868645768813142&amp;z=17"/>
    <hyperlink ref="W3" r:id="rId21" display="https://www.google.com/maps/d/viewer?hl=uk&amp;mid=1AmmpxGMvP9O7htxnLCY4kqk0EBh00H-r&amp;ll=48.81726647342892,26.871285740602357&amp;z=17"/>
    <hyperlink ref="X3" r:id="rId22" display="https://www.google.com/maps/d/viewer?hl=uk&amp;mid=1AmmpxGMvP9O7htxnLCY4kqk0EBh00H-r&amp;ll=48.89256782717089,27.065175763158837&amp;z=18"/>
    <hyperlink ref="Y3" r:id="rId23" display="https://www.google.com/maps/d/viewer?hl=uk&amp;mid=1AmmpxGMvP9O7htxnLCY4kqk0EBh00H-r&amp;ll=48.91383754079815,26.928109655833765&amp;z=17"/>
    <hyperlink ref="Z3" r:id="rId24" display="https://www.google.com/maps/d/viewer?hl=uk&amp;mid=1AmmpxGMvP9O7htxnLCY4kqk0EBh00H-r&amp;ll=48.935891468560946,26.953354731179665&amp;z=18"/>
    <hyperlink ref="AA3" r:id="rId25" display="https://www.google.com/maps/d/viewer?hl=uk&amp;mid=1AmmpxGMvP9O7htxnLCY4kqk0EBh00H-r&amp;ll=48.93600070942366,26.949379697419594&amp;z=18"/>
    <hyperlink ref="AB3" r:id="rId26" display="https://www.google.com/maps/d/viewer?hl=uk&amp;mid=1AmmpxGMvP9O7htxnLCY4kqk0EBh00H-r&amp;ll=48.83408899817683,26.89518049501571&amp;z=17"/>
    <hyperlink ref="AC3" r:id="rId27" display="https://www.google.com/maps/d/viewer?hl=uk&amp;mid=1AmmpxGMvP9O7htxnLCY4kqk0EBh00H-r&amp;ll=48.75029565840911,26.873674943068384&amp;z=18"/>
    <hyperlink ref="AD3" r:id="rId28" display="https://www.google.com/maps/d/viewer?hl=uk&amp;mid=1AmmpxGMvP9O7htxnLCY4kqk0EBh00H-r&amp;ll=48.7543239269067,26.844256647334504&amp;z=18"/>
    <hyperlink ref="AE3" r:id="rId29" display="https://www.google.com/maps/d/viewer?hl=uk&amp;mid=1AmmpxGMvP9O7htxnLCY4kqk0EBh00H-r&amp;ll=48.77601878013103,26.88018483265534&amp;z=18"/>
    <hyperlink ref="AF3" r:id="rId30" display="https://www.google.com/maps/d/viewer?hl=uk&amp;mid=1AmmpxGMvP9O7htxnLCY4kqk0EBh00H-r&amp;ll=48.772670858068224,26.876445833288578&amp;z=18"/>
    <hyperlink ref="AG3" r:id="rId31" display="https://www.google.com/maps/d/viewer?hl=uk&amp;mid=1AmmpxGMvP9O7htxnLCY4kqk0EBh00H-r&amp;ll=48.947161729227375,26.83001802550356&amp;z=16"/>
    <hyperlink ref="AH3" r:id="rId32" display="https://www.google.com/maps/d/viewer?hl=uk&amp;mid=1AmmpxGMvP9O7htxnLCY4kqk0EBh00H-r&amp;ll=48.93598145138964,26.8487618622908&amp;z=18"/>
    <hyperlink ref="AI3" r:id="rId33" display="https://www.google.com/maps/d/viewer?hl=uk&amp;mid=1AmmpxGMvP9O7htxnLCY4kqk0EBh00H-r&amp;ll=48.89320126008309,26.888372619322684&amp;z=18"/>
    <hyperlink ref="AJ3" r:id="rId34" display="https://www.google.com/maps/d/viewer?hl=uk&amp;mid=1AmmpxGMvP9O7htxnLCY4kqk0EBh00H-r&amp;ll=48.89497526698941,26.886806209257987&amp;z=18"/>
    <hyperlink ref="AK3" r:id="rId35" display="https://www.google.com/maps/d/viewer?hl=uk&amp;mid=1AmmpxGMvP9O7htxnLCY4kqk0EBh00H-r&amp;ll=48.8962237351023,26.88543828266039&amp;z=18"/>
    <hyperlink ref="AL3" r:id="rId36" display="https://www.google.com/maps/d/viewer?hl=uk&amp;mid=1AmmpxGMvP9O7htxnLCY4kqk0EBh00H-r&amp;ll=48.88568707446588,26.73121962170408&amp;z=17"/>
    <hyperlink ref="AM3" r:id="rId37" display="https://www.google.com/maps/d/viewer?hl=uk&amp;mid=1AmmpxGMvP9O7htxnLCY4kqk0EBh00H-r&amp;ll=48.868815515475376,26.761986671302797&amp;z=17"/>
    <hyperlink ref="AN3" r:id="rId38" display="https://www.google.com/maps/d/edit?hl=uk&amp;mid=1AmmpxGMvP9O7htxnLCY4kqk0EBh00H-r&amp;ll=48.86886553643512,26.71669523386224&amp;z=18"/>
    <hyperlink ref="AO3" r:id="rId39" display="https://www.google.com/maps/d/viewer?hl=uk&amp;mid=1AmmpxGMvP9O7htxnLCY4kqk0EBh00H-r&amp;ll=48.88852671120362,26.738833835833045&amp;z=18"/>
    <hyperlink ref="AP3" r:id="rId40" display="https://www.google.com/maps/d/viewer?hl=uk&amp;mid=1AmmpxGMvP9O7htxnLCY4kqk0EBh00H-r&amp;ll=48.874362795765585,26.744686244968396&amp;z=18"/>
    <hyperlink ref="AQ3" r:id="rId41" display="https://www.google.com/maps/d/viewer?hl=uk&amp;mid=1AmmpxGMvP9O7htxnLCY4kqk0EBh00H-r&amp;ll=48.91860161240023,26.71168674886003&amp;z=17"/>
    <hyperlink ref="AR3" r:id="rId42" display="https://www.google.com/maps/d/viewer?hl=uk&amp;mid=1AmmpxGMvP9O7htxnLCY4kqk0EBh00H-r&amp;ll=48.95717270609736,26.734743017552045&amp;z=17"/>
    <hyperlink ref="AS3" r:id="rId43" display="https://www.google.com/maps/d/viewer?hl=uk&amp;mid=1AmmpxGMvP9O7htxnLCY4kqk0EBh00H-r&amp;ll=48.94799807158592,26.72459627164639&amp;z=18"/>
    <hyperlink ref="AT3" r:id="rId44" display="https://www.google.com/maps/d/viewer?hl=uk&amp;mid=1AmmpxGMvP9O7htxnLCY4kqk0EBh00H-r&amp;ll=48.934774733374034,26.726422052788106&amp;z=18"/>
    <hyperlink ref="AU3" r:id="rId45" display="https://www.google.com/maps/d/viewer?hl=uk&amp;mid=1AmmpxGMvP9O7htxnLCY4kqk0EBh00H-r&amp;ll=48.93311491050152,26.726502519058553&amp;z=18"/>
    <hyperlink ref="AV3" r:id="rId46" display="https://www.google.com/maps/d/viewer?hl=uk&amp;mid=1AmmpxGMvP9O7htxnLCY4kqk0EBh00H-r&amp;ll=48.93478395976839,26.709183935012934&amp;z=18"/>
    <hyperlink ref="AW3" r:id="rId47" display="https://www.google.com/maps/d/viewer?hl=uk&amp;mid=1AmmpxGMvP9O7htxnLCY4kqk0EBh00H-r&amp;ll=48.932716280162225,26.708449009742854&amp;z=18"/>
    <hyperlink ref="AX3" r:id="rId48" display="https://www.google.com/maps/d/viewer?hl=uk&amp;mid=1AmmpxGMvP9O7htxnLCY4kqk0EBh00H-r&amp;ll=48.89224445251729,26.9906407314911&amp;z=17"/>
    <hyperlink ref="AY3" r:id="rId49" display="https://www.google.com/maps/d/viewer?hl=uk&amp;mid=1AmmpxGMvP9O7htxnLCY4kqk0EBh00H-r&amp;ll=48.87239031526867,26.969502903780757&amp;z=18"/>
    <hyperlink ref="AZ3" r:id="rId50" display="https://www.google.com/maps/d/viewer?hl=uk&amp;mid=1AmmpxGMvP9O7htxnLCY4kqk0EBh00H-r&amp;ll=48.77770455441816,27.008117249184515&amp;z=17"/>
    <hyperlink ref="BA3" r:id="rId51" display="https://www.google.com/maps/d/edit?hl=uk&amp;mid=1AmmpxGMvP9O7htxnLCY4kqk0EBh00H-r&amp;ll=48.774169896169475,27.005726374457318&amp;z=18"/>
    <hyperlink ref="BB3" r:id="rId52" display="https://www.google.com/maps/d/viewer?hl=uk&amp;mid=1AmmpxGMvP9O7htxnLCY4kqk0EBh00H-r&amp;ll=48.89559937228353,27.02138976553033&amp;z=17"/>
    <hyperlink ref="BC3" r:id="rId53" display="https://www.google.com/maps/d/viewer?hl=uk&amp;mid=1AmmpxGMvP9O7htxnLCY4kqk0EBh00H-r&amp;ll=48.83344199999999,27.05875800000001&amp;z=18"/>
    <hyperlink ref="BD3" r:id="rId54" display="https://www.google.com/maps/d/viewer?hl=uk&amp;mid=1AmmpxGMvP9O7htxnLCY4kqk0EBh00H-r&amp;ll=48.848574194004094,27.104594325079017&amp;z=17"/>
    <hyperlink ref="BE3" r:id="rId55" display="https://www.google.com/maps/d/viewer?hl=uk&amp;mid=1AmmpxGMvP9O7htxnLCY4kqk0EBh00H-r&amp;ll=48.958581929485014,26.775868081020374&amp;z=17"/>
    <hyperlink ref="BF3" r:id="rId56" display="https://www.google.com/maps/d/viewer?hl=uk&amp;mid=1AmmpxGMvP9O7htxnLCY4kqk0EBh00H-r&amp;ll=48.95779972013889,26.790493976405706&amp;z=17"/>
    <hyperlink ref="BG3" r:id="rId57" display="https://www.google.com/maps/d/viewer?hl=uk&amp;mid=1AmmpxGMvP9O7htxnLCY4kqk0EBh00H-r&amp;ll=48.96117578395665,26.78199358714079&amp;z=18"/>
    <hyperlink ref="BH3" r:id="rId58" display="https://www.google.com/maps/d/viewer?hl=uk&amp;mid=1AmmpxGMvP9O7htxnLCY4kqk0EBh00H-r&amp;ll=48.96248448203022,26.778567208435586&amp;z=19"/>
    <hyperlink ref="BI3" r:id="rId59" display="https://www.google.com/maps/d/viewer?hl=uk&amp;mid=1AmmpxGMvP9O7htxnLCY4kqk0EBh00H-r&amp;ll=48.98151871603827,26.77552507878592&amp;z=17"/>
    <hyperlink ref="BJ3" r:id="rId60" display="https://www.google.com/maps/d/viewer?hl=uk&amp;mid=1AmmpxGMvP9O7htxnLCY4kqk0EBh00H-r&amp;ll=48.79119702029514,26.94084454431359&amp;z=17"/>
    <hyperlink ref="BK3" r:id="rId61" display="https://www.google.com/maps/d/viewer?hl=uk&amp;mid=1AmmpxGMvP9O7htxnLCY4kqk0EBh00H-r&amp;ll=48.807128978455516,26.950206438845274&amp;z=17"/>
    <hyperlink ref="BL3" r:id="rId62" display="https://www.google.com/maps/d/viewer?hl=uk&amp;mid=1AmmpxGMvP9O7htxnLCY4kqk0EBh00H-r&amp;ll=48.82275652874973,26.78290503904514&amp;z=17"/>
    <hyperlink ref="BM3" r:id="rId63" display="https://www.google.com/maps/d/viewer?hl=uk&amp;mid=1AmmpxGMvP9O7htxnLCY4kqk0EBh00H-r&amp;ll=48.81341070834087,26.863438303014448&amp;z=18"/>
    <hyperlink ref="BN3" r:id="rId64" display="https://www.google.com/maps/d/viewer?hl=uk&amp;mid=1AmmpxGMvP9O7htxnLCY4kqk0EBh00H-r&amp;ll=48.80404186909847,26.87081903668944&amp;z=17"/>
    <hyperlink ref="BO3" r:id="rId65" display="https://www.google.com/maps/d/viewer?hl=uk&amp;mid=1AmmpxGMvP9O7htxnLCY4kqk0EBh00H-r&amp;ll=48.78269369660664,26.884304177909684&amp;z=18"/>
    <hyperlink ref="BP3" r:id="rId66" display="https://www.google.com/maps/d/viewer?hl=uk&amp;mid=1AmmpxGMvP9O7htxnLCY4kqk0EBh00H-r&amp;ll=48.78754745558228,26.873704551768636&amp;z=17"/>
    <hyperlink ref="BQ3" r:id="rId67" display="https://www.google.com/maps/d/viewer?hl=uk&amp;mid=1AmmpxGMvP9O7htxnLCY4kqk0EBh00H-r&amp;ll=48.86729265827919,27.01176365139961&amp;z=18"/>
    <hyperlink ref="BR3" r:id="rId68" display="https://www.google.com/maps/d/viewer?hl=uk&amp;mid=1AmmpxGMvP9O7htxnLCY4kqk0EBh00H-r&amp;ll=48.890143226260506,27.022888232356152&amp;z=17"/>
    <hyperlink ref="BS3" r:id="rId69" display="https://www.google.com/maps/d/viewer?hl=uk&amp;mid=1AmmpxGMvP9O7htxnLCY4kqk0EBh00H-r&amp;ll=48.864970289076815,26.803106339950578&amp;z=18"/>
    <hyperlink ref="BT3" r:id="rId70" display="https://www.google.com/maps/d/viewer?hl=uk&amp;mid=1AmmpxGMvP9O7htxnLCY4kqk0EBh00H-r&amp;ll=48.885375060099605,26.765800194535434&amp;z=17"/>
    <hyperlink ref="BU3" r:id="rId71" display="https://www.google.com/maps/d/viewer?hl=uk&amp;mid=1AmmpxGMvP9O7htxnLCY4kqk0EBh00H-r&amp;ll=48.873573504046284,26.77255635825655&amp;z=17"/>
    <hyperlink ref="BV3" r:id="rId72" display="https://www.google.com/maps/d/viewer?hl=uk&amp;mid=1AmmpxGMvP9O7htxnLCY4kqk0EBh00H-r&amp;ll=48.888263972409746,26.763386737132148&amp;z=18"/>
    <hyperlink ref="BW3" r:id="rId73" display="https://www.google.com/maps/d/viewer?hl=uk&amp;mid=1AmmpxGMvP9O7htxnLCY4kqk0EBh00H-r&amp;ll=48.92247090958348,26.79725167520637&amp;z=17"/>
    <hyperlink ref="BX3" r:id="rId74" display="https://www.google.com/maps/d/viewer?hl=uk&amp;mid=1AmmpxGMvP9O7htxnLCY4kqk0EBh00H-r&amp;ll=48.88278538379719,26.786369030416086&amp;z=17"/>
    <hyperlink ref="BY3" r:id="rId75" display="https://www.google.com/maps/d/viewer?hl=uk&amp;mid=1AmmpxGMvP9O7htxnLCY4kqk0EBh00H-r&amp;ll=48.915484168352165,26.768375380660178&amp;z=17"/>
    <hyperlink ref="BZ3" r:id="rId76" display="https://www.google.com/maps/d/viewer?hl=uk&amp;mid=1AmmpxGMvP9O7htxnLCY4kqk0EBh00H-r&amp;ll=48.892027329455146,26.78359044587455&amp;z=18"/>
    <hyperlink ref="B25" r:id="rId77" display="https://drive.google.com/file/d/1mbwz4I7gOnmbNWDS_TgKt5G2kX4ilyLN/view?usp=sharing"/>
    <hyperlink ref="E25" r:id="rId78" display="https://drive.google.com/file/d/16v9soObWUmoGC9PtvLBbkWNWAz91PzEH/view?usp=sharing"/>
    <hyperlink ref="F25" r:id="rId79" display="https://drive.google.com/file/d/14K-pul05h7GOoYoQu-NmEAGHXFHt6_c-/view?usp=sharing"/>
    <hyperlink ref="H25" r:id="rId80" display="https://drive.google.com/file/d/1hoeEakA3WkiUmpB2t_xytuftDwU2_nh9/view?usp=sharing"/>
    <hyperlink ref="I25" r:id="rId81" display="https://drive.google.com/file/d/14K-pul05h7GOoYoQu-NmEAGHXFHt6_c-/view?usp=sharing"/>
    <hyperlink ref="J25" r:id="rId82" display="https://drive.google.com/file/d/1xITxKbpx9XAjDrTBN0MvULG34EEm3meE/view?usp=sharing"/>
    <hyperlink ref="K25" r:id="rId83" display="https://drive.google.com/file/d/1gTRMamTKBEOkw2Qjg49re_cZ4ngv9BYd/view?usp=sharing"/>
    <hyperlink ref="M25" r:id="rId84" display="https://drive.google.com/file/d/14K-pul05h7GOoYoQu-NmEAGHXFHt6_c-/view?usp=sharing"/>
    <hyperlink ref="O25" r:id="rId85" display="https://drive.google.com/file/d/1xPmyi2UteIEKHRxKzpJX6lW5YVICANfX/view?usp=sharing"/>
    <hyperlink ref="P25" r:id="rId86" display="https://drive.google.com/file/d/1DrWIyW2Dga9L5dstrEhzZa7YDZ9V-U3D/view?usp=sharing"/>
    <hyperlink ref="Q25" r:id="rId87" display="https://drive.google.com/file/d/17FZjf4Ls-kb3pEvWOyBWguVwwK5EjviZ/view?usp=sharing"/>
    <hyperlink ref="S25" r:id="rId88" display="https://drive.google.com/file/d/1RQO9us16iPbzctgUJx5VtVBvg8H9_udm/view?usp=sharing"/>
    <hyperlink ref="Y25" r:id="rId89" display="https://drive.google.com/file/d/1GPQHO8ykyimzxZY_2otcBXXcLMsUd0Di/view?usp=sharing"/>
    <hyperlink ref="AB25" r:id="rId90" display="https://drive.google.com/file/d/1x_B0EbbXgHFrc0y4QtIAiILXmJ2VxgvW/view?usp=sharing"/>
    <hyperlink ref="AC25" r:id="rId91" display="https://drive.google.com/file/d/12K3DvvvaobLU6FgjtTj9bbtDbte6uQlK/view?usp=sharing"/>
    <hyperlink ref="AI25" r:id="rId92" display="https://drive.google.com/file/d/1vfcnag0p5QE7bVZ0Gm_ZewIVcjSx0zsO/view?usp=sharing"/>
    <hyperlink ref="AK25" r:id="rId93" display="https://drive.google.com/file/d/1HafVtfUEjNp23aZL80M6i_fOIbA13qEV/view?usp=sharing"/>
    <hyperlink ref="AL25" r:id="rId94" display="https://drive.google.com/file/d/1FUR8u-K0qOWDGAk3YvvcOLSDHSQnfTwz/view?usp=sharing"/>
    <hyperlink ref="AN25" r:id="rId95" display="https://drive.google.com/file/d/1IWllS68fcb44SIMxv5m0MVf2hQhmpIOM/view?usp=sharing"/>
    <hyperlink ref="AR25" r:id="rId96" display="https://drive.google.com/file/d/1pDHaULYgZv513R4Bab5K0ayb-q8PYp-q/view?usp=sharing"/>
    <hyperlink ref="AS25" r:id="rId97" display="https://drive.google.com/file/d/1TpAgGAd5TLtNZWmpFChYsfGSj6STYLRp/view?usp=sharing"/>
    <hyperlink ref="AY25" r:id="rId98" display="https://drive.google.com/file/d/1rHt0--aE9n-opiBAiqq8h0JJG630HwFP/view?usp=sharing"/>
    <hyperlink ref="AZ25" r:id="rId99" display="https://drive.google.com/file/d/1oqLB5wAbEOHnXo2aUc_vLkTsk3RW0VGW/view?usp=sharing"/>
    <hyperlink ref="BA25" r:id="rId100" display="https://drive.google.com/file/d/101kx58Soz_O02BshQ2A6thr_bRcDn5zC/view?usp=sharing"/>
    <hyperlink ref="BB25" r:id="rId101" display="https://drive.google.com/file/d/189_FUcn9PW4w7G_CiNsCUI2QmpHlB2R8/view?usp=sharing"/>
    <hyperlink ref="BI25" r:id="rId102" display="https://drive.google.com/file/d/1MdpcYpgqFWP0_xenhllpJFBPfGsOgts9/view?usp=sharing"/>
    <hyperlink ref="BL25" r:id="rId103" display="https://drive.google.com/file/d/1wEYbyWlkGDfIQiP2czoe5aLNHBcxFkW2/view?usp=sharing"/>
    <hyperlink ref="BO25" r:id="rId104" display="https://drive.google.com/file/d/1qZ8sF5_FxfW9GPa6ZztnwttXB63weace/view?usp=sharing"/>
    <hyperlink ref="BP25" r:id="rId105" display="https://drive.google.com/file/d/1sS2gydrEMnROnkTMa07ywyuYIrmSXgBe/view?usp=sharing"/>
    <hyperlink ref="BT25" r:id="rId106" display="https://drive.google.com/file/d/1c6Cn0AO6LQQFH4bEXSS_tDHGFjpS9uMU/view?usp=sharing"/>
    <hyperlink ref="BU25" r:id="rId107" display="https://drive.google.com/file/d/15MWK_NEl1Ugb-AHKCR62bHdqxInMBfll/view?usp=sharing"/>
    <hyperlink ref="BV25" r:id="rId108" display="https://drive.google.com/file/d/1IbD0MNcO6p5ITGXFr9s-NSsSwsr-7nre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U66"/>
  <sheetViews>
    <sheetView tabSelected="1" topLeftCell="A40" workbookViewId="0">
      <selection activeCell="D45" sqref="D45"/>
    </sheetView>
  </sheetViews>
  <sheetFormatPr defaultColWidth="12.625" defaultRowHeight="15" customHeight="1"/>
  <cols>
    <col min="1" max="1" width="42.125" customWidth="1"/>
  </cols>
  <sheetData>
    <row r="1" spans="1:198" hidden="1">
      <c r="A1" s="25" t="str">
        <f t="array" ref="A1:GP33">TRANSPOSE(Бланк!A3:AG200)</f>
        <v>№ п/п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>
        <v>16</v>
      </c>
      <c r="R1" s="25">
        <v>17</v>
      </c>
      <c r="S1" s="25">
        <v>18</v>
      </c>
      <c r="T1" s="25">
        <v>19</v>
      </c>
      <c r="U1" s="25">
        <v>20</v>
      </c>
      <c r="V1" s="25">
        <v>21</v>
      </c>
      <c r="W1" s="25">
        <v>22</v>
      </c>
      <c r="X1" s="25">
        <v>23</v>
      </c>
      <c r="Y1" s="25">
        <v>24</v>
      </c>
      <c r="Z1" s="25">
        <v>25</v>
      </c>
      <c r="AA1" s="25">
        <v>26</v>
      </c>
      <c r="AB1" s="25">
        <v>27</v>
      </c>
      <c r="AC1" s="25">
        <v>28</v>
      </c>
      <c r="AD1" s="25">
        <v>29</v>
      </c>
      <c r="AE1" s="25">
        <v>30</v>
      </c>
      <c r="AF1" s="25">
        <v>31</v>
      </c>
      <c r="AG1" s="25">
        <v>32</v>
      </c>
      <c r="AH1" s="25">
        <v>33</v>
      </c>
      <c r="AI1" s="25">
        <v>34</v>
      </c>
      <c r="AJ1" s="25">
        <v>35</v>
      </c>
      <c r="AK1" s="25">
        <v>36</v>
      </c>
      <c r="AL1" s="25">
        <v>37</v>
      </c>
      <c r="AM1" s="25">
        <v>38</v>
      </c>
      <c r="AN1" s="25">
        <v>39</v>
      </c>
      <c r="AO1" s="25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5">
        <v>49</v>
      </c>
      <c r="AY1" s="25">
        <v>50</v>
      </c>
      <c r="AZ1" s="25">
        <v>51</v>
      </c>
      <c r="BA1" s="25">
        <v>52</v>
      </c>
      <c r="BB1" s="25">
        <v>53</v>
      </c>
      <c r="BC1" s="25">
        <v>54</v>
      </c>
      <c r="BD1" s="25">
        <v>55</v>
      </c>
      <c r="BE1" s="25">
        <v>56</v>
      </c>
      <c r="BF1" s="25">
        <v>57</v>
      </c>
      <c r="BG1" s="25">
        <v>58</v>
      </c>
      <c r="BH1" s="25">
        <v>59</v>
      </c>
      <c r="BI1" s="25">
        <v>60</v>
      </c>
      <c r="BJ1" s="25">
        <v>61</v>
      </c>
      <c r="BK1" s="25">
        <v>62</v>
      </c>
      <c r="BL1" s="25">
        <v>63</v>
      </c>
      <c r="BM1" s="25">
        <v>64</v>
      </c>
      <c r="BN1" s="25">
        <v>65</v>
      </c>
      <c r="BO1" s="25">
        <v>66</v>
      </c>
      <c r="BP1" s="25">
        <v>67</v>
      </c>
      <c r="BQ1" s="25">
        <v>68</v>
      </c>
      <c r="BR1" s="25">
        <v>69</v>
      </c>
      <c r="BS1" s="25">
        <v>70</v>
      </c>
      <c r="BT1" s="25">
        <v>71</v>
      </c>
      <c r="BU1" s="25">
        <v>72</v>
      </c>
      <c r="BV1" s="25">
        <v>73</v>
      </c>
      <c r="BW1" s="25">
        <v>74</v>
      </c>
      <c r="BX1" s="25">
        <v>75</v>
      </c>
      <c r="BY1" s="25">
        <v>76</v>
      </c>
      <c r="BZ1" s="25">
        <v>77</v>
      </c>
      <c r="CA1" s="25">
        <v>0</v>
      </c>
      <c r="CB1" s="25">
        <v>0</v>
      </c>
      <c r="CC1" s="25">
        <v>0</v>
      </c>
      <c r="CD1" s="25">
        <v>0</v>
      </c>
      <c r="CE1" s="25">
        <v>0</v>
      </c>
      <c r="CF1" s="25">
        <v>0</v>
      </c>
      <c r="CG1" s="25">
        <v>0</v>
      </c>
      <c r="CH1" s="25">
        <v>0</v>
      </c>
      <c r="CI1" s="25">
        <v>0</v>
      </c>
      <c r="CJ1" s="25">
        <v>0</v>
      </c>
      <c r="CK1" s="25">
        <v>0</v>
      </c>
      <c r="CL1" s="25">
        <v>0</v>
      </c>
      <c r="CM1" s="25">
        <v>0</v>
      </c>
      <c r="CN1" s="25">
        <v>0</v>
      </c>
      <c r="CO1" s="25">
        <v>0</v>
      </c>
      <c r="CP1" s="25">
        <v>0</v>
      </c>
      <c r="CQ1" s="25">
        <v>0</v>
      </c>
      <c r="CR1" s="25">
        <v>0</v>
      </c>
      <c r="CS1" s="25">
        <v>0</v>
      </c>
      <c r="CT1" s="25">
        <v>0</v>
      </c>
      <c r="CU1" s="25">
        <v>0</v>
      </c>
      <c r="CV1" s="25">
        <v>0</v>
      </c>
      <c r="CW1" s="25">
        <v>0</v>
      </c>
      <c r="CX1" s="25">
        <v>0</v>
      </c>
      <c r="CY1" s="25">
        <v>0</v>
      </c>
      <c r="CZ1" s="25">
        <v>0</v>
      </c>
      <c r="DA1" s="25">
        <v>0</v>
      </c>
      <c r="DB1" s="25">
        <v>0</v>
      </c>
      <c r="DC1" s="25">
        <v>0</v>
      </c>
      <c r="DD1" s="25">
        <v>0</v>
      </c>
      <c r="DE1" s="25">
        <v>0</v>
      </c>
      <c r="DF1" s="25">
        <v>0</v>
      </c>
      <c r="DG1" s="25">
        <v>0</v>
      </c>
      <c r="DH1" s="25">
        <v>0</v>
      </c>
      <c r="DI1" s="25">
        <v>0</v>
      </c>
      <c r="DJ1" s="25">
        <v>0</v>
      </c>
      <c r="DK1" s="25">
        <v>0</v>
      </c>
      <c r="DL1" s="25">
        <v>0</v>
      </c>
      <c r="DM1" s="25">
        <v>0</v>
      </c>
      <c r="DN1" s="25">
        <v>0</v>
      </c>
      <c r="DO1" s="25">
        <v>0</v>
      </c>
      <c r="DP1" s="25">
        <v>0</v>
      </c>
      <c r="DQ1" s="25">
        <v>0</v>
      </c>
      <c r="DR1" s="25">
        <v>0</v>
      </c>
      <c r="DS1" s="25">
        <v>0</v>
      </c>
      <c r="DT1" s="25">
        <v>0</v>
      </c>
      <c r="DU1" s="25">
        <v>0</v>
      </c>
      <c r="DV1" s="25">
        <v>0</v>
      </c>
      <c r="DW1" s="25">
        <v>0</v>
      </c>
      <c r="DX1" s="25">
        <v>0</v>
      </c>
      <c r="DY1" s="25">
        <v>0</v>
      </c>
      <c r="DZ1" s="25">
        <v>0</v>
      </c>
      <c r="EA1" s="25">
        <v>0</v>
      </c>
      <c r="EB1" s="25">
        <v>0</v>
      </c>
      <c r="EC1" s="25">
        <v>0</v>
      </c>
      <c r="ED1" s="25">
        <v>0</v>
      </c>
      <c r="EE1" s="25">
        <v>0</v>
      </c>
      <c r="EF1" s="25">
        <v>0</v>
      </c>
      <c r="EG1" s="25">
        <v>0</v>
      </c>
      <c r="EH1" s="25">
        <v>0</v>
      </c>
      <c r="EI1" s="25">
        <v>0</v>
      </c>
      <c r="EJ1" s="25">
        <v>0</v>
      </c>
      <c r="EK1" s="25">
        <v>0</v>
      </c>
      <c r="EL1" s="25">
        <v>0</v>
      </c>
      <c r="EM1" s="25">
        <v>0</v>
      </c>
      <c r="EN1" s="25">
        <v>0</v>
      </c>
      <c r="EO1" s="25">
        <v>0</v>
      </c>
      <c r="EP1" s="25">
        <v>0</v>
      </c>
      <c r="EQ1" s="25">
        <v>0</v>
      </c>
      <c r="ER1" s="25">
        <v>0</v>
      </c>
      <c r="ES1" s="25">
        <v>0</v>
      </c>
      <c r="ET1" s="25">
        <v>0</v>
      </c>
      <c r="EU1" s="25">
        <v>0</v>
      </c>
      <c r="EV1" s="25">
        <v>0</v>
      </c>
      <c r="EW1" s="25">
        <v>0</v>
      </c>
      <c r="EX1" s="25">
        <v>0</v>
      </c>
      <c r="EY1" s="25">
        <v>0</v>
      </c>
      <c r="EZ1" s="25">
        <v>0</v>
      </c>
      <c r="FA1" s="25">
        <v>0</v>
      </c>
      <c r="FB1" s="25">
        <v>0</v>
      </c>
      <c r="FC1" s="25">
        <v>0</v>
      </c>
      <c r="FD1" s="25">
        <v>0</v>
      </c>
      <c r="FE1" s="25">
        <v>0</v>
      </c>
      <c r="FF1" s="25">
        <v>0</v>
      </c>
      <c r="FG1" s="25">
        <v>0</v>
      </c>
      <c r="FH1" s="25">
        <v>0</v>
      </c>
      <c r="FI1" s="25">
        <v>0</v>
      </c>
      <c r="FJ1" s="25">
        <v>0</v>
      </c>
      <c r="FK1" s="25">
        <v>0</v>
      </c>
      <c r="FL1" s="25">
        <v>0</v>
      </c>
      <c r="FM1" s="25">
        <v>0</v>
      </c>
      <c r="FN1" s="25">
        <v>0</v>
      </c>
      <c r="FO1" s="25">
        <v>0</v>
      </c>
      <c r="FP1" s="25">
        <v>0</v>
      </c>
      <c r="FQ1" s="25">
        <v>0</v>
      </c>
      <c r="FR1" s="25">
        <v>0</v>
      </c>
      <c r="FS1" s="25">
        <v>0</v>
      </c>
      <c r="FT1" s="25">
        <v>0</v>
      </c>
      <c r="FU1" s="25">
        <v>0</v>
      </c>
      <c r="FV1" s="25">
        <v>0</v>
      </c>
      <c r="FW1" s="25">
        <v>0</v>
      </c>
      <c r="FX1" s="25">
        <v>0</v>
      </c>
      <c r="FY1" s="25">
        <v>0</v>
      </c>
      <c r="FZ1" s="25">
        <v>0</v>
      </c>
      <c r="GA1" s="25">
        <v>0</v>
      </c>
      <c r="GB1" s="25">
        <v>0</v>
      </c>
      <c r="GC1" s="25">
        <v>0</v>
      </c>
      <c r="GD1" s="25">
        <v>0</v>
      </c>
      <c r="GE1" s="25">
        <v>0</v>
      </c>
      <c r="GF1" s="25">
        <v>0</v>
      </c>
      <c r="GG1" s="25">
        <v>0</v>
      </c>
      <c r="GH1" s="25">
        <v>0</v>
      </c>
      <c r="GI1" s="25">
        <v>0</v>
      </c>
      <c r="GJ1" s="25">
        <v>0</v>
      </c>
      <c r="GK1" s="25">
        <v>0</v>
      </c>
      <c r="GL1" s="25">
        <v>0</v>
      </c>
      <c r="GM1" s="25">
        <v>0</v>
      </c>
      <c r="GN1" s="25">
        <v>0</v>
      </c>
      <c r="GO1" s="25">
        <v>0</v>
      </c>
      <c r="GP1" s="25">
        <v>0</v>
      </c>
    </row>
    <row r="2" spans="1:198" hidden="1">
      <c r="A2" s="25" t="str">
        <v>ID</v>
      </c>
      <c r="B2" s="25">
        <v>68205001</v>
      </c>
      <c r="C2" s="25">
        <v>68205002</v>
      </c>
      <c r="D2" s="25">
        <v>68205003</v>
      </c>
      <c r="E2" s="25">
        <v>68205004</v>
      </c>
      <c r="F2" s="25">
        <v>68205005</v>
      </c>
      <c r="G2" s="25">
        <v>68205006</v>
      </c>
      <c r="H2" s="25">
        <v>68205007</v>
      </c>
      <c r="I2" s="25">
        <v>68205008</v>
      </c>
      <c r="J2" s="25">
        <v>68205009</v>
      </c>
      <c r="K2" s="25">
        <v>68205010</v>
      </c>
      <c r="L2" s="25">
        <v>68205011</v>
      </c>
      <c r="M2" s="25">
        <v>68205012</v>
      </c>
      <c r="N2" s="25">
        <v>68205013</v>
      </c>
      <c r="O2" s="25">
        <v>68205014</v>
      </c>
      <c r="P2" s="25">
        <v>68205015</v>
      </c>
      <c r="Q2" s="25">
        <v>68205016</v>
      </c>
      <c r="R2" s="25">
        <v>68205017</v>
      </c>
      <c r="S2" s="25">
        <v>68205018</v>
      </c>
      <c r="T2" s="25">
        <v>68205019</v>
      </c>
      <c r="U2" s="25">
        <v>68205020</v>
      </c>
      <c r="V2" s="25">
        <v>68205021</v>
      </c>
      <c r="W2" s="25">
        <v>68205022</v>
      </c>
      <c r="X2" s="25">
        <v>68205023</v>
      </c>
      <c r="Y2" s="25">
        <v>68205024</v>
      </c>
      <c r="Z2" s="25">
        <v>68205025</v>
      </c>
      <c r="AA2" s="25">
        <v>68205026</v>
      </c>
      <c r="AB2" s="25">
        <v>68205027</v>
      </c>
      <c r="AC2" s="25">
        <v>68205028</v>
      </c>
      <c r="AD2" s="25">
        <v>68205029</v>
      </c>
      <c r="AE2" s="25">
        <v>68205030</v>
      </c>
      <c r="AF2" s="25">
        <v>68205031</v>
      </c>
      <c r="AG2" s="25">
        <v>68205032</v>
      </c>
      <c r="AH2" s="25">
        <v>68205033</v>
      </c>
      <c r="AI2" s="25">
        <v>68205034</v>
      </c>
      <c r="AJ2" s="25">
        <v>68205035</v>
      </c>
      <c r="AK2" s="25">
        <v>68205036</v>
      </c>
      <c r="AL2" s="25">
        <v>68205037</v>
      </c>
      <c r="AM2" s="25">
        <v>68205038</v>
      </c>
      <c r="AN2" s="25">
        <v>68205039</v>
      </c>
      <c r="AO2" s="25">
        <v>68205040</v>
      </c>
      <c r="AP2" s="25">
        <v>68205041</v>
      </c>
      <c r="AQ2" s="25">
        <v>68205042</v>
      </c>
      <c r="AR2" s="25">
        <v>68205043</v>
      </c>
      <c r="AS2" s="25">
        <v>68205044</v>
      </c>
      <c r="AT2" s="25">
        <v>68205045</v>
      </c>
      <c r="AU2" s="25">
        <v>68205046</v>
      </c>
      <c r="AV2" s="25">
        <v>68205047</v>
      </c>
      <c r="AW2" s="25">
        <v>68205048</v>
      </c>
      <c r="AX2" s="25">
        <v>68205049</v>
      </c>
      <c r="AY2" s="25">
        <v>68205050</v>
      </c>
      <c r="AZ2" s="25">
        <v>68205051</v>
      </c>
      <c r="BA2" s="25">
        <v>68205052</v>
      </c>
      <c r="BB2" s="25">
        <v>68205053</v>
      </c>
      <c r="BC2" s="25">
        <v>68205054</v>
      </c>
      <c r="BD2" s="25">
        <v>68205055</v>
      </c>
      <c r="BE2" s="25">
        <v>68205056</v>
      </c>
      <c r="BF2" s="25">
        <v>68205057</v>
      </c>
      <c r="BG2" s="25">
        <v>68205058</v>
      </c>
      <c r="BH2" s="25">
        <v>68205059</v>
      </c>
      <c r="BI2" s="25">
        <v>68205060</v>
      </c>
      <c r="BJ2" s="25">
        <v>68205061</v>
      </c>
      <c r="BK2" s="25">
        <v>68205062</v>
      </c>
      <c r="BL2" s="25">
        <v>68205063</v>
      </c>
      <c r="BM2" s="25">
        <v>68205064</v>
      </c>
      <c r="BN2" s="25">
        <v>68205065</v>
      </c>
      <c r="BO2" s="25">
        <v>68205066</v>
      </c>
      <c r="BP2" s="25">
        <v>68205067</v>
      </c>
      <c r="BQ2" s="25">
        <v>68205068</v>
      </c>
      <c r="BR2" s="25">
        <v>68205069</v>
      </c>
      <c r="BS2" s="25">
        <v>68205070</v>
      </c>
      <c r="BT2" s="25">
        <v>68205071</v>
      </c>
      <c r="BU2" s="25">
        <v>68205072</v>
      </c>
      <c r="BV2" s="25">
        <v>68205073</v>
      </c>
      <c r="BW2" s="25">
        <v>68205074</v>
      </c>
      <c r="BX2" s="25">
        <v>68205075</v>
      </c>
      <c r="BY2" s="25">
        <v>68205076</v>
      </c>
      <c r="BZ2" s="25">
        <v>68205077</v>
      </c>
      <c r="CA2" s="25">
        <v>0</v>
      </c>
      <c r="CB2" s="25">
        <v>0</v>
      </c>
      <c r="CC2" s="25">
        <v>0</v>
      </c>
      <c r="CD2" s="25">
        <v>0</v>
      </c>
      <c r="CE2" s="25">
        <v>0</v>
      </c>
      <c r="CF2" s="25">
        <v>0</v>
      </c>
      <c r="CG2" s="25">
        <v>0</v>
      </c>
      <c r="CH2" s="25">
        <v>0</v>
      </c>
      <c r="CI2" s="25">
        <v>0</v>
      </c>
      <c r="CJ2" s="25">
        <v>0</v>
      </c>
      <c r="CK2" s="25">
        <v>0</v>
      </c>
      <c r="CL2" s="25">
        <v>0</v>
      </c>
      <c r="CM2" s="25">
        <v>0</v>
      </c>
      <c r="CN2" s="25">
        <v>0</v>
      </c>
      <c r="CO2" s="25">
        <v>0</v>
      </c>
      <c r="CP2" s="25">
        <v>0</v>
      </c>
      <c r="CQ2" s="25">
        <v>0</v>
      </c>
      <c r="CR2" s="25">
        <v>0</v>
      </c>
      <c r="CS2" s="25">
        <v>0</v>
      </c>
      <c r="CT2" s="25">
        <v>0</v>
      </c>
      <c r="CU2" s="25">
        <v>0</v>
      </c>
      <c r="CV2" s="25">
        <v>0</v>
      </c>
      <c r="CW2" s="25">
        <v>0</v>
      </c>
      <c r="CX2" s="25">
        <v>0</v>
      </c>
      <c r="CY2" s="25">
        <v>0</v>
      </c>
      <c r="CZ2" s="25">
        <v>0</v>
      </c>
      <c r="DA2" s="25">
        <v>0</v>
      </c>
      <c r="DB2" s="25">
        <v>0</v>
      </c>
      <c r="DC2" s="25">
        <v>0</v>
      </c>
      <c r="DD2" s="25">
        <v>0</v>
      </c>
      <c r="DE2" s="25">
        <v>0</v>
      </c>
      <c r="DF2" s="25">
        <v>0</v>
      </c>
      <c r="DG2" s="25">
        <v>0</v>
      </c>
      <c r="DH2" s="25">
        <v>0</v>
      </c>
      <c r="DI2" s="25">
        <v>0</v>
      </c>
      <c r="DJ2" s="25">
        <v>0</v>
      </c>
      <c r="DK2" s="25">
        <v>0</v>
      </c>
      <c r="DL2" s="25">
        <v>0</v>
      </c>
      <c r="DM2" s="25">
        <v>0</v>
      </c>
      <c r="DN2" s="25">
        <v>0</v>
      </c>
      <c r="DO2" s="25">
        <v>0</v>
      </c>
      <c r="DP2" s="25">
        <v>0</v>
      </c>
      <c r="DQ2" s="25">
        <v>0</v>
      </c>
      <c r="DR2" s="25">
        <v>0</v>
      </c>
      <c r="DS2" s="25">
        <v>0</v>
      </c>
      <c r="DT2" s="25">
        <v>0</v>
      </c>
      <c r="DU2" s="25">
        <v>0</v>
      </c>
      <c r="DV2" s="25">
        <v>0</v>
      </c>
      <c r="DW2" s="25">
        <v>0</v>
      </c>
      <c r="DX2" s="25">
        <v>0</v>
      </c>
      <c r="DY2" s="25">
        <v>0</v>
      </c>
      <c r="DZ2" s="25">
        <v>0</v>
      </c>
      <c r="EA2" s="25">
        <v>0</v>
      </c>
      <c r="EB2" s="25">
        <v>0</v>
      </c>
      <c r="EC2" s="25">
        <v>0</v>
      </c>
      <c r="ED2" s="25">
        <v>0</v>
      </c>
      <c r="EE2" s="25">
        <v>0</v>
      </c>
      <c r="EF2" s="25">
        <v>0</v>
      </c>
      <c r="EG2" s="25">
        <v>0</v>
      </c>
      <c r="EH2" s="25">
        <v>0</v>
      </c>
      <c r="EI2" s="25">
        <v>0</v>
      </c>
      <c r="EJ2" s="25">
        <v>0</v>
      </c>
      <c r="EK2" s="25">
        <v>0</v>
      </c>
      <c r="EL2" s="25">
        <v>0</v>
      </c>
      <c r="EM2" s="25">
        <v>0</v>
      </c>
      <c r="EN2" s="25">
        <v>0</v>
      </c>
      <c r="EO2" s="25">
        <v>0</v>
      </c>
      <c r="EP2" s="25">
        <v>0</v>
      </c>
      <c r="EQ2" s="25">
        <v>0</v>
      </c>
      <c r="ER2" s="25">
        <v>0</v>
      </c>
      <c r="ES2" s="25">
        <v>0</v>
      </c>
      <c r="ET2" s="25">
        <v>0</v>
      </c>
      <c r="EU2" s="25">
        <v>0</v>
      </c>
      <c r="EV2" s="25">
        <v>0</v>
      </c>
      <c r="EW2" s="25">
        <v>0</v>
      </c>
      <c r="EX2" s="25">
        <v>0</v>
      </c>
      <c r="EY2" s="25">
        <v>0</v>
      </c>
      <c r="EZ2" s="25">
        <v>0</v>
      </c>
      <c r="FA2" s="25">
        <v>0</v>
      </c>
      <c r="FB2" s="25">
        <v>0</v>
      </c>
      <c r="FC2" s="25">
        <v>0</v>
      </c>
      <c r="FD2" s="25">
        <v>0</v>
      </c>
      <c r="FE2" s="25">
        <v>0</v>
      </c>
      <c r="FF2" s="25">
        <v>0</v>
      </c>
      <c r="FG2" s="25">
        <v>0</v>
      </c>
      <c r="FH2" s="25">
        <v>0</v>
      </c>
      <c r="FI2" s="25">
        <v>0</v>
      </c>
      <c r="FJ2" s="25">
        <v>0</v>
      </c>
      <c r="FK2" s="25">
        <v>0</v>
      </c>
      <c r="FL2" s="25">
        <v>0</v>
      </c>
      <c r="FM2" s="25">
        <v>0</v>
      </c>
      <c r="FN2" s="25">
        <v>0</v>
      </c>
      <c r="FO2" s="25">
        <v>0</v>
      </c>
      <c r="FP2" s="25">
        <v>0</v>
      </c>
      <c r="FQ2" s="25">
        <v>0</v>
      </c>
      <c r="FR2" s="25">
        <v>0</v>
      </c>
      <c r="FS2" s="25">
        <v>0</v>
      </c>
      <c r="FT2" s="25">
        <v>0</v>
      </c>
      <c r="FU2" s="25">
        <v>0</v>
      </c>
      <c r="FV2" s="25">
        <v>0</v>
      </c>
      <c r="FW2" s="25">
        <v>0</v>
      </c>
      <c r="FX2" s="25">
        <v>0</v>
      </c>
      <c r="FY2" s="25">
        <v>0</v>
      </c>
      <c r="FZ2" s="25">
        <v>0</v>
      </c>
      <c r="GA2" s="25">
        <v>0</v>
      </c>
      <c r="GB2" s="25">
        <v>0</v>
      </c>
      <c r="GC2" s="25">
        <v>0</v>
      </c>
      <c r="GD2" s="25">
        <v>0</v>
      </c>
      <c r="GE2" s="25">
        <v>0</v>
      </c>
      <c r="GF2" s="25">
        <v>0</v>
      </c>
      <c r="GG2" s="25">
        <v>0</v>
      </c>
      <c r="GH2" s="25">
        <v>0</v>
      </c>
      <c r="GI2" s="25">
        <v>0</v>
      </c>
      <c r="GJ2" s="25">
        <v>0</v>
      </c>
      <c r="GK2" s="25">
        <v>0</v>
      </c>
      <c r="GL2" s="25">
        <v>0</v>
      </c>
      <c r="GM2" s="25">
        <v>0</v>
      </c>
      <c r="GN2" s="25">
        <v>0</v>
      </c>
      <c r="GO2" s="25">
        <v>0</v>
      </c>
      <c r="GP2" s="25">
        <v>0</v>
      </c>
    </row>
    <row r="3" spans="1:198" hidden="1">
      <c r="A3" s="25" t="str">
        <v>Інв. №</v>
      </c>
      <c r="B3" s="26" t="str">
        <v>6.1.1</v>
      </c>
      <c r="C3" s="26" t="str">
        <v>6.1.2</v>
      </c>
      <c r="D3" s="26" t="str">
        <v>6.1.3*</v>
      </c>
      <c r="E3" s="26" t="str">
        <v>6.5.1</v>
      </c>
      <c r="F3" s="26" t="str">
        <v>6.5.2</v>
      </c>
      <c r="G3" s="26" t="str">
        <v>6.5.3</v>
      </c>
      <c r="H3" s="26" t="str">
        <v>6.5.4</v>
      </c>
      <c r="I3" s="26" t="str">
        <v>6.5.5</v>
      </c>
      <c r="J3" s="26" t="str">
        <v>6.5.6</v>
      </c>
      <c r="K3" s="26" t="str">
        <v>6.5.7</v>
      </c>
      <c r="L3" s="26" t="str">
        <v>6.5.8</v>
      </c>
      <c r="M3" s="26" t="str">
        <v>6.5.9</v>
      </c>
      <c r="N3" s="27">
        <v>40304</v>
      </c>
      <c r="O3" s="26" t="str">
        <v>6.5.11</v>
      </c>
      <c r="P3" s="26" t="str">
        <v>6.6.1</v>
      </c>
      <c r="Q3" s="26" t="str">
        <v>6.6.2</v>
      </c>
      <c r="R3" s="26" t="str">
        <v>6.7.1</v>
      </c>
      <c r="S3" s="26" t="str">
        <v>6.7.2</v>
      </c>
      <c r="T3" s="26" t="str">
        <v>6.7.3</v>
      </c>
      <c r="U3" s="26" t="str">
        <v>6.8.1</v>
      </c>
      <c r="V3" s="25" t="str">
        <v>6.8.2*</v>
      </c>
      <c r="W3" s="26" t="str">
        <v>6.8.3*</v>
      </c>
      <c r="X3" s="26" t="str">
        <v>6.9.1</v>
      </c>
      <c r="Y3" s="26" t="str">
        <v>6.10.1</v>
      </c>
      <c r="Z3" s="26" t="str">
        <v>6.10.2</v>
      </c>
      <c r="AA3" s="26" t="str">
        <v>6.10.3</v>
      </c>
      <c r="AB3" s="26" t="str">
        <v>6.11.1</v>
      </c>
      <c r="AC3" s="26" t="str">
        <v>6.12.1</v>
      </c>
      <c r="AD3" s="26" t="str">
        <v>6.12.2</v>
      </c>
      <c r="AE3" s="26" t="str">
        <v>6.12.3</v>
      </c>
      <c r="AF3" s="26" t="str">
        <v>6.12.4</v>
      </c>
      <c r="AG3" s="26" t="str">
        <v>6.13.1</v>
      </c>
      <c r="AH3" s="26" t="str">
        <v>6.13.2</v>
      </c>
      <c r="AI3" s="26" t="str">
        <v>6.14.1</v>
      </c>
      <c r="AJ3" s="26" t="str">
        <v>6.14.2</v>
      </c>
      <c r="AK3" s="26" t="str">
        <v>6.14.3</v>
      </c>
      <c r="AL3" s="26" t="str">
        <v>6.15.1</v>
      </c>
      <c r="AM3" s="26" t="str">
        <v>6.15.2</v>
      </c>
      <c r="AN3" s="26" t="str">
        <v>6.15.3</v>
      </c>
      <c r="AO3" s="26" t="str">
        <v>6.15.4</v>
      </c>
      <c r="AP3" s="26" t="str">
        <v>6.15.5</v>
      </c>
      <c r="AQ3" s="26" t="str">
        <v>6.16.1</v>
      </c>
      <c r="AR3" s="26" t="str">
        <v>6.16.2</v>
      </c>
      <c r="AS3" s="26" t="str">
        <v>6.16.3</v>
      </c>
      <c r="AT3" s="26" t="str">
        <v>6.16.4</v>
      </c>
      <c r="AU3" s="26" t="str">
        <v>6.16.5</v>
      </c>
      <c r="AV3" s="26" t="str">
        <v>6.16.6</v>
      </c>
      <c r="AW3" s="26" t="str">
        <v>6.16.7</v>
      </c>
      <c r="AX3" s="26" t="str">
        <v>6.17.1</v>
      </c>
      <c r="AY3" s="26" t="str">
        <v>6.17.2</v>
      </c>
      <c r="AZ3" s="26" t="str">
        <v>6.18.1</v>
      </c>
      <c r="BA3" s="26" t="str">
        <v>6.18.2</v>
      </c>
      <c r="BB3" s="26" t="str">
        <v>6.24.1</v>
      </c>
      <c r="BC3" s="26" t="str">
        <v>6.25.1</v>
      </c>
      <c r="BD3" s="26" t="str">
        <v>6.26.1</v>
      </c>
      <c r="BE3" s="26" t="str">
        <v>6.31.1</v>
      </c>
      <c r="BF3" s="26" t="str">
        <v>6.31.2</v>
      </c>
      <c r="BG3" s="26" t="str">
        <v>6.31.3</v>
      </c>
      <c r="BH3" s="26" t="str">
        <v>6.31.4</v>
      </c>
      <c r="BI3" s="26" t="str">
        <v>6.31.5</v>
      </c>
      <c r="BJ3" s="26" t="str">
        <v>6.34.1</v>
      </c>
      <c r="BK3" s="26" t="str">
        <v>6.34.2</v>
      </c>
      <c r="BL3" s="26" t="str">
        <v>6.35.1</v>
      </c>
      <c r="BM3" s="26" t="str">
        <v>6.35.2</v>
      </c>
      <c r="BN3" s="26" t="str">
        <v>6.35.3</v>
      </c>
      <c r="BO3" s="26" t="str">
        <v>6.35.4</v>
      </c>
      <c r="BP3" s="26" t="str">
        <v>6.35.5</v>
      </c>
      <c r="BQ3" s="26" t="str">
        <v>6.36.1</v>
      </c>
      <c r="BR3" s="26" t="str">
        <v>6.36.2</v>
      </c>
      <c r="BS3" s="26" t="str">
        <v>6.37.1</v>
      </c>
      <c r="BT3" s="26" t="str">
        <v>6.43.1</v>
      </c>
      <c r="BU3" s="26" t="str">
        <v>6.43.2</v>
      </c>
      <c r="BV3" s="26" t="str">
        <v>6.43.3</v>
      </c>
      <c r="BW3" s="26" t="str">
        <v>6.43.4</v>
      </c>
      <c r="BX3" s="26" t="str">
        <v>6.43.5</v>
      </c>
      <c r="BY3" s="26" t="str">
        <v>6.43.6</v>
      </c>
      <c r="BZ3" s="26" t="str">
        <v>6.43.7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0</v>
      </c>
      <c r="DP3" s="25">
        <v>0</v>
      </c>
      <c r="DQ3" s="25">
        <v>0</v>
      </c>
      <c r="DR3" s="25">
        <v>0</v>
      </c>
      <c r="DS3" s="25">
        <v>0</v>
      </c>
      <c r="DT3" s="25">
        <v>0</v>
      </c>
      <c r="DU3" s="25">
        <v>0</v>
      </c>
      <c r="DV3" s="25">
        <v>0</v>
      </c>
      <c r="DW3" s="25">
        <v>0</v>
      </c>
      <c r="DX3" s="25">
        <v>0</v>
      </c>
      <c r="DY3" s="25">
        <v>0</v>
      </c>
      <c r="DZ3" s="25">
        <v>0</v>
      </c>
      <c r="EA3" s="25">
        <v>0</v>
      </c>
      <c r="EB3" s="25">
        <v>0</v>
      </c>
      <c r="EC3" s="25">
        <v>0</v>
      </c>
      <c r="ED3" s="25">
        <v>0</v>
      </c>
      <c r="EE3" s="25">
        <v>0</v>
      </c>
      <c r="EF3" s="25">
        <v>0</v>
      </c>
      <c r="EG3" s="25">
        <v>0</v>
      </c>
      <c r="EH3" s="25">
        <v>0</v>
      </c>
      <c r="EI3" s="25">
        <v>0</v>
      </c>
      <c r="EJ3" s="25">
        <v>0</v>
      </c>
      <c r="EK3" s="25">
        <v>0</v>
      </c>
      <c r="EL3" s="25">
        <v>0</v>
      </c>
      <c r="EM3" s="25">
        <v>0</v>
      </c>
      <c r="EN3" s="25">
        <v>0</v>
      </c>
      <c r="EO3" s="25">
        <v>0</v>
      </c>
      <c r="EP3" s="25">
        <v>0</v>
      </c>
      <c r="EQ3" s="25">
        <v>0</v>
      </c>
      <c r="ER3" s="25">
        <v>0</v>
      </c>
      <c r="ES3" s="25">
        <v>0</v>
      </c>
      <c r="ET3" s="25">
        <v>0</v>
      </c>
      <c r="EU3" s="25">
        <v>0</v>
      </c>
      <c r="EV3" s="25">
        <v>0</v>
      </c>
      <c r="EW3" s="25">
        <v>0</v>
      </c>
      <c r="EX3" s="25">
        <v>0</v>
      </c>
      <c r="EY3" s="25">
        <v>0</v>
      </c>
      <c r="EZ3" s="25">
        <v>0</v>
      </c>
      <c r="FA3" s="25">
        <v>0</v>
      </c>
      <c r="FB3" s="25">
        <v>0</v>
      </c>
      <c r="FC3" s="25">
        <v>0</v>
      </c>
      <c r="FD3" s="25">
        <v>0</v>
      </c>
      <c r="FE3" s="25">
        <v>0</v>
      </c>
      <c r="FF3" s="25">
        <v>0</v>
      </c>
      <c r="FG3" s="25">
        <v>0</v>
      </c>
      <c r="FH3" s="25">
        <v>0</v>
      </c>
      <c r="FI3" s="25">
        <v>0</v>
      </c>
      <c r="FJ3" s="25">
        <v>0</v>
      </c>
      <c r="FK3" s="25">
        <v>0</v>
      </c>
      <c r="FL3" s="25">
        <v>0</v>
      </c>
      <c r="FM3" s="25">
        <v>0</v>
      </c>
      <c r="FN3" s="25">
        <v>0</v>
      </c>
      <c r="FO3" s="25">
        <v>0</v>
      </c>
      <c r="FP3" s="25">
        <v>0</v>
      </c>
      <c r="FQ3" s="25">
        <v>0</v>
      </c>
      <c r="FR3" s="25">
        <v>0</v>
      </c>
      <c r="FS3" s="25">
        <v>0</v>
      </c>
      <c r="FT3" s="25">
        <v>0</v>
      </c>
      <c r="FU3" s="25">
        <v>0</v>
      </c>
      <c r="FV3" s="25">
        <v>0</v>
      </c>
      <c r="FW3" s="25">
        <v>0</v>
      </c>
      <c r="FX3" s="25">
        <v>0</v>
      </c>
      <c r="FY3" s="25">
        <v>0</v>
      </c>
      <c r="FZ3" s="25">
        <v>0</v>
      </c>
      <c r="GA3" s="25">
        <v>0</v>
      </c>
      <c r="GB3" s="25">
        <v>0</v>
      </c>
      <c r="GC3" s="25">
        <v>0</v>
      </c>
      <c r="GD3" s="25">
        <v>0</v>
      </c>
      <c r="GE3" s="25">
        <v>0</v>
      </c>
      <c r="GF3" s="25">
        <v>0</v>
      </c>
      <c r="GG3" s="25">
        <v>0</v>
      </c>
      <c r="GH3" s="25">
        <v>0</v>
      </c>
      <c r="GI3" s="25">
        <v>0</v>
      </c>
      <c r="GJ3" s="25">
        <v>0</v>
      </c>
      <c r="GK3" s="25">
        <v>0</v>
      </c>
      <c r="GL3" s="25">
        <v>0</v>
      </c>
      <c r="GM3" s="25">
        <v>0</v>
      </c>
      <c r="GN3" s="25">
        <v>0</v>
      </c>
      <c r="GO3" s="25">
        <v>0</v>
      </c>
      <c r="GP3" s="25">
        <v>0</v>
      </c>
    </row>
    <row r="4" spans="1:198" hidden="1">
      <c r="A4" s="25" t="str">
        <v>Область</v>
      </c>
      <c r="B4" s="25" t="str">
        <v>Хмельницька</v>
      </c>
      <c r="C4" s="25" t="str">
        <v>Хмельницька</v>
      </c>
      <c r="D4" s="25" t="str">
        <v>Хмельницька</v>
      </c>
      <c r="E4" s="25" t="str">
        <v>Хмельницька</v>
      </c>
      <c r="F4" s="25" t="str">
        <v>Хмельницька</v>
      </c>
      <c r="G4" s="25" t="str">
        <v>Хмельницька</v>
      </c>
      <c r="H4" s="25" t="str">
        <v>Хмельницька</v>
      </c>
      <c r="I4" s="25" t="str">
        <v>Хмельницька</v>
      </c>
      <c r="J4" s="25" t="str">
        <v>Хмельницька</v>
      </c>
      <c r="K4" s="25" t="str">
        <v>Хмельницька</v>
      </c>
      <c r="L4" s="25" t="str">
        <v>Хмельницька</v>
      </c>
      <c r="M4" s="25" t="str">
        <v>Хмельницька</v>
      </c>
      <c r="N4" s="25" t="str">
        <v>Хмельницька</v>
      </c>
      <c r="O4" s="25" t="str">
        <v>Хмельницька</v>
      </c>
      <c r="P4" s="25" t="str">
        <v>Хмельницька</v>
      </c>
      <c r="Q4" s="25" t="str">
        <v>Хмельницька</v>
      </c>
      <c r="R4" s="25" t="str">
        <v>Хмельницька</v>
      </c>
      <c r="S4" s="25" t="str">
        <v>Хмельницька</v>
      </c>
      <c r="T4" s="25" t="str">
        <v>Хмельницька</v>
      </c>
      <c r="U4" s="25" t="str">
        <v>Хмельницька</v>
      </c>
      <c r="V4" s="25" t="str">
        <v>Хмельницька</v>
      </c>
      <c r="W4" s="25" t="str">
        <v>Хмельницька</v>
      </c>
      <c r="X4" s="25" t="str">
        <v>Хмельницька</v>
      </c>
      <c r="Y4" s="25" t="str">
        <v>Хмельницька</v>
      </c>
      <c r="Z4" s="25" t="str">
        <v>Хмельницька</v>
      </c>
      <c r="AA4" s="25" t="str">
        <v>Хмельницька</v>
      </c>
      <c r="AB4" s="25" t="str">
        <v>Хмельницька</v>
      </c>
      <c r="AC4" s="25" t="str">
        <v>Хмельницька</v>
      </c>
      <c r="AD4" s="25" t="str">
        <v>Хмельницька</v>
      </c>
      <c r="AE4" s="25" t="str">
        <v>Хмельницька</v>
      </c>
      <c r="AF4" s="25" t="str">
        <v>Хмельницька</v>
      </c>
      <c r="AG4" s="25" t="str">
        <v>Хмельницька</v>
      </c>
      <c r="AH4" s="25" t="str">
        <v>Хмельницька</v>
      </c>
      <c r="AI4" s="25" t="str">
        <v>Хмельницька</v>
      </c>
      <c r="AJ4" s="25" t="str">
        <v>Хмельницька</v>
      </c>
      <c r="AK4" s="25" t="str">
        <v>Хмельницька</v>
      </c>
      <c r="AL4" s="25" t="str">
        <v>Хмельницька</v>
      </c>
      <c r="AM4" s="25" t="str">
        <v>Хмельницька</v>
      </c>
      <c r="AN4" s="25" t="str">
        <v>Хмельницька</v>
      </c>
      <c r="AO4" s="25" t="str">
        <v>Хмельницька</v>
      </c>
      <c r="AP4" s="25" t="str">
        <v>Хмельницька</v>
      </c>
      <c r="AQ4" s="25" t="str">
        <v>Хмельницька</v>
      </c>
      <c r="AR4" s="25" t="str">
        <v>Хмельницька</v>
      </c>
      <c r="AS4" s="25" t="str">
        <v>Хмельницька</v>
      </c>
      <c r="AT4" s="25" t="str">
        <v>Хмельницька</v>
      </c>
      <c r="AU4" s="25" t="str">
        <v>Хмельницька</v>
      </c>
      <c r="AV4" s="25" t="str">
        <v>Хмельницька</v>
      </c>
      <c r="AW4" s="25" t="str">
        <v>Хмельницька</v>
      </c>
      <c r="AX4" s="25" t="str">
        <v>Хмельницька</v>
      </c>
      <c r="AY4" s="25" t="str">
        <v>Хмельницька</v>
      </c>
      <c r="AZ4" s="25" t="str">
        <v>Хмельницька</v>
      </c>
      <c r="BA4" s="25" t="str">
        <v>Хмельницька</v>
      </c>
      <c r="BB4" s="25" t="str">
        <v>Хмельницька</v>
      </c>
      <c r="BC4" s="25" t="str">
        <v>Хмельницька</v>
      </c>
      <c r="BD4" s="25" t="str">
        <v>Хмельницька</v>
      </c>
      <c r="BE4" s="25" t="str">
        <v>Хмельницька</v>
      </c>
      <c r="BF4" s="25" t="str">
        <v>Хмельницька</v>
      </c>
      <c r="BG4" s="25" t="str">
        <v>Хмельницька</v>
      </c>
      <c r="BH4" s="25" t="str">
        <v>Хмельницька</v>
      </c>
      <c r="BI4" s="25" t="str">
        <v>Хмельницька</v>
      </c>
      <c r="BJ4" s="25" t="str">
        <v>Хмельницька</v>
      </c>
      <c r="BK4" s="25" t="str">
        <v>Хмельницька</v>
      </c>
      <c r="BL4" s="25" t="str">
        <v>Хмельницька</v>
      </c>
      <c r="BM4" s="25" t="str">
        <v>Хмельницька</v>
      </c>
      <c r="BN4" s="25" t="str">
        <v>Хмельницька</v>
      </c>
      <c r="BO4" s="25" t="str">
        <v>Хмельницька</v>
      </c>
      <c r="BP4" s="25" t="str">
        <v>Хмельницька</v>
      </c>
      <c r="BQ4" s="25" t="str">
        <v>Хмельницька</v>
      </c>
      <c r="BR4" s="25" t="str">
        <v>Хмельницька</v>
      </c>
      <c r="BS4" s="25" t="str">
        <v>Хмельницька</v>
      </c>
      <c r="BT4" s="25" t="str">
        <v>Хмельницька</v>
      </c>
      <c r="BU4" s="25" t="str">
        <v>Хмельницька</v>
      </c>
      <c r="BV4" s="25" t="str">
        <v>Хмельницька</v>
      </c>
      <c r="BW4" s="25" t="str">
        <v>Хмельницька</v>
      </c>
      <c r="BX4" s="25" t="str">
        <v>Хмельницька</v>
      </c>
      <c r="BY4" s="25" t="str">
        <v>Хмельницька</v>
      </c>
      <c r="BZ4" s="25" t="str">
        <v>Хмельницька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</v>
      </c>
      <c r="DN4" s="25">
        <v>0</v>
      </c>
      <c r="DO4" s="25">
        <v>0</v>
      </c>
      <c r="DP4" s="25">
        <v>0</v>
      </c>
      <c r="DQ4" s="25">
        <v>0</v>
      </c>
      <c r="DR4" s="25">
        <v>0</v>
      </c>
      <c r="DS4" s="25">
        <v>0</v>
      </c>
      <c r="DT4" s="25">
        <v>0</v>
      </c>
      <c r="DU4" s="25">
        <v>0</v>
      </c>
      <c r="DV4" s="25">
        <v>0</v>
      </c>
      <c r="DW4" s="25">
        <v>0</v>
      </c>
      <c r="DX4" s="25">
        <v>0</v>
      </c>
      <c r="DY4" s="25">
        <v>0</v>
      </c>
      <c r="DZ4" s="25">
        <v>0</v>
      </c>
      <c r="EA4" s="25">
        <v>0</v>
      </c>
      <c r="EB4" s="25">
        <v>0</v>
      </c>
      <c r="EC4" s="25">
        <v>0</v>
      </c>
      <c r="ED4" s="25">
        <v>0</v>
      </c>
      <c r="EE4" s="25">
        <v>0</v>
      </c>
      <c r="EF4" s="25">
        <v>0</v>
      </c>
      <c r="EG4" s="25">
        <v>0</v>
      </c>
      <c r="EH4" s="25">
        <v>0</v>
      </c>
      <c r="EI4" s="25">
        <v>0</v>
      </c>
      <c r="EJ4" s="25">
        <v>0</v>
      </c>
      <c r="EK4" s="25">
        <v>0</v>
      </c>
      <c r="EL4" s="25">
        <v>0</v>
      </c>
      <c r="EM4" s="25">
        <v>0</v>
      </c>
      <c r="EN4" s="25">
        <v>0</v>
      </c>
      <c r="EO4" s="25">
        <v>0</v>
      </c>
      <c r="EP4" s="25">
        <v>0</v>
      </c>
      <c r="EQ4" s="25">
        <v>0</v>
      </c>
      <c r="ER4" s="25">
        <v>0</v>
      </c>
      <c r="ES4" s="25">
        <v>0</v>
      </c>
      <c r="ET4" s="25">
        <v>0</v>
      </c>
      <c r="EU4" s="25">
        <v>0</v>
      </c>
      <c r="EV4" s="25">
        <v>0</v>
      </c>
      <c r="EW4" s="25">
        <v>0</v>
      </c>
      <c r="EX4" s="25">
        <v>0</v>
      </c>
      <c r="EY4" s="25">
        <v>0</v>
      </c>
      <c r="EZ4" s="25">
        <v>0</v>
      </c>
      <c r="FA4" s="25">
        <v>0</v>
      </c>
      <c r="FB4" s="25">
        <v>0</v>
      </c>
      <c r="FC4" s="25">
        <v>0</v>
      </c>
      <c r="FD4" s="25">
        <v>0</v>
      </c>
      <c r="FE4" s="25">
        <v>0</v>
      </c>
      <c r="FF4" s="25">
        <v>0</v>
      </c>
      <c r="FG4" s="25">
        <v>0</v>
      </c>
      <c r="FH4" s="25">
        <v>0</v>
      </c>
      <c r="FI4" s="25">
        <v>0</v>
      </c>
      <c r="FJ4" s="25">
        <v>0</v>
      </c>
      <c r="FK4" s="25">
        <v>0</v>
      </c>
      <c r="FL4" s="25">
        <v>0</v>
      </c>
      <c r="FM4" s="25">
        <v>0</v>
      </c>
      <c r="FN4" s="25">
        <v>0</v>
      </c>
      <c r="FO4" s="25">
        <v>0</v>
      </c>
      <c r="FP4" s="25">
        <v>0</v>
      </c>
      <c r="FQ4" s="25">
        <v>0</v>
      </c>
      <c r="FR4" s="25">
        <v>0</v>
      </c>
      <c r="FS4" s="25">
        <v>0</v>
      </c>
      <c r="FT4" s="25">
        <v>0</v>
      </c>
      <c r="FU4" s="25">
        <v>0</v>
      </c>
      <c r="FV4" s="25">
        <v>0</v>
      </c>
      <c r="FW4" s="25">
        <v>0</v>
      </c>
      <c r="FX4" s="25">
        <v>0</v>
      </c>
      <c r="FY4" s="25">
        <v>0</v>
      </c>
      <c r="FZ4" s="25">
        <v>0</v>
      </c>
      <c r="GA4" s="25">
        <v>0</v>
      </c>
      <c r="GB4" s="25">
        <v>0</v>
      </c>
      <c r="GC4" s="25">
        <v>0</v>
      </c>
      <c r="GD4" s="25">
        <v>0</v>
      </c>
      <c r="GE4" s="25">
        <v>0</v>
      </c>
      <c r="GF4" s="25">
        <v>0</v>
      </c>
      <c r="GG4" s="25">
        <v>0</v>
      </c>
      <c r="GH4" s="25">
        <v>0</v>
      </c>
      <c r="GI4" s="25">
        <v>0</v>
      </c>
      <c r="GJ4" s="25">
        <v>0</v>
      </c>
      <c r="GK4" s="25">
        <v>0</v>
      </c>
      <c r="GL4" s="25">
        <v>0</v>
      </c>
      <c r="GM4" s="25">
        <v>0</v>
      </c>
      <c r="GN4" s="25">
        <v>0</v>
      </c>
      <c r="GO4" s="25">
        <v>0</v>
      </c>
      <c r="GP4" s="25">
        <v>0</v>
      </c>
    </row>
    <row r="5" spans="1:198" hidden="1">
      <c r="A5" s="25" t="str">
        <v>Район</v>
      </c>
      <c r="B5" s="25" t="str">
        <v>Кам'янець-Подільський</v>
      </c>
      <c r="C5" s="25" t="str">
        <v>Кам'янець-Подільський</v>
      </c>
      <c r="D5" s="25" t="str">
        <v>Кам'янець-Подільський</v>
      </c>
      <c r="E5" s="25" t="str">
        <v>Кам'янець-Подільський</v>
      </c>
      <c r="F5" s="25" t="str">
        <v>Кам'янець-Подільський</v>
      </c>
      <c r="G5" s="25" t="str">
        <v>Кам'янець-Подільський</v>
      </c>
      <c r="H5" s="25" t="str">
        <v>Кам'янець-Подільський</v>
      </c>
      <c r="I5" s="25" t="str">
        <v>Кам'янець-Подільський</v>
      </c>
      <c r="J5" s="25" t="str">
        <v>Кам'янець-Подільський</v>
      </c>
      <c r="K5" s="25" t="str">
        <v>Кам'янець-Подільський</v>
      </c>
      <c r="L5" s="25" t="str">
        <v>Кам'янець-Подільський</v>
      </c>
      <c r="M5" s="25" t="str">
        <v>Кам'янець-Подільський</v>
      </c>
      <c r="N5" s="25" t="str">
        <v>Кам'янець-Подільський</v>
      </c>
      <c r="O5" s="25" t="str">
        <v>Кам'янець-Подільський</v>
      </c>
      <c r="P5" s="25" t="str">
        <v>Кам'янець-Подільський</v>
      </c>
      <c r="Q5" s="25" t="str">
        <v>Кам'янець-Подільський</v>
      </c>
      <c r="R5" s="25" t="str">
        <v>Кам'янець-Подільський</v>
      </c>
      <c r="S5" s="25" t="str">
        <v>Кам'янець-Подільський</v>
      </c>
      <c r="T5" s="25" t="str">
        <v>Кам'янець-Подільський</v>
      </c>
      <c r="U5" s="25" t="str">
        <v>Кам'янець-Подільський</v>
      </c>
      <c r="V5" s="25" t="str">
        <v>Кам'янець-Подільський</v>
      </c>
      <c r="W5" s="25" t="str">
        <v>Кам'янець-Подільський</v>
      </c>
      <c r="X5" s="25" t="str">
        <v>Кам'янець-Подільський</v>
      </c>
      <c r="Y5" s="25" t="str">
        <v>Кам'янець-Подільський</v>
      </c>
      <c r="Z5" s="25" t="str">
        <v>Кам'янець-Подільський</v>
      </c>
      <c r="AA5" s="25" t="str">
        <v>Кам'янець-Подільський</v>
      </c>
      <c r="AB5" s="25" t="str">
        <v>Кам'янець-Подільський</v>
      </c>
      <c r="AC5" s="25" t="str">
        <v>Кам'янець-Подільський</v>
      </c>
      <c r="AD5" s="25" t="str">
        <v>Кам'янець-Подільський</v>
      </c>
      <c r="AE5" s="25" t="str">
        <v>Кам'янець-Подільський</v>
      </c>
      <c r="AF5" s="25" t="str">
        <v>Кам'янець-Подільський</v>
      </c>
      <c r="AG5" s="25" t="str">
        <v>Кам'янець-Подільський</v>
      </c>
      <c r="AH5" s="25" t="str">
        <v>Кам'янець-Подільський</v>
      </c>
      <c r="AI5" s="25" t="str">
        <v>Кам'янець-Подільський</v>
      </c>
      <c r="AJ5" s="25" t="str">
        <v>Кам'янець-Подільський</v>
      </c>
      <c r="AK5" s="25" t="str">
        <v>Кам'янець-Подільський</v>
      </c>
      <c r="AL5" s="25" t="str">
        <v>Кам'янець-Подільський</v>
      </c>
      <c r="AM5" s="25" t="str">
        <v>Кам'янець-Подільський</v>
      </c>
      <c r="AN5" s="25" t="str">
        <v>Кам'янець-Подільський</v>
      </c>
      <c r="AO5" s="25" t="str">
        <v>Кам'янець-Подільський</v>
      </c>
      <c r="AP5" s="25" t="str">
        <v>Кам'янець-Подільський</v>
      </c>
      <c r="AQ5" s="25" t="str">
        <v>Кам'янець-Подільський</v>
      </c>
      <c r="AR5" s="25" t="str">
        <v>Кам'янець-Подільський</v>
      </c>
      <c r="AS5" s="25" t="str">
        <v>Кам'янець-Подільський</v>
      </c>
      <c r="AT5" s="25" t="str">
        <v>Кам'янець-Подільський</v>
      </c>
      <c r="AU5" s="25" t="str">
        <v>Кам'янець-Подільський</v>
      </c>
      <c r="AV5" s="25" t="str">
        <v>Кам'янець-Подільський</v>
      </c>
      <c r="AW5" s="25" t="str">
        <v>Кам'янець-Подільський</v>
      </c>
      <c r="AX5" s="25" t="str">
        <v>Кам'янець-Подільський</v>
      </c>
      <c r="AY5" s="25" t="str">
        <v>Кам'янець-Подільський</v>
      </c>
      <c r="AZ5" s="25" t="str">
        <v>Кам'янець-Подільський</v>
      </c>
      <c r="BA5" s="25" t="str">
        <v>Кам'янець-Подільський</v>
      </c>
      <c r="BB5" s="25" t="str">
        <v>Кам'янець-Подільський</v>
      </c>
      <c r="BC5" s="25" t="str">
        <v>Кам'янець-Подільський</v>
      </c>
      <c r="BD5" s="25" t="str">
        <v>Кам'янець-Подільський</v>
      </c>
      <c r="BE5" s="25" t="str">
        <v>Кам'янець-Подільський</v>
      </c>
      <c r="BF5" s="25" t="str">
        <v>Кам'янець-Подільський</v>
      </c>
      <c r="BG5" s="25" t="str">
        <v>Кам'янець-Подільський</v>
      </c>
      <c r="BH5" s="25" t="str">
        <v>Кам'янець-Подільський</v>
      </c>
      <c r="BI5" s="25" t="str">
        <v>Кам'янець-Подільський</v>
      </c>
      <c r="BJ5" s="25" t="str">
        <v>Кам'янець-Подільський</v>
      </c>
      <c r="BK5" s="25" t="str">
        <v>Кам'янець-Подільський</v>
      </c>
      <c r="BL5" s="25" t="str">
        <v>Кам'янець-Подільський</v>
      </c>
      <c r="BM5" s="25" t="str">
        <v>Кам'янець-Подільський</v>
      </c>
      <c r="BN5" s="25" t="str">
        <v>Кам'янець-Подільський</v>
      </c>
      <c r="BO5" s="25" t="str">
        <v>Кам'янець-Подільський</v>
      </c>
      <c r="BP5" s="25" t="str">
        <v>Кам'янець-Подільський</v>
      </c>
      <c r="BQ5" s="25" t="str">
        <v>Кам'янець-Подільський</v>
      </c>
      <c r="BR5" s="25" t="str">
        <v>Кам'янець-Подільський</v>
      </c>
      <c r="BS5" s="25" t="str">
        <v>Кам'янець-Подільський</v>
      </c>
      <c r="BT5" s="25" t="str">
        <v>Кам'янець-Подільський</v>
      </c>
      <c r="BU5" s="25" t="str">
        <v>Кам'янець-Подільський</v>
      </c>
      <c r="BV5" s="25" t="str">
        <v>Кам'янець-Подільський</v>
      </c>
      <c r="BW5" s="25" t="str">
        <v>Кам'янець-Подільський</v>
      </c>
      <c r="BX5" s="25" t="str">
        <v>Кам'янець-Подільський</v>
      </c>
      <c r="BY5" s="25" t="str">
        <v>Кам'янець-Подільський</v>
      </c>
      <c r="BZ5" s="25" t="str">
        <v>Кам'янець-Подільський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5">
        <v>0</v>
      </c>
      <c r="DF5" s="25">
        <v>0</v>
      </c>
      <c r="DG5" s="25">
        <v>0</v>
      </c>
      <c r="DH5" s="25">
        <v>0</v>
      </c>
      <c r="DI5" s="25">
        <v>0</v>
      </c>
      <c r="DJ5" s="25">
        <v>0</v>
      </c>
      <c r="DK5" s="25">
        <v>0</v>
      </c>
      <c r="DL5" s="25">
        <v>0</v>
      </c>
      <c r="DM5" s="25">
        <v>0</v>
      </c>
      <c r="DN5" s="25">
        <v>0</v>
      </c>
      <c r="DO5" s="25">
        <v>0</v>
      </c>
      <c r="DP5" s="25">
        <v>0</v>
      </c>
      <c r="DQ5" s="25">
        <v>0</v>
      </c>
      <c r="DR5" s="25">
        <v>0</v>
      </c>
      <c r="DS5" s="25">
        <v>0</v>
      </c>
      <c r="DT5" s="25">
        <v>0</v>
      </c>
      <c r="DU5" s="25">
        <v>0</v>
      </c>
      <c r="DV5" s="25">
        <v>0</v>
      </c>
      <c r="DW5" s="25">
        <v>0</v>
      </c>
      <c r="DX5" s="25">
        <v>0</v>
      </c>
      <c r="DY5" s="25">
        <v>0</v>
      </c>
      <c r="DZ5" s="25">
        <v>0</v>
      </c>
      <c r="EA5" s="25">
        <v>0</v>
      </c>
      <c r="EB5" s="25">
        <v>0</v>
      </c>
      <c r="EC5" s="25">
        <v>0</v>
      </c>
      <c r="ED5" s="25">
        <v>0</v>
      </c>
      <c r="EE5" s="25">
        <v>0</v>
      </c>
      <c r="EF5" s="25">
        <v>0</v>
      </c>
      <c r="EG5" s="25">
        <v>0</v>
      </c>
      <c r="EH5" s="25">
        <v>0</v>
      </c>
      <c r="EI5" s="25">
        <v>0</v>
      </c>
      <c r="EJ5" s="25">
        <v>0</v>
      </c>
      <c r="EK5" s="25">
        <v>0</v>
      </c>
      <c r="EL5" s="25">
        <v>0</v>
      </c>
      <c r="EM5" s="25">
        <v>0</v>
      </c>
      <c r="EN5" s="25">
        <v>0</v>
      </c>
      <c r="EO5" s="25">
        <v>0</v>
      </c>
      <c r="EP5" s="25">
        <v>0</v>
      </c>
      <c r="EQ5" s="25">
        <v>0</v>
      </c>
      <c r="ER5" s="25">
        <v>0</v>
      </c>
      <c r="ES5" s="25">
        <v>0</v>
      </c>
      <c r="ET5" s="25">
        <v>0</v>
      </c>
      <c r="EU5" s="25">
        <v>0</v>
      </c>
      <c r="EV5" s="25">
        <v>0</v>
      </c>
      <c r="EW5" s="25">
        <v>0</v>
      </c>
      <c r="EX5" s="25">
        <v>0</v>
      </c>
      <c r="EY5" s="25">
        <v>0</v>
      </c>
      <c r="EZ5" s="25">
        <v>0</v>
      </c>
      <c r="FA5" s="25">
        <v>0</v>
      </c>
      <c r="FB5" s="25">
        <v>0</v>
      </c>
      <c r="FC5" s="25">
        <v>0</v>
      </c>
      <c r="FD5" s="25">
        <v>0</v>
      </c>
      <c r="FE5" s="25">
        <v>0</v>
      </c>
      <c r="FF5" s="25">
        <v>0</v>
      </c>
      <c r="FG5" s="25">
        <v>0</v>
      </c>
      <c r="FH5" s="25">
        <v>0</v>
      </c>
      <c r="FI5" s="25">
        <v>0</v>
      </c>
      <c r="FJ5" s="25">
        <v>0</v>
      </c>
      <c r="FK5" s="25">
        <v>0</v>
      </c>
      <c r="FL5" s="25">
        <v>0</v>
      </c>
      <c r="FM5" s="25">
        <v>0</v>
      </c>
      <c r="FN5" s="25">
        <v>0</v>
      </c>
      <c r="FO5" s="25">
        <v>0</v>
      </c>
      <c r="FP5" s="25">
        <v>0</v>
      </c>
      <c r="FQ5" s="25">
        <v>0</v>
      </c>
      <c r="FR5" s="25">
        <v>0</v>
      </c>
      <c r="FS5" s="25">
        <v>0</v>
      </c>
      <c r="FT5" s="25">
        <v>0</v>
      </c>
      <c r="FU5" s="25">
        <v>0</v>
      </c>
      <c r="FV5" s="25">
        <v>0</v>
      </c>
      <c r="FW5" s="25">
        <v>0</v>
      </c>
      <c r="FX5" s="25">
        <v>0</v>
      </c>
      <c r="FY5" s="25">
        <v>0</v>
      </c>
      <c r="FZ5" s="25">
        <v>0</v>
      </c>
      <c r="GA5" s="25">
        <v>0</v>
      </c>
      <c r="GB5" s="25">
        <v>0</v>
      </c>
      <c r="GC5" s="25">
        <v>0</v>
      </c>
      <c r="GD5" s="25">
        <v>0</v>
      </c>
      <c r="GE5" s="25">
        <v>0</v>
      </c>
      <c r="GF5" s="25">
        <v>0</v>
      </c>
      <c r="GG5" s="25">
        <v>0</v>
      </c>
      <c r="GH5" s="25">
        <v>0</v>
      </c>
      <c r="GI5" s="25">
        <v>0</v>
      </c>
      <c r="GJ5" s="25">
        <v>0</v>
      </c>
      <c r="GK5" s="25">
        <v>0</v>
      </c>
      <c r="GL5" s="25">
        <v>0</v>
      </c>
      <c r="GM5" s="25">
        <v>0</v>
      </c>
      <c r="GN5" s="25">
        <v>0</v>
      </c>
      <c r="GO5" s="25">
        <v>0</v>
      </c>
      <c r="GP5" s="25">
        <v>0</v>
      </c>
    </row>
    <row r="6" spans="1:198" hidden="1">
      <c r="A6" s="25" t="str">
        <v>Територіальна громада</v>
      </c>
      <c r="B6" s="25" t="str">
        <v>Дунаєвецька</v>
      </c>
      <c r="C6" s="25" t="str">
        <v>Дунаєвецька</v>
      </c>
      <c r="D6" s="25" t="str">
        <v>Дунаєвецька</v>
      </c>
      <c r="E6" s="25" t="str">
        <v>Дунаєвецька</v>
      </c>
      <c r="F6" s="25" t="str">
        <v>Дунаєвецька</v>
      </c>
      <c r="G6" s="25" t="str">
        <v>Дунаєвецька</v>
      </c>
      <c r="H6" s="25" t="str">
        <v>Дунаєвецька</v>
      </c>
      <c r="I6" s="25" t="str">
        <v>Дунаєвецька</v>
      </c>
      <c r="J6" s="25" t="str">
        <v>Дунаєвецька</v>
      </c>
      <c r="K6" s="25" t="str">
        <v>Дунаєвецька</v>
      </c>
      <c r="L6" s="25" t="str">
        <v>Дунаєвецька</v>
      </c>
      <c r="M6" s="25" t="str">
        <v>Дунаєвецька</v>
      </c>
      <c r="N6" s="25" t="str">
        <v>Дунаєвецька</v>
      </c>
      <c r="O6" s="25" t="str">
        <v>Дунаєвецька</v>
      </c>
      <c r="P6" s="25" t="str">
        <v>Дунаєвецька</v>
      </c>
      <c r="Q6" s="25" t="str">
        <v>Дунаєвецька</v>
      </c>
      <c r="R6" s="25" t="str">
        <v>Дунаєвецька</v>
      </c>
      <c r="S6" s="25" t="str">
        <v>Дунаєвецька</v>
      </c>
      <c r="T6" s="25" t="str">
        <v>Дунаєвецька</v>
      </c>
      <c r="U6" s="25" t="str">
        <v>Дунаєвецька</v>
      </c>
      <c r="V6" s="25" t="str">
        <v>Дунаєвецька</v>
      </c>
      <c r="W6" s="25" t="str">
        <v>Дунаєвецька</v>
      </c>
      <c r="X6" s="25" t="str">
        <v>Дунаєвецька</v>
      </c>
      <c r="Y6" s="25" t="str">
        <v>Дунаєвецька</v>
      </c>
      <c r="Z6" s="25" t="str">
        <v>Дунаєвецька</v>
      </c>
      <c r="AA6" s="25" t="str">
        <v>Дунаєвецька</v>
      </c>
      <c r="AB6" s="25" t="str">
        <v>Дунаєвецька</v>
      </c>
      <c r="AC6" s="25" t="str">
        <v>Дунаєвецька</v>
      </c>
      <c r="AD6" s="25" t="str">
        <v>Дунаєвецька</v>
      </c>
      <c r="AE6" s="25" t="str">
        <v>Дунаєвецька</v>
      </c>
      <c r="AF6" s="25" t="str">
        <v>Дунаєвецька</v>
      </c>
      <c r="AG6" s="25" t="str">
        <v>Дунаєвецька</v>
      </c>
      <c r="AH6" s="25" t="str">
        <v>Дунаєвецька</v>
      </c>
      <c r="AI6" s="25" t="str">
        <v>Дунаєвецька</v>
      </c>
      <c r="AJ6" s="25" t="str">
        <v>Дунаєвецька</v>
      </c>
      <c r="AK6" s="25" t="str">
        <v>Дунаєвецька</v>
      </c>
      <c r="AL6" s="25" t="str">
        <v>Дунаєвецька</v>
      </c>
      <c r="AM6" s="25" t="str">
        <v>Дунаєвецька</v>
      </c>
      <c r="AN6" s="25" t="str">
        <v>Дунаєвецька</v>
      </c>
      <c r="AO6" s="25" t="str">
        <v>Дунаєвецька</v>
      </c>
      <c r="AP6" s="25" t="str">
        <v>Дунаєвецька</v>
      </c>
      <c r="AQ6" s="25" t="str">
        <v>Дунаєвецька</v>
      </c>
      <c r="AR6" s="25" t="str">
        <v>Дунаєвецька</v>
      </c>
      <c r="AS6" s="25" t="str">
        <v>Дунаєвецька</v>
      </c>
      <c r="AT6" s="25" t="str">
        <v>Дунаєвецька</v>
      </c>
      <c r="AU6" s="25" t="str">
        <v>Дунаєвецька</v>
      </c>
      <c r="AV6" s="25" t="str">
        <v>Дунаєвецька</v>
      </c>
      <c r="AW6" s="25" t="str">
        <v>Дунаєвецька</v>
      </c>
      <c r="AX6" s="25" t="str">
        <v>Дунаєвецька</v>
      </c>
      <c r="AY6" s="25" t="str">
        <v>Дунаєвецька</v>
      </c>
      <c r="AZ6" s="25" t="str">
        <v>Дунаєвецька</v>
      </c>
      <c r="BA6" s="25" t="str">
        <v>Дунаєвецька</v>
      </c>
      <c r="BB6" s="25" t="str">
        <v>Дунаєвецька</v>
      </c>
      <c r="BC6" s="25" t="str">
        <v>Дунаєвецька</v>
      </c>
      <c r="BD6" s="25" t="str">
        <v>Дунаєвецька</v>
      </c>
      <c r="BE6" s="25" t="str">
        <v>Дунаєвецька</v>
      </c>
      <c r="BF6" s="25" t="str">
        <v>Дунаєвецька</v>
      </c>
      <c r="BG6" s="25" t="str">
        <v>Дунаєвецька</v>
      </c>
      <c r="BH6" s="25" t="str">
        <v>Дунаєвецька</v>
      </c>
      <c r="BI6" s="25" t="str">
        <v>Дунаєвецька</v>
      </c>
      <c r="BJ6" s="25" t="str">
        <v>Дунаєвецька</v>
      </c>
      <c r="BK6" s="25" t="str">
        <v>Дунаєвецька</v>
      </c>
      <c r="BL6" s="25" t="str">
        <v>Дунаєвецька</v>
      </c>
      <c r="BM6" s="25" t="str">
        <v>Дунаєвецька</v>
      </c>
      <c r="BN6" s="25" t="str">
        <v>Дунаєвецька</v>
      </c>
      <c r="BO6" s="25" t="str">
        <v>Дунаєвецька</v>
      </c>
      <c r="BP6" s="25" t="str">
        <v>Дунаєвецька</v>
      </c>
      <c r="BQ6" s="25" t="str">
        <v>Дунаєвецька</v>
      </c>
      <c r="BR6" s="25" t="str">
        <v>Дунаєвецька</v>
      </c>
      <c r="BS6" s="25" t="str">
        <v>Дунаєвецька</v>
      </c>
      <c r="BT6" s="25" t="str">
        <v>Дунаєвецька</v>
      </c>
      <c r="BU6" s="25" t="str">
        <v>Дунаєвецька</v>
      </c>
      <c r="BV6" s="25" t="str">
        <v>Дунаєвецька</v>
      </c>
      <c r="BW6" s="25" t="str">
        <v>Дунаєвецька</v>
      </c>
      <c r="BX6" s="25" t="str">
        <v>Дунаєвецька</v>
      </c>
      <c r="BY6" s="25" t="str">
        <v>Дунаєвецька</v>
      </c>
      <c r="BZ6" s="25" t="str">
        <v>Дунаєвецька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0</v>
      </c>
      <c r="DP6" s="25">
        <v>0</v>
      </c>
      <c r="DQ6" s="25">
        <v>0</v>
      </c>
      <c r="DR6" s="25">
        <v>0</v>
      </c>
      <c r="DS6" s="25">
        <v>0</v>
      </c>
      <c r="DT6" s="25">
        <v>0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25">
        <v>0</v>
      </c>
      <c r="EB6" s="25">
        <v>0</v>
      </c>
      <c r="EC6" s="25">
        <v>0</v>
      </c>
      <c r="ED6" s="25">
        <v>0</v>
      </c>
      <c r="EE6" s="25">
        <v>0</v>
      </c>
      <c r="EF6" s="25">
        <v>0</v>
      </c>
      <c r="EG6" s="25">
        <v>0</v>
      </c>
      <c r="EH6" s="25">
        <v>0</v>
      </c>
      <c r="EI6" s="25">
        <v>0</v>
      </c>
      <c r="EJ6" s="25">
        <v>0</v>
      </c>
      <c r="EK6" s="25">
        <v>0</v>
      </c>
      <c r="EL6" s="25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25">
        <v>0</v>
      </c>
      <c r="ET6" s="25">
        <v>0</v>
      </c>
      <c r="EU6" s="25">
        <v>0</v>
      </c>
      <c r="EV6" s="25">
        <v>0</v>
      </c>
      <c r="EW6" s="25">
        <v>0</v>
      </c>
      <c r="EX6" s="25">
        <v>0</v>
      </c>
      <c r="EY6" s="25">
        <v>0</v>
      </c>
      <c r="EZ6" s="25">
        <v>0</v>
      </c>
      <c r="FA6" s="25">
        <v>0</v>
      </c>
      <c r="FB6" s="25">
        <v>0</v>
      </c>
      <c r="FC6" s="25">
        <v>0</v>
      </c>
      <c r="FD6" s="25">
        <v>0</v>
      </c>
      <c r="FE6" s="25">
        <v>0</v>
      </c>
      <c r="FF6" s="25">
        <v>0</v>
      </c>
      <c r="FG6" s="25">
        <v>0</v>
      </c>
      <c r="FH6" s="25">
        <v>0</v>
      </c>
      <c r="FI6" s="25">
        <v>0</v>
      </c>
      <c r="FJ6" s="25">
        <v>0</v>
      </c>
      <c r="FK6" s="25">
        <v>0</v>
      </c>
      <c r="FL6" s="25">
        <v>0</v>
      </c>
      <c r="FM6" s="25">
        <v>0</v>
      </c>
      <c r="FN6" s="25">
        <v>0</v>
      </c>
      <c r="FO6" s="25">
        <v>0</v>
      </c>
      <c r="FP6" s="25">
        <v>0</v>
      </c>
      <c r="FQ6" s="25">
        <v>0</v>
      </c>
      <c r="FR6" s="25">
        <v>0</v>
      </c>
      <c r="FS6" s="25">
        <v>0</v>
      </c>
      <c r="FT6" s="25">
        <v>0</v>
      </c>
      <c r="FU6" s="25">
        <v>0</v>
      </c>
      <c r="FV6" s="25">
        <v>0</v>
      </c>
      <c r="FW6" s="25">
        <v>0</v>
      </c>
      <c r="FX6" s="25">
        <v>0</v>
      </c>
      <c r="FY6" s="25">
        <v>0</v>
      </c>
      <c r="FZ6" s="25">
        <v>0</v>
      </c>
      <c r="GA6" s="25">
        <v>0</v>
      </c>
      <c r="GB6" s="25">
        <v>0</v>
      </c>
      <c r="GC6" s="25">
        <v>0</v>
      </c>
      <c r="GD6" s="25">
        <v>0</v>
      </c>
      <c r="GE6" s="25">
        <v>0</v>
      </c>
      <c r="GF6" s="25">
        <v>0</v>
      </c>
      <c r="GG6" s="25">
        <v>0</v>
      </c>
      <c r="GH6" s="25">
        <v>0</v>
      </c>
      <c r="GI6" s="25">
        <v>0</v>
      </c>
      <c r="GJ6" s="25">
        <v>0</v>
      </c>
      <c r="GK6" s="25">
        <v>0</v>
      </c>
      <c r="GL6" s="25">
        <v>0</v>
      </c>
      <c r="GM6" s="25">
        <v>0</v>
      </c>
      <c r="GN6" s="25">
        <v>0</v>
      </c>
      <c r="GO6" s="25">
        <v>0</v>
      </c>
      <c r="GP6" s="25">
        <v>0</v>
      </c>
    </row>
    <row r="7" spans="1:198" hidden="1">
      <c r="A7" s="25" t="str">
        <v>Населений пункт</v>
      </c>
      <c r="B7" s="25" t="str">
        <v>с. Мушкутинці</v>
      </c>
      <c r="C7" s="25" t="str">
        <v>м. Дунаївці</v>
      </c>
      <c r="D7" s="25" t="str">
        <v>м. Дунаївці</v>
      </c>
      <c r="E7" s="25" t="str">
        <v>с. Чимбарівка</v>
      </c>
      <c r="F7" s="25" t="str">
        <v>с. Великий Жванчик</v>
      </c>
      <c r="G7" s="25" t="str">
        <v>с. Великий Жванчик</v>
      </c>
      <c r="H7" s="25" t="str">
        <v>с. Чимбарівка</v>
      </c>
      <c r="I7" s="25" t="str">
        <v>с. Великий Жванчик</v>
      </c>
      <c r="J7" s="25" t="str">
        <v>с. Великий Жванчик</v>
      </c>
      <c r="K7" s="25" t="str">
        <v>с. Великий Жванчик</v>
      </c>
      <c r="L7" s="25" t="str">
        <v>с. Ліпини</v>
      </c>
      <c r="M7" s="25" t="str">
        <v>с. Великий Жванчик</v>
      </c>
      <c r="N7" s="25" t="str">
        <v>с. Малий Жванчик</v>
      </c>
      <c r="O7" s="25" t="str">
        <v>с. Чимбарівка</v>
      </c>
      <c r="P7" s="25" t="str">
        <v>с. Велика Побійна</v>
      </c>
      <c r="Q7" s="25" t="str">
        <v>с. Велика Побійна</v>
      </c>
      <c r="R7" s="25" t="str">
        <v>с. Вихрівка</v>
      </c>
      <c r="S7" s="25" t="str">
        <v>с. Вихрівка</v>
      </c>
      <c r="T7" s="25" t="str">
        <v>с. Вихрівка</v>
      </c>
      <c r="U7" s="25" t="str">
        <v>с. Воробіївка</v>
      </c>
      <c r="V7" s="25" t="str">
        <v>с. Воробіївка</v>
      </c>
      <c r="W7" s="25" t="str">
        <v>с. Воробіївка</v>
      </c>
      <c r="X7" s="25" t="str">
        <v>с. Велика Кужелова</v>
      </c>
      <c r="Y7" s="25" t="str">
        <v>с. Гірчична</v>
      </c>
      <c r="Z7" s="25" t="str">
        <v>с. Гірчична</v>
      </c>
      <c r="AA7" s="25" t="str">
        <v>с. Гірчична</v>
      </c>
      <c r="AB7" s="25" t="str">
        <v>с. Голозубинці</v>
      </c>
      <c r="AC7" s="25" t="str">
        <v>с. Гута-Яцьковецька</v>
      </c>
      <c r="AD7" s="25" t="str">
        <v>с. Ксаверівка</v>
      </c>
      <c r="AE7" s="25" t="str">
        <v>с. Гута-Яцьковецька</v>
      </c>
      <c r="AF7" s="25" t="str">
        <v>с. Гута-Яцьковецька</v>
      </c>
      <c r="AG7" s="25" t="str">
        <v>с. Ганнівка</v>
      </c>
      <c r="AH7" s="25" t="str">
        <v>с. Ганнівка</v>
      </c>
      <c r="AI7" s="25" t="str">
        <v>с. Дем'янківці</v>
      </c>
      <c r="AJ7" s="25" t="str">
        <v>с. Дем'янківці</v>
      </c>
      <c r="AK7" s="25" t="str">
        <v>с. Дем'янківці</v>
      </c>
      <c r="AL7" s="25" t="str">
        <v>с. Залісці</v>
      </c>
      <c r="AM7" s="25" t="str">
        <v>с. Залісці</v>
      </c>
      <c r="AN7" s="25" t="str">
        <v>с. Залісці</v>
      </c>
      <c r="AO7" s="25" t="str">
        <v>с. Залісці</v>
      </c>
      <c r="AP7" s="25" t="str">
        <v>с. Залісці</v>
      </c>
      <c r="AQ7" s="25" t="str">
        <v>с. Зеленче</v>
      </c>
      <c r="AR7" s="25" t="str">
        <v>с. Зеленче</v>
      </c>
      <c r="AS7" s="25" t="str">
        <v>с. Зеленче</v>
      </c>
      <c r="AT7" s="25" t="str">
        <v>с. Зеленче</v>
      </c>
      <c r="AU7" s="25" t="str">
        <v>с. Зеленче</v>
      </c>
      <c r="AV7" s="25" t="str">
        <v>с. Зеленче</v>
      </c>
      <c r="AW7" s="25" t="str">
        <v>с. Зеленче</v>
      </c>
      <c r="AX7" s="25" t="str">
        <v>с. Слобідка Гірчичнянська</v>
      </c>
      <c r="AY7" s="25" t="str">
        <v>с. Іванківці</v>
      </c>
      <c r="AZ7" s="25" t="str">
        <v>с. Лисець</v>
      </c>
      <c r="BA7" s="25" t="str">
        <v>с. Лисець</v>
      </c>
      <c r="BB7" s="25" t="str">
        <v>с. Руда-Гірчичнянська</v>
      </c>
      <c r="BC7" s="25" t="str">
        <v>с. Мала Побіянка</v>
      </c>
      <c r="BD7" s="25" t="str">
        <v>с. Миньківці</v>
      </c>
      <c r="BE7" s="25" t="str">
        <v>с. Нестерівці</v>
      </c>
      <c r="BF7" s="25" t="str">
        <v>с. Нестерівці</v>
      </c>
      <c r="BG7" s="25" t="str">
        <v>с. Нестерівці</v>
      </c>
      <c r="BH7" s="25" t="str">
        <v>с. Нестерівці</v>
      </c>
      <c r="BI7" s="25" t="str">
        <v>с. Нестерівці</v>
      </c>
      <c r="BJ7" s="25" t="str">
        <v>с. Рачинці</v>
      </c>
      <c r="BK7" s="25" t="str">
        <v>с. Рачинці</v>
      </c>
      <c r="BL7" s="25" t="str">
        <v>с. Рахнівка</v>
      </c>
      <c r="BM7" s="25" t="str">
        <v>с. Рахнівка</v>
      </c>
      <c r="BN7" s="25" t="str">
        <v>с. Рахнівка</v>
      </c>
      <c r="BO7" s="25" t="str">
        <v>с. Дубинка</v>
      </c>
      <c r="BP7" s="25" t="str">
        <v>с. Дубинка</v>
      </c>
      <c r="BQ7" s="25" t="str">
        <v>с. Сивороги</v>
      </c>
      <c r="BR7" s="25" t="str">
        <v>с. Соснівка</v>
      </c>
      <c r="BS7" s="25" t="str">
        <v>с. Січинці</v>
      </c>
      <c r="BT7" s="25" t="str">
        <v>с. Чаньків</v>
      </c>
      <c r="BU7" s="25" t="str">
        <v>с. Чаньків</v>
      </c>
      <c r="BV7" s="25" t="str">
        <v>с. Чаньків</v>
      </c>
      <c r="BW7" s="25" t="str">
        <v>с. Чаньків</v>
      </c>
      <c r="BX7" s="25" t="str">
        <v>с. Чаньків</v>
      </c>
      <c r="BY7" s="25" t="str">
        <v>с. Чаньків</v>
      </c>
      <c r="BZ7" s="25" t="str">
        <v>с. Чаньків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</v>
      </c>
      <c r="DG7" s="25">
        <v>0</v>
      </c>
      <c r="DH7" s="25">
        <v>0</v>
      </c>
      <c r="DI7" s="25">
        <v>0</v>
      </c>
      <c r="DJ7" s="25">
        <v>0</v>
      </c>
      <c r="DK7" s="25">
        <v>0</v>
      </c>
      <c r="DL7" s="25">
        <v>0</v>
      </c>
      <c r="DM7" s="25">
        <v>0</v>
      </c>
      <c r="DN7" s="25">
        <v>0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0</v>
      </c>
      <c r="DU7" s="25">
        <v>0</v>
      </c>
      <c r="DV7" s="25">
        <v>0</v>
      </c>
      <c r="DW7" s="25">
        <v>0</v>
      </c>
      <c r="DX7" s="25">
        <v>0</v>
      </c>
      <c r="DY7" s="25">
        <v>0</v>
      </c>
      <c r="DZ7" s="25">
        <v>0</v>
      </c>
      <c r="EA7" s="25">
        <v>0</v>
      </c>
      <c r="EB7" s="25">
        <v>0</v>
      </c>
      <c r="EC7" s="25">
        <v>0</v>
      </c>
      <c r="ED7" s="25">
        <v>0</v>
      </c>
      <c r="EE7" s="25">
        <v>0</v>
      </c>
      <c r="EF7" s="25">
        <v>0</v>
      </c>
      <c r="EG7" s="25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0</v>
      </c>
      <c r="EO7" s="25">
        <v>0</v>
      </c>
      <c r="EP7" s="25">
        <v>0</v>
      </c>
      <c r="EQ7" s="25">
        <v>0</v>
      </c>
      <c r="ER7" s="25">
        <v>0</v>
      </c>
      <c r="ES7" s="25">
        <v>0</v>
      </c>
      <c r="ET7" s="25">
        <v>0</v>
      </c>
      <c r="EU7" s="25">
        <v>0</v>
      </c>
      <c r="EV7" s="25">
        <v>0</v>
      </c>
      <c r="EW7" s="25">
        <v>0</v>
      </c>
      <c r="EX7" s="25">
        <v>0</v>
      </c>
      <c r="EY7" s="25">
        <v>0</v>
      </c>
      <c r="EZ7" s="25">
        <v>0</v>
      </c>
      <c r="FA7" s="25">
        <v>0</v>
      </c>
      <c r="FB7" s="25">
        <v>0</v>
      </c>
      <c r="FC7" s="25">
        <v>0</v>
      </c>
      <c r="FD7" s="25">
        <v>0</v>
      </c>
      <c r="FE7" s="25">
        <v>0</v>
      </c>
      <c r="FF7" s="25">
        <v>0</v>
      </c>
      <c r="FG7" s="25">
        <v>0</v>
      </c>
      <c r="FH7" s="25">
        <v>0</v>
      </c>
      <c r="FI7" s="25">
        <v>0</v>
      </c>
      <c r="FJ7" s="25">
        <v>0</v>
      </c>
      <c r="FK7" s="25">
        <v>0</v>
      </c>
      <c r="FL7" s="25">
        <v>0</v>
      </c>
      <c r="FM7" s="25">
        <v>0</v>
      </c>
      <c r="FN7" s="25">
        <v>0</v>
      </c>
      <c r="FO7" s="25">
        <v>0</v>
      </c>
      <c r="FP7" s="25">
        <v>0</v>
      </c>
      <c r="FQ7" s="25">
        <v>0</v>
      </c>
      <c r="FR7" s="25">
        <v>0</v>
      </c>
      <c r="FS7" s="25">
        <v>0</v>
      </c>
      <c r="FT7" s="25">
        <v>0</v>
      </c>
      <c r="FU7" s="25">
        <v>0</v>
      </c>
      <c r="FV7" s="25">
        <v>0</v>
      </c>
      <c r="FW7" s="25">
        <v>0</v>
      </c>
      <c r="FX7" s="25">
        <v>0</v>
      </c>
      <c r="FY7" s="25">
        <v>0</v>
      </c>
      <c r="FZ7" s="25">
        <v>0</v>
      </c>
      <c r="GA7" s="25">
        <v>0</v>
      </c>
      <c r="GB7" s="25">
        <v>0</v>
      </c>
      <c r="GC7" s="25">
        <v>0</v>
      </c>
      <c r="GD7" s="25">
        <v>0</v>
      </c>
      <c r="GE7" s="25">
        <v>0</v>
      </c>
      <c r="GF7" s="25">
        <v>0</v>
      </c>
      <c r="GG7" s="25">
        <v>0</v>
      </c>
      <c r="GH7" s="25">
        <v>0</v>
      </c>
      <c r="GI7" s="25">
        <v>0</v>
      </c>
      <c r="GJ7" s="25">
        <v>0</v>
      </c>
      <c r="GK7" s="25">
        <v>0</v>
      </c>
      <c r="GL7" s="25">
        <v>0</v>
      </c>
      <c r="GM7" s="25">
        <v>0</v>
      </c>
      <c r="GN7" s="25">
        <v>0</v>
      </c>
      <c r="GO7" s="25">
        <v>0</v>
      </c>
      <c r="GP7" s="25">
        <v>0</v>
      </c>
    </row>
    <row r="8" spans="1:198" hidden="1">
      <c r="A8" s="25" t="str">
        <v>Назва об’єкта поверхневих вод</v>
      </c>
      <c r="B8" s="25" t="str">
        <v xml:space="preserve">ставок площею 2,36 га (с. Мушкутинці) </v>
      </c>
      <c r="C8" s="25" t="str">
        <v xml:space="preserve">ставок площею 2 га (м. Дунаївці) </v>
      </c>
      <c r="D8" s="25" t="str">
        <v xml:space="preserve">ставок площею 8,8 га (м. Дунаївці) </v>
      </c>
      <c r="E8" s="25" t="str">
        <v xml:space="preserve">ставок площею 0,55 га (с. Чимбарівка) </v>
      </c>
      <c r="F8" s="25" t="str">
        <v xml:space="preserve">ставок площею 3,08 га (с. Великий Жванчик) </v>
      </c>
      <c r="G8" s="25" t="str">
        <v xml:space="preserve">ставок площею 0,26 га (с. Великий Жванчик) </v>
      </c>
      <c r="H8" s="25" t="str">
        <v xml:space="preserve">ставок площею 2,566 га (с. Чимбарівка) </v>
      </c>
      <c r="I8" s="25" t="str">
        <v xml:space="preserve">ставок площею 1,18 га (с. Великий Жванчик) </v>
      </c>
      <c r="J8" s="25" t="str">
        <v xml:space="preserve">ставок площею 2,059 га (с. Великий Жванчик) </v>
      </c>
      <c r="K8" s="25" t="str">
        <v xml:space="preserve">ставок площею 6,235 га (с. Великий Жванчик) </v>
      </c>
      <c r="L8" s="25" t="str">
        <v xml:space="preserve">ставок площею 0,23 га (с. Ліпини) </v>
      </c>
      <c r="M8" s="25" t="str">
        <v xml:space="preserve">ставок площею 2,1 га (с. Великий Жванчик) </v>
      </c>
      <c r="N8" s="25" t="str">
        <v xml:space="preserve">ставок площею 0,45 га (с. Малий Жванчик) </v>
      </c>
      <c r="O8" s="25" t="str">
        <v xml:space="preserve">ставок площею 0,85 га (с. Чимбарівка) </v>
      </c>
      <c r="P8" s="25" t="str">
        <v xml:space="preserve">ставок площею 0,32 га (с. Велика Побійна) </v>
      </c>
      <c r="Q8" s="25" t="str">
        <v xml:space="preserve">ставок площею 1,93 га (с. Велика Побійна) </v>
      </c>
      <c r="R8" s="25" t="str">
        <v xml:space="preserve">ставок площею 1,92 га (с. Вихрівка) </v>
      </c>
      <c r="S8" s="25" t="str">
        <v xml:space="preserve">ставок площею 7,08 га (с. Вихрівка) </v>
      </c>
      <c r="T8" s="25" t="str">
        <v xml:space="preserve">ставок площею 12 га (с. Вихрівка) </v>
      </c>
      <c r="U8" s="25" t="str">
        <v xml:space="preserve">ставок площею 1 га (с. Воробіївка) </v>
      </c>
      <c r="V8" s="25" t="str">
        <v xml:space="preserve">ставок площею 3,9 га (с. Воробіївка) </v>
      </c>
      <c r="W8" s="25" t="str">
        <v xml:space="preserve">ставок площею 2,6 га (с. Воробіївка) </v>
      </c>
      <c r="X8" s="25" t="str">
        <v xml:space="preserve">ставок площею 0,68 га (с. Велика Кужелова) </v>
      </c>
      <c r="Y8" s="25" t="str">
        <v xml:space="preserve">ставок площею 2,45 га (с. Гірчична) </v>
      </c>
      <c r="Z8" s="25" t="str">
        <v xml:space="preserve">ставок площею 1 га (с. Гірчична) </v>
      </c>
      <c r="AA8" s="25" t="str">
        <v xml:space="preserve">ставок площею 0,8 га (с. Гірчична) </v>
      </c>
      <c r="AB8" s="25" t="str">
        <v xml:space="preserve">ставок площею 3,0002 га (с. Голозубинці) </v>
      </c>
      <c r="AC8" s="25" t="str">
        <v xml:space="preserve">ставок площею 1,659 га (с. Гута-Яцьковецька) </v>
      </c>
      <c r="AD8" s="25" t="str">
        <v xml:space="preserve">ставок площею 0,8 га (с. Ксаверівка) </v>
      </c>
      <c r="AE8" s="25" t="str">
        <v xml:space="preserve">ставок площею 0,2 га (с. Гута-Яцьковецька) </v>
      </c>
      <c r="AF8" s="25" t="str">
        <v xml:space="preserve">ставок площею 0,8 га (с. Гута-Яцьковецька) </v>
      </c>
      <c r="AG8" s="25" t="str">
        <v xml:space="preserve">ставок площею 10,3 га (с. Ганнівка) </v>
      </c>
      <c r="AH8" s="25" t="str">
        <v xml:space="preserve">ставок площею 0,7 га (с. Ганнівка) </v>
      </c>
      <c r="AI8" s="25" t="str">
        <v xml:space="preserve">ставок площею 1,28 га (с. Дем'янківці) </v>
      </c>
      <c r="AJ8" s="25" t="str">
        <v xml:space="preserve">ставок площею 1,21 га (с. Дем'янківці) </v>
      </c>
      <c r="AK8" s="25" t="str">
        <v xml:space="preserve">ставок площею 0,54 га (с. Дем'янківці) </v>
      </c>
      <c r="AL8" s="25" t="str">
        <v xml:space="preserve">ставок площею 6,4576 га (с. Залісці) </v>
      </c>
      <c r="AM8" s="25" t="str">
        <v xml:space="preserve">ставок площею 1,41 га (с. Залісці) </v>
      </c>
      <c r="AN8" s="25" t="str">
        <v xml:space="preserve">ставок площею 0,4 га (с. Залісці) </v>
      </c>
      <c r="AO8" s="25" t="str">
        <v xml:space="preserve">ставок площею 1,1083 га (с. Залісці) </v>
      </c>
      <c r="AP8" s="25" t="str">
        <v xml:space="preserve">ставок площею 0,81 га (с. Залісці) </v>
      </c>
      <c r="AQ8" s="25" t="str">
        <v xml:space="preserve">ставок площею 11,9 га (с. Зеленче) </v>
      </c>
      <c r="AR8" s="25" t="str">
        <v xml:space="preserve">ставок площею 3,18 га (с. Зеленче) </v>
      </c>
      <c r="AS8" s="25" t="str">
        <v xml:space="preserve">ставок площею 0,69 га (с. Зеленче) </v>
      </c>
      <c r="AT8" s="25" t="str">
        <v xml:space="preserve">ставок площею 2,6 га (с. Зеленче) </v>
      </c>
      <c r="AU8" s="25" t="str">
        <v xml:space="preserve">ставок площею 0,6 га (с. Зеленче) </v>
      </c>
      <c r="AV8" s="25" t="str">
        <v xml:space="preserve">ставок площею 0,9 га (с. Зеленче) </v>
      </c>
      <c r="AW8" s="25" t="str">
        <v xml:space="preserve">ставок площею 1,7 га (с. Зеленче) </v>
      </c>
      <c r="AX8" s="25" t="str">
        <v xml:space="preserve">ставок площею 15,7 га (с. Слобідка Гірчичнянська) </v>
      </c>
      <c r="AY8" s="25" t="str">
        <v xml:space="preserve">ставок площею 0,83 га (с. Іванківці) </v>
      </c>
      <c r="AZ8" s="25" t="str">
        <v xml:space="preserve">ставок площею 5,16 га (с. Лисець) </v>
      </c>
      <c r="BA8" s="25" t="str">
        <v xml:space="preserve">ставок площею 1,6 га (с. Лисець) </v>
      </c>
      <c r="BB8" s="25" t="str">
        <v xml:space="preserve">ставок площею 5,4 га (с. Руда-Гірчичнянська) </v>
      </c>
      <c r="BC8" s="25" t="str">
        <v xml:space="preserve">ставок площею 1 га (с. Мала Побіянка) </v>
      </c>
      <c r="BD8" s="25" t="str">
        <v xml:space="preserve">ставок площею 3,14 га (с. Миньківці) </v>
      </c>
      <c r="BE8" s="25" t="str">
        <v xml:space="preserve">ставок площею 4,4 га (с. Нестерівці) </v>
      </c>
      <c r="BF8" s="25" t="str">
        <v xml:space="preserve">ставок площею 5 га (с. Нестерівці) </v>
      </c>
      <c r="BG8" s="25" t="str">
        <v xml:space="preserve">ставок площею 0,5 га (с. Нестерівці) </v>
      </c>
      <c r="BH8" s="25" t="str">
        <v xml:space="preserve">ставок площею 0,3 га (с. Нестерівці) </v>
      </c>
      <c r="BI8" s="25" t="str">
        <v xml:space="preserve">ставок площею 2,9694 га (с. Нестерівці) </v>
      </c>
      <c r="BJ8" s="25" t="str">
        <v xml:space="preserve">ставок площею 2,61 га (с. Рачинці) </v>
      </c>
      <c r="BK8" s="25" t="str">
        <v xml:space="preserve">ставок площею 1,9243 га (с. Рачинці) </v>
      </c>
      <c r="BL8" s="25" t="str">
        <v xml:space="preserve">ставок площею 4,27 га (с. Рахнівка) </v>
      </c>
      <c r="BM8" s="25" t="str">
        <v xml:space="preserve">ставок площею 1,09 га (с. Рахнівка) </v>
      </c>
      <c r="BN8" s="25" t="str">
        <v xml:space="preserve">ставок площею 0,44 га (с. Рахнівка) </v>
      </c>
      <c r="BO8" s="25" t="str">
        <v xml:space="preserve">ставок площею 3,59 га (с. Дубинка) </v>
      </c>
      <c r="BP8" s="25" t="str">
        <v xml:space="preserve">ставок площею 1,51 га (с. Дубинка) </v>
      </c>
      <c r="BQ8" s="25" t="str">
        <v xml:space="preserve">ставок площею 1,11 га (с. Сивороги) </v>
      </c>
      <c r="BR8" s="25" t="str">
        <v xml:space="preserve">ставок площею 2,5 га (с. Соснівка) </v>
      </c>
      <c r="BS8" s="25" t="str">
        <v xml:space="preserve">ставок площею 1,12 га (с. Січинці) </v>
      </c>
      <c r="BT8" s="25" t="str">
        <v xml:space="preserve">ставок площею 2,9 га (с. Чаньків) </v>
      </c>
      <c r="BU8" s="25" t="str">
        <v xml:space="preserve">ставок площею 5,4 га (с. Чаньків) </v>
      </c>
      <c r="BV8" s="25" t="str">
        <v xml:space="preserve">ставок площею 0,765 га (с. Чаньків) </v>
      </c>
      <c r="BW8" s="25" t="str">
        <v xml:space="preserve">ставок площею 4,9 га (с. Чаньків) </v>
      </c>
      <c r="BX8" s="25" t="str">
        <v xml:space="preserve">ставок площею 1,5 га (с. Чаньків) </v>
      </c>
      <c r="BY8" s="25" t="str">
        <v xml:space="preserve">ставок площею 3,6 га (с. Чаньків) </v>
      </c>
      <c r="BZ8" s="25" t="str">
        <v xml:space="preserve">ставок площею 1,5 га (с. Чаньків) 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25">
        <v>0</v>
      </c>
      <c r="DZ8" s="25">
        <v>0</v>
      </c>
      <c r="EA8" s="25">
        <v>0</v>
      </c>
      <c r="EB8" s="25">
        <v>0</v>
      </c>
      <c r="EC8" s="25">
        <v>0</v>
      </c>
      <c r="ED8" s="25">
        <v>0</v>
      </c>
      <c r="EE8" s="25">
        <v>0</v>
      </c>
      <c r="EF8" s="25">
        <v>0</v>
      </c>
      <c r="EG8" s="25">
        <v>0</v>
      </c>
      <c r="EH8" s="25">
        <v>0</v>
      </c>
      <c r="EI8" s="25">
        <v>0</v>
      </c>
      <c r="EJ8" s="25">
        <v>0</v>
      </c>
      <c r="EK8" s="25">
        <v>0</v>
      </c>
      <c r="EL8" s="25">
        <v>0</v>
      </c>
      <c r="EM8" s="25">
        <v>0</v>
      </c>
      <c r="EN8" s="25">
        <v>0</v>
      </c>
      <c r="EO8" s="25">
        <v>0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25">
        <v>0</v>
      </c>
      <c r="EW8" s="25">
        <v>0</v>
      </c>
      <c r="EX8" s="25">
        <v>0</v>
      </c>
      <c r="EY8" s="25">
        <v>0</v>
      </c>
      <c r="EZ8" s="25">
        <v>0</v>
      </c>
      <c r="FA8" s="25">
        <v>0</v>
      </c>
      <c r="FB8" s="25">
        <v>0</v>
      </c>
      <c r="FC8" s="25">
        <v>0</v>
      </c>
      <c r="FD8" s="25">
        <v>0</v>
      </c>
      <c r="FE8" s="25">
        <v>0</v>
      </c>
      <c r="FF8" s="25">
        <v>0</v>
      </c>
      <c r="FG8" s="25">
        <v>0</v>
      </c>
      <c r="FH8" s="25">
        <v>0</v>
      </c>
      <c r="FI8" s="25">
        <v>0</v>
      </c>
      <c r="FJ8" s="25">
        <v>0</v>
      </c>
      <c r="FK8" s="25">
        <v>0</v>
      </c>
      <c r="FL8" s="25">
        <v>0</v>
      </c>
      <c r="FM8" s="25">
        <v>0</v>
      </c>
      <c r="FN8" s="25">
        <v>0</v>
      </c>
      <c r="FO8" s="25">
        <v>0</v>
      </c>
      <c r="FP8" s="25">
        <v>0</v>
      </c>
      <c r="FQ8" s="25">
        <v>0</v>
      </c>
      <c r="FR8" s="25">
        <v>0</v>
      </c>
      <c r="FS8" s="25">
        <v>0</v>
      </c>
      <c r="FT8" s="25">
        <v>0</v>
      </c>
      <c r="FU8" s="25">
        <v>0</v>
      </c>
      <c r="FV8" s="25">
        <v>0</v>
      </c>
      <c r="FW8" s="25">
        <v>0</v>
      </c>
      <c r="FX8" s="25">
        <v>0</v>
      </c>
      <c r="FY8" s="25">
        <v>0</v>
      </c>
      <c r="FZ8" s="25">
        <v>0</v>
      </c>
      <c r="GA8" s="25">
        <v>0</v>
      </c>
      <c r="GB8" s="25">
        <v>0</v>
      </c>
      <c r="GC8" s="25">
        <v>0</v>
      </c>
      <c r="GD8" s="25">
        <v>0</v>
      </c>
      <c r="GE8" s="25">
        <v>0</v>
      </c>
      <c r="GF8" s="25">
        <v>0</v>
      </c>
      <c r="GG8" s="25">
        <v>0</v>
      </c>
      <c r="GH8" s="25">
        <v>0</v>
      </c>
      <c r="GI8" s="25">
        <v>0</v>
      </c>
      <c r="GJ8" s="25">
        <v>0</v>
      </c>
      <c r="GK8" s="25">
        <v>0</v>
      </c>
      <c r="GL8" s="25">
        <v>0</v>
      </c>
      <c r="GM8" s="25">
        <v>0</v>
      </c>
      <c r="GN8" s="25">
        <v>0</v>
      </c>
      <c r="GO8" s="25">
        <v>0</v>
      </c>
      <c r="GP8" s="25">
        <v>0</v>
      </c>
    </row>
    <row r="9" spans="1:198" hidden="1">
      <c r="A9" s="25" t="str">
        <v>Тип об'єкта гідрографії</v>
      </c>
      <c r="B9" s="25" t="str">
        <v>ставок</v>
      </c>
      <c r="C9" s="25" t="str">
        <v>ставок</v>
      </c>
      <c r="D9" s="25" t="str">
        <v>ставок</v>
      </c>
      <c r="E9" s="25" t="str">
        <v>ставок</v>
      </c>
      <c r="F9" s="25" t="str">
        <v>ставок</v>
      </c>
      <c r="G9" s="25" t="str">
        <v>ставок</v>
      </c>
      <c r="H9" s="25" t="str">
        <v>ставок</v>
      </c>
      <c r="I9" s="25" t="str">
        <v>ставок</v>
      </c>
      <c r="J9" s="25" t="str">
        <v>ставок</v>
      </c>
      <c r="K9" s="25" t="str">
        <v>ставок</v>
      </c>
      <c r="L9" s="25" t="str">
        <v>ставок</v>
      </c>
      <c r="M9" s="25" t="str">
        <v>ставок</v>
      </c>
      <c r="N9" s="25" t="str">
        <v>ставок</v>
      </c>
      <c r="O9" s="25" t="str">
        <v>ставок</v>
      </c>
      <c r="P9" s="25" t="str">
        <v>ставок</v>
      </c>
      <c r="Q9" s="25" t="str">
        <v>ставок</v>
      </c>
      <c r="R9" s="25" t="str">
        <v>ставок</v>
      </c>
      <c r="S9" s="25" t="str">
        <v>ставок</v>
      </c>
      <c r="T9" s="25" t="str">
        <v>ставок</v>
      </c>
      <c r="U9" s="25" t="str">
        <v>ставок</v>
      </c>
      <c r="V9" s="25" t="str">
        <v>ставок</v>
      </c>
      <c r="W9" s="25" t="str">
        <v>ставок</v>
      </c>
      <c r="X9" s="25" t="str">
        <v>ставок</v>
      </c>
      <c r="Y9" s="25" t="str">
        <v>ставок</v>
      </c>
      <c r="Z9" s="25" t="str">
        <v>ставок</v>
      </c>
      <c r="AA9" s="25" t="str">
        <v>ставок</v>
      </c>
      <c r="AB9" s="25" t="str">
        <v>ставок</v>
      </c>
      <c r="AC9" s="25" t="str">
        <v>ставок</v>
      </c>
      <c r="AD9" s="25" t="str">
        <v>ставок</v>
      </c>
      <c r="AE9" s="25" t="str">
        <v>ставок</v>
      </c>
      <c r="AF9" s="25" t="str">
        <v>ставок</v>
      </c>
      <c r="AG9" s="25" t="str">
        <v>ставок</v>
      </c>
      <c r="AH9" s="25" t="str">
        <v>ставок</v>
      </c>
      <c r="AI9" s="25" t="str">
        <v>ставок</v>
      </c>
      <c r="AJ9" s="25" t="str">
        <v>ставок</v>
      </c>
      <c r="AK9" s="25" t="str">
        <v>ставок</v>
      </c>
      <c r="AL9" s="25" t="str">
        <v>ставок</v>
      </c>
      <c r="AM9" s="25" t="str">
        <v>ставок</v>
      </c>
      <c r="AN9" s="25" t="str">
        <v>ставок</v>
      </c>
      <c r="AO9" s="25" t="str">
        <v>ставок</v>
      </c>
      <c r="AP9" s="25" t="str">
        <v>ставок</v>
      </c>
      <c r="AQ9" s="25" t="str">
        <v>ставок</v>
      </c>
      <c r="AR9" s="25" t="str">
        <v>ставок</v>
      </c>
      <c r="AS9" s="25" t="str">
        <v>ставок</v>
      </c>
      <c r="AT9" s="25" t="str">
        <v>ставок</v>
      </c>
      <c r="AU9" s="25" t="str">
        <v>ставок</v>
      </c>
      <c r="AV9" s="25" t="str">
        <v>ставок</v>
      </c>
      <c r="AW9" s="25" t="str">
        <v>ставок</v>
      </c>
      <c r="AX9" s="25" t="str">
        <v>ставок</v>
      </c>
      <c r="AY9" s="25" t="str">
        <v>ставок</v>
      </c>
      <c r="AZ9" s="25" t="str">
        <v>ставок</v>
      </c>
      <c r="BA9" s="25" t="str">
        <v>ставок</v>
      </c>
      <c r="BB9" s="25" t="str">
        <v>ставок</v>
      </c>
      <c r="BC9" s="25" t="str">
        <v>ставок</v>
      </c>
      <c r="BD9" s="25" t="str">
        <v>ставок</v>
      </c>
      <c r="BE9" s="25" t="str">
        <v>ставок</v>
      </c>
      <c r="BF9" s="25" t="str">
        <v>ставок</v>
      </c>
      <c r="BG9" s="25" t="str">
        <v>ставок</v>
      </c>
      <c r="BH9" s="25" t="str">
        <v>ставок</v>
      </c>
      <c r="BI9" s="25" t="str">
        <v>ставок</v>
      </c>
      <c r="BJ9" s="25" t="str">
        <v>ставок</v>
      </c>
      <c r="BK9" s="25" t="str">
        <v>ставок</v>
      </c>
      <c r="BL9" s="25" t="str">
        <v>ставок</v>
      </c>
      <c r="BM9" s="25" t="str">
        <v>ставок</v>
      </c>
      <c r="BN9" s="25" t="str">
        <v>ставок</v>
      </c>
      <c r="BO9" s="25" t="str">
        <v>ставок</v>
      </c>
      <c r="BP9" s="25" t="str">
        <v>ставок</v>
      </c>
      <c r="BQ9" s="25" t="str">
        <v>ставок</v>
      </c>
      <c r="BR9" s="25" t="str">
        <v>ставок</v>
      </c>
      <c r="BS9" s="25" t="str">
        <v>ставок</v>
      </c>
      <c r="BT9" s="25" t="str">
        <v>ставок</v>
      </c>
      <c r="BU9" s="25" t="str">
        <v>ставок</v>
      </c>
      <c r="BV9" s="25" t="str">
        <v>ставок</v>
      </c>
      <c r="BW9" s="25" t="str">
        <v>ставок</v>
      </c>
      <c r="BX9" s="25" t="str">
        <v>ставок</v>
      </c>
      <c r="BY9" s="25" t="str">
        <v>ставок</v>
      </c>
      <c r="BZ9" s="25" t="str">
        <v>ставок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0</v>
      </c>
      <c r="FP9" s="25">
        <v>0</v>
      </c>
      <c r="FQ9" s="25">
        <v>0</v>
      </c>
      <c r="FR9" s="25">
        <v>0</v>
      </c>
      <c r="FS9" s="25">
        <v>0</v>
      </c>
      <c r="FT9" s="25">
        <v>0</v>
      </c>
      <c r="FU9" s="25">
        <v>0</v>
      </c>
      <c r="FV9" s="25">
        <v>0</v>
      </c>
      <c r="FW9" s="25">
        <v>0</v>
      </c>
      <c r="FX9" s="25">
        <v>0</v>
      </c>
      <c r="FY9" s="25">
        <v>0</v>
      </c>
      <c r="FZ9" s="25">
        <v>0</v>
      </c>
      <c r="GA9" s="25">
        <v>0</v>
      </c>
      <c r="GB9" s="25">
        <v>0</v>
      </c>
      <c r="GC9" s="25">
        <v>0</v>
      </c>
      <c r="GD9" s="25">
        <v>0</v>
      </c>
      <c r="GE9" s="25">
        <v>0</v>
      </c>
      <c r="GF9" s="25">
        <v>0</v>
      </c>
      <c r="GG9" s="25">
        <v>0</v>
      </c>
      <c r="GH9" s="25">
        <v>0</v>
      </c>
      <c r="GI9" s="25">
        <v>0</v>
      </c>
      <c r="GJ9" s="25">
        <v>0</v>
      </c>
      <c r="GK9" s="25">
        <v>0</v>
      </c>
      <c r="GL9" s="25">
        <v>0</v>
      </c>
      <c r="GM9" s="25">
        <v>0</v>
      </c>
      <c r="GN9" s="25">
        <v>0</v>
      </c>
      <c r="GO9" s="25">
        <v>0</v>
      </c>
      <c r="GP9" s="25">
        <v>0</v>
      </c>
    </row>
    <row r="10" spans="1:198" hidden="1">
      <c r="A10" s="25" t="str">
        <v>Тип об'єкта водного (русловий/заплавний/ наливний тощо)</v>
      </c>
      <c r="B10" s="25" t="str">
        <v>русловий</v>
      </c>
      <c r="C10" s="25" t="str">
        <v>русловий</v>
      </c>
      <c r="D10" s="25" t="str">
        <v>заплавний</v>
      </c>
      <c r="E10" s="25" t="str">
        <v>русловий</v>
      </c>
      <c r="F10" s="25" t="str">
        <v>русловий</v>
      </c>
      <c r="G10" s="25" t="str">
        <v>русловий</v>
      </c>
      <c r="H10" s="25" t="str">
        <v>русловий</v>
      </c>
      <c r="I10" s="25" t="str">
        <v>русловий</v>
      </c>
      <c r="J10" s="25" t="str">
        <v>русловий</v>
      </c>
      <c r="K10" s="25" t="str">
        <v>русловий</v>
      </c>
      <c r="L10" s="25" t="str">
        <v>русловий</v>
      </c>
      <c r="M10" s="25" t="str">
        <v>русловий</v>
      </c>
      <c r="N10" s="25" t="str">
        <v>русловий</v>
      </c>
      <c r="O10" s="25" t="str">
        <v>русловий</v>
      </c>
      <c r="P10" s="25" t="str">
        <v>русловий</v>
      </c>
      <c r="Q10" s="25" t="str">
        <v>русловий</v>
      </c>
      <c r="R10" s="25" t="str">
        <v>русловий</v>
      </c>
      <c r="S10" s="25" t="str">
        <v>русловий</v>
      </c>
      <c r="T10" s="25" t="str">
        <v>русловий</v>
      </c>
      <c r="U10" s="25" t="str">
        <v>русловий</v>
      </c>
      <c r="V10" s="25" t="str">
        <v>русловий</v>
      </c>
      <c r="W10" s="25" t="str">
        <v>русловий</v>
      </c>
      <c r="X10" s="25" t="str">
        <v>русловий</v>
      </c>
      <c r="Y10" s="25" t="str">
        <v>русловий</v>
      </c>
      <c r="Z10" s="25" t="str">
        <v>русловий</v>
      </c>
      <c r="AA10" s="25" t="str">
        <v>русловий</v>
      </c>
      <c r="AB10" s="25" t="str">
        <v>русловий</v>
      </c>
      <c r="AC10" s="25" t="str">
        <v>русловий</v>
      </c>
      <c r="AD10" s="25" t="str">
        <v>русловий</v>
      </c>
      <c r="AE10" s="25" t="str">
        <v>русловий</v>
      </c>
      <c r="AF10" s="25" t="str">
        <v>русловий</v>
      </c>
      <c r="AG10" s="25" t="str">
        <v>русловий</v>
      </c>
      <c r="AH10" s="25" t="str">
        <v>русловий</v>
      </c>
      <c r="AI10" s="25" t="str">
        <v>русловий</v>
      </c>
      <c r="AJ10" s="25" t="str">
        <v>русловий</v>
      </c>
      <c r="AK10" s="25" t="str">
        <v>русловий</v>
      </c>
      <c r="AL10" s="25" t="str">
        <v>русловий</v>
      </c>
      <c r="AM10" s="25" t="str">
        <v>русловий</v>
      </c>
      <c r="AN10" s="25" t="str">
        <v>русловий</v>
      </c>
      <c r="AO10" s="25" t="str">
        <v>русловий</v>
      </c>
      <c r="AP10" s="25" t="str">
        <v>русловий</v>
      </c>
      <c r="AQ10" s="25" t="str">
        <v>русловий</v>
      </c>
      <c r="AR10" s="25" t="str">
        <v>русловий</v>
      </c>
      <c r="AS10" s="25" t="str">
        <v>русловий</v>
      </c>
      <c r="AT10" s="25" t="str">
        <v>русловий</v>
      </c>
      <c r="AU10" s="25" t="str">
        <v>русловий</v>
      </c>
      <c r="AV10" s="25" t="str">
        <v>русловий</v>
      </c>
      <c r="AW10" s="25" t="str">
        <v>русловий</v>
      </c>
      <c r="AX10" s="25" t="str">
        <v>русловий</v>
      </c>
      <c r="AY10" s="25" t="str">
        <v>русловий</v>
      </c>
      <c r="AZ10" s="25" t="str">
        <v>русловий</v>
      </c>
      <c r="BA10" s="25" t="str">
        <v>русловий</v>
      </c>
      <c r="BB10" s="25" t="str">
        <v>русловий</v>
      </c>
      <c r="BC10" s="25" t="str">
        <v>русловий</v>
      </c>
      <c r="BD10" s="25" t="str">
        <v>русловий</v>
      </c>
      <c r="BE10" s="25" t="str">
        <v>русловий</v>
      </c>
      <c r="BF10" s="25" t="str">
        <v>русловий</v>
      </c>
      <c r="BG10" s="25" t="str">
        <v>русловий</v>
      </c>
      <c r="BH10" s="25" t="str">
        <v>русловий</v>
      </c>
      <c r="BI10" s="25" t="str">
        <v>русловий</v>
      </c>
      <c r="BJ10" s="25" t="str">
        <v>русловий</v>
      </c>
      <c r="BK10" s="25" t="str">
        <v>русловий</v>
      </c>
      <c r="BL10" s="25" t="str">
        <v>русловий</v>
      </c>
      <c r="BM10" s="25" t="str">
        <v>русловий</v>
      </c>
      <c r="BN10" s="25" t="str">
        <v>русловий</v>
      </c>
      <c r="BO10" s="25" t="str">
        <v>русловий</v>
      </c>
      <c r="BP10" s="25" t="str">
        <v>русловий</v>
      </c>
      <c r="BQ10" s="25" t="str">
        <v>русловий</v>
      </c>
      <c r="BR10" s="25" t="str">
        <v>русловий</v>
      </c>
      <c r="BS10" s="25" t="str">
        <v>русловий</v>
      </c>
      <c r="BT10" s="25" t="str">
        <v>русловий</v>
      </c>
      <c r="BU10" s="25" t="str">
        <v>русловий</v>
      </c>
      <c r="BV10" s="25" t="str">
        <v>русловий</v>
      </c>
      <c r="BW10" s="25" t="str">
        <v>русловий</v>
      </c>
      <c r="BX10" s="25" t="str">
        <v>русловий</v>
      </c>
      <c r="BY10" s="25" t="str">
        <v>русловий</v>
      </c>
      <c r="BZ10" s="25" t="str">
        <v>русловий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0</v>
      </c>
      <c r="EB10" s="25">
        <v>0</v>
      </c>
      <c r="EC10" s="25">
        <v>0</v>
      </c>
      <c r="ED10" s="25">
        <v>0</v>
      </c>
      <c r="EE10" s="25">
        <v>0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0</v>
      </c>
      <c r="ES10" s="25">
        <v>0</v>
      </c>
      <c r="ET10" s="25">
        <v>0</v>
      </c>
      <c r="EU10" s="25">
        <v>0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0</v>
      </c>
      <c r="FE10" s="25">
        <v>0</v>
      </c>
      <c r="FF10" s="25">
        <v>0</v>
      </c>
      <c r="FG10" s="25">
        <v>0</v>
      </c>
      <c r="FH10" s="25">
        <v>0</v>
      </c>
      <c r="FI10" s="25">
        <v>0</v>
      </c>
      <c r="FJ10" s="25">
        <v>0</v>
      </c>
      <c r="FK10" s="25">
        <v>0</v>
      </c>
      <c r="FL10" s="25">
        <v>0</v>
      </c>
      <c r="FM10" s="25">
        <v>0</v>
      </c>
      <c r="FN10" s="25">
        <v>0</v>
      </c>
      <c r="FO10" s="25">
        <v>0</v>
      </c>
      <c r="FP10" s="25">
        <v>0</v>
      </c>
      <c r="FQ10" s="25">
        <v>0</v>
      </c>
      <c r="FR10" s="25">
        <v>0</v>
      </c>
      <c r="FS10" s="25">
        <v>0</v>
      </c>
      <c r="FT10" s="25">
        <v>0</v>
      </c>
      <c r="FU10" s="25">
        <v>0</v>
      </c>
      <c r="FV10" s="25">
        <v>0</v>
      </c>
      <c r="FW10" s="25">
        <v>0</v>
      </c>
      <c r="FX10" s="25">
        <v>0</v>
      </c>
      <c r="FY10" s="25">
        <v>0</v>
      </c>
      <c r="FZ10" s="25">
        <v>0</v>
      </c>
      <c r="GA10" s="25">
        <v>0</v>
      </c>
      <c r="GB10" s="25">
        <v>0</v>
      </c>
      <c r="GC10" s="25">
        <v>0</v>
      </c>
      <c r="GD10" s="25">
        <v>0</v>
      </c>
      <c r="GE10" s="25">
        <v>0</v>
      </c>
      <c r="GF10" s="25">
        <v>0</v>
      </c>
      <c r="GG10" s="25">
        <v>0</v>
      </c>
      <c r="GH10" s="25">
        <v>0</v>
      </c>
      <c r="GI10" s="25">
        <v>0</v>
      </c>
      <c r="GJ10" s="25">
        <v>0</v>
      </c>
      <c r="GK10" s="25">
        <v>0</v>
      </c>
      <c r="GL10" s="25">
        <v>0</v>
      </c>
      <c r="GM10" s="25">
        <v>0</v>
      </c>
      <c r="GN10" s="25">
        <v>0</v>
      </c>
      <c r="GO10" s="25">
        <v>0</v>
      </c>
      <c r="GP10" s="25">
        <v>0</v>
      </c>
    </row>
    <row r="11" spans="1:198" hidden="1">
      <c r="A11" s="25" t="str">
        <v>Назва водотоку, на якому розташовано водний об'єкт</v>
      </c>
      <c r="B11" s="25" t="str">
        <v>Струмок б/н п. пр. р.Студениця</v>
      </c>
      <c r="C11" s="25" t="str">
        <v>Струмок б/н п. пр. р.Студениця</v>
      </c>
      <c r="D11" s="25" t="str">
        <v>У заплаві р. Тернава</v>
      </c>
      <c r="E11" s="25" t="str">
        <v>Струмок б/н п.пр. р. Бродок п.пр.р.Ушиця</v>
      </c>
      <c r="F11" s="25" t="str">
        <v>Струмок б/н л.пр.р. Студениця</v>
      </c>
      <c r="G11" s="25" t="str">
        <v>Струмок б/н л.пр.р.Студениця</v>
      </c>
      <c r="H11" s="25" t="str">
        <v>Струмок б/н п.пр. р. Бродок п.пр.р.Ушиця</v>
      </c>
      <c r="I11" s="25" t="str">
        <v>Струмок б/н л.пр.р. Студениця</v>
      </c>
      <c r="J11" s="25" t="str">
        <v>Струмок б/н п.пр. р. Бродок п.пр.р.Ушиця</v>
      </c>
      <c r="K11" s="25" t="str">
        <v>р.Бродок пр.пр.р.Ушиця</v>
      </c>
      <c r="L11" s="25" t="str">
        <v>Струмок б/н п.пр. р. Бродок п.пр.р.Ушиця</v>
      </c>
      <c r="M11" s="25" t="str">
        <v>Струмок б/н л.пр.р.Студениця</v>
      </c>
      <c r="N11" s="25" t="str">
        <v>Струмок б/н п.пр. р. Бродок п.пр.р.Ушиця</v>
      </c>
      <c r="O11" s="25" t="str">
        <v>Струмок б/н п.пр. р. Бродок п.пр.р.Ушиця</v>
      </c>
      <c r="P11" s="25" t="str">
        <v>Струмок б/н пр.пр. р.Ушиця</v>
      </c>
      <c r="Q11" s="25" t="str">
        <v>Струмок б/н пр.пр. р.Ушиця</v>
      </c>
      <c r="R11" s="25" t="str">
        <v>Струмок б/н пр.пр.р.Студениця</v>
      </c>
      <c r="S11" s="25" t="str">
        <v>р.Студениця л.пр.Дністер</v>
      </c>
      <c r="T11" s="25" t="str">
        <v>Струмок б/н пр.пр.р.Студениця</v>
      </c>
      <c r="U11" s="25" t="str">
        <v>Струмок б/н л.пр. р.Тернава</v>
      </c>
      <c r="V11" s="25" t="str">
        <v>Струмок б/н л.пр. р.Тернава</v>
      </c>
      <c r="W11" s="25" t="str">
        <v>Струмок б/н л.пр. р.Тернава</v>
      </c>
      <c r="X11" s="25" t="str">
        <v>Струмок б/н пр.пр. р.Ушиця</v>
      </c>
      <c r="Y11" s="25" t="str">
        <v>р.Студениця л.пр.р.Дністер</v>
      </c>
      <c r="Z11" s="25" t="str">
        <v>Струмок б/н л.пр.р.Студениця</v>
      </c>
      <c r="AA11" s="25" t="str">
        <v>Струмок б/н л.пр.р.Студениця</v>
      </c>
      <c r="AB11" s="25" t="str">
        <v>Струмок б/н пр.пр.р.Студениця</v>
      </c>
      <c r="AC11" s="25" t="str">
        <v>Струмок б/н пр.пр.р.Студениця</v>
      </c>
      <c r="AD11" s="25" t="str">
        <v>Струмок б/н пр.пр.р.Тернава</v>
      </c>
      <c r="AE11" s="25" t="str">
        <v>Струмок б/н пр.пр.р.Студениця</v>
      </c>
      <c r="AF11" s="25" t="str">
        <v>Струмок б/н пр.пр.р.Студениця</v>
      </c>
      <c r="AG11" s="25" t="str">
        <v>р.Тернава л.пр.р.Дністер</v>
      </c>
      <c r="AH11" s="25" t="str">
        <v>Струмок б/н л.пр.р.Тернава</v>
      </c>
      <c r="AI11" s="25" t="str">
        <v>Струмок б/н пр.пр.р.Студениця</v>
      </c>
      <c r="AJ11" s="25" t="str">
        <v>Струмок б/н пр.пр.р.Студениця</v>
      </c>
      <c r="AK11" s="25" t="str">
        <v>Струмок б/н пр.пр.р.Студениця</v>
      </c>
      <c r="AL11" s="25" t="str">
        <v>Струмок б/н л.пр.р.Мукша</v>
      </c>
      <c r="AM11" s="25" t="str">
        <v>Струмок б/н пр.пр.р.Тернава</v>
      </c>
      <c r="AN11" s="25" t="str">
        <v>Струмок б/н л.пр.р.Мукша</v>
      </c>
      <c r="AO11" s="25" t="str">
        <v>Струмок б/н л.пр.р.Мукша</v>
      </c>
      <c r="AP11" s="25" t="str">
        <v>Струмок б/н л.пр.р.Мукша</v>
      </c>
      <c r="AQ11" s="25" t="str">
        <v>Струмок б/н л.пр.р.Мукша</v>
      </c>
      <c r="AR11" s="25" t="str">
        <v>Струмок б/н л.пр.р.Смотрич</v>
      </c>
      <c r="AS11" s="25" t="str">
        <v>Струмок б/н л.пр.р.Смотрич</v>
      </c>
      <c r="AT11" s="25" t="str">
        <v>Струмок б/н л.пр.р.Мукша</v>
      </c>
      <c r="AU11" s="25" t="str">
        <v>Струмок б/н л.пр.р.Мукша</v>
      </c>
      <c r="AV11" s="25" t="str">
        <v>Струмок б/н л.пр.р.Мукша</v>
      </c>
      <c r="AW11" s="25" t="str">
        <v>Струмок б/н л.пр.р.Мукша</v>
      </c>
      <c r="AX11" s="25" t="str">
        <v>Струмок б/н л.пр.р.Студениця</v>
      </c>
      <c r="AY11" s="25" t="str">
        <v>Струмок б/н пр.пр.Ушиця</v>
      </c>
      <c r="AZ11" s="25" t="str">
        <v>Струмок б/н р.Бродок пр.пр.р.Ушиця</v>
      </c>
      <c r="BA11" s="25" t="str">
        <v>Струмок б/н р.Бродок пр.пр.р.Ушиця</v>
      </c>
      <c r="BB11" s="25" t="str">
        <v>Струмок б/н л.пр.р.Студениця</v>
      </c>
      <c r="BC11" s="25" t="str">
        <v>Струмок б/н пр.пр.р.Ушиця</v>
      </c>
      <c r="BD11" s="25" t="str">
        <v>Струмок б/н пр.пр.р.Ушиця</v>
      </c>
      <c r="BE11" s="25" t="str">
        <v>Струмок б/н пр.пр.р.Тернава</v>
      </c>
      <c r="BF11" s="25" t="str">
        <v>Струмок б/н пр.пр.р.Тернава</v>
      </c>
      <c r="BG11" s="25" t="str">
        <v>Струмок б/н пр.пр.р.Тернава</v>
      </c>
      <c r="BH11" s="25" t="str">
        <v>Струмок б/н пр.пр.р.Тернава</v>
      </c>
      <c r="BI11" s="25" t="str">
        <v>Струмок б/н пр.пр.р.Тернава</v>
      </c>
      <c r="BJ11" s="25" t="str">
        <v>Струмок б/н л.пр.р.Студениця</v>
      </c>
      <c r="BK11" s="25" t="str">
        <v>Струмок б/н л.пр.р.Студениця</v>
      </c>
      <c r="BL11" s="25" t="str">
        <v>Струмок б/н пр.пр.р.Тернава</v>
      </c>
      <c r="BM11" s="25" t="str">
        <v>Струмок б/н пр.пр.р.Тернава</v>
      </c>
      <c r="BN11" s="25" t="str">
        <v>Струмок б/н пр.пр.р.Тернава</v>
      </c>
      <c r="BO11" s="25" t="str">
        <v>Струмок б/н пр.пр.р.Студениця</v>
      </c>
      <c r="BP11" s="25" t="str">
        <v>Струмок б/н пр.пр.р.Студениця</v>
      </c>
      <c r="BQ11" s="25" t="str">
        <v>Струмок б/н пр.пр.р.Ушиця</v>
      </c>
      <c r="BR11" s="25" t="str">
        <v>Струмок б/н л.пр.р.Студениця</v>
      </c>
      <c r="BS11" s="25" t="str">
        <v>Струмок б/н пр.пр.р.Тернава</v>
      </c>
      <c r="BT11" s="25" t="str">
        <v>Струмок б/н пр.пр.р.Тернава</v>
      </c>
      <c r="BU11" s="25" t="str">
        <v>Струмок б/н пр.пр.р.Тернава</v>
      </c>
      <c r="BV11" s="25" t="str">
        <v>Струмок б/н пр.пр.р.Тернава</v>
      </c>
      <c r="BW11" s="25" t="str">
        <v>Меліоративний канал пр.пр.р.Тернава</v>
      </c>
      <c r="BX11" s="25" t="str">
        <v>Струмок б/н пр.пр.р.Тернава</v>
      </c>
      <c r="BY11" s="25" t="str">
        <v>Меліоративний канал пр.пр.р.Тернава</v>
      </c>
      <c r="BZ11" s="25" t="str">
        <v>Струмок б/н пр.пр.р.Тернава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5">
        <v>0</v>
      </c>
      <c r="EF11" s="25">
        <v>0</v>
      </c>
      <c r="EG11" s="25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0</v>
      </c>
      <c r="FE11" s="25">
        <v>0</v>
      </c>
      <c r="FF11" s="25">
        <v>0</v>
      </c>
      <c r="FG11" s="25">
        <v>0</v>
      </c>
      <c r="FH11" s="25">
        <v>0</v>
      </c>
      <c r="FI11" s="25">
        <v>0</v>
      </c>
      <c r="FJ11" s="25">
        <v>0</v>
      </c>
      <c r="FK11" s="25">
        <v>0</v>
      </c>
      <c r="FL11" s="25">
        <v>0</v>
      </c>
      <c r="FM11" s="25">
        <v>0</v>
      </c>
      <c r="FN11" s="25">
        <v>0</v>
      </c>
      <c r="FO11" s="25">
        <v>0</v>
      </c>
      <c r="FP11" s="25">
        <v>0</v>
      </c>
      <c r="FQ11" s="25">
        <v>0</v>
      </c>
      <c r="FR11" s="25">
        <v>0</v>
      </c>
      <c r="FS11" s="25">
        <v>0</v>
      </c>
      <c r="FT11" s="25">
        <v>0</v>
      </c>
      <c r="FU11" s="25">
        <v>0</v>
      </c>
      <c r="FV11" s="25">
        <v>0</v>
      </c>
      <c r="FW11" s="25">
        <v>0</v>
      </c>
      <c r="FX11" s="25">
        <v>0</v>
      </c>
      <c r="FY11" s="25">
        <v>0</v>
      </c>
      <c r="FZ11" s="25">
        <v>0</v>
      </c>
      <c r="GA11" s="25">
        <v>0</v>
      </c>
      <c r="GB11" s="25">
        <v>0</v>
      </c>
      <c r="GC11" s="25">
        <v>0</v>
      </c>
      <c r="GD11" s="25">
        <v>0</v>
      </c>
      <c r="GE11" s="25">
        <v>0</v>
      </c>
      <c r="GF11" s="25">
        <v>0</v>
      </c>
      <c r="GG11" s="25">
        <v>0</v>
      </c>
      <c r="GH11" s="25">
        <v>0</v>
      </c>
      <c r="GI11" s="25">
        <v>0</v>
      </c>
      <c r="GJ11" s="25">
        <v>0</v>
      </c>
      <c r="GK11" s="25">
        <v>0</v>
      </c>
      <c r="GL11" s="25">
        <v>0</v>
      </c>
      <c r="GM11" s="25">
        <v>0</v>
      </c>
      <c r="GN11" s="25">
        <v>0</v>
      </c>
      <c r="GO11" s="25">
        <v>0</v>
      </c>
      <c r="GP11" s="25">
        <v>0</v>
      </c>
    </row>
    <row r="12" spans="1:198" hidden="1">
      <c r="A12" s="25" t="str">
        <v>Суббасейн</v>
      </c>
      <c r="B12" s="25" t="str">
        <v>-</v>
      </c>
      <c r="C12" s="25" t="str">
        <v>-</v>
      </c>
      <c r="D12" s="25" t="str">
        <v>-</v>
      </c>
      <c r="E12" s="25" t="str">
        <v>-</v>
      </c>
      <c r="F12" s="25" t="str">
        <v>-</v>
      </c>
      <c r="G12" s="25" t="str">
        <v>-</v>
      </c>
      <c r="H12" s="25" t="str">
        <v>-</v>
      </c>
      <c r="I12" s="25" t="str">
        <v>-</v>
      </c>
      <c r="J12" s="25" t="str">
        <v>-</v>
      </c>
      <c r="K12" s="25" t="str">
        <v>-</v>
      </c>
      <c r="L12" s="25" t="str">
        <v>-</v>
      </c>
      <c r="M12" s="25" t="str">
        <v>-</v>
      </c>
      <c r="N12" s="25" t="str">
        <v>-</v>
      </c>
      <c r="O12" s="25" t="str">
        <v>-</v>
      </c>
      <c r="P12" s="25" t="str">
        <v>-</v>
      </c>
      <c r="Q12" s="25" t="str">
        <v>-</v>
      </c>
      <c r="R12" s="25" t="str">
        <v>-</v>
      </c>
      <c r="S12" s="25" t="str">
        <v>-</v>
      </c>
      <c r="T12" s="25" t="str">
        <v>-</v>
      </c>
      <c r="U12" s="25" t="str">
        <v>-</v>
      </c>
      <c r="V12" s="25" t="str">
        <v>-</v>
      </c>
      <c r="W12" s="25" t="str">
        <v>-</v>
      </c>
      <c r="X12" s="25" t="str">
        <v>-</v>
      </c>
      <c r="Y12" s="25" t="str">
        <v>-</v>
      </c>
      <c r="Z12" s="25" t="str">
        <v>-</v>
      </c>
      <c r="AA12" s="25" t="str">
        <v>-</v>
      </c>
      <c r="AB12" s="25" t="str">
        <v>-</v>
      </c>
      <c r="AC12" s="25" t="str">
        <v>-</v>
      </c>
      <c r="AD12" s="25" t="str">
        <v>-</v>
      </c>
      <c r="AE12" s="25" t="str">
        <v>-</v>
      </c>
      <c r="AF12" s="25" t="str">
        <v>-</v>
      </c>
      <c r="AG12" s="25" t="str">
        <v>-</v>
      </c>
      <c r="AH12" s="25" t="str">
        <v>-</v>
      </c>
      <c r="AI12" s="25" t="str">
        <v>-</v>
      </c>
      <c r="AJ12" s="25" t="str">
        <v>-</v>
      </c>
      <c r="AK12" s="25" t="str">
        <v>-</v>
      </c>
      <c r="AL12" s="25" t="str">
        <v>-</v>
      </c>
      <c r="AM12" s="25" t="str">
        <v>-</v>
      </c>
      <c r="AN12" s="25" t="str">
        <v>-</v>
      </c>
      <c r="AO12" s="25" t="str">
        <v>-</v>
      </c>
      <c r="AP12" s="25" t="str">
        <v>-</v>
      </c>
      <c r="AQ12" s="25" t="str">
        <v>-</v>
      </c>
      <c r="AR12" s="25" t="str">
        <v>-</v>
      </c>
      <c r="AS12" s="25" t="str">
        <v>-</v>
      </c>
      <c r="AT12" s="25" t="str">
        <v>-</v>
      </c>
      <c r="AU12" s="25" t="str">
        <v>-</v>
      </c>
      <c r="AV12" s="25" t="str">
        <v>-</v>
      </c>
      <c r="AW12" s="25" t="str">
        <v>-</v>
      </c>
      <c r="AX12" s="25" t="str">
        <v>-</v>
      </c>
      <c r="AY12" s="25" t="str">
        <v>-</v>
      </c>
      <c r="AZ12" s="25" t="str">
        <v>-</v>
      </c>
      <c r="BA12" s="25" t="str">
        <v>-</v>
      </c>
      <c r="BB12" s="25" t="str">
        <v>-</v>
      </c>
      <c r="BC12" s="25" t="str">
        <v>-</v>
      </c>
      <c r="BD12" s="25" t="str">
        <v>-</v>
      </c>
      <c r="BE12" s="25" t="str">
        <v>-</v>
      </c>
      <c r="BF12" s="25" t="str">
        <v>-</v>
      </c>
      <c r="BG12" s="25" t="str">
        <v>-</v>
      </c>
      <c r="BH12" s="25" t="str">
        <v>-</v>
      </c>
      <c r="BI12" s="25" t="str">
        <v>-</v>
      </c>
      <c r="BJ12" s="25" t="str">
        <v>-</v>
      </c>
      <c r="BK12" s="25" t="str">
        <v>-</v>
      </c>
      <c r="BL12" s="25" t="str">
        <v>-</v>
      </c>
      <c r="BM12" s="25" t="str">
        <v>-</v>
      </c>
      <c r="BN12" s="25" t="str">
        <v>-</v>
      </c>
      <c r="BO12" s="25" t="str">
        <v>-</v>
      </c>
      <c r="BP12" s="25" t="str">
        <v>-</v>
      </c>
      <c r="BQ12" s="25" t="str">
        <v>-</v>
      </c>
      <c r="BR12" s="25" t="str">
        <v>-</v>
      </c>
      <c r="BS12" s="25" t="str">
        <v>-</v>
      </c>
      <c r="BT12" s="25" t="str">
        <v>-</v>
      </c>
      <c r="BU12" s="25" t="str">
        <v>-</v>
      </c>
      <c r="BV12" s="25" t="str">
        <v>-</v>
      </c>
      <c r="BW12" s="25" t="str">
        <v>-</v>
      </c>
      <c r="BX12" s="25" t="str">
        <v>-</v>
      </c>
      <c r="BY12" s="25" t="str">
        <v>-</v>
      </c>
      <c r="BZ12" s="25" t="str">
        <v>-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</v>
      </c>
      <c r="DX12" s="25">
        <v>0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</row>
    <row r="13" spans="1:198" hidden="1">
      <c r="A13" s="25" t="str">
        <v>Район річкового басейну</v>
      </c>
      <c r="B13" s="25" t="str">
        <v>Район басейну річки Дністер</v>
      </c>
      <c r="C13" s="25" t="str">
        <v>Район басейну річки Дністер</v>
      </c>
      <c r="D13" s="25" t="str">
        <v>Район басейну річки Дністер</v>
      </c>
      <c r="E13" s="25" t="str">
        <v>Район басейну річки Дністер</v>
      </c>
      <c r="F13" s="25" t="str">
        <v>Район басейну річки Дністер</v>
      </c>
      <c r="G13" s="25" t="str">
        <v>Район басейну річки Дністер</v>
      </c>
      <c r="H13" s="25" t="str">
        <v>Район басейну річки Дністер</v>
      </c>
      <c r="I13" s="25" t="str">
        <v>Район басейну річки Дністер</v>
      </c>
      <c r="J13" s="25" t="str">
        <v>Район басейну річки Дністер</v>
      </c>
      <c r="K13" s="25" t="str">
        <v>Район басейну річки Дністер</v>
      </c>
      <c r="L13" s="25" t="str">
        <v>Район басейну річки Дністер</v>
      </c>
      <c r="M13" s="25" t="str">
        <v>Район басейну річки Дністер</v>
      </c>
      <c r="N13" s="25" t="str">
        <v>Район басейну річки Дністер</v>
      </c>
      <c r="O13" s="25" t="str">
        <v>Район басейну річки Дністер</v>
      </c>
      <c r="P13" s="25" t="str">
        <v>Район басейну річки Дністер</v>
      </c>
      <c r="Q13" s="25" t="str">
        <v>Район басейну річки Дністер</v>
      </c>
      <c r="R13" s="25" t="str">
        <v>Район басейну річки Дністер</v>
      </c>
      <c r="S13" s="25" t="str">
        <v>Район басейну річки Дністер</v>
      </c>
      <c r="T13" s="25" t="str">
        <v>Район басейну річки Дністер</v>
      </c>
      <c r="U13" s="25" t="str">
        <v>Район басейну річки Дністер</v>
      </c>
      <c r="V13" s="25" t="str">
        <v>Район басейну річки Дністер</v>
      </c>
      <c r="W13" s="25" t="str">
        <v>Район басейну річки Дністер</v>
      </c>
      <c r="X13" s="25" t="str">
        <v>Район басейну річки Дністер</v>
      </c>
      <c r="Y13" s="25" t="str">
        <v>Район басейну річки Дністер</v>
      </c>
      <c r="Z13" s="25" t="str">
        <v>Район басейну річки Дністер</v>
      </c>
      <c r="AA13" s="25" t="str">
        <v>Район басейну річки Дністер</v>
      </c>
      <c r="AB13" s="25" t="str">
        <v>Район басейну річки Дністер</v>
      </c>
      <c r="AC13" s="25" t="str">
        <v>Район басейну річки Дністер</v>
      </c>
      <c r="AD13" s="25" t="str">
        <v>Район басейну річки Дністер</v>
      </c>
      <c r="AE13" s="25" t="str">
        <v>Район басейну річки Дністер</v>
      </c>
      <c r="AF13" s="25" t="str">
        <v>Район басейну річки Дністер</v>
      </c>
      <c r="AG13" s="25" t="str">
        <v>Район басейну річки Дністер</v>
      </c>
      <c r="AH13" s="25" t="str">
        <v>Район басейну річки Дністер</v>
      </c>
      <c r="AI13" s="25" t="str">
        <v>Район басейну річки Дністер</v>
      </c>
      <c r="AJ13" s="25" t="str">
        <v>Район басейну річки Дністер</v>
      </c>
      <c r="AK13" s="25" t="str">
        <v>Район басейну річки Дністер</v>
      </c>
      <c r="AL13" s="25" t="str">
        <v>Район басейну річки Дністер</v>
      </c>
      <c r="AM13" s="25" t="str">
        <v>Район басейну річки Дністер</v>
      </c>
      <c r="AN13" s="25" t="str">
        <v>Район басейну річки Дністер</v>
      </c>
      <c r="AO13" s="25" t="str">
        <v>Район басейну річки Дністер</v>
      </c>
      <c r="AP13" s="25" t="str">
        <v>Район басейну річки Дністер</v>
      </c>
      <c r="AQ13" s="25" t="str">
        <v>Район басейну річки Дністер</v>
      </c>
      <c r="AR13" s="25" t="str">
        <v>Район басейну річки Дністер</v>
      </c>
      <c r="AS13" s="25" t="str">
        <v>Район басейну річки Дністер</v>
      </c>
      <c r="AT13" s="25" t="str">
        <v>Район басейну річки Дністер</v>
      </c>
      <c r="AU13" s="25" t="str">
        <v>Район басейну річки Дністер</v>
      </c>
      <c r="AV13" s="25" t="str">
        <v>Район басейну річки Дністер</v>
      </c>
      <c r="AW13" s="25" t="str">
        <v>Район басейну річки Дністер</v>
      </c>
      <c r="AX13" s="25" t="str">
        <v>Район басейну річки Дністер</v>
      </c>
      <c r="AY13" s="25" t="str">
        <v>Район басейну річки Дністер</v>
      </c>
      <c r="AZ13" s="25" t="str">
        <v>Район басейну річки Дністер</v>
      </c>
      <c r="BA13" s="25" t="str">
        <v>Район басейну річки Дністер</v>
      </c>
      <c r="BB13" s="25" t="str">
        <v>Район басейну річки Дністер</v>
      </c>
      <c r="BC13" s="25" t="str">
        <v>Район басейну річки Дністер</v>
      </c>
      <c r="BD13" s="25" t="str">
        <v>Район басейну річки Дністер</v>
      </c>
      <c r="BE13" s="25" t="str">
        <v>Район басейну річки Дністер</v>
      </c>
      <c r="BF13" s="25" t="str">
        <v>Район басейну річки Дністер</v>
      </c>
      <c r="BG13" s="25" t="str">
        <v>Район басейну річки Дністер</v>
      </c>
      <c r="BH13" s="25" t="str">
        <v>Район басейну річки Дністер</v>
      </c>
      <c r="BI13" s="25" t="str">
        <v>Район басейну річки Дністер</v>
      </c>
      <c r="BJ13" s="25" t="str">
        <v>Район басейну річки Дністер</v>
      </c>
      <c r="BK13" s="25" t="str">
        <v>Район басейну річки Дністер</v>
      </c>
      <c r="BL13" s="25" t="str">
        <v>Район басейну річки Дністер</v>
      </c>
      <c r="BM13" s="25" t="str">
        <v>Район басейну річки Дністер</v>
      </c>
      <c r="BN13" s="25" t="str">
        <v>Район басейну річки Дністер</v>
      </c>
      <c r="BO13" s="25" t="str">
        <v>Район басейну річки Дністер</v>
      </c>
      <c r="BP13" s="25" t="str">
        <v>Район басейну річки Дністер</v>
      </c>
      <c r="BQ13" s="25" t="str">
        <v>Район басейну річки Дністер</v>
      </c>
      <c r="BR13" s="25" t="str">
        <v>Район басейну річки Дністер</v>
      </c>
      <c r="BS13" s="25" t="str">
        <v>Район басейну річки Дністер</v>
      </c>
      <c r="BT13" s="25" t="str">
        <v>Район басейну річки Дністер</v>
      </c>
      <c r="BU13" s="25" t="str">
        <v>Район басейну річки Дністер</v>
      </c>
      <c r="BV13" s="25" t="str">
        <v>Район басейну річки Дністер</v>
      </c>
      <c r="BW13" s="25" t="str">
        <v>Район басейну річки Дністер</v>
      </c>
      <c r="BX13" s="25" t="str">
        <v>Район басейну річки Дністер</v>
      </c>
      <c r="BY13" s="25" t="str">
        <v>Район басейну річки Дністер</v>
      </c>
      <c r="BZ13" s="25" t="str">
        <v>Район басейну річки Дністер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5">
        <v>0</v>
      </c>
      <c r="DM13" s="25">
        <v>0</v>
      </c>
      <c r="DN13" s="25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5">
        <v>0</v>
      </c>
      <c r="EF13" s="25">
        <v>0</v>
      </c>
      <c r="EG13" s="25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5">
        <v>0</v>
      </c>
      <c r="EY13" s="25">
        <v>0</v>
      </c>
      <c r="EZ13" s="25">
        <v>0</v>
      </c>
      <c r="FA13" s="25">
        <v>0</v>
      </c>
      <c r="FB13" s="25">
        <v>0</v>
      </c>
      <c r="FC13" s="25">
        <v>0</v>
      </c>
      <c r="FD13" s="25">
        <v>0</v>
      </c>
      <c r="FE13" s="25">
        <v>0</v>
      </c>
      <c r="FF13" s="25">
        <v>0</v>
      </c>
      <c r="FG13" s="25">
        <v>0</v>
      </c>
      <c r="FH13" s="25">
        <v>0</v>
      </c>
      <c r="FI13" s="25">
        <v>0</v>
      </c>
      <c r="FJ13" s="25">
        <v>0</v>
      </c>
      <c r="FK13" s="25">
        <v>0</v>
      </c>
      <c r="FL13" s="25">
        <v>0</v>
      </c>
      <c r="FM13" s="25">
        <v>0</v>
      </c>
      <c r="FN13" s="25">
        <v>0</v>
      </c>
      <c r="FO13" s="25">
        <v>0</v>
      </c>
      <c r="FP13" s="25">
        <v>0</v>
      </c>
      <c r="FQ13" s="25">
        <v>0</v>
      </c>
      <c r="FR13" s="25">
        <v>0</v>
      </c>
      <c r="FS13" s="25">
        <v>0</v>
      </c>
      <c r="FT13" s="25">
        <v>0</v>
      </c>
      <c r="FU13" s="25">
        <v>0</v>
      </c>
      <c r="FV13" s="25">
        <v>0</v>
      </c>
      <c r="FW13" s="25">
        <v>0</v>
      </c>
      <c r="FX13" s="25">
        <v>0</v>
      </c>
      <c r="FY13" s="25">
        <v>0</v>
      </c>
      <c r="FZ13" s="25">
        <v>0</v>
      </c>
      <c r="GA13" s="25">
        <v>0</v>
      </c>
      <c r="GB13" s="25">
        <v>0</v>
      </c>
      <c r="GC13" s="25">
        <v>0</v>
      </c>
      <c r="GD13" s="25">
        <v>0</v>
      </c>
      <c r="GE13" s="25">
        <v>0</v>
      </c>
      <c r="GF13" s="25">
        <v>0</v>
      </c>
      <c r="GG13" s="25">
        <v>0</v>
      </c>
      <c r="GH13" s="25">
        <v>0</v>
      </c>
      <c r="GI13" s="25">
        <v>0</v>
      </c>
      <c r="GJ13" s="25">
        <v>0</v>
      </c>
      <c r="GK13" s="25">
        <v>0</v>
      </c>
      <c r="GL13" s="25">
        <v>0</v>
      </c>
      <c r="GM13" s="25">
        <v>0</v>
      </c>
      <c r="GN13" s="25">
        <v>0</v>
      </c>
      <c r="GO13" s="25">
        <v>0</v>
      </c>
      <c r="GP13" s="25">
        <v>0</v>
      </c>
    </row>
    <row r="14" spans="1:198" hidden="1">
      <c r="A14" s="25" t="str">
        <v>Водогосподарська ділянка (код)</v>
      </c>
      <c r="B14" s="25" t="str">
        <v>M5.2.0.07</v>
      </c>
      <c r="C14" s="25" t="str">
        <v>M5.2.0.07</v>
      </c>
      <c r="D14" s="25" t="str">
        <v>M5.2.0.07</v>
      </c>
      <c r="E14" s="25" t="str">
        <v>M5.2.0.07</v>
      </c>
      <c r="F14" s="25" t="str">
        <v>M5.2.0.07</v>
      </c>
      <c r="G14" s="25" t="str">
        <v>M5.2.0.07</v>
      </c>
      <c r="H14" s="25" t="str">
        <v>M5.2.0.07</v>
      </c>
      <c r="I14" s="25" t="str">
        <v>M5.2.0.07</v>
      </c>
      <c r="J14" s="25" t="str">
        <v>M5.2.0.07</v>
      </c>
      <c r="K14" s="25" t="str">
        <v>M5.2.0.07</v>
      </c>
      <c r="L14" s="25" t="str">
        <v>M5.2.0.07</v>
      </c>
      <c r="M14" s="25" t="str">
        <v>M5.2.0.07</v>
      </c>
      <c r="N14" s="25" t="str">
        <v>M5.2.0.07</v>
      </c>
      <c r="O14" s="25" t="str">
        <v>M5.2.0.07</v>
      </c>
      <c r="P14" s="25" t="str">
        <v>M5.2.0.07</v>
      </c>
      <c r="Q14" s="25" t="str">
        <v>M5.2.0.07</v>
      </c>
      <c r="R14" s="25" t="str">
        <v>M5.2.0.07</v>
      </c>
      <c r="S14" s="25" t="str">
        <v>M5.2.0.07</v>
      </c>
      <c r="T14" s="25" t="str">
        <v>M5.2.0.07</v>
      </c>
      <c r="U14" s="25" t="str">
        <v>M5.2.0.07</v>
      </c>
      <c r="V14" s="25" t="str">
        <v>M5.2.0.07</v>
      </c>
      <c r="W14" s="25" t="str">
        <v>M5.2.0.07</v>
      </c>
      <c r="X14" s="25" t="str">
        <v>M5.2.0.07</v>
      </c>
      <c r="Y14" s="25" t="str">
        <v>M5.2.0.07</v>
      </c>
      <c r="Z14" s="25" t="str">
        <v>M5.2.0.07</v>
      </c>
      <c r="AA14" s="25" t="str">
        <v>M5.2.0.07</v>
      </c>
      <c r="AB14" s="25" t="str">
        <v>M5.2.0.07</v>
      </c>
      <c r="AC14" s="25" t="str">
        <v>M5.2.0.07</v>
      </c>
      <c r="AD14" s="25" t="str">
        <v>M5.2.0.07</v>
      </c>
      <c r="AE14" s="25" t="str">
        <v>M5.2.0.07</v>
      </c>
      <c r="AF14" s="25" t="str">
        <v>M5.2.0.07</v>
      </c>
      <c r="AG14" s="25" t="str">
        <v>M5.2.0.07</v>
      </c>
      <c r="AH14" s="25" t="str">
        <v>M5.2.0.07</v>
      </c>
      <c r="AI14" s="25" t="str">
        <v>M5.2.0.07</v>
      </c>
      <c r="AJ14" s="25" t="str">
        <v>M5.2.0.07</v>
      </c>
      <c r="AK14" s="25" t="str">
        <v>M5.2.0.07</v>
      </c>
      <c r="AL14" s="25" t="str">
        <v>M5.2.0.07</v>
      </c>
      <c r="AM14" s="25" t="str">
        <v>M5.2.0.07</v>
      </c>
      <c r="AN14" s="25" t="str">
        <v>M5.2.0.07</v>
      </c>
      <c r="AO14" s="25" t="str">
        <v>M5.2.0.07</v>
      </c>
      <c r="AP14" s="25" t="str">
        <v>M5.2.0.07</v>
      </c>
      <c r="AQ14" s="25" t="str">
        <v>M5.2.0.07</v>
      </c>
      <c r="AR14" s="25" t="str">
        <v>M5.2.0.07</v>
      </c>
      <c r="AS14" s="25" t="str">
        <v>M5.2.0.07</v>
      </c>
      <c r="AT14" s="25" t="str">
        <v>M5.2.0.07</v>
      </c>
      <c r="AU14" s="25" t="str">
        <v>M5.2.0.07</v>
      </c>
      <c r="AV14" s="25" t="str">
        <v>M5.2.0.07</v>
      </c>
      <c r="AW14" s="25" t="str">
        <v>M5.2.0.07</v>
      </c>
      <c r="AX14" s="25" t="str">
        <v>M5.2.0.07</v>
      </c>
      <c r="AY14" s="25" t="str">
        <v>M5.2.0.07</v>
      </c>
      <c r="AZ14" s="25" t="str">
        <v>M5.2.0.07</v>
      </c>
      <c r="BA14" s="25" t="str">
        <v>M5.2.0.07</v>
      </c>
      <c r="BB14" s="25" t="str">
        <v>M5.2.0.07</v>
      </c>
      <c r="BC14" s="25" t="str">
        <v>M5.2.0.07</v>
      </c>
      <c r="BD14" s="25" t="str">
        <v>M5.2.0.07</v>
      </c>
      <c r="BE14" s="25" t="str">
        <v>M5.2.0.07</v>
      </c>
      <c r="BF14" s="25" t="str">
        <v>M5.2.0.07</v>
      </c>
      <c r="BG14" s="25" t="str">
        <v>M5.2.0.07</v>
      </c>
      <c r="BH14" s="25" t="str">
        <v>M5.2.0.07</v>
      </c>
      <c r="BI14" s="25" t="str">
        <v>M5.2.0.07</v>
      </c>
      <c r="BJ14" s="25" t="str">
        <v>M5.2.0.07</v>
      </c>
      <c r="BK14" s="25" t="str">
        <v>M5.2.0.07</v>
      </c>
      <c r="BL14" s="25" t="str">
        <v>M5.2.0.07</v>
      </c>
      <c r="BM14" s="25" t="str">
        <v>M5.2.0.07</v>
      </c>
      <c r="BN14" s="25" t="str">
        <v>M5.2.0.07</v>
      </c>
      <c r="BO14" s="25" t="str">
        <v>M5.2.0.07</v>
      </c>
      <c r="BP14" s="25" t="str">
        <v>M5.2.0.07</v>
      </c>
      <c r="BQ14" s="25" t="str">
        <v>M5.2.0.07</v>
      </c>
      <c r="BR14" s="25" t="str">
        <v>M5.2.0.07</v>
      </c>
      <c r="BS14" s="25" t="str">
        <v>M5.2.0.07</v>
      </c>
      <c r="BT14" s="25" t="str">
        <v>M5.2.0.07</v>
      </c>
      <c r="BU14" s="25" t="str">
        <v>M5.2.0.07</v>
      </c>
      <c r="BV14" s="25" t="str">
        <v>M5.2.0.07</v>
      </c>
      <c r="BW14" s="25" t="str">
        <v>M5.2.0.07</v>
      </c>
      <c r="BX14" s="25" t="str">
        <v>M5.2.0.07</v>
      </c>
      <c r="BY14" s="25" t="str">
        <v>M5.2.0.07</v>
      </c>
      <c r="BZ14" s="25" t="str">
        <v>M5.2.0.07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5">
        <v>0</v>
      </c>
      <c r="EF14" s="25">
        <v>0</v>
      </c>
      <c r="EG14" s="25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5">
        <v>0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0</v>
      </c>
      <c r="FF14" s="25">
        <v>0</v>
      </c>
      <c r="FG14" s="25">
        <v>0</v>
      </c>
      <c r="FH14" s="25">
        <v>0</v>
      </c>
      <c r="FI14" s="25">
        <v>0</v>
      </c>
      <c r="FJ14" s="25">
        <v>0</v>
      </c>
      <c r="FK14" s="25">
        <v>0</v>
      </c>
      <c r="FL14" s="25">
        <v>0</v>
      </c>
      <c r="FM14" s="25">
        <v>0</v>
      </c>
      <c r="FN14" s="25">
        <v>0</v>
      </c>
      <c r="FO14" s="25">
        <v>0</v>
      </c>
      <c r="FP14" s="25">
        <v>0</v>
      </c>
      <c r="FQ14" s="25">
        <v>0</v>
      </c>
      <c r="FR14" s="25">
        <v>0</v>
      </c>
      <c r="FS14" s="25">
        <v>0</v>
      </c>
      <c r="FT14" s="25">
        <v>0</v>
      </c>
      <c r="FU14" s="25">
        <v>0</v>
      </c>
      <c r="FV14" s="25">
        <v>0</v>
      </c>
      <c r="FW14" s="25">
        <v>0</v>
      </c>
      <c r="FX14" s="25">
        <v>0</v>
      </c>
      <c r="FY14" s="25">
        <v>0</v>
      </c>
      <c r="FZ14" s="25">
        <v>0</v>
      </c>
      <c r="GA14" s="25">
        <v>0</v>
      </c>
      <c r="GB14" s="25">
        <v>0</v>
      </c>
      <c r="GC14" s="25">
        <v>0</v>
      </c>
      <c r="GD14" s="25">
        <v>0</v>
      </c>
      <c r="GE14" s="25">
        <v>0</v>
      </c>
      <c r="GF14" s="25">
        <v>0</v>
      </c>
      <c r="GG14" s="25">
        <v>0</v>
      </c>
      <c r="GH14" s="25">
        <v>0</v>
      </c>
      <c r="GI14" s="25">
        <v>0</v>
      </c>
      <c r="GJ14" s="25">
        <v>0</v>
      </c>
      <c r="GK14" s="25">
        <v>0</v>
      </c>
      <c r="GL14" s="25">
        <v>0</v>
      </c>
      <c r="GM14" s="25">
        <v>0</v>
      </c>
      <c r="GN14" s="25">
        <v>0</v>
      </c>
      <c r="GO14" s="25">
        <v>0</v>
      </c>
      <c r="GP14" s="25">
        <v>0</v>
      </c>
    </row>
    <row r="15" spans="1:198" hidden="1">
      <c r="A15" s="25" t="str">
        <v>Географічна прив’язка розміщення об'єкта (десяткові координати широти по центру об'єкта)</v>
      </c>
      <c r="B15" s="25" t="str">
        <v>48.858633</v>
      </c>
      <c r="C15" s="25" t="str">
        <v>48.876311</v>
      </c>
      <c r="D15" s="25" t="str">
        <v>48.8945389</v>
      </c>
      <c r="E15" s="25" t="str">
        <v>48.7272694</v>
      </c>
      <c r="F15" s="25" t="str">
        <v>48.7485497</v>
      </c>
      <c r="G15" s="25" t="str">
        <v>48.7546946</v>
      </c>
      <c r="H15" s="25" t="str">
        <v>48.7262271</v>
      </c>
      <c r="I15" s="25" t="str">
        <v>48.7452567</v>
      </c>
      <c r="J15" s="25" t="str">
        <v>48.7557192</v>
      </c>
      <c r="K15" s="25" t="str">
        <v>48.7642308</v>
      </c>
      <c r="L15" s="25" t="str">
        <v>48.7613089</v>
      </c>
      <c r="M15" s="25" t="str">
        <v>48.7464672</v>
      </c>
      <c r="N15" s="25" t="str">
        <v>48.733009</v>
      </c>
      <c r="O15" s="25" t="str">
        <v>48.7259795</v>
      </c>
      <c r="P15" s="25" t="str">
        <v>48.8180665</v>
      </c>
      <c r="Q15" s="25" t="str">
        <v>48.8128791</v>
      </c>
      <c r="R15" s="25" t="str">
        <v>48.9276513</v>
      </c>
      <c r="S15" s="25" t="str">
        <v>48.9423372</v>
      </c>
      <c r="T15" s="25" t="str">
        <v>48.9152553</v>
      </c>
      <c r="U15" s="25" t="str">
        <v>48.8225577</v>
      </c>
      <c r="V15" s="25" t="str">
        <v>48.8132862</v>
      </c>
      <c r="W15" s="25" t="str">
        <v>48.8172284</v>
      </c>
      <c r="X15" s="25" t="str">
        <v>48.8927784</v>
      </c>
      <c r="Y15" s="25" t="str">
        <v>48.913493</v>
      </c>
      <c r="Z15" s="25" t="str">
        <v>48.9358092</v>
      </c>
      <c r="AA15" s="25" t="str">
        <v>48.9359854</v>
      </c>
      <c r="AB15" s="25" t="str">
        <v>48.8341123</v>
      </c>
      <c r="AC15" s="25" t="str">
        <v>48.7503607</v>
      </c>
      <c r="AD15" s="25" t="str">
        <v>48.7544108</v>
      </c>
      <c r="AE15" s="25" t="str">
        <v>48.7760396</v>
      </c>
      <c r="AF15" s="25" t="str">
        <v>48.7712736</v>
      </c>
      <c r="AG15" s="25" t="str">
        <v>48.9451366</v>
      </c>
      <c r="AH15" s="25" t="str">
        <v>48.9357988</v>
      </c>
      <c r="AI15" s="25" t="str">
        <v>48.8929827</v>
      </c>
      <c r="AJ15" s="25" t="str">
        <v>48.8945585</v>
      </c>
      <c r="AK15" s="25" t="str">
        <v>48.8961418</v>
      </c>
      <c r="AL15" s="25" t="str">
        <v>48.8856518</v>
      </c>
      <c r="AM15" s="25" t="str">
        <v>48.8686391</v>
      </c>
      <c r="AN15" s="25" t="str">
        <v>48.8686673</v>
      </c>
      <c r="AO15" s="25" t="str">
        <v>48.8883461</v>
      </c>
      <c r="AP15" s="25" t="str">
        <v>48.8743339</v>
      </c>
      <c r="AQ15" s="25" t="str">
        <v>48.9172879</v>
      </c>
      <c r="AR15" s="25" t="str">
        <v>48.9573833</v>
      </c>
      <c r="AS15" s="25" t="str">
        <v>48.9479857</v>
      </c>
      <c r="AT15" s="25" t="str">
        <v>48.934471</v>
      </c>
      <c r="AU15" s="25" t="str">
        <v>48.9330896</v>
      </c>
      <c r="AV15" s="25" t="str">
        <v>48.9347106</v>
      </c>
      <c r="AW15" s="25" t="str">
        <v>48.9324552</v>
      </c>
      <c r="AX15" s="25" t="str">
        <v>48.8925372</v>
      </c>
      <c r="AY15" s="25" t="str">
        <v>48.8720409</v>
      </c>
      <c r="AZ15" s="25" t="str">
        <v>48.7758566</v>
      </c>
      <c r="BA15" s="25" t="str">
        <v>48.7742707</v>
      </c>
      <c r="BB15" s="25" t="str">
        <v>48.8952352</v>
      </c>
      <c r="BC15" s="25" t="str">
        <v>48.8333926</v>
      </c>
      <c r="BD15" s="25" t="str">
        <v>48.8479178</v>
      </c>
      <c r="BE15" s="25" t="str">
        <v>48.9594922</v>
      </c>
      <c r="BF15" s="25" t="str">
        <v>48.9577777</v>
      </c>
      <c r="BG15" s="25" t="str">
        <v>48.9611948</v>
      </c>
      <c r="BH15" s="25" t="str">
        <v>48.9624839</v>
      </c>
      <c r="BI15" s="25" t="str">
        <v>48.9813076</v>
      </c>
      <c r="BJ15" s="25" t="str">
        <v>48.7916749</v>
      </c>
      <c r="BK15" s="25" t="str">
        <v>48.8068093</v>
      </c>
      <c r="BL15" s="25" t="str">
        <v>48.8229177</v>
      </c>
      <c r="BM15" s="25" t="str">
        <v>48.8134441</v>
      </c>
      <c r="BN15" s="25" t="str">
        <v>48.8041792</v>
      </c>
      <c r="BO15" s="25" t="str">
        <v>48.782423</v>
      </c>
      <c r="BP15" s="25" t="str">
        <v>48.7870994</v>
      </c>
      <c r="BQ15" s="25" t="str">
        <v>48.8669944</v>
      </c>
      <c r="BR15" s="25" t="str">
        <v>48.8899005</v>
      </c>
      <c r="BS15" s="25" t="str">
        <v>48.8646774</v>
      </c>
      <c r="BT15" s="25" t="str">
        <v>48.8848732</v>
      </c>
      <c r="BU15" s="25" t="str">
        <v>48.8727406</v>
      </c>
      <c r="BV15" s="25" t="str">
        <v>48.8888425</v>
      </c>
      <c r="BW15" s="25" t="str">
        <v>48.9228621</v>
      </c>
      <c r="BX15" s="25" t="str">
        <v>48.8827748</v>
      </c>
      <c r="BY15" s="25" t="str">
        <v>48.9153696</v>
      </c>
      <c r="BZ15" s="25" t="str">
        <v>48.8920353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0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0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0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0</v>
      </c>
    </row>
    <row r="16" spans="1:198" hidden="1">
      <c r="A16" s="25" t="str">
        <v>Географічна прив’язка розміщення об'єкта (десяткові координати довготи по центру об'єкта)</v>
      </c>
      <c r="B16" s="25" t="str">
        <v>26.883861</v>
      </c>
      <c r="C16" s="25" t="str">
        <v>26.884227</v>
      </c>
      <c r="D16" s="25" t="str">
        <v>26.8346185</v>
      </c>
      <c r="E16" s="25" t="str">
        <v>26.9558596</v>
      </c>
      <c r="F16" s="25" t="str">
        <v>26.9353138</v>
      </c>
      <c r="G16" s="25" t="str">
        <v>26.9527897</v>
      </c>
      <c r="H16" s="25" t="str">
        <v>26.9709677</v>
      </c>
      <c r="I16" s="25" t="str">
        <v>26.9392463</v>
      </c>
      <c r="J16" s="25" t="str">
        <v>26.9764411</v>
      </c>
      <c r="K16" s="25" t="str">
        <v>27.004115</v>
      </c>
      <c r="L16" s="25" t="str">
        <v>26.9358347</v>
      </c>
      <c r="M16" s="25" t="str">
        <v>26.938828</v>
      </c>
      <c r="N16" s="25" t="str">
        <v>26.983706</v>
      </c>
      <c r="O16" s="25" t="str">
        <v>26.9578634</v>
      </c>
      <c r="P16" s="25" t="str">
        <v>26.9985836</v>
      </c>
      <c r="Q16" s="25" t="str">
        <v>27.0071988</v>
      </c>
      <c r="R16" s="25" t="str">
        <v>26.8772824</v>
      </c>
      <c r="S16" s="25" t="str">
        <v>26.9215099</v>
      </c>
      <c r="T16" s="25" t="str">
        <v>26.8791128</v>
      </c>
      <c r="U16" s="25" t="str">
        <v>26.8671435</v>
      </c>
      <c r="V16" s="25" t="str">
        <v>26.8673473</v>
      </c>
      <c r="W16" s="25" t="str">
        <v>26.8688065</v>
      </c>
      <c r="X16" s="25" t="str">
        <v>27.0637684</v>
      </c>
      <c r="Y16" s="25" t="str">
        <v>26.926596</v>
      </c>
      <c r="Z16" s="25" t="str">
        <v>26.952543</v>
      </c>
      <c r="AA16" s="25" t="str">
        <v>26.9488788</v>
      </c>
      <c r="AB16" s="25" t="str">
        <v>26.8927593</v>
      </c>
      <c r="AC16" s="25" t="str">
        <v>26.8731173</v>
      </c>
      <c r="AD16" s="25" t="str">
        <v>26.8431587</v>
      </c>
      <c r="AE16" s="25" t="str">
        <v>26.879228</v>
      </c>
      <c r="AF16" s="25" t="str">
        <v>26.8795075</v>
      </c>
      <c r="AG16" s="25" t="str">
        <v>26.8269326</v>
      </c>
      <c r="AH16" s="25" t="str">
        <v>26.847731</v>
      </c>
      <c r="AI16" s="25" t="str">
        <v>26.8876494</v>
      </c>
      <c r="AJ16" s="25" t="str">
        <v>26.8862146</v>
      </c>
      <c r="AK16" s="25" t="str">
        <v>26.8845087</v>
      </c>
      <c r="AL16" s="25" t="str">
        <v>26.7297605</v>
      </c>
      <c r="AM16" s="25" t="str">
        <v>26.7610908</v>
      </c>
      <c r="AN16" s="25" t="str">
        <v>26.716545</v>
      </c>
      <c r="AO16" s="25" t="str">
        <v>26.7376943</v>
      </c>
      <c r="AP16" s="25" t="str">
        <v>26.7438289</v>
      </c>
      <c r="AQ16" s="25" t="str">
        <v>26.7084712</v>
      </c>
      <c r="AR16" s="25" t="str">
        <v>26.7322635</v>
      </c>
      <c r="AS16" s="25" t="str">
        <v>26.7239036</v>
      </c>
      <c r="AT16" s="25" t="str">
        <v>26.7256846</v>
      </c>
      <c r="AU16" s="25" t="str">
        <v>26.7259206</v>
      </c>
      <c r="AV16" s="25" t="str">
        <v>26.7083189</v>
      </c>
      <c r="AW16" s="25" t="str">
        <v>26.7075464</v>
      </c>
      <c r="AX16" s="25" t="str">
        <v>26.9877439</v>
      </c>
      <c r="AY16" s="25" t="str">
        <v>26.9687427</v>
      </c>
      <c r="AZ16" s="25" t="str">
        <v>27.0055929</v>
      </c>
      <c r="BA16" s="25" t="str">
        <v>27.0055708</v>
      </c>
      <c r="BB16" s="25" t="str">
        <v>27.0201021</v>
      </c>
      <c r="BC16" s="25" t="str">
        <v>27.0589511</v>
      </c>
      <c r="BD16" s="25" t="str">
        <v>27.102891</v>
      </c>
      <c r="BE16" s="25" t="str">
        <v>26.7763106</v>
      </c>
      <c r="BF16" s="25" t="str">
        <v>26.7881423</v>
      </c>
      <c r="BG16" s="25" t="str">
        <v>26.781283</v>
      </c>
      <c r="BH16" s="25" t="str">
        <v>26.7783209</v>
      </c>
      <c r="BI16" s="25" t="str">
        <v>26.7762853</v>
      </c>
      <c r="BJ16" s="25" t="str">
        <v>26.9377218</v>
      </c>
      <c r="BK16" s="25" t="str">
        <v>26.9470393</v>
      </c>
      <c r="BL16" s="25" t="str">
        <v>26.7804219</v>
      </c>
      <c r="BM16" s="25" t="str">
        <v>26.8628093</v>
      </c>
      <c r="BN16" s="25" t="str">
        <v>26.8680447</v>
      </c>
      <c r="BO16" s="25" t="str">
        <v>26.8841217</v>
      </c>
      <c r="BP16" s="25" t="str">
        <v>26.872546</v>
      </c>
      <c r="BQ16" s="25" t="str">
        <v>27.0106496</v>
      </c>
      <c r="BR16" s="25" t="str">
        <v>27.0209254</v>
      </c>
      <c r="BS16" s="25" t="str">
        <v>26.8028059</v>
      </c>
      <c r="BT16" s="25" t="str">
        <v>26.7645961</v>
      </c>
      <c r="BU16" s="25" t="str">
        <v>26.7709995</v>
      </c>
      <c r="BV16" s="25" t="str">
        <v>26.7626001</v>
      </c>
      <c r="BW16" s="25" t="str">
        <v>26.7956463</v>
      </c>
      <c r="BX16" s="25" t="str">
        <v>26.7845712</v>
      </c>
      <c r="BY16" s="25" t="str">
        <v>26.7676286</v>
      </c>
      <c r="BZ16" s="25" t="str">
        <v>26.7827149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  <c r="CV16" s="25">
        <v>0</v>
      </c>
      <c r="CW16" s="25">
        <v>0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0</v>
      </c>
      <c r="DX16" s="25">
        <v>0</v>
      </c>
      <c r="DY16" s="25">
        <v>0</v>
      </c>
      <c r="DZ16" s="25">
        <v>0</v>
      </c>
      <c r="EA16" s="25">
        <v>0</v>
      </c>
      <c r="EB16" s="25">
        <v>0</v>
      </c>
      <c r="EC16" s="25">
        <v>0</v>
      </c>
      <c r="ED16" s="25">
        <v>0</v>
      </c>
      <c r="EE16" s="25">
        <v>0</v>
      </c>
      <c r="EF16" s="25">
        <v>0</v>
      </c>
      <c r="EG16" s="25">
        <v>0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0</v>
      </c>
      <c r="EO16" s="25">
        <v>0</v>
      </c>
      <c r="EP16" s="25">
        <v>0</v>
      </c>
      <c r="EQ16" s="25">
        <v>0</v>
      </c>
      <c r="ER16" s="25">
        <v>0</v>
      </c>
      <c r="ES16" s="25">
        <v>0</v>
      </c>
      <c r="ET16" s="25">
        <v>0</v>
      </c>
      <c r="EU16" s="25">
        <v>0</v>
      </c>
      <c r="EV16" s="25">
        <v>0</v>
      </c>
      <c r="EW16" s="25">
        <v>0</v>
      </c>
      <c r="EX16" s="25">
        <v>0</v>
      </c>
      <c r="EY16" s="25">
        <v>0</v>
      </c>
      <c r="EZ16" s="25">
        <v>0</v>
      </c>
      <c r="FA16" s="25">
        <v>0</v>
      </c>
      <c r="FB16" s="25">
        <v>0</v>
      </c>
      <c r="FC16" s="25">
        <v>0</v>
      </c>
      <c r="FD16" s="25">
        <v>0</v>
      </c>
      <c r="FE16" s="25">
        <v>0</v>
      </c>
      <c r="FF16" s="25">
        <v>0</v>
      </c>
      <c r="FG16" s="25">
        <v>0</v>
      </c>
      <c r="FH16" s="25">
        <v>0</v>
      </c>
      <c r="FI16" s="25">
        <v>0</v>
      </c>
      <c r="FJ16" s="25">
        <v>0</v>
      </c>
      <c r="FK16" s="25">
        <v>0</v>
      </c>
      <c r="FL16" s="25">
        <v>0</v>
      </c>
      <c r="FM16" s="25">
        <v>0</v>
      </c>
      <c r="FN16" s="25">
        <v>0</v>
      </c>
      <c r="FO16" s="25">
        <v>0</v>
      </c>
      <c r="FP16" s="25">
        <v>0</v>
      </c>
      <c r="FQ16" s="25">
        <v>0</v>
      </c>
      <c r="FR16" s="25">
        <v>0</v>
      </c>
      <c r="FS16" s="25">
        <v>0</v>
      </c>
      <c r="FT16" s="25">
        <v>0</v>
      </c>
      <c r="FU16" s="25">
        <v>0</v>
      </c>
      <c r="FV16" s="25">
        <v>0</v>
      </c>
      <c r="FW16" s="25">
        <v>0</v>
      </c>
      <c r="FX16" s="25">
        <v>0</v>
      </c>
      <c r="FY16" s="25">
        <v>0</v>
      </c>
      <c r="FZ16" s="25">
        <v>0</v>
      </c>
      <c r="GA16" s="25">
        <v>0</v>
      </c>
      <c r="GB16" s="25">
        <v>0</v>
      </c>
      <c r="GC16" s="25">
        <v>0</v>
      </c>
      <c r="GD16" s="25">
        <v>0</v>
      </c>
      <c r="GE16" s="25">
        <v>0</v>
      </c>
      <c r="GF16" s="25">
        <v>0</v>
      </c>
      <c r="GG16" s="25">
        <v>0</v>
      </c>
      <c r="GH16" s="25">
        <v>0</v>
      </c>
      <c r="GI16" s="25">
        <v>0</v>
      </c>
      <c r="GJ16" s="25">
        <v>0</v>
      </c>
      <c r="GK16" s="25">
        <v>0</v>
      </c>
      <c r="GL16" s="25">
        <v>0</v>
      </c>
      <c r="GM16" s="25">
        <v>0</v>
      </c>
      <c r="GN16" s="25">
        <v>0</v>
      </c>
      <c r="GO16" s="25">
        <v>0</v>
      </c>
      <c r="GP16" s="25">
        <v>0</v>
      </c>
    </row>
    <row r="17" spans="1:198" hidden="1">
      <c r="A17" s="25" t="str">
        <v>Паспорт водного об'єкта (дата погодження)</v>
      </c>
      <c r="B17" s="25" t="str">
        <v>-</v>
      </c>
      <c r="C17" s="25" t="str">
        <v>-</v>
      </c>
      <c r="D17" s="25" t="str">
        <v>-</v>
      </c>
      <c r="E17" s="25" t="str">
        <v>-</v>
      </c>
      <c r="F17" s="25" t="str">
        <v>-</v>
      </c>
      <c r="G17" s="25" t="str">
        <v>-</v>
      </c>
      <c r="H17" s="25" t="str">
        <v>-</v>
      </c>
      <c r="I17" s="25" t="str">
        <v>-</v>
      </c>
      <c r="J17" s="25" t="str">
        <v>-</v>
      </c>
      <c r="K17" s="25" t="str">
        <v>-</v>
      </c>
      <c r="L17" s="25" t="str">
        <v>-</v>
      </c>
      <c r="M17" s="25" t="str">
        <v>-</v>
      </c>
      <c r="N17" s="25" t="str">
        <v>-</v>
      </c>
      <c r="O17" s="25" t="str">
        <v>-</v>
      </c>
      <c r="P17" s="25" t="str">
        <v>-</v>
      </c>
      <c r="Q17" s="25" t="str">
        <v>-</v>
      </c>
      <c r="R17" s="25" t="str">
        <v>-</v>
      </c>
      <c r="S17" s="25" t="str">
        <v>-</v>
      </c>
      <c r="T17" s="25" t="str">
        <v>-</v>
      </c>
      <c r="U17" s="25" t="str">
        <v>-</v>
      </c>
      <c r="V17" s="25" t="str">
        <v>-</v>
      </c>
      <c r="W17" s="25" t="str">
        <v>-</v>
      </c>
      <c r="X17" s="25" t="str">
        <v>-</v>
      </c>
      <c r="Y17" s="25" t="str">
        <v>Паспорт ВО 08.08.2017р.</v>
      </c>
      <c r="Z17" s="25" t="str">
        <v>-</v>
      </c>
      <c r="AA17" s="25" t="str">
        <v>-</v>
      </c>
      <c r="AB17" s="25" t="str">
        <v>-</v>
      </c>
      <c r="AC17" s="25" t="str">
        <v>-</v>
      </c>
      <c r="AD17" s="25" t="str">
        <v>-</v>
      </c>
      <c r="AE17" s="25" t="str">
        <v>-</v>
      </c>
      <c r="AF17" s="25" t="str">
        <v>-</v>
      </c>
      <c r="AG17" s="25" t="str">
        <v>-</v>
      </c>
      <c r="AH17" s="25" t="str">
        <v>-</v>
      </c>
      <c r="AI17" s="25" t="str">
        <v>-</v>
      </c>
      <c r="AJ17" s="25" t="str">
        <v>-</v>
      </c>
      <c r="AK17" s="25" t="str">
        <v>-</v>
      </c>
      <c r="AL17" s="25" t="str">
        <v>Паспорт ВО 23.06.2017р.</v>
      </c>
      <c r="AM17" s="25" t="str">
        <v>-</v>
      </c>
      <c r="AN17" s="25" t="str">
        <v>-</v>
      </c>
      <c r="AO17" s="25" t="str">
        <v>Паспорт ВО 30.04.2015р.</v>
      </c>
      <c r="AP17" s="25" t="str">
        <v>-</v>
      </c>
      <c r="AQ17" s="25" t="str">
        <v>-</v>
      </c>
      <c r="AR17" s="25" t="str">
        <v>-</v>
      </c>
      <c r="AS17" s="25" t="str">
        <v>-</v>
      </c>
      <c r="AT17" s="25" t="str">
        <v>-</v>
      </c>
      <c r="AU17" s="25" t="str">
        <v>-</v>
      </c>
      <c r="AV17" s="25" t="str">
        <v>-</v>
      </c>
      <c r="AW17" s="25" t="str">
        <v>-</v>
      </c>
      <c r="AX17" s="25" t="str">
        <v>Паспорт ВО 20.05.2014р.</v>
      </c>
      <c r="AY17" s="25" t="str">
        <v>-</v>
      </c>
      <c r="AZ17" s="25" t="str">
        <v>-</v>
      </c>
      <c r="BA17" s="25" t="str">
        <v>-</v>
      </c>
      <c r="BB17" s="25" t="str">
        <v>-</v>
      </c>
      <c r="BC17" s="25" t="str">
        <v>-</v>
      </c>
      <c r="BD17" s="25" t="str">
        <v>-</v>
      </c>
      <c r="BE17" s="25" t="str">
        <v>-</v>
      </c>
      <c r="BF17" s="25" t="str">
        <v>-</v>
      </c>
      <c r="BG17" s="25" t="str">
        <v>-</v>
      </c>
      <c r="BH17" s="25" t="str">
        <v>-</v>
      </c>
      <c r="BI17" s="25" t="str">
        <v>Паспорт ВО 16.02.2016р.</v>
      </c>
      <c r="BJ17" s="25" t="str">
        <v>-</v>
      </c>
      <c r="BK17" s="25" t="str">
        <v>-</v>
      </c>
      <c r="BL17" s="25" t="str">
        <v>-</v>
      </c>
      <c r="BM17" s="25" t="str">
        <v>-</v>
      </c>
      <c r="BN17" s="25" t="str">
        <v>-</v>
      </c>
      <c r="BO17" s="25" t="str">
        <v>-</v>
      </c>
      <c r="BP17" s="25" t="str">
        <v>-</v>
      </c>
      <c r="BQ17" s="25" t="str">
        <v>-</v>
      </c>
      <c r="BR17" s="25" t="str">
        <v>-</v>
      </c>
      <c r="BS17" s="25" t="str">
        <v>-</v>
      </c>
      <c r="BT17" s="25" t="str">
        <v>-</v>
      </c>
      <c r="BU17" s="25" t="str">
        <v>-</v>
      </c>
      <c r="BV17" s="25" t="str">
        <v>-</v>
      </c>
      <c r="BW17" s="25" t="str">
        <v>-</v>
      </c>
      <c r="BX17" s="25" t="str">
        <v>-</v>
      </c>
      <c r="BY17" s="25" t="str">
        <v>-</v>
      </c>
      <c r="BZ17" s="25" t="str">
        <v>-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0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0</v>
      </c>
      <c r="GO17" s="25">
        <v>0</v>
      </c>
      <c r="GP17" s="25">
        <v>0</v>
      </c>
    </row>
    <row r="18" spans="1:198" hidden="1">
      <c r="A18" s="25" t="str">
        <v>Паспорт рибогосподарської технологічної водойми (дата погодження)</v>
      </c>
      <c r="B18" s="25" t="str">
        <v>-</v>
      </c>
      <c r="C18" s="25" t="str">
        <v>-</v>
      </c>
      <c r="D18" s="25" t="str">
        <v>-</v>
      </c>
      <c r="E18" s="25" t="str">
        <v>-</v>
      </c>
      <c r="F18" s="25" t="str">
        <v>-</v>
      </c>
      <c r="G18" s="25" t="str">
        <v>-</v>
      </c>
      <c r="H18" s="25" t="str">
        <v>-</v>
      </c>
      <c r="I18" s="25" t="str">
        <v>-</v>
      </c>
      <c r="J18" s="25" t="str">
        <v>-</v>
      </c>
      <c r="K18" s="25" t="str">
        <v>-</v>
      </c>
      <c r="L18" s="25" t="str">
        <v>-</v>
      </c>
      <c r="M18" s="25" t="str">
        <v>-</v>
      </c>
      <c r="N18" s="25" t="str">
        <v>-</v>
      </c>
      <c r="O18" s="25" t="str">
        <v>-</v>
      </c>
      <c r="P18" s="25" t="str">
        <v>-</v>
      </c>
      <c r="Q18" s="25" t="str">
        <v>-</v>
      </c>
      <c r="R18" s="25" t="str">
        <v>-</v>
      </c>
      <c r="S18" s="25" t="str">
        <v>-</v>
      </c>
      <c r="T18" s="25" t="str">
        <v>-</v>
      </c>
      <c r="U18" s="25" t="str">
        <v>-</v>
      </c>
      <c r="V18" s="25" t="str">
        <v>-</v>
      </c>
      <c r="W18" s="25" t="str">
        <v>-</v>
      </c>
      <c r="X18" s="25" t="str">
        <v>-</v>
      </c>
      <c r="Y18" s="25" t="str">
        <v>-</v>
      </c>
      <c r="Z18" s="25" t="str">
        <v>-</v>
      </c>
      <c r="AA18" s="25" t="str">
        <v>-</v>
      </c>
      <c r="AB18" s="25" t="str">
        <v>-</v>
      </c>
      <c r="AC18" s="25" t="str">
        <v>-</v>
      </c>
      <c r="AD18" s="25" t="str">
        <v>-</v>
      </c>
      <c r="AE18" s="25" t="str">
        <v>-</v>
      </c>
      <c r="AF18" s="25" t="str">
        <v>-</v>
      </c>
      <c r="AG18" s="25" t="str">
        <v>-</v>
      </c>
      <c r="AH18" s="25" t="str">
        <v>-</v>
      </c>
      <c r="AI18" s="25" t="str">
        <v>-</v>
      </c>
      <c r="AJ18" s="25" t="str">
        <v>-</v>
      </c>
      <c r="AK18" s="25" t="str">
        <v>-</v>
      </c>
      <c r="AL18" s="25" t="str">
        <v>-</v>
      </c>
      <c r="AM18" s="25" t="str">
        <v>-</v>
      </c>
      <c r="AN18" s="25" t="str">
        <v>-</v>
      </c>
      <c r="AO18" s="25" t="str">
        <v>-</v>
      </c>
      <c r="AP18" s="25" t="str">
        <v>-</v>
      </c>
      <c r="AQ18" s="25" t="str">
        <v>-</v>
      </c>
      <c r="AR18" s="25" t="str">
        <v>-</v>
      </c>
      <c r="AS18" s="25" t="str">
        <v>-</v>
      </c>
      <c r="AT18" s="25" t="str">
        <v>-</v>
      </c>
      <c r="AU18" s="25" t="str">
        <v>-</v>
      </c>
      <c r="AV18" s="25" t="str">
        <v>-</v>
      </c>
      <c r="AW18" s="25" t="str">
        <v>-</v>
      </c>
      <c r="AX18" s="25" t="str">
        <v>-</v>
      </c>
      <c r="AY18" s="25" t="str">
        <v>-</v>
      </c>
      <c r="AZ18" s="25" t="str">
        <v>-</v>
      </c>
      <c r="BA18" s="25" t="str">
        <v>-</v>
      </c>
      <c r="BB18" s="25" t="str">
        <v>-</v>
      </c>
      <c r="BC18" s="25" t="str">
        <v>-</v>
      </c>
      <c r="BD18" s="25" t="str">
        <v>-</v>
      </c>
      <c r="BE18" s="25" t="str">
        <v>-</v>
      </c>
      <c r="BF18" s="25" t="str">
        <v>-</v>
      </c>
      <c r="BG18" s="25" t="str">
        <v>-</v>
      </c>
      <c r="BH18" s="25" t="str">
        <v>-</v>
      </c>
      <c r="BI18" s="25" t="str">
        <v>-</v>
      </c>
      <c r="BJ18" s="25" t="str">
        <v>-</v>
      </c>
      <c r="BK18" s="25" t="str">
        <v>-</v>
      </c>
      <c r="BL18" s="25" t="str">
        <v>-</v>
      </c>
      <c r="BM18" s="25" t="str">
        <v>-</v>
      </c>
      <c r="BN18" s="25" t="str">
        <v>-</v>
      </c>
      <c r="BO18" s="25" t="str">
        <v>-</v>
      </c>
      <c r="BP18" s="25" t="str">
        <v>-</v>
      </c>
      <c r="BQ18" s="25" t="str">
        <v>-</v>
      </c>
      <c r="BR18" s="25" t="str">
        <v>-</v>
      </c>
      <c r="BS18" s="25" t="str">
        <v>-</v>
      </c>
      <c r="BT18" s="25" t="str">
        <v>-</v>
      </c>
      <c r="BU18" s="25" t="str">
        <v>-</v>
      </c>
      <c r="BV18" s="25" t="str">
        <v>-</v>
      </c>
      <c r="BW18" s="25" t="str">
        <v>-</v>
      </c>
      <c r="BX18" s="25" t="str">
        <v>-</v>
      </c>
      <c r="BY18" s="25" t="str">
        <v>-</v>
      </c>
      <c r="BZ18" s="25" t="str">
        <v>-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</row>
    <row r="19" spans="1:198" hidden="1">
      <c r="A19" s="25" t="str">
        <v>Площа водного дзеркала при НПР, га</v>
      </c>
      <c r="B19" s="25">
        <v>2.36</v>
      </c>
      <c r="C19" s="25">
        <v>2</v>
      </c>
      <c r="D19" s="25">
        <v>8.8000000000000007</v>
      </c>
      <c r="E19" s="25">
        <v>0.55000000000000004</v>
      </c>
      <c r="F19" s="25">
        <v>3.08</v>
      </c>
      <c r="G19" s="25">
        <v>0.26</v>
      </c>
      <c r="H19" s="25">
        <v>2.5659999999999998</v>
      </c>
      <c r="I19" s="25">
        <v>1.18</v>
      </c>
      <c r="J19" s="25">
        <v>2.0590000000000002</v>
      </c>
      <c r="K19" s="25">
        <v>6.2350000000000003</v>
      </c>
      <c r="L19" s="25">
        <v>0.23</v>
      </c>
      <c r="M19" s="25">
        <v>2.1</v>
      </c>
      <c r="N19" s="25">
        <v>0.45</v>
      </c>
      <c r="O19" s="25">
        <v>0.85</v>
      </c>
      <c r="P19" s="25">
        <v>0.32</v>
      </c>
      <c r="Q19" s="25">
        <v>1.93</v>
      </c>
      <c r="R19" s="25">
        <v>1.92</v>
      </c>
      <c r="S19" s="25">
        <v>7.08</v>
      </c>
      <c r="T19" s="25">
        <v>12</v>
      </c>
      <c r="U19" s="25">
        <v>1</v>
      </c>
      <c r="V19" s="25">
        <v>3.9</v>
      </c>
      <c r="W19" s="25">
        <v>2.6</v>
      </c>
      <c r="X19" s="25">
        <v>0.68</v>
      </c>
      <c r="Y19" s="25">
        <v>2.4500000000000002</v>
      </c>
      <c r="Z19" s="25">
        <v>1</v>
      </c>
      <c r="AA19" s="25">
        <v>0.8</v>
      </c>
      <c r="AB19" s="25">
        <v>3.0002</v>
      </c>
      <c r="AC19" s="25">
        <v>1.659</v>
      </c>
      <c r="AD19" s="25">
        <v>0.8</v>
      </c>
      <c r="AE19" s="25">
        <v>0.2</v>
      </c>
      <c r="AF19" s="25">
        <v>0.8</v>
      </c>
      <c r="AG19" s="25">
        <v>10.3</v>
      </c>
      <c r="AH19" s="25">
        <v>0.7</v>
      </c>
      <c r="AI19" s="25">
        <v>1.28</v>
      </c>
      <c r="AJ19" s="25">
        <v>1.21</v>
      </c>
      <c r="AK19" s="25">
        <v>0.54</v>
      </c>
      <c r="AL19" s="25">
        <v>6.4576000000000002</v>
      </c>
      <c r="AM19" s="25">
        <v>1.41</v>
      </c>
      <c r="AN19" s="25">
        <v>0.4</v>
      </c>
      <c r="AO19" s="25">
        <v>1.1083000000000001</v>
      </c>
      <c r="AP19" s="25">
        <v>0.81</v>
      </c>
      <c r="AQ19" s="25">
        <v>11.9</v>
      </c>
      <c r="AR19" s="25">
        <v>3.18</v>
      </c>
      <c r="AS19" s="25">
        <v>0.69</v>
      </c>
      <c r="AT19" s="25">
        <v>2.6</v>
      </c>
      <c r="AU19" s="25">
        <v>0.6</v>
      </c>
      <c r="AV19" s="25">
        <v>0.9</v>
      </c>
      <c r="AW19" s="25">
        <v>1.7</v>
      </c>
      <c r="AX19" s="25">
        <v>15.7</v>
      </c>
      <c r="AY19" s="25">
        <v>0.83</v>
      </c>
      <c r="AZ19" s="25">
        <v>5.16</v>
      </c>
      <c r="BA19" s="25">
        <v>1.6</v>
      </c>
      <c r="BB19" s="25">
        <v>5.4</v>
      </c>
      <c r="BC19" s="25">
        <v>1</v>
      </c>
      <c r="BD19" s="25">
        <v>3.14</v>
      </c>
      <c r="BE19" s="25">
        <v>4.4000000000000004</v>
      </c>
      <c r="BF19" s="25">
        <v>5</v>
      </c>
      <c r="BG19" s="25">
        <v>0.5</v>
      </c>
      <c r="BH19" s="25">
        <v>0.3</v>
      </c>
      <c r="BI19" s="25">
        <v>2.9693999999999998</v>
      </c>
      <c r="BJ19" s="25">
        <v>2.61</v>
      </c>
      <c r="BK19" s="25">
        <v>1.9242999999999999</v>
      </c>
      <c r="BL19" s="25">
        <v>4.2699999999999996</v>
      </c>
      <c r="BM19" s="25">
        <v>1.0900000000000001</v>
      </c>
      <c r="BN19" s="25">
        <v>0.44</v>
      </c>
      <c r="BO19" s="25">
        <v>3.59</v>
      </c>
      <c r="BP19" s="25">
        <v>1.51</v>
      </c>
      <c r="BQ19" s="25">
        <v>1.1100000000000001</v>
      </c>
      <c r="BR19" s="25">
        <v>2.5</v>
      </c>
      <c r="BS19" s="25">
        <v>1.1200000000000001</v>
      </c>
      <c r="BT19" s="25">
        <v>2.9</v>
      </c>
      <c r="BU19" s="25">
        <v>5.4</v>
      </c>
      <c r="BV19" s="25">
        <v>0.76500000000000001</v>
      </c>
      <c r="BW19" s="25">
        <v>4.9000000000000004</v>
      </c>
      <c r="BX19" s="25">
        <v>1.5</v>
      </c>
      <c r="BY19" s="25">
        <v>3.6</v>
      </c>
      <c r="BZ19" s="25">
        <v>1.5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0</v>
      </c>
      <c r="GL19" s="25">
        <v>0</v>
      </c>
      <c r="GM19" s="25">
        <v>0</v>
      </c>
      <c r="GN19" s="25">
        <v>0</v>
      </c>
      <c r="GO19" s="25">
        <v>0</v>
      </c>
      <c r="GP19" s="25">
        <v>0</v>
      </c>
    </row>
    <row r="20" spans="1:198" hidden="1">
      <c r="A20" s="25" t="str">
        <v>Об'єм при НПР, тис.куб.м</v>
      </c>
      <c r="B20" s="25">
        <v>11.7</v>
      </c>
      <c r="C20" s="25">
        <v>20</v>
      </c>
      <c r="D20" s="25">
        <v>88</v>
      </c>
      <c r="E20" s="25">
        <v>5.5</v>
      </c>
      <c r="F20" s="25">
        <v>54.8</v>
      </c>
      <c r="G20" s="25">
        <v>2.6</v>
      </c>
      <c r="H20" s="25">
        <v>15.45</v>
      </c>
      <c r="I20" s="25">
        <v>10</v>
      </c>
      <c r="J20" s="25">
        <v>15.61</v>
      </c>
      <c r="K20" s="25">
        <v>60.34</v>
      </c>
      <c r="L20" s="25">
        <v>2.3000000000000003</v>
      </c>
      <c r="M20" s="25">
        <v>28.38</v>
      </c>
      <c r="N20" s="25">
        <v>4.5</v>
      </c>
      <c r="O20" s="25">
        <v>8.5</v>
      </c>
      <c r="P20" s="25">
        <v>2.2400000000000002</v>
      </c>
      <c r="Q20" s="25">
        <v>28.76</v>
      </c>
      <c r="R20" s="25">
        <v>19.2</v>
      </c>
      <c r="S20" s="25">
        <v>87.96</v>
      </c>
      <c r="T20" s="25">
        <v>81.12</v>
      </c>
      <c r="U20" s="25">
        <v>10</v>
      </c>
      <c r="V20" s="25">
        <v>39</v>
      </c>
      <c r="W20" s="25">
        <v>26</v>
      </c>
      <c r="X20" s="25">
        <v>6.8000000000000007</v>
      </c>
      <c r="Y20" s="25">
        <v>24.3</v>
      </c>
      <c r="Z20" s="25">
        <v>10</v>
      </c>
      <c r="AA20" s="25">
        <v>8</v>
      </c>
      <c r="AB20" s="25">
        <v>59.4</v>
      </c>
      <c r="AC20" s="25">
        <v>20.68</v>
      </c>
      <c r="AD20" s="25">
        <v>8</v>
      </c>
      <c r="AE20" s="25">
        <v>2</v>
      </c>
      <c r="AF20" s="25">
        <v>8</v>
      </c>
      <c r="AG20" s="25">
        <v>113.30000000000001</v>
      </c>
      <c r="AH20" s="25">
        <v>7</v>
      </c>
      <c r="AI20" s="25">
        <v>7.8</v>
      </c>
      <c r="AJ20" s="25">
        <v>7.3</v>
      </c>
      <c r="AK20" s="25">
        <v>3.2</v>
      </c>
      <c r="AL20" s="25">
        <v>73.400000000000006</v>
      </c>
      <c r="AM20" s="25">
        <v>14.1</v>
      </c>
      <c r="AN20" s="25">
        <v>4</v>
      </c>
      <c r="AO20" s="25">
        <v>9</v>
      </c>
      <c r="AP20" s="25">
        <v>8.1000000000000014</v>
      </c>
      <c r="AQ20" s="25">
        <v>116</v>
      </c>
      <c r="AR20" s="25">
        <v>49.92</v>
      </c>
      <c r="AS20" s="25">
        <v>6.9</v>
      </c>
      <c r="AT20" s="25">
        <v>26</v>
      </c>
      <c r="AU20" s="25">
        <v>6</v>
      </c>
      <c r="AV20" s="25">
        <v>9</v>
      </c>
      <c r="AW20" s="25">
        <v>17</v>
      </c>
      <c r="AX20" s="25">
        <v>307.7</v>
      </c>
      <c r="AY20" s="25">
        <v>8.2999999999999989</v>
      </c>
      <c r="AZ20" s="25">
        <v>51.6</v>
      </c>
      <c r="BA20" s="25">
        <v>16</v>
      </c>
      <c r="BB20" s="25">
        <v>54</v>
      </c>
      <c r="BC20" s="25">
        <v>10</v>
      </c>
      <c r="BD20" s="25">
        <v>31.400000000000002</v>
      </c>
      <c r="BE20" s="25">
        <v>44</v>
      </c>
      <c r="BF20" s="25">
        <v>50</v>
      </c>
      <c r="BG20" s="25">
        <v>5</v>
      </c>
      <c r="BH20" s="25">
        <v>3</v>
      </c>
      <c r="BI20" s="25">
        <v>56.27</v>
      </c>
      <c r="BJ20" s="25">
        <v>26.099999999999998</v>
      </c>
      <c r="BK20" s="25">
        <v>19.242999999999999</v>
      </c>
      <c r="BL20" s="25">
        <v>38.450000000000003</v>
      </c>
      <c r="BM20" s="25">
        <v>10.9</v>
      </c>
      <c r="BN20" s="25">
        <v>4.4000000000000004</v>
      </c>
      <c r="BO20" s="25">
        <v>29.63</v>
      </c>
      <c r="BP20" s="25">
        <v>15.1</v>
      </c>
      <c r="BQ20" s="25">
        <v>15.26</v>
      </c>
      <c r="BR20" s="25">
        <v>25</v>
      </c>
      <c r="BS20" s="25">
        <v>7.45</v>
      </c>
      <c r="BT20" s="25">
        <v>25</v>
      </c>
      <c r="BU20" s="25">
        <v>67.52</v>
      </c>
      <c r="BV20" s="25">
        <v>7.65</v>
      </c>
      <c r="BW20" s="25">
        <v>49</v>
      </c>
      <c r="BX20" s="25">
        <v>15</v>
      </c>
      <c r="BY20" s="25">
        <v>36</v>
      </c>
      <c r="BZ20" s="25">
        <v>15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</row>
    <row r="21" spans="1:198" hidden="1">
      <c r="A21" s="25" t="str">
        <v>Форма власності гідротехнічної споруди</v>
      </c>
      <c r="B21" s="25" t="str">
        <v>Державна</v>
      </c>
      <c r="C21" s="25" t="str">
        <v>Не визначено</v>
      </c>
      <c r="D21" s="25" t="str">
        <v>Не визначено</v>
      </c>
      <c r="E21" s="25" t="str">
        <v>Не визначено</v>
      </c>
      <c r="F21" s="25" t="str">
        <v>Не визначено</v>
      </c>
      <c r="G21" s="25" t="str">
        <v>Не визначено</v>
      </c>
      <c r="H21" s="25" t="str">
        <v>Не визначено</v>
      </c>
      <c r="I21" s="25" t="str">
        <v>Не визначено</v>
      </c>
      <c r="J21" s="25" t="str">
        <v>Не визначено</v>
      </c>
      <c r="K21" s="25" t="str">
        <v>Не визначено</v>
      </c>
      <c r="L21" s="25" t="str">
        <v>Не визначено</v>
      </c>
      <c r="M21" s="25" t="str">
        <v>Не визначено</v>
      </c>
      <c r="N21" s="25" t="str">
        <v>Не визначено</v>
      </c>
      <c r="O21" s="25" t="str">
        <v>Не визначено</v>
      </c>
      <c r="P21" s="25" t="str">
        <v>Не визначено</v>
      </c>
      <c r="Q21" s="25" t="str">
        <v>Не визначено</v>
      </c>
      <c r="R21" s="25" t="str">
        <v>Не визначено</v>
      </c>
      <c r="S21" s="25" t="str">
        <v>Не визначено</v>
      </c>
      <c r="T21" s="25" t="str">
        <v>Не визначено</v>
      </c>
      <c r="U21" s="25" t="str">
        <v>Не визначено</v>
      </c>
      <c r="V21" s="25" t="str">
        <v>Не визначено</v>
      </c>
      <c r="W21" s="25" t="str">
        <v>Не визначено</v>
      </c>
      <c r="X21" s="25" t="str">
        <v>Не визначено</v>
      </c>
      <c r="Y21" s="25" t="str">
        <v>Не визначено</v>
      </c>
      <c r="Z21" s="25" t="str">
        <v>Не визначено</v>
      </c>
      <c r="AA21" s="25" t="str">
        <v>-</v>
      </c>
      <c r="AB21" s="25" t="str">
        <v>Не визначено</v>
      </c>
      <c r="AC21" s="25" t="str">
        <v>Не визначено</v>
      </c>
      <c r="AD21" s="25" t="str">
        <v>Не визначено</v>
      </c>
      <c r="AE21" s="25" t="str">
        <v>Не визначено</v>
      </c>
      <c r="AF21" s="25" t="str">
        <v>Не визначено</v>
      </c>
      <c r="AG21" s="25" t="str">
        <v>Не визначено</v>
      </c>
      <c r="AH21" s="25" t="str">
        <v>-</v>
      </c>
      <c r="AI21" s="25" t="str">
        <v>Не визначено</v>
      </c>
      <c r="AJ21" s="25" t="str">
        <v>Не визначено</v>
      </c>
      <c r="AK21" s="25" t="str">
        <v>Не визначено</v>
      </c>
      <c r="AL21" s="25" t="str">
        <v>Приватна</v>
      </c>
      <c r="AM21" s="25" t="str">
        <v>Не визначено</v>
      </c>
      <c r="AN21" s="25" t="str">
        <v>Не визначено</v>
      </c>
      <c r="AO21" s="25" t="str">
        <v>Не визначено</v>
      </c>
      <c r="AP21" s="25" t="str">
        <v>Не визначено</v>
      </c>
      <c r="AQ21" s="25" t="str">
        <v>Не визначено</v>
      </c>
      <c r="AR21" s="25" t="str">
        <v>Не визначено</v>
      </c>
      <c r="AS21" s="25" t="str">
        <v>Не визначено</v>
      </c>
      <c r="AT21" s="25" t="str">
        <v>Не визначено</v>
      </c>
      <c r="AU21" s="25" t="str">
        <v>Не визначено</v>
      </c>
      <c r="AV21" s="25" t="str">
        <v>Не визначено</v>
      </c>
      <c r="AW21" s="25" t="str">
        <v>Не визначено</v>
      </c>
      <c r="AX21" s="25" t="str">
        <v>Не визначено</v>
      </c>
      <c r="AY21" s="25" t="str">
        <v>Не визначено</v>
      </c>
      <c r="AZ21" s="25" t="str">
        <v>Не визначено</v>
      </c>
      <c r="BA21" s="25" t="str">
        <v>Не визначено</v>
      </c>
      <c r="BB21" s="25" t="str">
        <v>Державна</v>
      </c>
      <c r="BC21" s="25" t="str">
        <v>Не визначено</v>
      </c>
      <c r="BD21" s="25" t="str">
        <v>Не визначено</v>
      </c>
      <c r="BE21" s="25" t="str">
        <v>Не визначено</v>
      </c>
      <c r="BF21" s="25" t="str">
        <v>Не визначено</v>
      </c>
      <c r="BG21" s="25" t="str">
        <v>Не визначено</v>
      </c>
      <c r="BH21" s="25" t="str">
        <v>Не визначено</v>
      </c>
      <c r="BI21" s="25" t="str">
        <v>Не визначено</v>
      </c>
      <c r="BJ21" s="25" t="str">
        <v>Не визначено</v>
      </c>
      <c r="BK21" s="25" t="str">
        <v>Не визначено</v>
      </c>
      <c r="BL21" s="25" t="str">
        <v>Не визначено</v>
      </c>
      <c r="BM21" s="25" t="str">
        <v>Не визначено</v>
      </c>
      <c r="BN21" s="25" t="str">
        <v>Не визначено</v>
      </c>
      <c r="BO21" s="25" t="str">
        <v>Не визначено</v>
      </c>
      <c r="BP21" s="25" t="str">
        <v>Не визначено</v>
      </c>
      <c r="BQ21" s="25" t="str">
        <v>Не визначено</v>
      </c>
      <c r="BR21" s="25" t="str">
        <v>Не визначено</v>
      </c>
      <c r="BS21" s="25" t="str">
        <v>Не визначено</v>
      </c>
      <c r="BT21" s="25" t="str">
        <v>Не визначено</v>
      </c>
      <c r="BU21" s="25" t="str">
        <v>Не визначено</v>
      </c>
      <c r="BV21" s="25" t="str">
        <v>Не визначено</v>
      </c>
      <c r="BW21" s="25" t="str">
        <v>Не визначено</v>
      </c>
      <c r="BX21" s="25" t="str">
        <v>Не визначено</v>
      </c>
      <c r="BY21" s="25" t="str">
        <v>Не визначено</v>
      </c>
      <c r="BZ21" s="25" t="str">
        <v>Не визначено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0</v>
      </c>
      <c r="GL21" s="25">
        <v>0</v>
      </c>
      <c r="GM21" s="25">
        <v>0</v>
      </c>
      <c r="GN21" s="25">
        <v>0</v>
      </c>
      <c r="GO21" s="25">
        <v>0</v>
      </c>
      <c r="GP21" s="25">
        <v>0</v>
      </c>
    </row>
    <row r="22" spans="1:198" hidden="1">
      <c r="A22" s="25" t="str">
        <v>Балансоутримувач/орендар/власник гідротехнічної споруди</v>
      </c>
      <c r="B22" s="25" t="str">
        <v>Служба автомобільних доріг місцевого значення</v>
      </c>
      <c r="C22" s="25" t="str">
        <v>Не визначено</v>
      </c>
      <c r="D22" s="25" t="str">
        <v>Не визначено</v>
      </c>
      <c r="E22" s="25" t="str">
        <v>Не визначено</v>
      </c>
      <c r="F22" s="25" t="str">
        <v>Не визначено</v>
      </c>
      <c r="G22" s="25" t="str">
        <v>Не визначено</v>
      </c>
      <c r="H22" s="25" t="str">
        <v>Не визначено</v>
      </c>
      <c r="I22" s="25" t="str">
        <v>Не визначено</v>
      </c>
      <c r="J22" s="25" t="str">
        <v>Не визначено</v>
      </c>
      <c r="K22" s="25" t="str">
        <v>Не визначено</v>
      </c>
      <c r="L22" s="25" t="str">
        <v>Не визначено</v>
      </c>
      <c r="M22" s="25" t="str">
        <v>Не визначено</v>
      </c>
      <c r="N22" s="25" t="str">
        <v>Не визначено</v>
      </c>
      <c r="O22" s="25" t="str">
        <v>Не визначено</v>
      </c>
      <c r="P22" s="25" t="str">
        <v>Не визначено</v>
      </c>
      <c r="Q22" s="25" t="str">
        <v>Не визначено</v>
      </c>
      <c r="R22" s="25" t="str">
        <v>Не визначено</v>
      </c>
      <c r="S22" s="25" t="str">
        <v>Не визначено</v>
      </c>
      <c r="T22" s="25" t="str">
        <v>Не визначено</v>
      </c>
      <c r="U22" s="25" t="str">
        <v>Не визначено</v>
      </c>
      <c r="V22" s="25" t="str">
        <v>Не визначено</v>
      </c>
      <c r="W22" s="25" t="str">
        <v>Не визначено</v>
      </c>
      <c r="X22" s="25" t="str">
        <v>Не визначено</v>
      </c>
      <c r="Y22" s="25" t="str">
        <v>Не визначено</v>
      </c>
      <c r="Z22" s="25" t="str">
        <v>Не визначено</v>
      </c>
      <c r="AA22" s="25" t="str">
        <v>ГТС відсутня</v>
      </c>
      <c r="AB22" s="25" t="str">
        <v>Не визначено</v>
      </c>
      <c r="AC22" s="25" t="str">
        <v>Не визначено</v>
      </c>
      <c r="AD22" s="25" t="str">
        <v>Не визначено</v>
      </c>
      <c r="AE22" s="25" t="str">
        <v>Не визначено</v>
      </c>
      <c r="AF22" s="25" t="str">
        <v>Не визначено</v>
      </c>
      <c r="AG22" s="25" t="str">
        <v>Не визначено</v>
      </c>
      <c r="AH22" s="25" t="str">
        <v>ГТС відсутня</v>
      </c>
      <c r="AI22" s="25" t="str">
        <v>Не визначено</v>
      </c>
      <c r="AJ22" s="25" t="str">
        <v>Не визначено</v>
      </c>
      <c r="AK22" s="25" t="str">
        <v>Не визначено</v>
      </c>
      <c r="AL22" s="25" t="str">
        <v>ТОВ ім. Богдана Хмельницького</v>
      </c>
      <c r="AM22" s="25" t="str">
        <v>Не визначено</v>
      </c>
      <c r="AN22" s="25" t="str">
        <v>Не визначено</v>
      </c>
      <c r="AO22" s="25" t="str">
        <v>Не визначено</v>
      </c>
      <c r="AP22" s="25" t="str">
        <v>Не визначено</v>
      </c>
      <c r="AQ22" s="25" t="str">
        <v>Не визначено</v>
      </c>
      <c r="AR22" s="25" t="str">
        <v>Не визначено</v>
      </c>
      <c r="AS22" s="25" t="str">
        <v>Не визначено</v>
      </c>
      <c r="AT22" s="25" t="str">
        <v>Не визначено</v>
      </c>
      <c r="AU22" s="25" t="str">
        <v>Не визначено</v>
      </c>
      <c r="AV22" s="25" t="str">
        <v>Не визначено</v>
      </c>
      <c r="AW22" s="25" t="str">
        <v>Не визначено</v>
      </c>
      <c r="AX22" s="25" t="str">
        <v>Не визначено</v>
      </c>
      <c r="AY22" s="25" t="str">
        <v>Не визначено</v>
      </c>
      <c r="AZ22" s="25" t="str">
        <v>Не визначено</v>
      </c>
      <c r="BA22" s="25" t="str">
        <v>Не визначено</v>
      </c>
      <c r="BB22" s="25" t="str">
        <v>Служба автомобільних доріг місцевого значення</v>
      </c>
      <c r="BC22" s="25" t="str">
        <v>Не визначено</v>
      </c>
      <c r="BD22" s="25" t="str">
        <v>Не визначено</v>
      </c>
      <c r="BE22" s="25" t="str">
        <v>Не визначено</v>
      </c>
      <c r="BF22" s="25" t="str">
        <v>Не визначено</v>
      </c>
      <c r="BG22" s="25" t="str">
        <v>Не визначено</v>
      </c>
      <c r="BH22" s="25" t="str">
        <v>Не визначено</v>
      </c>
      <c r="BI22" s="25" t="str">
        <v>Не визначено</v>
      </c>
      <c r="BJ22" s="25" t="str">
        <v>Не визначено</v>
      </c>
      <c r="BK22" s="25" t="str">
        <v>Не визначено</v>
      </c>
      <c r="BL22" s="25" t="str">
        <v>Не визначено</v>
      </c>
      <c r="BM22" s="25" t="str">
        <v>Не визначено</v>
      </c>
      <c r="BN22" s="25" t="str">
        <v>Не визначено</v>
      </c>
      <c r="BO22" s="25" t="str">
        <v>Не визначено</v>
      </c>
      <c r="BP22" s="25" t="str">
        <v>Не визначено</v>
      </c>
      <c r="BQ22" s="25" t="str">
        <v>Не визначено</v>
      </c>
      <c r="BR22" s="25" t="str">
        <v>Не визначено</v>
      </c>
      <c r="BS22" s="25" t="str">
        <v>Не визначено</v>
      </c>
      <c r="BT22" s="25" t="str">
        <v>Не визначено</v>
      </c>
      <c r="BU22" s="25" t="str">
        <v>Не визначено</v>
      </c>
      <c r="BV22" s="25" t="str">
        <v>Не визначено</v>
      </c>
      <c r="BW22" s="25" t="str">
        <v>Не визначено</v>
      </c>
      <c r="BX22" s="25" t="str">
        <v>Не визначено</v>
      </c>
      <c r="BY22" s="25" t="str">
        <v>Не визначено</v>
      </c>
      <c r="BZ22" s="25" t="str">
        <v>Не визначено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5">
        <v>0</v>
      </c>
      <c r="EF22" s="25">
        <v>0</v>
      </c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5">
        <v>0</v>
      </c>
      <c r="EY22" s="25">
        <v>0</v>
      </c>
      <c r="EZ22" s="25">
        <v>0</v>
      </c>
      <c r="FA22" s="25">
        <v>0</v>
      </c>
      <c r="FB22" s="25">
        <v>0</v>
      </c>
      <c r="FC22" s="25">
        <v>0</v>
      </c>
      <c r="FD22" s="25">
        <v>0</v>
      </c>
      <c r="FE22" s="25">
        <v>0</v>
      </c>
      <c r="FF22" s="25">
        <v>0</v>
      </c>
      <c r="FG22" s="25">
        <v>0</v>
      </c>
      <c r="FH22" s="25">
        <v>0</v>
      </c>
      <c r="FI22" s="25">
        <v>0</v>
      </c>
      <c r="FJ22" s="25">
        <v>0</v>
      </c>
      <c r="FK22" s="25">
        <v>0</v>
      </c>
      <c r="FL22" s="25">
        <v>0</v>
      </c>
      <c r="FM22" s="25">
        <v>0</v>
      </c>
      <c r="FN22" s="25">
        <v>0</v>
      </c>
      <c r="FO22" s="25">
        <v>0</v>
      </c>
      <c r="FP22" s="25">
        <v>0</v>
      </c>
      <c r="FQ22" s="25">
        <v>0</v>
      </c>
      <c r="FR22" s="25">
        <v>0</v>
      </c>
      <c r="FS22" s="25">
        <v>0</v>
      </c>
      <c r="FT22" s="25">
        <v>0</v>
      </c>
      <c r="FU22" s="25">
        <v>0</v>
      </c>
      <c r="FV22" s="25">
        <v>0</v>
      </c>
      <c r="FW22" s="25">
        <v>0</v>
      </c>
      <c r="FX22" s="25">
        <v>0</v>
      </c>
      <c r="FY22" s="25">
        <v>0</v>
      </c>
      <c r="FZ22" s="25">
        <v>0</v>
      </c>
      <c r="GA22" s="25">
        <v>0</v>
      </c>
      <c r="GB22" s="25">
        <v>0</v>
      </c>
      <c r="GC22" s="25">
        <v>0</v>
      </c>
      <c r="GD22" s="25">
        <v>0</v>
      </c>
      <c r="GE22" s="25">
        <v>0</v>
      </c>
      <c r="GF22" s="25">
        <v>0</v>
      </c>
      <c r="GG22" s="25">
        <v>0</v>
      </c>
      <c r="GH22" s="25">
        <v>0</v>
      </c>
      <c r="GI22" s="25">
        <v>0</v>
      </c>
      <c r="GJ22" s="25">
        <v>0</v>
      </c>
      <c r="GK22" s="25">
        <v>0</v>
      </c>
      <c r="GL22" s="25">
        <v>0</v>
      </c>
      <c r="GM22" s="25">
        <v>0</v>
      </c>
      <c r="GN22" s="25">
        <v>0</v>
      </c>
      <c r="GO22" s="25">
        <v>0</v>
      </c>
      <c r="GP22" s="25">
        <v>0</v>
      </c>
    </row>
    <row r="23" spans="1:198" hidden="1">
      <c r="A23" s="25" t="str">
        <v>Стан гідротехнічної споруди (задовільний/незадовільний/аварійний)</v>
      </c>
      <c r="B23" s="25" t="str">
        <v>задовільний</v>
      </c>
      <c r="C23" s="25" t="str">
        <v>задовільний</v>
      </c>
      <c r="D23" s="25" t="str">
        <v>задовільний</v>
      </c>
      <c r="E23" s="25" t="str">
        <v>задовільний</v>
      </c>
      <c r="F23" s="25" t="str">
        <v>задовільний</v>
      </c>
      <c r="G23" s="25" t="str">
        <v>задовільний</v>
      </c>
      <c r="H23" s="25" t="str">
        <v>задовільний</v>
      </c>
      <c r="I23" s="25" t="str">
        <v>задовільний</v>
      </c>
      <c r="J23" s="25" t="str">
        <v>задовільний</v>
      </c>
      <c r="K23" s="25" t="str">
        <v>задовільний</v>
      </c>
      <c r="L23" s="25" t="str">
        <v>задовільний</v>
      </c>
      <c r="M23" s="25" t="str">
        <v>задовільний</v>
      </c>
      <c r="N23" s="25" t="str">
        <v>задовільний</v>
      </c>
      <c r="O23" s="25" t="str">
        <v>задовільний</v>
      </c>
      <c r="P23" s="25" t="str">
        <v>задовільний</v>
      </c>
      <c r="Q23" s="25" t="str">
        <v>задовільний</v>
      </c>
      <c r="R23" s="25" t="str">
        <v>задовільний</v>
      </c>
      <c r="S23" s="25" t="str">
        <v>задовільний</v>
      </c>
      <c r="T23" s="25" t="str">
        <v>задовільний</v>
      </c>
      <c r="U23" s="25" t="str">
        <v>задовільний</v>
      </c>
      <c r="V23" s="25" t="str">
        <v>задовільний</v>
      </c>
      <c r="W23" s="25" t="str">
        <v>задовільний</v>
      </c>
      <c r="X23" s="25" t="str">
        <v>задовільний</v>
      </c>
      <c r="Y23" s="25" t="str">
        <v>не задовільний</v>
      </c>
      <c r="Z23" s="25" t="str">
        <v>задовільний</v>
      </c>
      <c r="AA23" s="25" t="str">
        <v>не задовільний</v>
      </c>
      <c r="AB23" s="25" t="str">
        <v>задовільний</v>
      </c>
      <c r="AC23" s="25" t="str">
        <v>не задовільний</v>
      </c>
      <c r="AD23" s="25" t="str">
        <v>задовільний</v>
      </c>
      <c r="AE23" s="25" t="str">
        <v>задовільний</v>
      </c>
      <c r="AF23" s="25" t="str">
        <v>задовільний</v>
      </c>
      <c r="AG23" s="25" t="str">
        <v>не задовільний</v>
      </c>
      <c r="AH23" s="25" t="str">
        <v>-</v>
      </c>
      <c r="AI23" s="25" t="str">
        <v>задовільний</v>
      </c>
      <c r="AJ23" s="25" t="str">
        <v>задовільний</v>
      </c>
      <c r="AK23" s="25" t="str">
        <v>задовільний</v>
      </c>
      <c r="AL23" s="25" t="str">
        <v>задовільний</v>
      </c>
      <c r="AM23" s="25" t="str">
        <v>задовільний</v>
      </c>
      <c r="AN23" s="25" t="str">
        <v>задовільний</v>
      </c>
      <c r="AO23" s="25" t="str">
        <v>задовільний</v>
      </c>
      <c r="AP23" s="25" t="str">
        <v>задовільний</v>
      </c>
      <c r="AQ23" s="25" t="str">
        <v>задовільний</v>
      </c>
      <c r="AR23" s="25" t="str">
        <v>задовільний</v>
      </c>
      <c r="AS23" s="25" t="str">
        <v>задовільний</v>
      </c>
      <c r="AT23" s="25" t="str">
        <v>задовільний</v>
      </c>
      <c r="AU23" s="25" t="str">
        <v>задовільний</v>
      </c>
      <c r="AV23" s="25" t="str">
        <v>задовільний</v>
      </c>
      <c r="AW23" s="25" t="str">
        <v>задовільний</v>
      </c>
      <c r="AX23" s="25" t="str">
        <v>задовільний</v>
      </c>
      <c r="AY23" s="25" t="str">
        <v>задовільний</v>
      </c>
      <c r="AZ23" s="25" t="str">
        <v>задовільний</v>
      </c>
      <c r="BA23" s="25" t="str">
        <v>задовільний</v>
      </c>
      <c r="BB23" s="25" t="str">
        <v>задовільний</v>
      </c>
      <c r="BC23" s="25" t="str">
        <v>задовільний</v>
      </c>
      <c r="BD23" s="25" t="str">
        <v>задовільний</v>
      </c>
      <c r="BE23" s="25" t="str">
        <v>задовільний</v>
      </c>
      <c r="BF23" s="25" t="str">
        <v>задовільний</v>
      </c>
      <c r="BG23" s="25" t="str">
        <v>задовільний</v>
      </c>
      <c r="BH23" s="25" t="str">
        <v>задовільний</v>
      </c>
      <c r="BI23" s="25" t="str">
        <v>задовільний</v>
      </c>
      <c r="BJ23" s="25" t="str">
        <v>задовільний</v>
      </c>
      <c r="BK23" s="25" t="str">
        <v>задовільний</v>
      </c>
      <c r="BL23" s="25" t="str">
        <v>задовільний</v>
      </c>
      <c r="BM23" s="25" t="str">
        <v>задовільний</v>
      </c>
      <c r="BN23" s="25" t="str">
        <v>задовільний</v>
      </c>
      <c r="BO23" s="25" t="str">
        <v>не задовільний</v>
      </c>
      <c r="BP23" s="25" t="str">
        <v>не задовільний</v>
      </c>
      <c r="BQ23" s="25" t="str">
        <v>задовільний</v>
      </c>
      <c r="BR23" s="25" t="str">
        <v>задовільний</v>
      </c>
      <c r="BS23" s="25" t="str">
        <v>задовільний</v>
      </c>
      <c r="BT23" s="25" t="str">
        <v>задовільний</v>
      </c>
      <c r="BU23" s="25" t="str">
        <v>задовільний</v>
      </c>
      <c r="BV23" s="25" t="str">
        <v>задовільний</v>
      </c>
      <c r="BW23" s="25" t="str">
        <v>задовільний</v>
      </c>
      <c r="BX23" s="25" t="str">
        <v>задовільний</v>
      </c>
      <c r="BY23" s="25" t="str">
        <v>задовільний</v>
      </c>
      <c r="BZ23" s="25" t="str">
        <v>задовільний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5">
        <v>0</v>
      </c>
      <c r="DM23" s="25">
        <v>0</v>
      </c>
      <c r="DN23" s="25">
        <v>0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5">
        <v>0</v>
      </c>
      <c r="EF23" s="25">
        <v>0</v>
      </c>
      <c r="EG23" s="25">
        <v>0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5">
        <v>0</v>
      </c>
      <c r="EY23" s="25">
        <v>0</v>
      </c>
      <c r="EZ23" s="25">
        <v>0</v>
      </c>
      <c r="FA23" s="25">
        <v>0</v>
      </c>
      <c r="FB23" s="25">
        <v>0</v>
      </c>
      <c r="FC23" s="25">
        <v>0</v>
      </c>
      <c r="FD23" s="25">
        <v>0</v>
      </c>
      <c r="FE23" s="25">
        <v>0</v>
      </c>
      <c r="FF23" s="25">
        <v>0</v>
      </c>
      <c r="FG23" s="25">
        <v>0</v>
      </c>
      <c r="FH23" s="25">
        <v>0</v>
      </c>
      <c r="FI23" s="25">
        <v>0</v>
      </c>
      <c r="FJ23" s="25">
        <v>0</v>
      </c>
      <c r="FK23" s="25">
        <v>0</v>
      </c>
      <c r="FL23" s="25">
        <v>0</v>
      </c>
      <c r="FM23" s="25">
        <v>0</v>
      </c>
      <c r="FN23" s="25">
        <v>0</v>
      </c>
      <c r="FO23" s="25">
        <v>0</v>
      </c>
      <c r="FP23" s="25">
        <v>0</v>
      </c>
      <c r="FQ23" s="25">
        <v>0</v>
      </c>
      <c r="FR23" s="25">
        <v>0</v>
      </c>
      <c r="FS23" s="25">
        <v>0</v>
      </c>
      <c r="FT23" s="25">
        <v>0</v>
      </c>
      <c r="FU23" s="25">
        <v>0</v>
      </c>
      <c r="FV23" s="25">
        <v>0</v>
      </c>
      <c r="FW23" s="25">
        <v>0</v>
      </c>
      <c r="FX23" s="25">
        <v>0</v>
      </c>
      <c r="FY23" s="25">
        <v>0</v>
      </c>
      <c r="FZ23" s="25">
        <v>0</v>
      </c>
      <c r="GA23" s="25">
        <v>0</v>
      </c>
      <c r="GB23" s="25">
        <v>0</v>
      </c>
      <c r="GC23" s="25">
        <v>0</v>
      </c>
      <c r="GD23" s="25">
        <v>0</v>
      </c>
      <c r="GE23" s="25">
        <v>0</v>
      </c>
      <c r="GF23" s="25">
        <v>0</v>
      </c>
      <c r="GG23" s="25">
        <v>0</v>
      </c>
      <c r="GH23" s="25">
        <v>0</v>
      </c>
      <c r="GI23" s="25">
        <v>0</v>
      </c>
      <c r="GJ23" s="25">
        <v>0</v>
      </c>
      <c r="GK23" s="25">
        <v>0</v>
      </c>
      <c r="GL23" s="25">
        <v>0</v>
      </c>
      <c r="GM23" s="25">
        <v>0</v>
      </c>
      <c r="GN23" s="25">
        <v>0</v>
      </c>
      <c r="GO23" s="25">
        <v>0</v>
      </c>
      <c r="GP23" s="25">
        <v>0</v>
      </c>
    </row>
    <row r="24" spans="1:198" hidden="1">
      <c r="A24" s="25" t="str">
        <v>Можливість регулювання стоку</v>
      </c>
      <c r="B24" s="25" t="str">
        <v>Без можливості регулювання</v>
      </c>
      <c r="C24" s="25" t="str">
        <v>Без можливості регулювання</v>
      </c>
      <c r="D24" s="25" t="str">
        <v>З можливістю регулювання</v>
      </c>
      <c r="E24" s="25" t="str">
        <v>З можливістю регулювання</v>
      </c>
      <c r="F24" s="25" t="str">
        <v>З можливістю регулювання</v>
      </c>
      <c r="G24" s="25" t="str">
        <v>З можливістю регулювання</v>
      </c>
      <c r="H24" s="25" t="str">
        <v>З можливістю регулювання</v>
      </c>
      <c r="I24" s="25" t="str">
        <v>З можливістю регулювання</v>
      </c>
      <c r="J24" s="25" t="str">
        <v>З можливістю регулювання</v>
      </c>
      <c r="K24" s="25" t="str">
        <v>З можливістю регулювання</v>
      </c>
      <c r="L24" s="25" t="str">
        <v>З можливістю регулювання</v>
      </c>
      <c r="M24" s="25" t="str">
        <v>З можливістю регулювання</v>
      </c>
      <c r="N24" s="25" t="str">
        <v>З можливістю регулювання</v>
      </c>
      <c r="O24" s="25" t="str">
        <v>З можливістю регулювання</v>
      </c>
      <c r="P24" s="25" t="str">
        <v>З можливістю регулювання</v>
      </c>
      <c r="Q24" s="25" t="str">
        <v>З можливістю регулювання</v>
      </c>
      <c r="R24" s="25" t="str">
        <v>З можливістю регулювання</v>
      </c>
      <c r="S24" s="25" t="str">
        <v>З можливістю регулювання</v>
      </c>
      <c r="T24" s="25" t="str">
        <v>З можливістю регулювання</v>
      </c>
      <c r="U24" s="25" t="str">
        <v>З можливістю регулювання</v>
      </c>
      <c r="V24" s="25" t="str">
        <v>З можливістю регулювання</v>
      </c>
      <c r="W24" s="25" t="str">
        <v>З можливістю регулювання</v>
      </c>
      <c r="X24" s="25" t="str">
        <v>З можливістю регулювання</v>
      </c>
      <c r="Y24" s="25" t="str">
        <v>З можливістю регулювання</v>
      </c>
      <c r="Z24" s="25" t="str">
        <v>З можливістю регулювання</v>
      </c>
      <c r="AA24" s="25" t="str">
        <v>Без можливості регулювання</v>
      </c>
      <c r="AB24" s="25" t="str">
        <v>З можливістю регулювання</v>
      </c>
      <c r="AC24" s="25" t="str">
        <v>Без можливості регулювання</v>
      </c>
      <c r="AD24" s="25" t="str">
        <v>З можливістю регулювання</v>
      </c>
      <c r="AE24" s="25" t="str">
        <v>З можливістю регулювання</v>
      </c>
      <c r="AF24" s="25" t="str">
        <v>З можливістю регулювання</v>
      </c>
      <c r="AG24" s="25" t="str">
        <v>Без можливості регулювання</v>
      </c>
      <c r="AH24" s="25" t="str">
        <v>Без можливості регулювання</v>
      </c>
      <c r="AI24" s="25" t="str">
        <v>З можливістю регулювання</v>
      </c>
      <c r="AJ24" s="25" t="str">
        <v>З можливістю регулювання</v>
      </c>
      <c r="AK24" s="25" t="str">
        <v>З можливістю регулювання</v>
      </c>
      <c r="AL24" s="25" t="str">
        <v>З можливістю регулювання</v>
      </c>
      <c r="AM24" s="25" t="str">
        <v>З можливістю регулювання</v>
      </c>
      <c r="AN24" s="25" t="str">
        <v>З можливістю регулювання</v>
      </c>
      <c r="AO24" s="25" t="str">
        <v>З можливістю регулювання</v>
      </c>
      <c r="AP24" s="25" t="str">
        <v>З можливістю регулювання</v>
      </c>
      <c r="AQ24" s="25" t="str">
        <v>З можливістю регулювання</v>
      </c>
      <c r="AR24" s="25" t="str">
        <v>З можливістю регулювання</v>
      </c>
      <c r="AS24" s="25" t="str">
        <v>З можливістю регулювання</v>
      </c>
      <c r="AT24" s="25" t="str">
        <v>З можливістю регулювання</v>
      </c>
      <c r="AU24" s="25" t="str">
        <v>З можливістю регулювання</v>
      </c>
      <c r="AV24" s="25" t="str">
        <v>З можливістю регулювання</v>
      </c>
      <c r="AW24" s="25" t="str">
        <v>З можливістю регулювання</v>
      </c>
      <c r="AX24" s="25" t="str">
        <v>З можливістю регулювання</v>
      </c>
      <c r="AY24" s="25" t="str">
        <v>З можливістю регулювання</v>
      </c>
      <c r="AZ24" s="25" t="str">
        <v>З можливістю регулювання</v>
      </c>
      <c r="BA24" s="25" t="str">
        <v>З можливістю регулювання</v>
      </c>
      <c r="BB24" s="25" t="str">
        <v>З можливістю регулювання</v>
      </c>
      <c r="BC24" s="25" t="str">
        <v>З можливістю регулювання</v>
      </c>
      <c r="BD24" s="25" t="str">
        <v>З можливістю регулювання</v>
      </c>
      <c r="BE24" s="25" t="str">
        <v>З можливістю регулювання</v>
      </c>
      <c r="BF24" s="25" t="str">
        <v>З можливістю регулювання</v>
      </c>
      <c r="BG24" s="25" t="str">
        <v>З можливістю регулювання</v>
      </c>
      <c r="BH24" s="25" t="str">
        <v>З можливістю регулювання</v>
      </c>
      <c r="BI24" s="25" t="str">
        <v>З можливістю регулювання</v>
      </c>
      <c r="BJ24" s="25" t="str">
        <v>З можливістю регулювання</v>
      </c>
      <c r="BK24" s="25" t="str">
        <v>З можливістю регулювання</v>
      </c>
      <c r="BL24" s="25" t="str">
        <v>З можливістю регулювання</v>
      </c>
      <c r="BM24" s="25" t="str">
        <v>З можливістю регулювання</v>
      </c>
      <c r="BN24" s="25" t="str">
        <v>З можливістю регулювання</v>
      </c>
      <c r="BO24" s="25" t="str">
        <v>Без можливості регулювання</v>
      </c>
      <c r="BP24" s="25" t="str">
        <v>Без можливості регулювання</v>
      </c>
      <c r="BQ24" s="25" t="str">
        <v>З можливістю регулювання</v>
      </c>
      <c r="BR24" s="25" t="str">
        <v>З можливістю регулювання</v>
      </c>
      <c r="BS24" s="25" t="str">
        <v>З можливістю регулювання</v>
      </c>
      <c r="BT24" s="25" t="str">
        <v>З можливістю регулювання</v>
      </c>
      <c r="BU24" s="25" t="str">
        <v>З можливістю регулювання</v>
      </c>
      <c r="BV24" s="25" t="str">
        <v>З можливістю регулювання</v>
      </c>
      <c r="BW24" s="25" t="str">
        <v>З можливістю регулювання</v>
      </c>
      <c r="BX24" s="25" t="str">
        <v>З можливістю регулювання</v>
      </c>
      <c r="BY24" s="25" t="str">
        <v>З можливістю регулювання</v>
      </c>
      <c r="BZ24" s="25" t="str">
        <v>З можливістю регулювання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0</v>
      </c>
      <c r="DG24" s="25">
        <v>0</v>
      </c>
      <c r="DH24" s="25">
        <v>0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0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5">
        <v>0</v>
      </c>
      <c r="DW24" s="25">
        <v>0</v>
      </c>
      <c r="DX24" s="25">
        <v>0</v>
      </c>
      <c r="DY24" s="25">
        <v>0</v>
      </c>
      <c r="DZ24" s="25">
        <v>0</v>
      </c>
      <c r="EA24" s="25">
        <v>0</v>
      </c>
      <c r="EB24" s="25">
        <v>0</v>
      </c>
      <c r="EC24" s="25">
        <v>0</v>
      </c>
      <c r="ED24" s="25">
        <v>0</v>
      </c>
      <c r="EE24" s="25">
        <v>0</v>
      </c>
      <c r="EF24" s="25">
        <v>0</v>
      </c>
      <c r="EG24" s="25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0</v>
      </c>
      <c r="EO24" s="25">
        <v>0</v>
      </c>
      <c r="EP24" s="25">
        <v>0</v>
      </c>
      <c r="EQ24" s="25">
        <v>0</v>
      </c>
      <c r="ER24" s="25">
        <v>0</v>
      </c>
      <c r="ES24" s="25">
        <v>0</v>
      </c>
      <c r="ET24" s="25">
        <v>0</v>
      </c>
      <c r="EU24" s="25">
        <v>0</v>
      </c>
      <c r="EV24" s="25">
        <v>0</v>
      </c>
      <c r="EW24" s="25">
        <v>0</v>
      </c>
      <c r="EX24" s="25">
        <v>0</v>
      </c>
      <c r="EY24" s="25">
        <v>0</v>
      </c>
      <c r="EZ24" s="25">
        <v>0</v>
      </c>
      <c r="FA24" s="25">
        <v>0</v>
      </c>
      <c r="FB24" s="25">
        <v>0</v>
      </c>
      <c r="FC24" s="25">
        <v>0</v>
      </c>
      <c r="FD24" s="25">
        <v>0</v>
      </c>
      <c r="FE24" s="25">
        <v>0</v>
      </c>
      <c r="FF24" s="25">
        <v>0</v>
      </c>
      <c r="FG24" s="25">
        <v>0</v>
      </c>
      <c r="FH24" s="25">
        <v>0</v>
      </c>
      <c r="FI24" s="25">
        <v>0</v>
      </c>
      <c r="FJ24" s="25">
        <v>0</v>
      </c>
      <c r="FK24" s="25">
        <v>0</v>
      </c>
      <c r="FL24" s="25">
        <v>0</v>
      </c>
      <c r="FM24" s="25">
        <v>0</v>
      </c>
      <c r="FN24" s="25">
        <v>0</v>
      </c>
      <c r="FO24" s="25">
        <v>0</v>
      </c>
      <c r="FP24" s="25">
        <v>0</v>
      </c>
      <c r="FQ24" s="25">
        <v>0</v>
      </c>
      <c r="FR24" s="25">
        <v>0</v>
      </c>
      <c r="FS24" s="25">
        <v>0</v>
      </c>
      <c r="FT24" s="25">
        <v>0</v>
      </c>
      <c r="FU24" s="25">
        <v>0</v>
      </c>
      <c r="FV24" s="25">
        <v>0</v>
      </c>
      <c r="FW24" s="25">
        <v>0</v>
      </c>
      <c r="FX24" s="25">
        <v>0</v>
      </c>
      <c r="FY24" s="25">
        <v>0</v>
      </c>
      <c r="FZ24" s="25">
        <v>0</v>
      </c>
      <c r="GA24" s="25">
        <v>0</v>
      </c>
      <c r="GB24" s="25">
        <v>0</v>
      </c>
      <c r="GC24" s="25">
        <v>0</v>
      </c>
      <c r="GD24" s="25">
        <v>0</v>
      </c>
      <c r="GE24" s="25">
        <v>0</v>
      </c>
      <c r="GF24" s="25">
        <v>0</v>
      </c>
      <c r="GG24" s="25">
        <v>0</v>
      </c>
      <c r="GH24" s="25">
        <v>0</v>
      </c>
      <c r="GI24" s="25">
        <v>0</v>
      </c>
      <c r="GJ24" s="25">
        <v>0</v>
      </c>
      <c r="GK24" s="25">
        <v>0</v>
      </c>
      <c r="GL24" s="25">
        <v>0</v>
      </c>
      <c r="GM24" s="25">
        <v>0</v>
      </c>
      <c r="GN24" s="25">
        <v>0</v>
      </c>
      <c r="GO24" s="25">
        <v>0</v>
      </c>
      <c r="GP24" s="25">
        <v>0</v>
      </c>
    </row>
    <row r="25" spans="1:198" hidden="1">
      <c r="A25" s="25" t="str">
        <v>Кадастровий номер земельної ділянки під водним об'єктом</v>
      </c>
      <c r="B25" s="26" t="str">
        <v>6821810100:03:001:0066</v>
      </c>
      <c r="C25" s="25" t="str">
        <v>-</v>
      </c>
      <c r="D25" s="25" t="str">
        <v>-</v>
      </c>
      <c r="E25" s="26" t="str">
        <v>6821880600:07:017:0011</v>
      </c>
      <c r="F25" s="26" t="str">
        <v>6821880600:07:011:0001</v>
      </c>
      <c r="G25" s="25" t="str">
        <v>-</v>
      </c>
      <c r="H25" s="26" t="str">
        <v>6821880600:06:010:0001</v>
      </c>
      <c r="I25" s="26" t="str">
        <v>6821880600:07:011:0001</v>
      </c>
      <c r="J25" s="26" t="str">
        <v>6821880600:06:005:0001</v>
      </c>
      <c r="K25" s="26" t="str">
        <v>6821880600:06:003:0001</v>
      </c>
      <c r="L25" s="25" t="str">
        <v>-</v>
      </c>
      <c r="M25" s="26" t="str">
        <v>6821880600:07:011:0001</v>
      </c>
      <c r="N25" s="25" t="str">
        <v>-</v>
      </c>
      <c r="O25" s="26" t="str">
        <v>6821880600:07:014:0146</v>
      </c>
      <c r="P25" s="26" t="str">
        <v>6821880900:02:001:0003</v>
      </c>
      <c r="Q25" s="26" t="str">
        <v>6821880900:04:001:0009</v>
      </c>
      <c r="R25" s="25" t="str">
        <v>-</v>
      </c>
      <c r="S25" s="26" t="str">
        <v>6821881200:01:003:0001</v>
      </c>
      <c r="T25" s="25" t="str">
        <v>-</v>
      </c>
      <c r="U25" s="25" t="str">
        <v>-</v>
      </c>
      <c r="V25" s="25" t="str">
        <v>-</v>
      </c>
      <c r="W25" s="25" t="str">
        <v>-</v>
      </c>
      <c r="X25" s="25" t="str">
        <v>-</v>
      </c>
      <c r="Y25" s="26" t="str">
        <v>6821882100:02:001:0012</v>
      </c>
      <c r="Z25" s="25" t="str">
        <v>-</v>
      </c>
      <c r="AA25" s="25" t="str">
        <v>-</v>
      </c>
      <c r="AB25" s="26" t="str">
        <v>6821881800:04:004:0008</v>
      </c>
      <c r="AC25" s="26" t="str">
        <v>6821882400:07:007:0001</v>
      </c>
      <c r="AD25" s="25" t="str">
        <v>-</v>
      </c>
      <c r="AE25" s="25" t="str">
        <v>-</v>
      </c>
      <c r="AF25" s="25" t="str">
        <v>-</v>
      </c>
      <c r="AG25" s="25" t="str">
        <v>-</v>
      </c>
      <c r="AH25" s="25" t="str">
        <v>-</v>
      </c>
      <c r="AI25" s="26" t="str">
        <v>6821882500:03:005:0005</v>
      </c>
      <c r="AJ25" s="25" t="str">
        <v>-</v>
      </c>
      <c r="AK25" s="26" t="str">
        <v>6821882500:03:007:0031</v>
      </c>
      <c r="AL25" s="26" t="str">
        <v>6821882700:02:002:0481</v>
      </c>
      <c r="AM25" s="25" t="str">
        <v>-</v>
      </c>
      <c r="AN25" s="26" t="str">
        <v>6821882700:04:003:0021</v>
      </c>
      <c r="AO25" s="25" t="str">
        <v>-</v>
      </c>
      <c r="AP25" s="25" t="str">
        <v>-</v>
      </c>
      <c r="AQ25" s="25" t="str">
        <v>6821883000:04:003:0001</v>
      </c>
      <c r="AR25" s="26" t="str">
        <v>6821883000:03:004:0001</v>
      </c>
      <c r="AS25" s="26" t="str">
        <v>6821883000:03:003:0023</v>
      </c>
      <c r="AT25" s="25" t="str">
        <v>-</v>
      </c>
      <c r="AU25" s="25" t="str">
        <v>-</v>
      </c>
      <c r="AV25" s="25" t="str">
        <v>-</v>
      </c>
      <c r="AW25" s="25" t="str">
        <v>-</v>
      </c>
      <c r="AX25" s="25" t="str">
        <v>-</v>
      </c>
      <c r="AY25" s="26" t="str">
        <v>6821883300:01:020:0003</v>
      </c>
      <c r="AZ25" s="26" t="str">
        <v>6821884400:03:005:0003</v>
      </c>
      <c r="BA25" s="26" t="str">
        <v>6821884400:03:005:0004</v>
      </c>
      <c r="BB25" s="26" t="str">
        <v>6821885300:05:017:0001</v>
      </c>
      <c r="BC25" s="25" t="str">
        <v>-</v>
      </c>
      <c r="BD25" s="25" t="str">
        <v>-</v>
      </c>
      <c r="BE25" s="25" t="str">
        <v>-</v>
      </c>
      <c r="BF25" s="25" t="str">
        <v>-</v>
      </c>
      <c r="BG25" s="25" t="str">
        <v>-</v>
      </c>
      <c r="BH25" s="25" t="str">
        <v>-</v>
      </c>
      <c r="BI25" s="26" t="str">
        <v>6821887100:04:004:0015</v>
      </c>
      <c r="BJ25" s="25" t="str">
        <v>-</v>
      </c>
      <c r="BK25" s="25" t="str">
        <v>-</v>
      </c>
      <c r="BL25" s="26" t="str">
        <v>6821887600:04:009:0001</v>
      </c>
      <c r="BM25" s="25" t="str">
        <v>-</v>
      </c>
      <c r="BN25" s="25" t="str">
        <v>-</v>
      </c>
      <c r="BO25" s="26" t="str">
        <v>6821887500:06:014:0001</v>
      </c>
      <c r="BP25" s="26" t="str">
        <v>6821887500:03:004:0001</v>
      </c>
      <c r="BQ25" s="25" t="str">
        <v>6821888000:04:003:0005</v>
      </c>
      <c r="BR25" s="25" t="str">
        <v>-</v>
      </c>
      <c r="BS25" s="25" t="str">
        <v>6821887900:02:003:0069</v>
      </c>
      <c r="BT25" s="26" t="str">
        <v>6821889500:05:003:0036</v>
      </c>
      <c r="BU25" s="26" t="str">
        <v>6821889500:05:009:0068</v>
      </c>
      <c r="BV25" s="26" t="str">
        <v>6821889500:05:003:0001</v>
      </c>
      <c r="BW25" s="25" t="str">
        <v>-</v>
      </c>
      <c r="BX25" s="25" t="str">
        <v>-</v>
      </c>
      <c r="BY25" s="25" t="str">
        <v>-</v>
      </c>
      <c r="BZ25" s="25" t="str">
        <v>-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</v>
      </c>
      <c r="DQ25" s="25">
        <v>0</v>
      </c>
      <c r="DR25" s="25">
        <v>0</v>
      </c>
      <c r="DS25" s="25">
        <v>0</v>
      </c>
      <c r="DT25" s="25">
        <v>0</v>
      </c>
      <c r="DU25" s="25">
        <v>0</v>
      </c>
      <c r="DV25" s="25">
        <v>0</v>
      </c>
      <c r="DW25" s="25">
        <v>0</v>
      </c>
      <c r="DX25" s="25">
        <v>0</v>
      </c>
      <c r="DY25" s="25">
        <v>0</v>
      </c>
      <c r="DZ25" s="25">
        <v>0</v>
      </c>
      <c r="EA25" s="25">
        <v>0</v>
      </c>
      <c r="EB25" s="25">
        <v>0</v>
      </c>
      <c r="EC25" s="25">
        <v>0</v>
      </c>
      <c r="ED25" s="25">
        <v>0</v>
      </c>
      <c r="EE25" s="25">
        <v>0</v>
      </c>
      <c r="EF25" s="25">
        <v>0</v>
      </c>
      <c r="EG25" s="25">
        <v>0</v>
      </c>
      <c r="EH25" s="25">
        <v>0</v>
      </c>
      <c r="EI25" s="25">
        <v>0</v>
      </c>
      <c r="EJ25" s="25">
        <v>0</v>
      </c>
      <c r="EK25" s="25">
        <v>0</v>
      </c>
      <c r="EL25" s="25">
        <v>0</v>
      </c>
      <c r="EM25" s="25">
        <v>0</v>
      </c>
      <c r="EN25" s="25">
        <v>0</v>
      </c>
      <c r="EO25" s="25">
        <v>0</v>
      </c>
      <c r="EP25" s="25">
        <v>0</v>
      </c>
      <c r="EQ25" s="25">
        <v>0</v>
      </c>
      <c r="ER25" s="25">
        <v>0</v>
      </c>
      <c r="ES25" s="25">
        <v>0</v>
      </c>
      <c r="ET25" s="25">
        <v>0</v>
      </c>
      <c r="EU25" s="25">
        <v>0</v>
      </c>
      <c r="EV25" s="25">
        <v>0</v>
      </c>
      <c r="EW25" s="25">
        <v>0</v>
      </c>
      <c r="EX25" s="25">
        <v>0</v>
      </c>
      <c r="EY25" s="25">
        <v>0</v>
      </c>
      <c r="EZ25" s="25">
        <v>0</v>
      </c>
      <c r="FA25" s="25">
        <v>0</v>
      </c>
      <c r="FB25" s="25">
        <v>0</v>
      </c>
      <c r="FC25" s="25">
        <v>0</v>
      </c>
      <c r="FD25" s="25">
        <v>0</v>
      </c>
      <c r="FE25" s="25">
        <v>0</v>
      </c>
      <c r="FF25" s="25">
        <v>0</v>
      </c>
      <c r="FG25" s="25">
        <v>0</v>
      </c>
      <c r="FH25" s="25">
        <v>0</v>
      </c>
      <c r="FI25" s="25">
        <v>0</v>
      </c>
      <c r="FJ25" s="25">
        <v>0</v>
      </c>
      <c r="FK25" s="25">
        <v>0</v>
      </c>
      <c r="FL25" s="25">
        <v>0</v>
      </c>
      <c r="FM25" s="25">
        <v>0</v>
      </c>
      <c r="FN25" s="25">
        <v>0</v>
      </c>
      <c r="FO25" s="25">
        <v>0</v>
      </c>
      <c r="FP25" s="25">
        <v>0</v>
      </c>
      <c r="FQ25" s="25">
        <v>0</v>
      </c>
      <c r="FR25" s="25">
        <v>0</v>
      </c>
      <c r="FS25" s="25">
        <v>0</v>
      </c>
      <c r="FT25" s="25">
        <v>0</v>
      </c>
      <c r="FU25" s="25">
        <v>0</v>
      </c>
      <c r="FV25" s="25">
        <v>0</v>
      </c>
      <c r="FW25" s="25">
        <v>0</v>
      </c>
      <c r="FX25" s="25">
        <v>0</v>
      </c>
      <c r="FY25" s="25">
        <v>0</v>
      </c>
      <c r="FZ25" s="25">
        <v>0</v>
      </c>
      <c r="GA25" s="25">
        <v>0</v>
      </c>
      <c r="GB25" s="25">
        <v>0</v>
      </c>
      <c r="GC25" s="25">
        <v>0</v>
      </c>
      <c r="GD25" s="25">
        <v>0</v>
      </c>
      <c r="GE25" s="25">
        <v>0</v>
      </c>
      <c r="GF25" s="25">
        <v>0</v>
      </c>
      <c r="GG25" s="25">
        <v>0</v>
      </c>
      <c r="GH25" s="25">
        <v>0</v>
      </c>
      <c r="GI25" s="25">
        <v>0</v>
      </c>
      <c r="GJ25" s="25">
        <v>0</v>
      </c>
      <c r="GK25" s="25">
        <v>0</v>
      </c>
      <c r="GL25" s="25">
        <v>0</v>
      </c>
      <c r="GM25" s="25">
        <v>0</v>
      </c>
      <c r="GN25" s="25">
        <v>0</v>
      </c>
      <c r="GO25" s="25">
        <v>0</v>
      </c>
      <c r="GP25" s="25">
        <v>0</v>
      </c>
    </row>
    <row r="26" spans="1:198" hidden="1">
      <c r="A26" s="25" t="str">
        <v>Форма власності на ділянку</v>
      </c>
      <c r="B26" s="25" t="str">
        <v>Державна</v>
      </c>
      <c r="C26" s="25" t="str">
        <v>Не визначено</v>
      </c>
      <c r="D26" s="25" t="str">
        <v>Не визначено</v>
      </c>
      <c r="E26" s="25" t="str">
        <v>Комунальна</v>
      </c>
      <c r="F26" s="25" t="str">
        <v>Комунальна</v>
      </c>
      <c r="G26" s="25" t="str">
        <v>Не визначено</v>
      </c>
      <c r="H26" s="25" t="str">
        <v>Комунальна</v>
      </c>
      <c r="I26" s="25" t="str">
        <v>Комунальна</v>
      </c>
      <c r="J26" s="25" t="str">
        <v>Державна</v>
      </c>
      <c r="K26" s="25" t="str">
        <v>Державна</v>
      </c>
      <c r="L26" s="25" t="str">
        <v>Не визначено</v>
      </c>
      <c r="M26" s="25" t="str">
        <v>Комунальна</v>
      </c>
      <c r="N26" s="25" t="str">
        <v>Не визначено</v>
      </c>
      <c r="O26" s="25" t="str">
        <v>Комунальна</v>
      </c>
      <c r="P26" s="25" t="str">
        <v>Комунальна</v>
      </c>
      <c r="Q26" s="25" t="str">
        <v>Державна</v>
      </c>
      <c r="R26" s="25" t="str">
        <v>Не визначено</v>
      </c>
      <c r="S26" s="25" t="str">
        <v>Комунальна</v>
      </c>
      <c r="T26" s="25" t="str">
        <v>Не визначено</v>
      </c>
      <c r="U26" s="25" t="str">
        <v>Не визначено</v>
      </c>
      <c r="V26" s="25" t="str">
        <v>Не визначено</v>
      </c>
      <c r="W26" s="25" t="str">
        <v>Не визначено</v>
      </c>
      <c r="X26" s="25" t="str">
        <v>Не визначено</v>
      </c>
      <c r="Y26" s="25" t="str">
        <v>Державна</v>
      </c>
      <c r="Z26" s="25" t="str">
        <v>Не визначено</v>
      </c>
      <c r="AA26" s="25" t="str">
        <v>Не визначено</v>
      </c>
      <c r="AB26" s="25" t="str">
        <v>Комунальна</v>
      </c>
      <c r="AC26" s="25" t="str">
        <v>Державна</v>
      </c>
      <c r="AD26" s="25" t="str">
        <v>Не визначено</v>
      </c>
      <c r="AE26" s="25" t="str">
        <v>Не визначено</v>
      </c>
      <c r="AF26" s="25" t="str">
        <v>Не визначено</v>
      </c>
      <c r="AG26" s="25" t="str">
        <v>Не визначено</v>
      </c>
      <c r="AH26" s="25" t="str">
        <v>Не визначено</v>
      </c>
      <c r="AI26" s="25" t="str">
        <v>Державна</v>
      </c>
      <c r="AJ26" s="25" t="str">
        <v>Не визначено</v>
      </c>
      <c r="AK26" s="25" t="str">
        <v>Державна</v>
      </c>
      <c r="AL26" s="25" t="str">
        <v>Державна</v>
      </c>
      <c r="AM26" s="25" t="str">
        <v>Не визначено</v>
      </c>
      <c r="AN26" s="25" t="str">
        <v>Державна</v>
      </c>
      <c r="AO26" s="25" t="str">
        <v>Не визначено</v>
      </c>
      <c r="AP26" s="25" t="str">
        <v>Не визначено</v>
      </c>
      <c r="AQ26" s="25" t="str">
        <v>Комунальна</v>
      </c>
      <c r="AR26" s="25" t="str">
        <v>Державна</v>
      </c>
      <c r="AS26" s="25" t="str">
        <v>Державна</v>
      </c>
      <c r="AT26" s="25" t="str">
        <v>Не визначено</v>
      </c>
      <c r="AU26" s="25" t="str">
        <v>Не визначено</v>
      </c>
      <c r="AV26" s="25" t="str">
        <v>Не визначено</v>
      </c>
      <c r="AW26" s="25" t="str">
        <v>Не визначено</v>
      </c>
      <c r="AX26" s="25" t="str">
        <v>Не визначено</v>
      </c>
      <c r="AY26" s="25" t="str">
        <v>Державна</v>
      </c>
      <c r="AZ26" s="25" t="str">
        <v>Державна</v>
      </c>
      <c r="BA26" s="25" t="str">
        <v>Державна</v>
      </c>
      <c r="BB26" s="25" t="str">
        <v>Комунальна</v>
      </c>
      <c r="BC26" s="25" t="str">
        <v>Не визначено</v>
      </c>
      <c r="BD26" s="25" t="str">
        <v>Не визначено</v>
      </c>
      <c r="BE26" s="25" t="str">
        <v>Не визначено</v>
      </c>
      <c r="BF26" s="25" t="str">
        <v>Не визначено</v>
      </c>
      <c r="BG26" s="25" t="str">
        <v>Не визначено</v>
      </c>
      <c r="BH26" s="25" t="str">
        <v>Не визначено</v>
      </c>
      <c r="BI26" s="25" t="str">
        <v>Державна</v>
      </c>
      <c r="BJ26" s="25" t="str">
        <v>Не визначено</v>
      </c>
      <c r="BK26" s="25" t="str">
        <v>Не визначено</v>
      </c>
      <c r="BL26" s="25" t="str">
        <v>Державна</v>
      </c>
      <c r="BM26" s="25" t="str">
        <v>Не визначено</v>
      </c>
      <c r="BN26" s="25" t="str">
        <v>Не визначено</v>
      </c>
      <c r="BO26" s="25" t="str">
        <v>Державна</v>
      </c>
      <c r="BP26" s="25" t="str">
        <v>Державна</v>
      </c>
      <c r="BQ26" s="25" t="str">
        <v>Не визначено</v>
      </c>
      <c r="BR26" s="25" t="str">
        <v>Не визначено</v>
      </c>
      <c r="BS26" s="25" t="str">
        <v>Не визначено</v>
      </c>
      <c r="BT26" s="25" t="str">
        <v>Державна</v>
      </c>
      <c r="BU26" s="25" t="str">
        <v>Державна</v>
      </c>
      <c r="BV26" s="25" t="str">
        <v>Державна</v>
      </c>
      <c r="BW26" s="25" t="str">
        <v>Не визначено</v>
      </c>
      <c r="BX26" s="25" t="str">
        <v>Не визначено</v>
      </c>
      <c r="BY26" s="25" t="str">
        <v>Не визначено</v>
      </c>
      <c r="BZ26" s="25" t="str">
        <v>Не визначено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</v>
      </c>
      <c r="CU26" s="25">
        <v>0</v>
      </c>
      <c r="CV26" s="25">
        <v>0</v>
      </c>
      <c r="CW26" s="25">
        <v>0</v>
      </c>
      <c r="CX26" s="25">
        <v>0</v>
      </c>
      <c r="CY26" s="25">
        <v>0</v>
      </c>
      <c r="CZ26" s="25">
        <v>0</v>
      </c>
      <c r="DA26" s="25">
        <v>0</v>
      </c>
      <c r="DB26" s="25">
        <v>0</v>
      </c>
      <c r="DC26" s="25">
        <v>0</v>
      </c>
      <c r="DD26" s="25">
        <v>0</v>
      </c>
      <c r="DE26" s="25">
        <v>0</v>
      </c>
      <c r="DF26" s="25">
        <v>0</v>
      </c>
      <c r="DG26" s="25">
        <v>0</v>
      </c>
      <c r="DH26" s="25">
        <v>0</v>
      </c>
      <c r="DI26" s="25">
        <v>0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</v>
      </c>
      <c r="DQ26" s="25">
        <v>0</v>
      </c>
      <c r="DR26" s="25">
        <v>0</v>
      </c>
      <c r="DS26" s="25">
        <v>0</v>
      </c>
      <c r="DT26" s="25">
        <v>0</v>
      </c>
      <c r="DU26" s="25">
        <v>0</v>
      </c>
      <c r="DV26" s="25">
        <v>0</v>
      </c>
      <c r="DW26" s="25">
        <v>0</v>
      </c>
      <c r="DX26" s="25">
        <v>0</v>
      </c>
      <c r="DY26" s="25">
        <v>0</v>
      </c>
      <c r="DZ26" s="25">
        <v>0</v>
      </c>
      <c r="EA26" s="25">
        <v>0</v>
      </c>
      <c r="EB26" s="25">
        <v>0</v>
      </c>
      <c r="EC26" s="25">
        <v>0</v>
      </c>
      <c r="ED26" s="25">
        <v>0</v>
      </c>
      <c r="EE26" s="25">
        <v>0</v>
      </c>
      <c r="EF26" s="25">
        <v>0</v>
      </c>
      <c r="EG26" s="25">
        <v>0</v>
      </c>
      <c r="EH26" s="25">
        <v>0</v>
      </c>
      <c r="EI26" s="25">
        <v>0</v>
      </c>
      <c r="EJ26" s="25">
        <v>0</v>
      </c>
      <c r="EK26" s="25">
        <v>0</v>
      </c>
      <c r="EL26" s="25">
        <v>0</v>
      </c>
      <c r="EM26" s="25">
        <v>0</v>
      </c>
      <c r="EN26" s="25">
        <v>0</v>
      </c>
      <c r="EO26" s="25">
        <v>0</v>
      </c>
      <c r="EP26" s="25">
        <v>0</v>
      </c>
      <c r="EQ26" s="25">
        <v>0</v>
      </c>
      <c r="ER26" s="25">
        <v>0</v>
      </c>
      <c r="ES26" s="25">
        <v>0</v>
      </c>
      <c r="ET26" s="25">
        <v>0</v>
      </c>
      <c r="EU26" s="25">
        <v>0</v>
      </c>
      <c r="EV26" s="25">
        <v>0</v>
      </c>
      <c r="EW26" s="25">
        <v>0</v>
      </c>
      <c r="EX26" s="25">
        <v>0</v>
      </c>
      <c r="EY26" s="25">
        <v>0</v>
      </c>
      <c r="EZ26" s="25">
        <v>0</v>
      </c>
      <c r="FA26" s="25">
        <v>0</v>
      </c>
      <c r="FB26" s="25">
        <v>0</v>
      </c>
      <c r="FC26" s="25">
        <v>0</v>
      </c>
      <c r="FD26" s="25">
        <v>0</v>
      </c>
      <c r="FE26" s="25">
        <v>0</v>
      </c>
      <c r="FF26" s="25">
        <v>0</v>
      </c>
      <c r="FG26" s="25">
        <v>0</v>
      </c>
      <c r="FH26" s="25">
        <v>0</v>
      </c>
      <c r="FI26" s="25">
        <v>0</v>
      </c>
      <c r="FJ26" s="25">
        <v>0</v>
      </c>
      <c r="FK26" s="25">
        <v>0</v>
      </c>
      <c r="FL26" s="25">
        <v>0</v>
      </c>
      <c r="FM26" s="25">
        <v>0</v>
      </c>
      <c r="FN26" s="25">
        <v>0</v>
      </c>
      <c r="FO26" s="25">
        <v>0</v>
      </c>
      <c r="FP26" s="25">
        <v>0</v>
      </c>
      <c r="FQ26" s="25">
        <v>0</v>
      </c>
      <c r="FR26" s="25">
        <v>0</v>
      </c>
      <c r="FS26" s="25">
        <v>0</v>
      </c>
      <c r="FT26" s="25">
        <v>0</v>
      </c>
      <c r="FU26" s="25">
        <v>0</v>
      </c>
      <c r="FV26" s="25">
        <v>0</v>
      </c>
      <c r="FW26" s="25">
        <v>0</v>
      </c>
      <c r="FX26" s="25">
        <v>0</v>
      </c>
      <c r="FY26" s="25">
        <v>0</v>
      </c>
      <c r="FZ26" s="25">
        <v>0</v>
      </c>
      <c r="GA26" s="25">
        <v>0</v>
      </c>
      <c r="GB26" s="25">
        <v>0</v>
      </c>
      <c r="GC26" s="25">
        <v>0</v>
      </c>
      <c r="GD26" s="25">
        <v>0</v>
      </c>
      <c r="GE26" s="25">
        <v>0</v>
      </c>
      <c r="GF26" s="25">
        <v>0</v>
      </c>
      <c r="GG26" s="25">
        <v>0</v>
      </c>
      <c r="GH26" s="25">
        <v>0</v>
      </c>
      <c r="GI26" s="25">
        <v>0</v>
      </c>
      <c r="GJ26" s="25">
        <v>0</v>
      </c>
      <c r="GK26" s="25">
        <v>0</v>
      </c>
      <c r="GL26" s="25">
        <v>0</v>
      </c>
      <c r="GM26" s="25">
        <v>0</v>
      </c>
      <c r="GN26" s="25">
        <v>0</v>
      </c>
      <c r="GO26" s="25">
        <v>0</v>
      </c>
      <c r="GP26" s="25">
        <v>0</v>
      </c>
    </row>
    <row r="27" spans="1:198" hidden="1">
      <c r="A27" s="25" t="str">
        <v>Користувач ділянки під водним об'єктом</v>
      </c>
      <c r="B27" s="25" t="str">
        <v>-</v>
      </c>
      <c r="C27" s="25" t="str">
        <v>-</v>
      </c>
      <c r="D27" s="25" t="str">
        <v>-</v>
      </c>
      <c r="E27" s="25" t="str">
        <v>-</v>
      </c>
      <c r="F27" s="25" t="str">
        <v>-</v>
      </c>
      <c r="G27" s="25" t="str">
        <v>-</v>
      </c>
      <c r="H27" s="25" t="str">
        <v>-</v>
      </c>
      <c r="I27" s="25" t="str">
        <v>-</v>
      </c>
      <c r="J27" s="25" t="str">
        <v>-</v>
      </c>
      <c r="K27" s="25" t="str">
        <v>-</v>
      </c>
      <c r="L27" s="25" t="str">
        <v>-</v>
      </c>
      <c r="M27" s="25" t="str">
        <v>-</v>
      </c>
      <c r="N27" s="25" t="str">
        <v>-</v>
      </c>
      <c r="O27" s="25" t="str">
        <v>-</v>
      </c>
      <c r="P27" s="25" t="str">
        <v>-</v>
      </c>
      <c r="Q27" s="25" t="str">
        <v>-</v>
      </c>
      <c r="R27" s="25" t="str">
        <v>-</v>
      </c>
      <c r="S27" s="25" t="str">
        <v>-</v>
      </c>
      <c r="T27" s="25" t="str">
        <v>Дунаєвецька районна Рада товариства мисливців і рибалок</v>
      </c>
      <c r="U27" s="25" t="str">
        <v>-</v>
      </c>
      <c r="V27" s="25" t="str">
        <v>-</v>
      </c>
      <c r="W27" s="25" t="str">
        <v>-</v>
      </c>
      <c r="X27" s="25" t="str">
        <v>-</v>
      </c>
      <c r="Y27" s="25" t="str">
        <v>-</v>
      </c>
      <c r="Z27" s="25" t="str">
        <v>-</v>
      </c>
      <c r="AA27" s="25" t="str">
        <v>-</v>
      </c>
      <c r="AB27" s="25" t="str">
        <v>-</v>
      </c>
      <c r="AC27" s="25" t="str">
        <v>-</v>
      </c>
      <c r="AD27" s="25" t="str">
        <v>-</v>
      </c>
      <c r="AE27" s="25" t="str">
        <v>-</v>
      </c>
      <c r="AF27" s="25" t="str">
        <v>-</v>
      </c>
      <c r="AG27" s="25" t="str">
        <v>-</v>
      </c>
      <c r="AH27" s="25" t="str">
        <v>-</v>
      </c>
      <c r="AI27" s="25" t="str">
        <v>-</v>
      </c>
      <c r="AJ27" s="25" t="str">
        <v>-</v>
      </c>
      <c r="AK27" s="25" t="str">
        <v>-</v>
      </c>
      <c r="AL27" s="25" t="str">
        <v>-</v>
      </c>
      <c r="AM27" s="25" t="str">
        <v>-</v>
      </c>
      <c r="AN27" s="25" t="str">
        <v>-</v>
      </c>
      <c r="AO27" s="25" t="str">
        <v>-</v>
      </c>
      <c r="AP27" s="25" t="str">
        <v>-</v>
      </c>
      <c r="AQ27" s="25" t="str">
        <v>-</v>
      </c>
      <c r="AR27" s="25" t="str">
        <v>-</v>
      </c>
      <c r="AS27" s="25" t="str">
        <v>-</v>
      </c>
      <c r="AT27" s="25" t="str">
        <v>-</v>
      </c>
      <c r="AU27" s="25" t="str">
        <v>-</v>
      </c>
      <c r="AV27" s="25" t="str">
        <v>-</v>
      </c>
      <c r="AW27" s="25" t="str">
        <v>-</v>
      </c>
      <c r="AX27" s="25" t="str">
        <v>-</v>
      </c>
      <c r="AY27" s="25" t="str">
        <v>-</v>
      </c>
      <c r="AZ27" s="25" t="str">
        <v>-</v>
      </c>
      <c r="BA27" s="25" t="str">
        <v>-</v>
      </c>
      <c r="BB27" s="25" t="str">
        <v>-</v>
      </c>
      <c r="BC27" s="25" t="str">
        <v>-</v>
      </c>
      <c r="BD27" s="25" t="str">
        <v>-</v>
      </c>
      <c r="BE27" s="25" t="str">
        <v>-</v>
      </c>
      <c r="BF27" s="25" t="str">
        <v>-</v>
      </c>
      <c r="BG27" s="25" t="str">
        <v>-</v>
      </c>
      <c r="BH27" s="25" t="str">
        <v>-</v>
      </c>
      <c r="BI27" s="25" t="str">
        <v>-</v>
      </c>
      <c r="BJ27" s="25" t="str">
        <v>-</v>
      </c>
      <c r="BK27" s="25" t="str">
        <v>-</v>
      </c>
      <c r="BL27" s="25" t="str">
        <v>-</v>
      </c>
      <c r="BM27" s="25" t="str">
        <v>-</v>
      </c>
      <c r="BN27" s="25" t="str">
        <v>-</v>
      </c>
      <c r="BO27" s="25" t="str">
        <v>-</v>
      </c>
      <c r="BP27" s="25" t="str">
        <v>-</v>
      </c>
      <c r="BQ27" s="25" t="str">
        <v>-</v>
      </c>
      <c r="BR27" s="25" t="str">
        <v>-</v>
      </c>
      <c r="BS27" s="25" t="str">
        <v>-</v>
      </c>
      <c r="BT27" s="25" t="str">
        <v>-</v>
      </c>
      <c r="BU27" s="25" t="str">
        <v>-</v>
      </c>
      <c r="BV27" s="25" t="str">
        <v>-</v>
      </c>
      <c r="BW27" s="25" t="str">
        <v>-</v>
      </c>
      <c r="BX27" s="25" t="str">
        <v>-</v>
      </c>
      <c r="BY27" s="25" t="str">
        <v>-</v>
      </c>
      <c r="BZ27" s="25" t="str">
        <v>-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0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</v>
      </c>
      <c r="DX27" s="25">
        <v>0</v>
      </c>
      <c r="DY27" s="25">
        <v>0</v>
      </c>
      <c r="DZ27" s="25">
        <v>0</v>
      </c>
      <c r="EA27" s="25">
        <v>0</v>
      </c>
      <c r="EB27" s="25">
        <v>0</v>
      </c>
      <c r="EC27" s="25">
        <v>0</v>
      </c>
      <c r="ED27" s="25">
        <v>0</v>
      </c>
      <c r="EE27" s="25">
        <v>0</v>
      </c>
      <c r="EF27" s="25">
        <v>0</v>
      </c>
      <c r="EG27" s="25">
        <v>0</v>
      </c>
      <c r="EH27" s="25">
        <v>0</v>
      </c>
      <c r="EI27" s="25">
        <v>0</v>
      </c>
      <c r="EJ27" s="25">
        <v>0</v>
      </c>
      <c r="EK27" s="25">
        <v>0</v>
      </c>
      <c r="EL27" s="25">
        <v>0</v>
      </c>
      <c r="EM27" s="25">
        <v>0</v>
      </c>
      <c r="EN27" s="25">
        <v>0</v>
      </c>
      <c r="EO27" s="25">
        <v>0</v>
      </c>
      <c r="EP27" s="25">
        <v>0</v>
      </c>
      <c r="EQ27" s="25">
        <v>0</v>
      </c>
      <c r="ER27" s="25">
        <v>0</v>
      </c>
      <c r="ES27" s="25">
        <v>0</v>
      </c>
      <c r="ET27" s="25">
        <v>0</v>
      </c>
      <c r="EU27" s="25">
        <v>0</v>
      </c>
      <c r="EV27" s="25">
        <v>0</v>
      </c>
      <c r="EW27" s="25">
        <v>0</v>
      </c>
      <c r="EX27" s="25">
        <v>0</v>
      </c>
      <c r="EY27" s="25">
        <v>0</v>
      </c>
      <c r="EZ27" s="25">
        <v>0</v>
      </c>
      <c r="FA27" s="25">
        <v>0</v>
      </c>
      <c r="FB27" s="25">
        <v>0</v>
      </c>
      <c r="FC27" s="25">
        <v>0</v>
      </c>
      <c r="FD27" s="25">
        <v>0</v>
      </c>
      <c r="FE27" s="25">
        <v>0</v>
      </c>
      <c r="FF27" s="25">
        <v>0</v>
      </c>
      <c r="FG27" s="25">
        <v>0</v>
      </c>
      <c r="FH27" s="25">
        <v>0</v>
      </c>
      <c r="FI27" s="25">
        <v>0</v>
      </c>
      <c r="FJ27" s="25">
        <v>0</v>
      </c>
      <c r="FK27" s="25">
        <v>0</v>
      </c>
      <c r="FL27" s="25">
        <v>0</v>
      </c>
      <c r="FM27" s="25">
        <v>0</v>
      </c>
      <c r="FN27" s="25">
        <v>0</v>
      </c>
      <c r="FO27" s="25">
        <v>0</v>
      </c>
      <c r="FP27" s="25">
        <v>0</v>
      </c>
      <c r="FQ27" s="25">
        <v>0</v>
      </c>
      <c r="FR27" s="25">
        <v>0</v>
      </c>
      <c r="FS27" s="25">
        <v>0</v>
      </c>
      <c r="FT27" s="25">
        <v>0</v>
      </c>
      <c r="FU27" s="25">
        <v>0</v>
      </c>
      <c r="FV27" s="25">
        <v>0</v>
      </c>
      <c r="FW27" s="25">
        <v>0</v>
      </c>
      <c r="FX27" s="25">
        <v>0</v>
      </c>
      <c r="FY27" s="25">
        <v>0</v>
      </c>
      <c r="FZ27" s="25">
        <v>0</v>
      </c>
      <c r="GA27" s="25">
        <v>0</v>
      </c>
      <c r="GB27" s="25">
        <v>0</v>
      </c>
      <c r="GC27" s="25">
        <v>0</v>
      </c>
      <c r="GD27" s="25">
        <v>0</v>
      </c>
      <c r="GE27" s="25">
        <v>0</v>
      </c>
      <c r="GF27" s="25">
        <v>0</v>
      </c>
      <c r="GG27" s="25">
        <v>0</v>
      </c>
      <c r="GH27" s="25">
        <v>0</v>
      </c>
      <c r="GI27" s="25">
        <v>0</v>
      </c>
      <c r="GJ27" s="25">
        <v>0</v>
      </c>
      <c r="GK27" s="25">
        <v>0</v>
      </c>
      <c r="GL27" s="25">
        <v>0</v>
      </c>
      <c r="GM27" s="25">
        <v>0</v>
      </c>
      <c r="GN27" s="25">
        <v>0</v>
      </c>
      <c r="GO27" s="25">
        <v>0</v>
      </c>
      <c r="GP27" s="25">
        <v>0</v>
      </c>
    </row>
    <row r="28" spans="1:198" hidden="1">
      <c r="A28" s="25" t="str">
        <v>Орендар водного об'єкта</v>
      </c>
      <c r="B28" s="25" t="str">
        <v>-</v>
      </c>
      <c r="C28" s="25" t="str">
        <v>-</v>
      </c>
      <c r="D28" s="25" t="str">
        <v>-</v>
      </c>
      <c r="E28" s="25" t="str">
        <v>Андрушков А.М.</v>
      </c>
      <c r="F28" s="25" t="str">
        <v>Чорний А.О.</v>
      </c>
      <c r="G28" s="25" t="str">
        <v>-</v>
      </c>
      <c r="H28" s="25" t="str">
        <v>Швець З.Ф.</v>
      </c>
      <c r="I28" s="25" t="str">
        <v>Чорний А.О.</v>
      </c>
      <c r="J28" s="25" t="str">
        <v>-</v>
      </c>
      <c r="K28" s="25" t="str">
        <v>-</v>
      </c>
      <c r="L28" s="25" t="str">
        <v>-</v>
      </c>
      <c r="M28" s="25" t="str">
        <v>Чорний А.О.</v>
      </c>
      <c r="N28" s="25" t="str">
        <v>-</v>
      </c>
      <c r="O28" s="25" t="str">
        <v>Андрушков А.М.</v>
      </c>
      <c r="P28" s="25" t="str">
        <v>-</v>
      </c>
      <c r="Q28" s="25" t="str">
        <v>-</v>
      </c>
      <c r="R28" s="25" t="str">
        <v>Лавський І.І.</v>
      </c>
      <c r="S28" s="25" t="str">
        <v>-</v>
      </c>
      <c r="T28" s="25" t="str">
        <v>-</v>
      </c>
      <c r="U28" s="25" t="str">
        <v>-</v>
      </c>
      <c r="V28" s="25" t="str">
        <v>-</v>
      </c>
      <c r="W28" s="25" t="str">
        <v>-</v>
      </c>
      <c r="X28" s="25" t="str">
        <v>-</v>
      </c>
      <c r="Y28" s="25" t="str">
        <v>Білий Анатолій Дмитрович</v>
      </c>
      <c r="Z28" s="25" t="str">
        <v>-</v>
      </c>
      <c r="AA28" s="25" t="str">
        <v>-</v>
      </c>
      <c r="AB28" s="25" t="str">
        <v>Блажеєв Роман Євгенійович</v>
      </c>
      <c r="AC28" s="25" t="str">
        <v>-</v>
      </c>
      <c r="AD28" s="25" t="str">
        <v>-</v>
      </c>
      <c r="AE28" s="25" t="str">
        <v>-</v>
      </c>
      <c r="AF28" s="25" t="str">
        <v>-</v>
      </c>
      <c r="AG28" s="25" t="str">
        <v>-</v>
      </c>
      <c r="AH28" s="25" t="str">
        <v>-</v>
      </c>
      <c r="AI28" s="25" t="str">
        <v>-</v>
      </c>
      <c r="AJ28" s="25" t="str">
        <v>-</v>
      </c>
      <c r="AK28" s="25" t="str">
        <v>-</v>
      </c>
      <c r="AL28" s="25" t="str">
        <v>ТОВ ім.Б Хмельницького</v>
      </c>
      <c r="AM28" s="25" t="str">
        <v>-</v>
      </c>
      <c r="AN28" s="25" t="str">
        <v>-</v>
      </c>
      <c r="AO28" s="25" t="str">
        <v>Ковальський Б.О. с.Залісці т. 0979682473</v>
      </c>
      <c r="AP28" s="25" t="str">
        <v>-</v>
      </c>
      <c r="AQ28" s="25" t="str">
        <v>Білий Олег Михайлович</v>
      </c>
      <c r="AR28" s="25" t="str">
        <v>-</v>
      </c>
      <c r="AS28" s="25" t="str">
        <v>-</v>
      </c>
      <c r="AT28" s="25" t="str">
        <v>-</v>
      </c>
      <c r="AU28" s="25" t="str">
        <v>-</v>
      </c>
      <c r="AV28" s="25" t="str">
        <v>-</v>
      </c>
      <c r="AW28" s="25" t="str">
        <v>-</v>
      </c>
      <c r="AX28" s="25" t="str">
        <v>-</v>
      </c>
      <c r="AY28" s="25" t="str">
        <v>-</v>
      </c>
      <c r="AZ28" s="25" t="str">
        <v>-</v>
      </c>
      <c r="BA28" s="25" t="str">
        <v>-</v>
      </c>
      <c r="BB28" s="25" t="str">
        <v>СТОВ «Вікторія» Бурківський К.Б.</v>
      </c>
      <c r="BC28" s="25" t="str">
        <v>-</v>
      </c>
      <c r="BD28" s="25" t="str">
        <v>-</v>
      </c>
      <c r="BE28" s="25" t="str">
        <v>-</v>
      </c>
      <c r="BF28" s="25" t="str">
        <v>-</v>
      </c>
      <c r="BG28" s="25" t="str">
        <v>-</v>
      </c>
      <c r="BH28" s="25" t="str">
        <v>-</v>
      </c>
      <c r="BI28" s="25" t="str">
        <v>Лісецька Оксана В'ячеславівна</v>
      </c>
      <c r="BJ28" s="25" t="str">
        <v>-</v>
      </c>
      <c r="BK28" s="25" t="str">
        <v>-</v>
      </c>
      <c r="BL28" s="25" t="str">
        <v>-</v>
      </c>
      <c r="BM28" s="25" t="str">
        <v>-</v>
      </c>
      <c r="BN28" s="25" t="str">
        <v>-</v>
      </c>
      <c r="BO28" s="25" t="str">
        <v>-</v>
      </c>
      <c r="BP28" s="25" t="str">
        <v>-</v>
      </c>
      <c r="BQ28" s="25" t="str">
        <v>-</v>
      </c>
      <c r="BR28" s="25" t="str">
        <v>-</v>
      </c>
      <c r="BS28" s="25" t="str">
        <v>-</v>
      </c>
      <c r="BT28" s="25" t="str">
        <v>-</v>
      </c>
      <c r="BU28" s="25" t="str">
        <v>-</v>
      </c>
      <c r="BV28" s="25" t="str">
        <v>-</v>
      </c>
      <c r="BW28" s="25" t="str">
        <v>-</v>
      </c>
      <c r="BX28" s="25" t="str">
        <v>-</v>
      </c>
      <c r="BY28" s="25" t="str">
        <v>-</v>
      </c>
      <c r="BZ28" s="25" t="str">
        <v>-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0</v>
      </c>
      <c r="CV28" s="25">
        <v>0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0</v>
      </c>
      <c r="DP28" s="25">
        <v>0</v>
      </c>
      <c r="DQ28" s="25">
        <v>0</v>
      </c>
      <c r="DR28" s="25">
        <v>0</v>
      </c>
      <c r="DS28" s="25">
        <v>0</v>
      </c>
      <c r="DT28" s="25">
        <v>0</v>
      </c>
      <c r="DU28" s="25">
        <v>0</v>
      </c>
      <c r="DV28" s="25">
        <v>0</v>
      </c>
      <c r="DW28" s="25">
        <v>0</v>
      </c>
      <c r="DX28" s="25">
        <v>0</v>
      </c>
      <c r="DY28" s="25">
        <v>0</v>
      </c>
      <c r="DZ28" s="25">
        <v>0</v>
      </c>
      <c r="EA28" s="25">
        <v>0</v>
      </c>
      <c r="EB28" s="25">
        <v>0</v>
      </c>
      <c r="EC28" s="25">
        <v>0</v>
      </c>
      <c r="ED28" s="25">
        <v>0</v>
      </c>
      <c r="EE28" s="25">
        <v>0</v>
      </c>
      <c r="EF28" s="25">
        <v>0</v>
      </c>
      <c r="EG28" s="25">
        <v>0</v>
      </c>
      <c r="EH28" s="25">
        <v>0</v>
      </c>
      <c r="EI28" s="25">
        <v>0</v>
      </c>
      <c r="EJ28" s="25">
        <v>0</v>
      </c>
      <c r="EK28" s="25">
        <v>0</v>
      </c>
      <c r="EL28" s="25">
        <v>0</v>
      </c>
      <c r="EM28" s="25">
        <v>0</v>
      </c>
      <c r="EN28" s="25">
        <v>0</v>
      </c>
      <c r="EO28" s="25">
        <v>0</v>
      </c>
      <c r="EP28" s="25">
        <v>0</v>
      </c>
      <c r="EQ28" s="25">
        <v>0</v>
      </c>
      <c r="ER28" s="25">
        <v>0</v>
      </c>
      <c r="ES28" s="25">
        <v>0</v>
      </c>
      <c r="ET28" s="25">
        <v>0</v>
      </c>
      <c r="EU28" s="25">
        <v>0</v>
      </c>
      <c r="EV28" s="25">
        <v>0</v>
      </c>
      <c r="EW28" s="25">
        <v>0</v>
      </c>
      <c r="EX28" s="25">
        <v>0</v>
      </c>
      <c r="EY28" s="25">
        <v>0</v>
      </c>
      <c r="EZ28" s="25">
        <v>0</v>
      </c>
      <c r="FA28" s="25">
        <v>0</v>
      </c>
      <c r="FB28" s="25">
        <v>0</v>
      </c>
      <c r="FC28" s="25">
        <v>0</v>
      </c>
      <c r="FD28" s="25">
        <v>0</v>
      </c>
      <c r="FE28" s="25">
        <v>0</v>
      </c>
      <c r="FF28" s="25">
        <v>0</v>
      </c>
      <c r="FG28" s="25">
        <v>0</v>
      </c>
      <c r="FH28" s="25">
        <v>0</v>
      </c>
      <c r="FI28" s="25">
        <v>0</v>
      </c>
      <c r="FJ28" s="25">
        <v>0</v>
      </c>
      <c r="FK28" s="25">
        <v>0</v>
      </c>
      <c r="FL28" s="25">
        <v>0</v>
      </c>
      <c r="FM28" s="25">
        <v>0</v>
      </c>
      <c r="FN28" s="25">
        <v>0</v>
      </c>
      <c r="FO28" s="25">
        <v>0</v>
      </c>
      <c r="FP28" s="25">
        <v>0</v>
      </c>
      <c r="FQ28" s="25">
        <v>0</v>
      </c>
      <c r="FR28" s="25">
        <v>0</v>
      </c>
      <c r="FS28" s="25">
        <v>0</v>
      </c>
      <c r="FT28" s="25">
        <v>0</v>
      </c>
      <c r="FU28" s="25">
        <v>0</v>
      </c>
      <c r="FV28" s="25">
        <v>0</v>
      </c>
      <c r="FW28" s="25">
        <v>0</v>
      </c>
      <c r="FX28" s="25">
        <v>0</v>
      </c>
      <c r="FY28" s="25">
        <v>0</v>
      </c>
      <c r="FZ28" s="25">
        <v>0</v>
      </c>
      <c r="GA28" s="25">
        <v>0</v>
      </c>
      <c r="GB28" s="25">
        <v>0</v>
      </c>
      <c r="GC28" s="25">
        <v>0</v>
      </c>
      <c r="GD28" s="25">
        <v>0</v>
      </c>
      <c r="GE28" s="25">
        <v>0</v>
      </c>
      <c r="GF28" s="25">
        <v>0</v>
      </c>
      <c r="GG28" s="25">
        <v>0</v>
      </c>
      <c r="GH28" s="25">
        <v>0</v>
      </c>
      <c r="GI28" s="25">
        <v>0</v>
      </c>
      <c r="GJ28" s="25">
        <v>0</v>
      </c>
      <c r="GK28" s="25">
        <v>0</v>
      </c>
      <c r="GL28" s="25">
        <v>0</v>
      </c>
      <c r="GM28" s="25">
        <v>0</v>
      </c>
      <c r="GN28" s="25">
        <v>0</v>
      </c>
      <c r="GO28" s="25">
        <v>0</v>
      </c>
      <c r="GP28" s="25">
        <v>0</v>
      </c>
    </row>
    <row r="29" spans="1:198" hidden="1">
      <c r="A29" s="25" t="str">
        <v>Орендодавець</v>
      </c>
      <c r="B29" s="25" t="str">
        <v>-</v>
      </c>
      <c r="C29" s="25" t="str">
        <v>-</v>
      </c>
      <c r="D29" s="25" t="str">
        <v>-</v>
      </c>
      <c r="E29" s="25" t="str">
        <v>Дунаєвецька РДА</v>
      </c>
      <c r="F29" s="25" t="str">
        <v>Дунаєвецька РДА</v>
      </c>
      <c r="G29" s="25" t="str">
        <v>-</v>
      </c>
      <c r="H29" s="25" t="str">
        <v>Дунаєвецька РДА</v>
      </c>
      <c r="I29" s="25" t="str">
        <v>Дунаєвецька РДА</v>
      </c>
      <c r="J29" s="25" t="str">
        <v>-</v>
      </c>
      <c r="K29" s="25" t="str">
        <v>-</v>
      </c>
      <c r="L29" s="25" t="str">
        <v>-</v>
      </c>
      <c r="M29" s="25" t="str">
        <v>Дунаєвецька РДА</v>
      </c>
      <c r="N29" s="25" t="str">
        <v>-</v>
      </c>
      <c r="O29" s="25" t="str">
        <v>Дунаєвецька РДА</v>
      </c>
      <c r="P29" s="25" t="str">
        <v>-</v>
      </c>
      <c r="Q29" s="25" t="str">
        <v>-</v>
      </c>
      <c r="R29" s="25" t="str">
        <v>Дунаєвецька РДА</v>
      </c>
      <c r="S29" s="25" t="str">
        <v>-</v>
      </c>
      <c r="T29" s="25" t="str">
        <v>-</v>
      </c>
      <c r="U29" s="25" t="str">
        <v>-</v>
      </c>
      <c r="V29" s="25" t="str">
        <v>-</v>
      </c>
      <c r="W29" s="25" t="str">
        <v>-</v>
      </c>
      <c r="X29" s="25" t="str">
        <v>-</v>
      </c>
      <c r="Y29" s="25" t="str">
        <v>Хмельницька ОДА</v>
      </c>
      <c r="Z29" s="25" t="str">
        <v>-</v>
      </c>
      <c r="AA29" s="25" t="str">
        <v>-</v>
      </c>
      <c r="AB29" s="25" t="str">
        <v>Дунаєвецька РДА</v>
      </c>
      <c r="AC29" s="25" t="str">
        <v>-</v>
      </c>
      <c r="AD29" s="25" t="str">
        <v>-</v>
      </c>
      <c r="AE29" s="25" t="str">
        <v>-</v>
      </c>
      <c r="AF29" s="25" t="str">
        <v>-</v>
      </c>
      <c r="AG29" s="25" t="str">
        <v>-</v>
      </c>
      <c r="AH29" s="25" t="str">
        <v>-</v>
      </c>
      <c r="AI29" s="25" t="str">
        <v>-</v>
      </c>
      <c r="AJ29" s="25" t="str">
        <v>-</v>
      </c>
      <c r="AK29" s="25" t="str">
        <v>-</v>
      </c>
      <c r="AL29" s="25" t="str">
        <v>Хмельницька ОДА</v>
      </c>
      <c r="AM29" s="25" t="str">
        <v>-</v>
      </c>
      <c r="AN29" s="25" t="str">
        <v>-</v>
      </c>
      <c r="AO29" s="25" t="str">
        <v>-</v>
      </c>
      <c r="AP29" s="25" t="str">
        <v>-</v>
      </c>
      <c r="AQ29" s="25" t="str">
        <v>Дунаєвецька РДА</v>
      </c>
      <c r="AR29" s="25" t="str">
        <v>-</v>
      </c>
      <c r="AS29" s="25" t="str">
        <v>-</v>
      </c>
      <c r="AT29" s="25" t="str">
        <v>-</v>
      </c>
      <c r="AU29" s="25" t="str">
        <v>-</v>
      </c>
      <c r="AV29" s="25" t="str">
        <v>-</v>
      </c>
      <c r="AW29" s="25" t="str">
        <v>-</v>
      </c>
      <c r="AX29" s="25" t="str">
        <v>-</v>
      </c>
      <c r="AY29" s="25" t="str">
        <v>-</v>
      </c>
      <c r="AZ29" s="25" t="str">
        <v>-</v>
      </c>
      <c r="BA29" s="25" t="str">
        <v>-</v>
      </c>
      <c r="BB29" s="25" t="str">
        <v>Дунаєвецька РДА</v>
      </c>
      <c r="BC29" s="25" t="str">
        <v>-</v>
      </c>
      <c r="BD29" s="25" t="str">
        <v>-</v>
      </c>
      <c r="BE29" s="25" t="str">
        <v>-</v>
      </c>
      <c r="BF29" s="25" t="str">
        <v>-</v>
      </c>
      <c r="BG29" s="25" t="str">
        <v>-</v>
      </c>
      <c r="BH29" s="25" t="str">
        <v>-</v>
      </c>
      <c r="BI29" s="25" t="str">
        <v>Хмельницька ОДА</v>
      </c>
      <c r="BJ29" s="25" t="str">
        <v>-</v>
      </c>
      <c r="BK29" s="25" t="str">
        <v>-</v>
      </c>
      <c r="BL29" s="25" t="str">
        <v>-</v>
      </c>
      <c r="BM29" s="25" t="str">
        <v>-</v>
      </c>
      <c r="BN29" s="25" t="str">
        <v>-</v>
      </c>
      <c r="BO29" s="25" t="str">
        <v>-</v>
      </c>
      <c r="BP29" s="25" t="str">
        <v>-</v>
      </c>
      <c r="BQ29" s="25" t="str">
        <v>-</v>
      </c>
      <c r="BR29" s="25" t="str">
        <v>-</v>
      </c>
      <c r="BS29" s="25" t="str">
        <v>-</v>
      </c>
      <c r="BT29" s="25" t="str">
        <v>-</v>
      </c>
      <c r="BU29" s="25" t="str">
        <v>-</v>
      </c>
      <c r="BV29" s="25" t="str">
        <v>-</v>
      </c>
      <c r="BW29" s="25" t="str">
        <v>-</v>
      </c>
      <c r="BX29" s="25" t="str">
        <v>-</v>
      </c>
      <c r="BY29" s="25" t="str">
        <v>-</v>
      </c>
      <c r="BZ29" s="25" t="str">
        <v>-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5">
        <v>0</v>
      </c>
      <c r="DD29" s="25">
        <v>0</v>
      </c>
      <c r="DE29" s="25">
        <v>0</v>
      </c>
      <c r="DF29" s="25">
        <v>0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T29" s="25">
        <v>0</v>
      </c>
      <c r="DU29" s="25">
        <v>0</v>
      </c>
      <c r="DV29" s="25">
        <v>0</v>
      </c>
      <c r="DW29" s="25">
        <v>0</v>
      </c>
      <c r="DX29" s="25">
        <v>0</v>
      </c>
      <c r="DY29" s="25">
        <v>0</v>
      </c>
      <c r="DZ29" s="25">
        <v>0</v>
      </c>
      <c r="EA29" s="25">
        <v>0</v>
      </c>
      <c r="EB29" s="25">
        <v>0</v>
      </c>
      <c r="EC29" s="25">
        <v>0</v>
      </c>
      <c r="ED29" s="25">
        <v>0</v>
      </c>
      <c r="EE29" s="25">
        <v>0</v>
      </c>
      <c r="EF29" s="25">
        <v>0</v>
      </c>
      <c r="EG29" s="25">
        <v>0</v>
      </c>
      <c r="EH29" s="25">
        <v>0</v>
      </c>
      <c r="EI29" s="25">
        <v>0</v>
      </c>
      <c r="EJ29" s="25">
        <v>0</v>
      </c>
      <c r="EK29" s="25">
        <v>0</v>
      </c>
      <c r="EL29" s="25">
        <v>0</v>
      </c>
      <c r="EM29" s="25">
        <v>0</v>
      </c>
      <c r="EN29" s="25">
        <v>0</v>
      </c>
      <c r="EO29" s="25">
        <v>0</v>
      </c>
      <c r="EP29" s="25">
        <v>0</v>
      </c>
      <c r="EQ29" s="25">
        <v>0</v>
      </c>
      <c r="ER29" s="25">
        <v>0</v>
      </c>
      <c r="ES29" s="25">
        <v>0</v>
      </c>
      <c r="ET29" s="25">
        <v>0</v>
      </c>
      <c r="EU29" s="25">
        <v>0</v>
      </c>
      <c r="EV29" s="25">
        <v>0</v>
      </c>
      <c r="EW29" s="25">
        <v>0</v>
      </c>
      <c r="EX29" s="25">
        <v>0</v>
      </c>
      <c r="EY29" s="25">
        <v>0</v>
      </c>
      <c r="EZ29" s="25">
        <v>0</v>
      </c>
      <c r="FA29" s="25">
        <v>0</v>
      </c>
      <c r="FB29" s="25">
        <v>0</v>
      </c>
      <c r="FC29" s="25">
        <v>0</v>
      </c>
      <c r="FD29" s="25">
        <v>0</v>
      </c>
      <c r="FE29" s="25">
        <v>0</v>
      </c>
      <c r="FF29" s="25">
        <v>0</v>
      </c>
      <c r="FG29" s="25">
        <v>0</v>
      </c>
      <c r="FH29" s="25">
        <v>0</v>
      </c>
      <c r="FI29" s="25">
        <v>0</v>
      </c>
      <c r="FJ29" s="25">
        <v>0</v>
      </c>
      <c r="FK29" s="25">
        <v>0</v>
      </c>
      <c r="FL29" s="25">
        <v>0</v>
      </c>
      <c r="FM29" s="25">
        <v>0</v>
      </c>
      <c r="FN29" s="25">
        <v>0</v>
      </c>
      <c r="FO29" s="25">
        <v>0</v>
      </c>
      <c r="FP29" s="25">
        <v>0</v>
      </c>
      <c r="FQ29" s="25">
        <v>0</v>
      </c>
      <c r="FR29" s="25">
        <v>0</v>
      </c>
      <c r="FS29" s="25">
        <v>0</v>
      </c>
      <c r="FT29" s="25">
        <v>0</v>
      </c>
      <c r="FU29" s="25">
        <v>0</v>
      </c>
      <c r="FV29" s="25">
        <v>0</v>
      </c>
      <c r="FW29" s="25">
        <v>0</v>
      </c>
      <c r="FX29" s="25">
        <v>0</v>
      </c>
      <c r="FY29" s="25">
        <v>0</v>
      </c>
      <c r="FZ29" s="25">
        <v>0</v>
      </c>
      <c r="GA29" s="25">
        <v>0</v>
      </c>
      <c r="GB29" s="25">
        <v>0</v>
      </c>
      <c r="GC29" s="25">
        <v>0</v>
      </c>
      <c r="GD29" s="25">
        <v>0</v>
      </c>
      <c r="GE29" s="25">
        <v>0</v>
      </c>
      <c r="GF29" s="25">
        <v>0</v>
      </c>
      <c r="GG29" s="25">
        <v>0</v>
      </c>
      <c r="GH29" s="25">
        <v>0</v>
      </c>
      <c r="GI29" s="25">
        <v>0</v>
      </c>
      <c r="GJ29" s="25">
        <v>0</v>
      </c>
      <c r="GK29" s="25">
        <v>0</v>
      </c>
      <c r="GL29" s="25">
        <v>0</v>
      </c>
      <c r="GM29" s="25">
        <v>0</v>
      </c>
      <c r="GN29" s="25">
        <v>0</v>
      </c>
      <c r="GO29" s="25">
        <v>0</v>
      </c>
      <c r="GP29" s="25">
        <v>0</v>
      </c>
    </row>
    <row r="30" spans="1:198" hidden="1">
      <c r="A30" s="25" t="str">
        <v>Номер договору, за яким орендується водний об'єкт, період дії</v>
      </c>
      <c r="B30" s="25" t="str">
        <v>-</v>
      </c>
      <c r="C30" s="25" t="str">
        <v>-</v>
      </c>
      <c r="D30" s="25" t="str">
        <v>-</v>
      </c>
      <c r="E30" s="25" t="str">
        <v>10.01.2007р. на 15р.</v>
      </c>
      <c r="F30" s="25" t="str">
        <v>21.09.2005р. на 25р.</v>
      </c>
      <c r="G30" s="25" t="str">
        <v>-</v>
      </c>
      <c r="H30" s="25" t="str">
        <v>13.05.2013р. на 40р.</v>
      </c>
      <c r="I30" s="25" t="str">
        <v>21.09.2005р. на 25р.</v>
      </c>
      <c r="J30" s="25" t="str">
        <v>-</v>
      </c>
      <c r="K30" s="25" t="str">
        <v>-</v>
      </c>
      <c r="L30" s="25" t="str">
        <v>-</v>
      </c>
      <c r="M30" s="25" t="str">
        <v>21.09.2005р. на 25р.</v>
      </c>
      <c r="N30" s="25" t="str">
        <v>-</v>
      </c>
      <c r="O30" s="25" t="str">
        <v>10.01.2007р. на 15р.</v>
      </c>
      <c r="P30" s="25" t="str">
        <v>-</v>
      </c>
      <c r="Q30" s="25" t="str">
        <v>-</v>
      </c>
      <c r="R30" s="25" t="str">
        <v>15.10.2007р. на 49р.</v>
      </c>
      <c r="S30" s="25" t="str">
        <v>-</v>
      </c>
      <c r="T30" s="25" t="str">
        <v>-</v>
      </c>
      <c r="U30" s="25" t="str">
        <v>-</v>
      </c>
      <c r="V30" s="25" t="str">
        <v>-</v>
      </c>
      <c r="W30" s="25" t="str">
        <v>-</v>
      </c>
      <c r="X30" s="25" t="str">
        <v>-</v>
      </c>
      <c r="Y30" s="25" t="str">
        <v>№70/60 від 14.05.2019 на 5 років</v>
      </c>
      <c r="Z30" s="25" t="str">
        <v>-</v>
      </c>
      <c r="AA30" s="25" t="str">
        <v>-</v>
      </c>
      <c r="AB30" s="25" t="str">
        <v>17.11.2009р. на 30р.</v>
      </c>
      <c r="AC30" s="25" t="str">
        <v>-</v>
      </c>
      <c r="AD30" s="25" t="str">
        <v>-</v>
      </c>
      <c r="AE30" s="25" t="str">
        <v>-</v>
      </c>
      <c r="AF30" s="25" t="str">
        <v>-</v>
      </c>
      <c r="AG30" s="25" t="str">
        <v>-</v>
      </c>
      <c r="AH30" s="25" t="str">
        <v>-</v>
      </c>
      <c r="AI30" s="25" t="str">
        <v>-</v>
      </c>
      <c r="AJ30" s="25" t="str">
        <v>-</v>
      </c>
      <c r="AK30" s="25" t="str">
        <v>-</v>
      </c>
      <c r="AL30" s="25" t="str">
        <v>Додаткова угода №1 від 21.07.2018 до 19.04.2023 до договору №24/6 від 28.03.2018</v>
      </c>
      <c r="AM30" s="25" t="str">
        <v>-</v>
      </c>
      <c r="AN30" s="25" t="str">
        <v>-</v>
      </c>
      <c r="AO30" s="25" t="str">
        <v>-</v>
      </c>
      <c r="AP30" s="25" t="str">
        <v>-</v>
      </c>
      <c r="AQ30" s="25" t="str">
        <v>11.08.2006 на 49р.</v>
      </c>
      <c r="AR30" s="25" t="str">
        <v>-</v>
      </c>
      <c r="AS30" s="25" t="str">
        <v>-</v>
      </c>
      <c r="AT30" s="25" t="str">
        <v>-</v>
      </c>
      <c r="AU30" s="25" t="str">
        <v>-</v>
      </c>
      <c r="AV30" s="25" t="str">
        <v>-</v>
      </c>
      <c r="AW30" s="25" t="str">
        <v>-</v>
      </c>
      <c r="AX30" s="25" t="str">
        <v>-</v>
      </c>
      <c r="AY30" s="25" t="str">
        <v>-</v>
      </c>
      <c r="AZ30" s="25" t="str">
        <v>-</v>
      </c>
      <c r="BA30" s="25" t="str">
        <v>-</v>
      </c>
      <c r="BB30" s="25" t="str">
        <v>29.12.05 17.11.21</v>
      </c>
      <c r="BC30" s="25" t="str">
        <v>-</v>
      </c>
      <c r="BD30" s="25" t="str">
        <v>-</v>
      </c>
      <c r="BE30" s="25" t="str">
        <v>-</v>
      </c>
      <c r="BF30" s="25" t="str">
        <v>-</v>
      </c>
      <c r="BG30" s="25" t="str">
        <v>-</v>
      </c>
      <c r="BH30" s="25" t="str">
        <v>-</v>
      </c>
      <c r="BI30" s="25" t="str">
        <v>Додаткова угода №1 від 23.04.2018 до 23.04.2023 до Договору № 20/6 від 27.02.2018</v>
      </c>
      <c r="BJ30" s="25" t="str">
        <v>-</v>
      </c>
      <c r="BK30" s="25" t="str">
        <v>-</v>
      </c>
      <c r="BL30" s="25" t="str">
        <v>-</v>
      </c>
      <c r="BM30" s="25" t="str">
        <v>-</v>
      </c>
      <c r="BN30" s="25" t="str">
        <v>-</v>
      </c>
      <c r="BO30" s="25" t="str">
        <v>-</v>
      </c>
      <c r="BP30" s="25" t="str">
        <v>-</v>
      </c>
      <c r="BQ30" s="25" t="str">
        <v>-</v>
      </c>
      <c r="BR30" s="25" t="str">
        <v>-</v>
      </c>
      <c r="BS30" s="25" t="str">
        <v>-</v>
      </c>
      <c r="BT30" s="25" t="str">
        <v>-</v>
      </c>
      <c r="BU30" s="25" t="str">
        <v>-</v>
      </c>
      <c r="BV30" s="25" t="str">
        <v>-</v>
      </c>
      <c r="BW30" s="25" t="str">
        <v>-</v>
      </c>
      <c r="BX30" s="25" t="str">
        <v>-</v>
      </c>
      <c r="BY30" s="25" t="str">
        <v>-</v>
      </c>
      <c r="BZ30" s="25" t="str">
        <v>-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0</v>
      </c>
      <c r="DF30" s="25">
        <v>0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T30" s="25">
        <v>0</v>
      </c>
      <c r="DU30" s="25">
        <v>0</v>
      </c>
      <c r="DV30" s="25">
        <v>0</v>
      </c>
      <c r="DW30" s="25">
        <v>0</v>
      </c>
      <c r="DX30" s="25">
        <v>0</v>
      </c>
      <c r="DY30" s="25">
        <v>0</v>
      </c>
      <c r="DZ30" s="25">
        <v>0</v>
      </c>
      <c r="EA30" s="25">
        <v>0</v>
      </c>
      <c r="EB30" s="25">
        <v>0</v>
      </c>
      <c r="EC30" s="25">
        <v>0</v>
      </c>
      <c r="ED30" s="25">
        <v>0</v>
      </c>
      <c r="EE30" s="25">
        <v>0</v>
      </c>
      <c r="EF30" s="25">
        <v>0</v>
      </c>
      <c r="EG30" s="25">
        <v>0</v>
      </c>
      <c r="EH30" s="25">
        <v>0</v>
      </c>
      <c r="EI30" s="25">
        <v>0</v>
      </c>
      <c r="EJ30" s="25">
        <v>0</v>
      </c>
      <c r="EK30" s="25">
        <v>0</v>
      </c>
      <c r="EL30" s="25">
        <v>0</v>
      </c>
      <c r="EM30" s="25">
        <v>0</v>
      </c>
      <c r="EN30" s="25">
        <v>0</v>
      </c>
      <c r="EO30" s="25">
        <v>0</v>
      </c>
      <c r="EP30" s="25">
        <v>0</v>
      </c>
      <c r="EQ30" s="25">
        <v>0</v>
      </c>
      <c r="ER30" s="25">
        <v>0</v>
      </c>
      <c r="ES30" s="25">
        <v>0</v>
      </c>
      <c r="ET30" s="25">
        <v>0</v>
      </c>
      <c r="EU30" s="25">
        <v>0</v>
      </c>
      <c r="EV30" s="25">
        <v>0</v>
      </c>
      <c r="EW30" s="25">
        <v>0</v>
      </c>
      <c r="EX30" s="25">
        <v>0</v>
      </c>
      <c r="EY30" s="25">
        <v>0</v>
      </c>
      <c r="EZ30" s="25">
        <v>0</v>
      </c>
      <c r="FA30" s="25">
        <v>0</v>
      </c>
      <c r="FB30" s="25">
        <v>0</v>
      </c>
      <c r="FC30" s="25">
        <v>0</v>
      </c>
      <c r="FD30" s="25">
        <v>0</v>
      </c>
      <c r="FE30" s="25">
        <v>0</v>
      </c>
      <c r="FF30" s="25">
        <v>0</v>
      </c>
      <c r="FG30" s="25">
        <v>0</v>
      </c>
      <c r="FH30" s="25">
        <v>0</v>
      </c>
      <c r="FI30" s="25">
        <v>0</v>
      </c>
      <c r="FJ30" s="25">
        <v>0</v>
      </c>
      <c r="FK30" s="25">
        <v>0</v>
      </c>
      <c r="FL30" s="25">
        <v>0</v>
      </c>
      <c r="FM30" s="25">
        <v>0</v>
      </c>
      <c r="FN30" s="25">
        <v>0</v>
      </c>
      <c r="FO30" s="25">
        <v>0</v>
      </c>
      <c r="FP30" s="25">
        <v>0</v>
      </c>
      <c r="FQ30" s="25">
        <v>0</v>
      </c>
      <c r="FR30" s="25">
        <v>0</v>
      </c>
      <c r="FS30" s="25">
        <v>0</v>
      </c>
      <c r="FT30" s="25">
        <v>0</v>
      </c>
      <c r="FU30" s="25">
        <v>0</v>
      </c>
      <c r="FV30" s="25">
        <v>0</v>
      </c>
      <c r="FW30" s="25">
        <v>0</v>
      </c>
      <c r="FX30" s="25">
        <v>0</v>
      </c>
      <c r="FY30" s="25">
        <v>0</v>
      </c>
      <c r="FZ30" s="25">
        <v>0</v>
      </c>
      <c r="GA30" s="25">
        <v>0</v>
      </c>
      <c r="GB30" s="25">
        <v>0</v>
      </c>
      <c r="GC30" s="25">
        <v>0</v>
      </c>
      <c r="GD30" s="25">
        <v>0</v>
      </c>
      <c r="GE30" s="25">
        <v>0</v>
      </c>
      <c r="GF30" s="25">
        <v>0</v>
      </c>
      <c r="GG30" s="25">
        <v>0</v>
      </c>
      <c r="GH30" s="25">
        <v>0</v>
      </c>
      <c r="GI30" s="25">
        <v>0</v>
      </c>
      <c r="GJ30" s="25">
        <v>0</v>
      </c>
      <c r="GK30" s="25">
        <v>0</v>
      </c>
      <c r="GL30" s="25">
        <v>0</v>
      </c>
      <c r="GM30" s="25">
        <v>0</v>
      </c>
      <c r="GN30" s="25">
        <v>0</v>
      </c>
      <c r="GO30" s="25">
        <v>0</v>
      </c>
      <c r="GP30" s="25">
        <v>0</v>
      </c>
    </row>
    <row r="31" spans="1:198" hidden="1">
      <c r="A31" s="25" t="str">
        <v>Гребля</v>
      </c>
      <c r="B31" s="25" t="str">
        <v>Ширина -3м. Довжина-135м. Висота-0,7м.</v>
      </c>
      <c r="C31" s="25" t="str">
        <v>Не визначено</v>
      </c>
      <c r="D31" s="25" t="str">
        <v>Не визначено</v>
      </c>
      <c r="E31" s="25" t="str">
        <v>Ширина - Довжина- Висота-</v>
      </c>
      <c r="F31" s="25" t="str">
        <v>Ширина -5.0м. Довжина-365м. Висота-3,6м.</v>
      </c>
      <c r="G31" s="25" t="str">
        <v>Не визначено</v>
      </c>
      <c r="H31" s="25" t="str">
        <v>Ширина -4,5м.Довжина-108м.Висота-3,5м.</v>
      </c>
      <c r="I31" s="25" t="str">
        <v>Ширина -4,0м. Довжина-380м.Висота-4,7м.</v>
      </c>
      <c r="J31" s="25" t="str">
        <v>Ширина -8,0м. Довжина-140м. Висота-4,3м.</v>
      </c>
      <c r="K31" s="25" t="str">
        <v>Ширина -6,0м. Довжина-84. Висота-5,3м</v>
      </c>
      <c r="L31" s="25" t="str">
        <v>Не визначено</v>
      </c>
      <c r="M31" s="25" t="str">
        <v>Ширина -4,0м. Довжина-380м. Висота-4,7м.</v>
      </c>
      <c r="N31" s="25" t="str">
        <v>Не визначено</v>
      </c>
      <c r="O31" s="25" t="str">
        <v>Не визначено</v>
      </c>
      <c r="P31" s="25" t="str">
        <v>Не визначено</v>
      </c>
      <c r="Q31" s="25" t="str">
        <v>Ширина -5,0м. Довжина-150м.Висота-4,65м.</v>
      </c>
      <c r="R31" s="25" t="str">
        <v>Не визначено</v>
      </c>
      <c r="S31" s="25" t="str">
        <v>Ширина -10,5м.Довжина-115м. Висота-2,6м.</v>
      </c>
      <c r="T31" s="25" t="str">
        <v>Ширина -8,0м.Довжина-150м.Висота-3,13м.</v>
      </c>
      <c r="U31" s="25" t="str">
        <v>Не визначено</v>
      </c>
      <c r="V31" s="25" t="str">
        <v>Не визначено</v>
      </c>
      <c r="W31" s="25" t="str">
        <v>Не визначено</v>
      </c>
      <c r="X31" s="25" t="str">
        <v>Не визначено</v>
      </c>
      <c r="Y31" s="25" t="str">
        <v>Ширина -9,0-13,0м. Довжина-60,0м. Висота-3,7м.</v>
      </c>
      <c r="Z31" s="25" t="str">
        <v>Не визначено</v>
      </c>
      <c r="AA31" s="25" t="str">
        <v>Не визначено</v>
      </c>
      <c r="AB31" s="25" t="str">
        <v>Ширина -6,0м. Довжина-130 Висота-7,5м.</v>
      </c>
      <c r="AC31" s="25" t="str">
        <v>Ширина -3,0м. Довжина-110м. Висота-4,61м.</v>
      </c>
      <c r="AD31" s="25" t="str">
        <v>Не визначено</v>
      </c>
      <c r="AE31" s="25" t="str">
        <v>Не визначено</v>
      </c>
      <c r="AF31" s="25" t="str">
        <v>Не визначено</v>
      </c>
      <c r="AG31" s="25" t="str">
        <v>Не визначено</v>
      </c>
      <c r="AH31" s="25" t="str">
        <v>Не визначено</v>
      </c>
      <c r="AI31" s="25" t="str">
        <v>Не визначено</v>
      </c>
      <c r="AJ31" s="25" t="str">
        <v>Не визначено</v>
      </c>
      <c r="AK31" s="25" t="str">
        <v>Не визначено</v>
      </c>
      <c r="AL31" s="25" t="str">
        <v>Ширина -8,0м. Довжина-210м Висота-3,4м.</v>
      </c>
      <c r="AM31" s="25" t="str">
        <v>Не визначено</v>
      </c>
      <c r="AN31" s="25" t="str">
        <v>Не визначено</v>
      </c>
      <c r="AO31" s="25" t="str">
        <v>Ширина -3,0м. Довжина-73,0м. Висота-2,69м.</v>
      </c>
      <c r="AP31" s="25" t="str">
        <v>Не визначено</v>
      </c>
      <c r="AQ31" s="25" t="str">
        <v>Ширина -7,0м. Довжина-220м. Висота-2,7м.</v>
      </c>
      <c r="AR31" s="25" t="str">
        <v>Ширина -10,0м. Довжина-120м. Висота-2,65м.</v>
      </c>
      <c r="AS31" s="25" t="str">
        <v>Не визначено</v>
      </c>
      <c r="AT31" s="25" t="str">
        <v>Не визначено</v>
      </c>
      <c r="AU31" s="25" t="str">
        <v>Не визначено</v>
      </c>
      <c r="AV31" s="25" t="str">
        <v>Не визначено</v>
      </c>
      <c r="AW31" s="25" t="str">
        <v>Не визначено</v>
      </c>
      <c r="AX31" s="25" t="str">
        <v>Ширина -6,0м. Довжина-169м. Висота-7,35м.</v>
      </c>
      <c r="AY31" s="25" t="str">
        <v>Не визначено</v>
      </c>
      <c r="AZ31" s="25" t="str">
        <v>Не визначено</v>
      </c>
      <c r="BA31" s="25" t="str">
        <v>Не визначено</v>
      </c>
      <c r="BB31" s="25" t="str">
        <v>Не визначено</v>
      </c>
      <c r="BC31" s="25" t="str">
        <v>Не визначено</v>
      </c>
      <c r="BD31" s="25" t="str">
        <v>Не визначено</v>
      </c>
      <c r="BE31" s="25" t="str">
        <v>Не визначено</v>
      </c>
      <c r="BF31" s="25" t="str">
        <v>Не визначено</v>
      </c>
      <c r="BG31" s="25" t="str">
        <v>Не визначено</v>
      </c>
      <c r="BH31" s="25" t="str">
        <v>Не визначено</v>
      </c>
      <c r="BI31" s="25" t="str">
        <v>Ширина -7,0м. Довжина-60,0м. Висота-6,5м.</v>
      </c>
      <c r="BJ31" s="25" t="str">
        <v>Не визначено</v>
      </c>
      <c r="BK31" s="25" t="str">
        <v>Не визначено</v>
      </c>
      <c r="BL31" s="25" t="str">
        <v>Ширина -4,0м. Довжина-180м.Висота-4,25м.</v>
      </c>
      <c r="BM31" s="25" t="str">
        <v>Не визначено</v>
      </c>
      <c r="BN31" s="25" t="str">
        <v>Не визначено</v>
      </c>
      <c r="BO31" s="25" t="str">
        <v>Ширина -7,0м. Довжина-126,5м. Висота-4,95м.</v>
      </c>
      <c r="BP31" s="25" t="str">
        <v>Не визначено</v>
      </c>
      <c r="BQ31" s="25" t="str">
        <v>Ширина -6,0м. Довжина-95,0м. Висота-2,85м.</v>
      </c>
      <c r="BR31" s="25" t="str">
        <v>Не визначено</v>
      </c>
      <c r="BS31" s="25" t="str">
        <v>Ширина -20,0м. Довжина-50,0м. Висота-3,13м.</v>
      </c>
      <c r="BT31" s="25" t="str">
        <v>Ширина -6,6м. Довжина-152,0м.Висота-6,05м.</v>
      </c>
      <c r="BU31" s="25" t="str">
        <v>Ширина -5,0м. Довжина-150,0м. Висота-4,65м.</v>
      </c>
      <c r="BV31" s="25" t="str">
        <v>Не визначено</v>
      </c>
      <c r="BW31" s="25" t="str">
        <v>Не визначено</v>
      </c>
      <c r="BX31" s="25" t="str">
        <v>Не визначено</v>
      </c>
      <c r="BY31" s="25" t="str">
        <v>Не визначено</v>
      </c>
      <c r="BZ31" s="25" t="str">
        <v>Не визначено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</v>
      </c>
      <c r="DA31" s="25">
        <v>0</v>
      </c>
      <c r="DB31" s="25">
        <v>0</v>
      </c>
      <c r="DC31" s="25">
        <v>0</v>
      </c>
      <c r="DD31" s="25">
        <v>0</v>
      </c>
      <c r="DE31" s="25">
        <v>0</v>
      </c>
      <c r="DF31" s="25">
        <v>0</v>
      </c>
      <c r="DG31" s="25">
        <v>0</v>
      </c>
      <c r="DH31" s="25">
        <v>0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0</v>
      </c>
      <c r="DR31" s="25">
        <v>0</v>
      </c>
      <c r="DS31" s="25">
        <v>0</v>
      </c>
      <c r="DT31" s="25">
        <v>0</v>
      </c>
      <c r="DU31" s="25">
        <v>0</v>
      </c>
      <c r="DV31" s="25">
        <v>0</v>
      </c>
      <c r="DW31" s="25">
        <v>0</v>
      </c>
      <c r="DX31" s="25">
        <v>0</v>
      </c>
      <c r="DY31" s="25">
        <v>0</v>
      </c>
      <c r="DZ31" s="25">
        <v>0</v>
      </c>
      <c r="EA31" s="25">
        <v>0</v>
      </c>
      <c r="EB31" s="25">
        <v>0</v>
      </c>
      <c r="EC31" s="25">
        <v>0</v>
      </c>
      <c r="ED31" s="25">
        <v>0</v>
      </c>
      <c r="EE31" s="25">
        <v>0</v>
      </c>
      <c r="EF31" s="25">
        <v>0</v>
      </c>
      <c r="EG31" s="25">
        <v>0</v>
      </c>
      <c r="EH31" s="25">
        <v>0</v>
      </c>
      <c r="EI31" s="25">
        <v>0</v>
      </c>
      <c r="EJ31" s="25">
        <v>0</v>
      </c>
      <c r="EK31" s="25">
        <v>0</v>
      </c>
      <c r="EL31" s="25">
        <v>0</v>
      </c>
      <c r="EM31" s="25">
        <v>0</v>
      </c>
      <c r="EN31" s="25">
        <v>0</v>
      </c>
      <c r="EO31" s="25">
        <v>0</v>
      </c>
      <c r="EP31" s="25">
        <v>0</v>
      </c>
      <c r="EQ31" s="25">
        <v>0</v>
      </c>
      <c r="ER31" s="25">
        <v>0</v>
      </c>
      <c r="ES31" s="25">
        <v>0</v>
      </c>
      <c r="ET31" s="25">
        <v>0</v>
      </c>
      <c r="EU31" s="25">
        <v>0</v>
      </c>
      <c r="EV31" s="25">
        <v>0</v>
      </c>
      <c r="EW31" s="25">
        <v>0</v>
      </c>
      <c r="EX31" s="25">
        <v>0</v>
      </c>
      <c r="EY31" s="25">
        <v>0</v>
      </c>
      <c r="EZ31" s="25">
        <v>0</v>
      </c>
      <c r="FA31" s="25">
        <v>0</v>
      </c>
      <c r="FB31" s="25">
        <v>0</v>
      </c>
      <c r="FC31" s="25">
        <v>0</v>
      </c>
      <c r="FD31" s="25">
        <v>0</v>
      </c>
      <c r="FE31" s="25">
        <v>0</v>
      </c>
      <c r="FF31" s="25">
        <v>0</v>
      </c>
      <c r="FG31" s="25">
        <v>0</v>
      </c>
      <c r="FH31" s="25">
        <v>0</v>
      </c>
      <c r="FI31" s="25">
        <v>0</v>
      </c>
      <c r="FJ31" s="25">
        <v>0</v>
      </c>
      <c r="FK31" s="25">
        <v>0</v>
      </c>
      <c r="FL31" s="25">
        <v>0</v>
      </c>
      <c r="FM31" s="25">
        <v>0</v>
      </c>
      <c r="FN31" s="25">
        <v>0</v>
      </c>
      <c r="FO31" s="25">
        <v>0</v>
      </c>
      <c r="FP31" s="25">
        <v>0</v>
      </c>
      <c r="FQ31" s="25">
        <v>0</v>
      </c>
      <c r="FR31" s="25">
        <v>0</v>
      </c>
      <c r="FS31" s="25">
        <v>0</v>
      </c>
      <c r="FT31" s="25">
        <v>0</v>
      </c>
      <c r="FU31" s="25">
        <v>0</v>
      </c>
      <c r="FV31" s="25">
        <v>0</v>
      </c>
      <c r="FW31" s="25">
        <v>0</v>
      </c>
      <c r="FX31" s="25">
        <v>0</v>
      </c>
      <c r="FY31" s="25">
        <v>0</v>
      </c>
      <c r="FZ31" s="25">
        <v>0</v>
      </c>
      <c r="GA31" s="25">
        <v>0</v>
      </c>
      <c r="GB31" s="25">
        <v>0</v>
      </c>
      <c r="GC31" s="25">
        <v>0</v>
      </c>
      <c r="GD31" s="25">
        <v>0</v>
      </c>
      <c r="GE31" s="25">
        <v>0</v>
      </c>
      <c r="GF31" s="25">
        <v>0</v>
      </c>
      <c r="GG31" s="25">
        <v>0</v>
      </c>
      <c r="GH31" s="25">
        <v>0</v>
      </c>
      <c r="GI31" s="25">
        <v>0</v>
      </c>
      <c r="GJ31" s="25">
        <v>0</v>
      </c>
      <c r="GK31" s="25">
        <v>0</v>
      </c>
      <c r="GL31" s="25">
        <v>0</v>
      </c>
      <c r="GM31" s="25">
        <v>0</v>
      </c>
      <c r="GN31" s="25">
        <v>0</v>
      </c>
      <c r="GO31" s="25">
        <v>0</v>
      </c>
      <c r="GP31" s="25">
        <v>0</v>
      </c>
    </row>
    <row r="32" spans="1:198" hidden="1">
      <c r="A32" s="25" t="str">
        <v>Водорегулюючі споруди</v>
      </c>
      <c r="B32" s="25" t="str">
        <v>Відсутня</v>
      </c>
      <c r="C32" s="25" t="str">
        <v>Не визначено</v>
      </c>
      <c r="D32" s="25" t="str">
        <v>Не визначено</v>
      </c>
      <c r="E32" s="25" t="str">
        <v>Не визначено</v>
      </c>
      <c r="F32" s="25" t="str">
        <v>Водоскид трубчатий (монах) вел.отвору-0,7м. затвори плоскі дерев'яні.</v>
      </c>
      <c r="G32" s="25" t="str">
        <v>Не визначено</v>
      </c>
      <c r="H32" s="25" t="str">
        <v>Монах металевий, дерев'яні щити</v>
      </c>
      <c r="I32" s="25" t="str">
        <v>Водоскид трубчатий (монах) затвори плоскі дерев'яні.</v>
      </c>
      <c r="J32" s="25" t="str">
        <v>Шлюз регулятор 2-і з/б труби діам.0,5м</v>
      </c>
      <c r="K32" s="25" t="str">
        <v>Монах металевий, дерев'яні щити</v>
      </c>
      <c r="L32" s="25" t="str">
        <v>Не визначено</v>
      </c>
      <c r="M32" s="25" t="str">
        <v>Водоскид трубчатий (монах) вел.отвору-0,7м. затвори плоскі дерев'яні.</v>
      </c>
      <c r="N32" s="25" t="str">
        <v>Не визначено</v>
      </c>
      <c r="O32" s="25" t="str">
        <v>Не визначено</v>
      </c>
      <c r="P32" s="25" t="str">
        <v>Не визначено</v>
      </c>
      <c r="Q32" s="25" t="str">
        <v>Відкритий водозлив.Величина отвору 2,4х4,5.Затвори відсутні.</v>
      </c>
      <c r="R32" s="25" t="str">
        <v>Не визначено</v>
      </c>
      <c r="S32" s="25" t="str">
        <v>№1 шахтний водоскид №2ливневий водоскид 3-и прогони труб роміром 2,0х2,0м.</v>
      </c>
      <c r="T32" s="25" t="str">
        <v>Шахтний водоскид труба діам.0,8м.</v>
      </c>
      <c r="U32" s="25" t="str">
        <v>Не визначено</v>
      </c>
      <c r="V32" s="25" t="str">
        <v>Не визначено</v>
      </c>
      <c r="W32" s="25" t="str">
        <v>Не визначено</v>
      </c>
      <c r="X32" s="25" t="str">
        <v>Не визначено</v>
      </c>
      <c r="Y32" s="25" t="str">
        <v>Донний водовипуск вхідний оголовок-4,20х3,5х2,0 Водопровідна частина-4,20х3,5х2,0 Вихідний оголовок-4,20х3,5х2,0 Затвори щитові плоскі дерев'яні</v>
      </c>
      <c r="Z32" s="25" t="str">
        <v>Не визначено</v>
      </c>
      <c r="AA32" s="25" t="str">
        <v>Не визначено</v>
      </c>
      <c r="AB32" s="25" t="str">
        <v>Шахтний водоскид діаметром-2,5м. висотою-6,0м. з/б труба діаметром-1,0м довжиною-30,0м. затвори плоскі металеві 1,0х1,0м.з гвинтовим підйомником.Службовий місток металевий довжиною-15,0м.</v>
      </c>
      <c r="AC32" s="25" t="str">
        <v>№1 шахтний водоскид №2шахтний водоскид №3-и труба на перелив.Величина отвору№1-0,5м. №2-0,5м.Труба на перелив-0,5м.Затвори щитового типу дерев'яні.</v>
      </c>
      <c r="AD32" s="25" t="str">
        <v>Не визначено</v>
      </c>
      <c r="AE32" s="25" t="str">
        <v>Не визначено</v>
      </c>
      <c r="AF32" s="25" t="str">
        <v>Не визначено</v>
      </c>
      <c r="AG32" s="25" t="str">
        <v>Не визначено</v>
      </c>
      <c r="AH32" s="25" t="str">
        <v>Не визначено</v>
      </c>
      <c r="AI32" s="25" t="str">
        <v>Не визначено</v>
      </c>
      <c r="AJ32" s="25" t="str">
        <v>Не визначено</v>
      </c>
      <c r="AK32" s="25" t="str">
        <v>Не визначено</v>
      </c>
      <c r="AL32" s="25" t="str">
        <v>Донний водовипуск вхідний оголовок-3,0х2,7; Водопровідна частина-3,0х2,7; Вихідний оголовок-3,0х2,7; Затвори щитові плоскі дерев'яні</v>
      </c>
      <c r="AM32" s="25" t="str">
        <v>Не визначено</v>
      </c>
      <c r="AN32" s="25" t="str">
        <v>Не визначено</v>
      </c>
      <c r="AO32" s="25" t="str">
        <v>Донний водовипуск входящий оголовок-0,9м. водопровідна частина-0,2м.вихідний оголовок-0,5м.Затвори щитові плоскі дерев'яні.</v>
      </c>
      <c r="AP32" s="25" t="str">
        <v>Не визначено</v>
      </c>
      <c r="AQ32" s="25" t="str">
        <v>Переливна труба діаметром-0,5м.</v>
      </c>
      <c r="AR32" s="25" t="str">
        <v>Переливна труба діаметром-0,5м.</v>
      </c>
      <c r="AS32" s="25" t="str">
        <v>Не визначено</v>
      </c>
      <c r="AT32" s="25" t="str">
        <v>Не визначено</v>
      </c>
      <c r="AU32" s="25" t="str">
        <v>Не визначено</v>
      </c>
      <c r="AV32" s="25" t="str">
        <v>Не визначено</v>
      </c>
      <c r="AW32" s="25" t="str">
        <v>Не визначено</v>
      </c>
      <c r="AX32" s="25" t="str">
        <v>Шахтний водоскид вхідний оголовок-3,6м.водопровідна чатина-2,0м. вихідний оголовок-4,0м.Затвори плоскі металеві.</v>
      </c>
      <c r="AY32" s="25" t="str">
        <v>Не визначено</v>
      </c>
      <c r="AZ32" s="25" t="str">
        <v>Не визначено</v>
      </c>
      <c r="BA32" s="25" t="str">
        <v>Не визначено</v>
      </c>
      <c r="BB32" s="25" t="str">
        <v>Не визначено</v>
      </c>
      <c r="BC32" s="25" t="str">
        <v>Не визначено</v>
      </c>
      <c r="BD32" s="25" t="str">
        <v>Не визначено</v>
      </c>
      <c r="BE32" s="25" t="str">
        <v>Не визначено</v>
      </c>
      <c r="BF32" s="25" t="str">
        <v>Не визначено</v>
      </c>
      <c r="BG32" s="25" t="str">
        <v>Не визначено</v>
      </c>
      <c r="BH32" s="25" t="str">
        <v>Не визначено</v>
      </c>
      <c r="BI32" s="25" t="str">
        <v>Шахтний водоскид вхідний оголовок-5,0м.водопровідна чатина-25,0м. вихідний оголовок-1,2м.</v>
      </c>
      <c r="BJ32" s="25" t="str">
        <v>Не визначено</v>
      </c>
      <c r="BK32" s="25" t="str">
        <v>Не визначено</v>
      </c>
      <c r="BL32" s="25" t="str">
        <v>Монах труба з/бетонна діаметром-1,2м.Затвори плоскі дерев'яні.</v>
      </c>
      <c r="BM32" s="25" t="str">
        <v>Не визначено</v>
      </c>
      <c r="BN32" s="25" t="str">
        <v>Не визначено</v>
      </c>
      <c r="BO32" s="25" t="str">
        <v>Монах монолітний величина отвору труба з/бетонна діаметром-0,5м.Затвори щитового типу(шандори) дерев'яні.</v>
      </c>
      <c r="BP32" s="25" t="str">
        <v>Не визначено</v>
      </c>
      <c r="BQ32" s="25" t="str">
        <v>Водовипуск монах, величина отвору-0.7м.Заставки плоскі дерев'яні.</v>
      </c>
      <c r="BR32" s="25" t="str">
        <v>Не визначено</v>
      </c>
      <c r="BS32" s="25" t="str">
        <v>Трубчатий переїзд діаметром 1,5м. з коробчатим затвором.Величина отвору труба з/бетонна діаметром-1,5м.</v>
      </c>
      <c r="BT32" s="25" t="str">
        <v>Шахтний водоскид з водоскидною трубою.Труба з/бетонна діаметром- 1,5м.</v>
      </c>
      <c r="BU32" s="25" t="str">
        <v>Водоскид.Розміри водоскиду-1,0х1,7м.Затвори дерев'яні</v>
      </c>
      <c r="BV32" s="25" t="str">
        <v>Не визначено</v>
      </c>
      <c r="BW32" s="25" t="str">
        <v>Не визначено</v>
      </c>
      <c r="BX32" s="25" t="str">
        <v>Не визначено</v>
      </c>
      <c r="BY32" s="25" t="str">
        <v>Не визначено</v>
      </c>
      <c r="BZ32" s="25" t="str">
        <v>Не визначено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0</v>
      </c>
      <c r="CR32" s="25">
        <v>0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0</v>
      </c>
      <c r="DD32" s="25">
        <v>0</v>
      </c>
      <c r="DE32" s="25">
        <v>0</v>
      </c>
      <c r="DF32" s="25">
        <v>0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0</v>
      </c>
      <c r="DS32" s="25">
        <v>0</v>
      </c>
      <c r="DT32" s="25">
        <v>0</v>
      </c>
      <c r="DU32" s="25">
        <v>0</v>
      </c>
      <c r="DV32" s="25">
        <v>0</v>
      </c>
      <c r="DW32" s="25">
        <v>0</v>
      </c>
      <c r="DX32" s="25">
        <v>0</v>
      </c>
      <c r="DY32" s="25">
        <v>0</v>
      </c>
      <c r="DZ32" s="25">
        <v>0</v>
      </c>
      <c r="EA32" s="25">
        <v>0</v>
      </c>
      <c r="EB32" s="25">
        <v>0</v>
      </c>
      <c r="EC32" s="25">
        <v>0</v>
      </c>
      <c r="ED32" s="25">
        <v>0</v>
      </c>
      <c r="EE32" s="25">
        <v>0</v>
      </c>
      <c r="EF32" s="25">
        <v>0</v>
      </c>
      <c r="EG32" s="25">
        <v>0</v>
      </c>
      <c r="EH32" s="25">
        <v>0</v>
      </c>
      <c r="EI32" s="25">
        <v>0</v>
      </c>
      <c r="EJ32" s="25">
        <v>0</v>
      </c>
      <c r="EK32" s="25">
        <v>0</v>
      </c>
      <c r="EL32" s="25">
        <v>0</v>
      </c>
      <c r="EM32" s="25">
        <v>0</v>
      </c>
      <c r="EN32" s="25">
        <v>0</v>
      </c>
      <c r="EO32" s="25">
        <v>0</v>
      </c>
      <c r="EP32" s="25">
        <v>0</v>
      </c>
      <c r="EQ32" s="25">
        <v>0</v>
      </c>
      <c r="ER32" s="25">
        <v>0</v>
      </c>
      <c r="ES32" s="25">
        <v>0</v>
      </c>
      <c r="ET32" s="25">
        <v>0</v>
      </c>
      <c r="EU32" s="25">
        <v>0</v>
      </c>
      <c r="EV32" s="25">
        <v>0</v>
      </c>
      <c r="EW32" s="25">
        <v>0</v>
      </c>
      <c r="EX32" s="25">
        <v>0</v>
      </c>
      <c r="EY32" s="25">
        <v>0</v>
      </c>
      <c r="EZ32" s="25">
        <v>0</v>
      </c>
      <c r="FA32" s="25">
        <v>0</v>
      </c>
      <c r="FB32" s="25">
        <v>0</v>
      </c>
      <c r="FC32" s="25">
        <v>0</v>
      </c>
      <c r="FD32" s="25">
        <v>0</v>
      </c>
      <c r="FE32" s="25">
        <v>0</v>
      </c>
      <c r="FF32" s="25">
        <v>0</v>
      </c>
      <c r="FG32" s="25">
        <v>0</v>
      </c>
      <c r="FH32" s="25">
        <v>0</v>
      </c>
      <c r="FI32" s="25">
        <v>0</v>
      </c>
      <c r="FJ32" s="25">
        <v>0</v>
      </c>
      <c r="FK32" s="25">
        <v>0</v>
      </c>
      <c r="FL32" s="25">
        <v>0</v>
      </c>
      <c r="FM32" s="25">
        <v>0</v>
      </c>
      <c r="FN32" s="25">
        <v>0</v>
      </c>
      <c r="FO32" s="25">
        <v>0</v>
      </c>
      <c r="FP32" s="25">
        <v>0</v>
      </c>
      <c r="FQ32" s="25">
        <v>0</v>
      </c>
      <c r="FR32" s="25">
        <v>0</v>
      </c>
      <c r="FS32" s="25">
        <v>0</v>
      </c>
      <c r="FT32" s="25">
        <v>0</v>
      </c>
      <c r="FU32" s="25">
        <v>0</v>
      </c>
      <c r="FV32" s="25">
        <v>0</v>
      </c>
      <c r="FW32" s="25">
        <v>0</v>
      </c>
      <c r="FX32" s="25">
        <v>0</v>
      </c>
      <c r="FY32" s="25">
        <v>0</v>
      </c>
      <c r="FZ32" s="25">
        <v>0</v>
      </c>
      <c r="GA32" s="25">
        <v>0</v>
      </c>
      <c r="GB32" s="25">
        <v>0</v>
      </c>
      <c r="GC32" s="25">
        <v>0</v>
      </c>
      <c r="GD32" s="25">
        <v>0</v>
      </c>
      <c r="GE32" s="25">
        <v>0</v>
      </c>
      <c r="GF32" s="25">
        <v>0</v>
      </c>
      <c r="GG32" s="25">
        <v>0</v>
      </c>
      <c r="GH32" s="25">
        <v>0</v>
      </c>
      <c r="GI32" s="25">
        <v>0</v>
      </c>
      <c r="GJ32" s="25">
        <v>0</v>
      </c>
      <c r="GK32" s="25">
        <v>0</v>
      </c>
      <c r="GL32" s="25">
        <v>0</v>
      </c>
      <c r="GM32" s="25">
        <v>0</v>
      </c>
      <c r="GN32" s="25">
        <v>0</v>
      </c>
      <c r="GO32" s="25">
        <v>0</v>
      </c>
      <c r="GP32" s="25">
        <v>0</v>
      </c>
    </row>
    <row r="33" spans="1:203" hidden="1">
      <c r="A33" s="25" t="str">
        <v>Стан прибережної захисної смуги</v>
      </c>
      <c r="B33" s="25" t="str">
        <v>Не визначено</v>
      </c>
      <c r="C33" s="25" t="str">
        <v>Не визначено</v>
      </c>
      <c r="D33" s="25" t="str">
        <v>Не визначено</v>
      </c>
      <c r="E33" s="25" t="str">
        <v>Не визначено</v>
      </c>
      <c r="F33" s="25" t="str">
        <v>Залужені</v>
      </c>
      <c r="G33" s="25" t="str">
        <v>Не визначено</v>
      </c>
      <c r="H33" s="25" t="str">
        <v>Залужені</v>
      </c>
      <c r="I33" s="25" t="str">
        <v>Залужені</v>
      </c>
      <c r="J33" s="25" t="str">
        <v>Не визначено</v>
      </c>
      <c r="K33" s="25" t="str">
        <v>Залужені</v>
      </c>
      <c r="L33" s="25" t="str">
        <v>Не визначено</v>
      </c>
      <c r="M33" s="25" t="str">
        <v>Залужена</v>
      </c>
      <c r="N33" s="25" t="str">
        <v>Не визначено</v>
      </c>
      <c r="O33" s="25" t="str">
        <v>Не визначено</v>
      </c>
      <c r="P33" s="25" t="str">
        <v>Не визначено</v>
      </c>
      <c r="Q33" s="25" t="str">
        <v>Не визначено</v>
      </c>
      <c r="R33" s="25" t="str">
        <v>Не визначено</v>
      </c>
      <c r="S33" s="25" t="str">
        <v>Залужена</v>
      </c>
      <c r="T33" s="25" t="str">
        <v>Відсутня</v>
      </c>
      <c r="U33" s="25" t="str">
        <v>Не визначено</v>
      </c>
      <c r="V33" s="25" t="str">
        <v>Не визначено</v>
      </c>
      <c r="W33" s="25" t="str">
        <v>Не визначено</v>
      </c>
      <c r="X33" s="25" t="str">
        <v>Не визначено</v>
      </c>
      <c r="Y33" s="25" t="str">
        <v>Не визначено</v>
      </c>
      <c r="Z33" s="25" t="str">
        <v>Не визначено</v>
      </c>
      <c r="AA33" s="25" t="str">
        <v>Не визначено</v>
      </c>
      <c r="AB33" s="25" t="str">
        <v>Залужена.В нормальномусанітарному стані</v>
      </c>
      <c r="AC33" s="25" t="str">
        <v>Не визначено</v>
      </c>
      <c r="AD33" s="25" t="str">
        <v>Не визначено</v>
      </c>
      <c r="AE33" s="25" t="str">
        <v>Не визначено</v>
      </c>
      <c r="AF33" s="25" t="str">
        <v>Не визначено</v>
      </c>
      <c r="AG33" s="25" t="str">
        <v>Не визначено</v>
      </c>
      <c r="AH33" s="25" t="str">
        <v>Не визначено</v>
      </c>
      <c r="AI33" s="25" t="str">
        <v>Не визначено</v>
      </c>
      <c r="AJ33" s="25" t="str">
        <v>Не визначено</v>
      </c>
      <c r="AK33" s="25" t="str">
        <v>Не визначено</v>
      </c>
      <c r="AL33" s="25" t="str">
        <v>Не визначено</v>
      </c>
      <c r="AM33" s="25" t="str">
        <v>Не визначено</v>
      </c>
      <c r="AN33" s="25" t="str">
        <v>Не визначено</v>
      </c>
      <c r="AO33" s="25" t="str">
        <v>Не визначено</v>
      </c>
      <c r="AP33" s="25" t="str">
        <v>Не визначено</v>
      </c>
      <c r="AQ33" s="25" t="str">
        <v>Залужена</v>
      </c>
      <c r="AR33" s="25" t="str">
        <v>Залужена</v>
      </c>
      <c r="AS33" s="25" t="str">
        <v>Не визначено</v>
      </c>
      <c r="AT33" s="25" t="str">
        <v>Не визначено</v>
      </c>
      <c r="AU33" s="25" t="str">
        <v>Не визначено</v>
      </c>
      <c r="AV33" s="25" t="str">
        <v>Не визначено</v>
      </c>
      <c r="AW33" s="25" t="str">
        <v>Не визначено</v>
      </c>
      <c r="AX33" s="25" t="str">
        <v>Не визначено</v>
      </c>
      <c r="AY33" s="25" t="str">
        <v>Не визначено</v>
      </c>
      <c r="AZ33" s="25" t="str">
        <v>Не визначено</v>
      </c>
      <c r="BA33" s="25" t="str">
        <v>Не визначено</v>
      </c>
      <c r="BB33" s="25" t="str">
        <v>Не визначено</v>
      </c>
      <c r="BC33" s="25" t="str">
        <v>Не визначено</v>
      </c>
      <c r="BD33" s="25" t="str">
        <v>Не визначено</v>
      </c>
      <c r="BE33" s="25" t="str">
        <v>Не визначено</v>
      </c>
      <c r="BF33" s="25" t="str">
        <v>Не визначено</v>
      </c>
      <c r="BG33" s="25" t="str">
        <v>Не визначено</v>
      </c>
      <c r="BH33" s="25" t="str">
        <v>Не визначено</v>
      </c>
      <c r="BI33" s="25" t="str">
        <v>Не визначено</v>
      </c>
      <c r="BJ33" s="25" t="str">
        <v>Не визначено</v>
      </c>
      <c r="BK33" s="25" t="str">
        <v>Не визначено</v>
      </c>
      <c r="BL33" s="25" t="str">
        <v>Залужена</v>
      </c>
      <c r="BM33" s="25" t="str">
        <v>Не визначено</v>
      </c>
      <c r="BN33" s="25" t="str">
        <v>Не визначено</v>
      </c>
      <c r="BO33" s="25" t="str">
        <v>Залужена</v>
      </c>
      <c r="BP33" s="25" t="str">
        <v>Не визначено</v>
      </c>
      <c r="BQ33" s="25" t="str">
        <v>Залужена</v>
      </c>
      <c r="BR33" s="25" t="str">
        <v>Не визначено</v>
      </c>
      <c r="BS33" s="25" t="str">
        <v>Залужена,заліснена.</v>
      </c>
      <c r="BT33" s="25" t="str">
        <v>Залужена</v>
      </c>
      <c r="BU33" s="25" t="str">
        <v>Заліснені</v>
      </c>
      <c r="BV33" s="25" t="str">
        <v>Не визначено</v>
      </c>
      <c r="BW33" s="25" t="str">
        <v>Не визначено</v>
      </c>
      <c r="BX33" s="25" t="str">
        <v>Не визначено</v>
      </c>
      <c r="BY33" s="25" t="str">
        <v>Не визначено</v>
      </c>
      <c r="BZ33" s="25" t="str">
        <v>Не визначено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0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0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0</v>
      </c>
      <c r="GL33" s="25">
        <v>0</v>
      </c>
      <c r="GM33" s="25">
        <v>0</v>
      </c>
      <c r="GN33" s="25">
        <v>0</v>
      </c>
      <c r="GO33" s="25">
        <v>0</v>
      </c>
      <c r="GP33" s="25">
        <v>0</v>
      </c>
    </row>
    <row r="34" spans="1:203" ht="14.25" hidden="1"/>
    <row r="35" spans="1:203" ht="14.25" hidden="1"/>
    <row r="36" spans="1:203" ht="14.25" hidden="1"/>
    <row r="37" spans="1:203" ht="14.25" hidden="1"/>
    <row r="38" spans="1:203" ht="14.25" hidden="1"/>
    <row r="39" spans="1:203" ht="14.25" hidden="1"/>
    <row r="40" spans="1:20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</row>
    <row r="41" spans="1:203">
      <c r="A41" s="29" t="s">
        <v>459</v>
      </c>
      <c r="B41" s="30" t="s">
        <v>476</v>
      </c>
      <c r="C41" s="30" t="s">
        <v>477</v>
      </c>
      <c r="D41" s="30" t="s">
        <v>478</v>
      </c>
      <c r="E41" s="30" t="s">
        <v>479</v>
      </c>
      <c r="F41" s="30" t="s">
        <v>480</v>
      </c>
      <c r="G41" s="30" t="s">
        <v>481</v>
      </c>
      <c r="H41" s="30" t="s">
        <v>482</v>
      </c>
      <c r="I41" s="30" t="s">
        <v>483</v>
      </c>
      <c r="J41" s="30" t="s">
        <v>484</v>
      </c>
      <c r="K41" s="30" t="s">
        <v>485</v>
      </c>
      <c r="L41" s="30" t="s">
        <v>486</v>
      </c>
      <c r="M41" s="30" t="s">
        <v>487</v>
      </c>
      <c r="N41" s="30" t="s">
        <v>488</v>
      </c>
      <c r="O41" s="30" t="s">
        <v>489</v>
      </c>
      <c r="P41" s="30" t="s">
        <v>490</v>
      </c>
      <c r="Q41" s="30" t="s">
        <v>491</v>
      </c>
      <c r="R41" s="30" t="s">
        <v>492</v>
      </c>
      <c r="S41" s="30" t="s">
        <v>493</v>
      </c>
      <c r="T41" s="30" t="s">
        <v>494</v>
      </c>
      <c r="U41" s="30" t="s">
        <v>495</v>
      </c>
      <c r="V41" s="30" t="s">
        <v>496</v>
      </c>
      <c r="W41" s="30" t="s">
        <v>497</v>
      </c>
      <c r="X41" s="30" t="s">
        <v>498</v>
      </c>
      <c r="Y41" s="30" t="s">
        <v>499</v>
      </c>
      <c r="Z41" s="30" t="s">
        <v>500</v>
      </c>
      <c r="AA41" s="30" t="s">
        <v>501</v>
      </c>
      <c r="AB41" s="30" t="s">
        <v>502</v>
      </c>
      <c r="AC41" s="30" t="s">
        <v>503</v>
      </c>
      <c r="AD41" s="30" t="s">
        <v>504</v>
      </c>
      <c r="AE41" s="30" t="s">
        <v>505</v>
      </c>
      <c r="AF41" s="30" t="s">
        <v>506</v>
      </c>
      <c r="AG41" s="30" t="s">
        <v>507</v>
      </c>
      <c r="AH41" s="30" t="s">
        <v>508</v>
      </c>
      <c r="AI41" s="30" t="s">
        <v>509</v>
      </c>
      <c r="AJ41" s="30" t="s">
        <v>510</v>
      </c>
      <c r="AK41" s="30" t="s">
        <v>511</v>
      </c>
      <c r="AL41" s="30" t="s">
        <v>512</v>
      </c>
      <c r="AM41" s="30" t="s">
        <v>513</v>
      </c>
      <c r="AN41" s="30" t="s">
        <v>514</v>
      </c>
      <c r="AO41" s="30" t="s">
        <v>515</v>
      </c>
      <c r="AP41" s="30" t="s">
        <v>516</v>
      </c>
      <c r="AQ41" s="30" t="s">
        <v>517</v>
      </c>
      <c r="AR41" s="30" t="s">
        <v>518</v>
      </c>
      <c r="AS41" s="30" t="s">
        <v>519</v>
      </c>
      <c r="AT41" s="30" t="s">
        <v>520</v>
      </c>
      <c r="AU41" s="30" t="s">
        <v>521</v>
      </c>
      <c r="AV41" s="30" t="s">
        <v>522</v>
      </c>
      <c r="AW41" s="30" t="s">
        <v>523</v>
      </c>
      <c r="AX41" s="30" t="s">
        <v>524</v>
      </c>
      <c r="AY41" s="30" t="s">
        <v>525</v>
      </c>
      <c r="AZ41" s="30" t="s">
        <v>526</v>
      </c>
      <c r="BA41" s="30" t="s">
        <v>527</v>
      </c>
      <c r="BB41" s="30" t="s">
        <v>528</v>
      </c>
      <c r="BC41" s="30" t="s">
        <v>529</v>
      </c>
      <c r="BD41" s="30" t="s">
        <v>530</v>
      </c>
      <c r="BE41" s="30" t="s">
        <v>531</v>
      </c>
      <c r="BF41" s="30" t="s">
        <v>532</v>
      </c>
      <c r="BG41" s="30" t="s">
        <v>533</v>
      </c>
      <c r="BH41" s="30" t="s">
        <v>534</v>
      </c>
      <c r="BI41" s="30" t="s">
        <v>535</v>
      </c>
      <c r="BJ41" s="30" t="s">
        <v>536</v>
      </c>
      <c r="BK41" s="30" t="s">
        <v>537</v>
      </c>
      <c r="BL41" s="30" t="s">
        <v>538</v>
      </c>
      <c r="BM41" s="30" t="s">
        <v>539</v>
      </c>
      <c r="BN41" s="30" t="s">
        <v>540</v>
      </c>
      <c r="BO41" s="30" t="s">
        <v>541</v>
      </c>
      <c r="BP41" s="30" t="s">
        <v>542</v>
      </c>
      <c r="BQ41" s="30" t="s">
        <v>543</v>
      </c>
      <c r="BR41" s="30" t="s">
        <v>544</v>
      </c>
      <c r="BS41" s="30" t="s">
        <v>545</v>
      </c>
      <c r="BT41" s="30" t="s">
        <v>546</v>
      </c>
      <c r="BU41" s="30" t="s">
        <v>547</v>
      </c>
      <c r="BV41" s="30" t="s">
        <v>548</v>
      </c>
      <c r="BW41" s="30" t="s">
        <v>549</v>
      </c>
      <c r="BX41" s="30" t="s">
        <v>550</v>
      </c>
      <c r="BY41" s="30" t="s">
        <v>551</v>
      </c>
      <c r="BZ41" s="30" t="s">
        <v>552</v>
      </c>
      <c r="CA41" s="30" t="s">
        <v>553</v>
      </c>
      <c r="CB41" s="30" t="s">
        <v>553</v>
      </c>
      <c r="CC41" s="30" t="s">
        <v>553</v>
      </c>
      <c r="CD41" s="30" t="s">
        <v>553</v>
      </c>
      <c r="CE41" s="30" t="s">
        <v>553</v>
      </c>
      <c r="CF41" s="30" t="s">
        <v>553</v>
      </c>
      <c r="CG41" s="30" t="s">
        <v>553</v>
      </c>
      <c r="CH41" s="30" t="s">
        <v>553</v>
      </c>
      <c r="CI41" s="30" t="s">
        <v>553</v>
      </c>
      <c r="CJ41" s="30" t="s">
        <v>553</v>
      </c>
      <c r="CK41" s="30" t="s">
        <v>553</v>
      </c>
      <c r="CL41" s="30" t="s">
        <v>553</v>
      </c>
      <c r="CM41" s="30" t="s">
        <v>553</v>
      </c>
      <c r="CN41" s="30" t="s">
        <v>553</v>
      </c>
      <c r="CO41" s="30" t="s">
        <v>553</v>
      </c>
      <c r="CP41" s="30" t="s">
        <v>553</v>
      </c>
      <c r="CQ41" s="30" t="s">
        <v>553</v>
      </c>
      <c r="CR41" s="30" t="s">
        <v>553</v>
      </c>
      <c r="CS41" s="30" t="s">
        <v>553</v>
      </c>
      <c r="CT41" s="30" t="s">
        <v>553</v>
      </c>
      <c r="CU41" s="30" t="s">
        <v>553</v>
      </c>
      <c r="CV41" s="30" t="s">
        <v>553</v>
      </c>
      <c r="CW41" s="30" t="s">
        <v>553</v>
      </c>
      <c r="CX41" s="30" t="s">
        <v>553</v>
      </c>
      <c r="CY41" s="30" t="s">
        <v>553</v>
      </c>
      <c r="CZ41" s="30" t="s">
        <v>553</v>
      </c>
      <c r="DA41" s="30" t="s">
        <v>553</v>
      </c>
      <c r="DB41" s="30" t="s">
        <v>553</v>
      </c>
      <c r="DC41" s="30" t="s">
        <v>553</v>
      </c>
      <c r="DD41" s="30" t="s">
        <v>553</v>
      </c>
      <c r="DE41" s="30" t="s">
        <v>553</v>
      </c>
      <c r="DF41" s="30" t="s">
        <v>553</v>
      </c>
      <c r="DG41" s="30" t="s">
        <v>553</v>
      </c>
      <c r="DH41" s="30" t="s">
        <v>553</v>
      </c>
      <c r="DI41" s="30" t="s">
        <v>553</v>
      </c>
      <c r="DJ41" s="30" t="s">
        <v>553</v>
      </c>
      <c r="DK41" s="30" t="s">
        <v>553</v>
      </c>
      <c r="DL41" s="30" t="s">
        <v>553</v>
      </c>
      <c r="DM41" s="30" t="s">
        <v>553</v>
      </c>
      <c r="DN41" s="30" t="s">
        <v>553</v>
      </c>
      <c r="DO41" s="30" t="s">
        <v>553</v>
      </c>
      <c r="DP41" s="30" t="s">
        <v>553</v>
      </c>
      <c r="DQ41" s="30" t="s">
        <v>553</v>
      </c>
      <c r="DR41" s="30" t="s">
        <v>553</v>
      </c>
      <c r="DS41" s="30" t="s">
        <v>553</v>
      </c>
      <c r="DT41" s="30" t="s">
        <v>553</v>
      </c>
      <c r="DU41" s="30" t="s">
        <v>553</v>
      </c>
      <c r="DV41" s="30" t="s">
        <v>553</v>
      </c>
      <c r="DW41" s="30" t="s">
        <v>553</v>
      </c>
      <c r="DX41" s="30" t="s">
        <v>553</v>
      </c>
      <c r="DY41" s="30" t="s">
        <v>553</v>
      </c>
      <c r="DZ41" s="30" t="s">
        <v>553</v>
      </c>
      <c r="EA41" s="30" t="s">
        <v>553</v>
      </c>
      <c r="EB41" s="30" t="s">
        <v>553</v>
      </c>
      <c r="EC41" s="30" t="s">
        <v>553</v>
      </c>
      <c r="ED41" s="30" t="s">
        <v>553</v>
      </c>
      <c r="EE41" s="30" t="s">
        <v>553</v>
      </c>
      <c r="EF41" s="30" t="s">
        <v>553</v>
      </c>
      <c r="EG41" s="30" t="s">
        <v>553</v>
      </c>
      <c r="EH41" s="30" t="s">
        <v>553</v>
      </c>
      <c r="EI41" s="30" t="s">
        <v>553</v>
      </c>
      <c r="EJ41" s="30" t="s">
        <v>553</v>
      </c>
      <c r="EK41" s="30" t="s">
        <v>553</v>
      </c>
      <c r="EL41" s="30" t="s">
        <v>553</v>
      </c>
      <c r="EM41" s="30" t="s">
        <v>553</v>
      </c>
      <c r="EN41" s="30" t="s">
        <v>553</v>
      </c>
      <c r="EO41" s="30" t="s">
        <v>553</v>
      </c>
      <c r="EP41" s="30" t="s">
        <v>553</v>
      </c>
      <c r="EQ41" s="30" t="s">
        <v>553</v>
      </c>
      <c r="ER41" s="30" t="s">
        <v>553</v>
      </c>
      <c r="ES41" s="30" t="s">
        <v>553</v>
      </c>
      <c r="ET41" s="30" t="s">
        <v>553</v>
      </c>
      <c r="EU41" s="30" t="s">
        <v>553</v>
      </c>
      <c r="EV41" s="30" t="s">
        <v>553</v>
      </c>
      <c r="EW41" s="30" t="s">
        <v>553</v>
      </c>
      <c r="EX41" s="30" t="s">
        <v>553</v>
      </c>
      <c r="EY41" s="30" t="s">
        <v>553</v>
      </c>
      <c r="EZ41" s="30" t="s">
        <v>553</v>
      </c>
      <c r="FA41" s="30" t="s">
        <v>553</v>
      </c>
      <c r="FB41" s="30" t="s">
        <v>553</v>
      </c>
      <c r="FC41" s="30" t="s">
        <v>553</v>
      </c>
      <c r="FD41" s="30" t="s">
        <v>553</v>
      </c>
      <c r="FE41" s="30" t="s">
        <v>553</v>
      </c>
      <c r="FF41" s="30" t="s">
        <v>553</v>
      </c>
      <c r="FG41" s="30" t="s">
        <v>553</v>
      </c>
      <c r="FH41" s="30" t="s">
        <v>553</v>
      </c>
      <c r="FI41" s="30" t="s">
        <v>553</v>
      </c>
      <c r="FJ41" s="30" t="s">
        <v>553</v>
      </c>
      <c r="FK41" s="30" t="s">
        <v>553</v>
      </c>
      <c r="FL41" s="30" t="s">
        <v>553</v>
      </c>
      <c r="FM41" s="30" t="s">
        <v>553</v>
      </c>
      <c r="FN41" s="30" t="s">
        <v>553</v>
      </c>
      <c r="FO41" s="30" t="s">
        <v>553</v>
      </c>
      <c r="FP41" s="30" t="s">
        <v>553</v>
      </c>
      <c r="FQ41" s="30" t="s">
        <v>553</v>
      </c>
      <c r="FR41" s="30" t="s">
        <v>553</v>
      </c>
      <c r="FS41" s="30" t="s">
        <v>553</v>
      </c>
      <c r="FT41" s="30" t="s">
        <v>553</v>
      </c>
      <c r="FU41" s="30" t="s">
        <v>553</v>
      </c>
      <c r="FV41" s="30" t="s">
        <v>553</v>
      </c>
      <c r="FW41" s="30" t="s">
        <v>553</v>
      </c>
      <c r="FX41" s="30" t="s">
        <v>553</v>
      </c>
      <c r="FY41" s="30" t="s">
        <v>553</v>
      </c>
      <c r="FZ41" s="30" t="s">
        <v>553</v>
      </c>
      <c r="GA41" s="30" t="s">
        <v>553</v>
      </c>
      <c r="GB41" s="30" t="s">
        <v>553</v>
      </c>
      <c r="GC41" s="30" t="s">
        <v>553</v>
      </c>
      <c r="GD41" s="30" t="s">
        <v>553</v>
      </c>
      <c r="GE41" s="30" t="s">
        <v>553</v>
      </c>
      <c r="GF41" s="30" t="s">
        <v>553</v>
      </c>
      <c r="GG41" s="30" t="s">
        <v>553</v>
      </c>
      <c r="GH41" s="30" t="s">
        <v>553</v>
      </c>
      <c r="GI41" s="30" t="s">
        <v>553</v>
      </c>
      <c r="GJ41" s="30" t="s">
        <v>553</v>
      </c>
      <c r="GK41" s="30" t="s">
        <v>553</v>
      </c>
      <c r="GL41" s="30" t="s">
        <v>553</v>
      </c>
      <c r="GM41" s="30" t="s">
        <v>553</v>
      </c>
      <c r="GN41" s="30" t="s">
        <v>553</v>
      </c>
      <c r="GO41" s="30" t="s">
        <v>553</v>
      </c>
      <c r="GP41" s="30" t="s">
        <v>553</v>
      </c>
      <c r="GQ41" s="30" t="s">
        <v>554</v>
      </c>
      <c r="GR41" s="30" t="s">
        <v>554</v>
      </c>
      <c r="GS41" s="30" t="s">
        <v>554</v>
      </c>
      <c r="GT41" s="30" t="s">
        <v>554</v>
      </c>
      <c r="GU41" s="30" t="s">
        <v>554</v>
      </c>
    </row>
    <row r="42" spans="1:203" ht="14.25">
      <c r="A42" s="30" t="s">
        <v>460</v>
      </c>
      <c r="B42" s="30" t="s">
        <v>47</v>
      </c>
      <c r="C42" s="30" t="s">
        <v>47</v>
      </c>
      <c r="D42" s="30" t="s">
        <v>67</v>
      </c>
      <c r="E42" s="30" t="s">
        <v>47</v>
      </c>
      <c r="F42" s="30" t="s">
        <v>47</v>
      </c>
      <c r="G42" s="30" t="s">
        <v>47</v>
      </c>
      <c r="H42" s="30" t="s">
        <v>47</v>
      </c>
      <c r="I42" s="30" t="s">
        <v>47</v>
      </c>
      <c r="J42" s="30" t="s">
        <v>47</v>
      </c>
      <c r="K42" s="30" t="s">
        <v>47</v>
      </c>
      <c r="L42" s="30" t="s">
        <v>47</v>
      </c>
      <c r="M42" s="30" t="s">
        <v>47</v>
      </c>
      <c r="N42" s="30" t="s">
        <v>47</v>
      </c>
      <c r="O42" s="30" t="s">
        <v>47</v>
      </c>
      <c r="P42" s="30" t="s">
        <v>47</v>
      </c>
      <c r="Q42" s="30" t="s">
        <v>47</v>
      </c>
      <c r="R42" s="30" t="s">
        <v>47</v>
      </c>
      <c r="S42" s="30" t="s">
        <v>47</v>
      </c>
      <c r="T42" s="30" t="s">
        <v>47</v>
      </c>
      <c r="U42" s="30" t="s">
        <v>47</v>
      </c>
      <c r="V42" s="30" t="s">
        <v>47</v>
      </c>
      <c r="W42" s="30" t="s">
        <v>47</v>
      </c>
      <c r="X42" s="30" t="s">
        <v>47</v>
      </c>
      <c r="Y42" s="30" t="s">
        <v>47</v>
      </c>
      <c r="Z42" s="30" t="s">
        <v>47</v>
      </c>
      <c r="AA42" s="30" t="s">
        <v>47</v>
      </c>
      <c r="AB42" s="30" t="s">
        <v>47</v>
      </c>
      <c r="AC42" s="30" t="s">
        <v>47</v>
      </c>
      <c r="AD42" s="30" t="s">
        <v>47</v>
      </c>
      <c r="AE42" s="30" t="s">
        <v>47</v>
      </c>
      <c r="AF42" s="30" t="s">
        <v>47</v>
      </c>
      <c r="AG42" s="30" t="s">
        <v>47</v>
      </c>
      <c r="AH42" s="30" t="s">
        <v>47</v>
      </c>
      <c r="AI42" s="30" t="s">
        <v>47</v>
      </c>
      <c r="AJ42" s="30" t="s">
        <v>47</v>
      </c>
      <c r="AK42" s="30" t="s">
        <v>47</v>
      </c>
      <c r="AL42" s="30" t="s">
        <v>47</v>
      </c>
      <c r="AM42" s="30" t="s">
        <v>47</v>
      </c>
      <c r="AN42" s="30" t="s">
        <v>47</v>
      </c>
      <c r="AO42" s="30" t="s">
        <v>47</v>
      </c>
      <c r="AP42" s="30" t="s">
        <v>47</v>
      </c>
      <c r="AQ42" s="30" t="s">
        <v>47</v>
      </c>
      <c r="AR42" s="30" t="s">
        <v>47</v>
      </c>
      <c r="AS42" s="30" t="s">
        <v>47</v>
      </c>
      <c r="AT42" s="30" t="s">
        <v>47</v>
      </c>
      <c r="AU42" s="30" t="s">
        <v>47</v>
      </c>
      <c r="AV42" s="30" t="s">
        <v>47</v>
      </c>
      <c r="AW42" s="30" t="s">
        <v>47</v>
      </c>
      <c r="AX42" s="30" t="s">
        <v>47</v>
      </c>
      <c r="AY42" s="30" t="s">
        <v>47</v>
      </c>
      <c r="AZ42" s="30" t="s">
        <v>47</v>
      </c>
      <c r="BA42" s="30" t="s">
        <v>47</v>
      </c>
      <c r="BB42" s="30" t="s">
        <v>47</v>
      </c>
      <c r="BC42" s="30" t="s">
        <v>47</v>
      </c>
      <c r="BD42" s="30" t="s">
        <v>47</v>
      </c>
      <c r="BE42" s="30" t="s">
        <v>47</v>
      </c>
      <c r="BF42" s="30" t="s">
        <v>47</v>
      </c>
      <c r="BG42" s="30" t="s">
        <v>47</v>
      </c>
      <c r="BH42" s="30" t="s">
        <v>47</v>
      </c>
      <c r="BI42" s="30" t="s">
        <v>47</v>
      </c>
      <c r="BJ42" s="30" t="s">
        <v>47</v>
      </c>
      <c r="BK42" s="30" t="s">
        <v>47</v>
      </c>
      <c r="BL42" s="30" t="s">
        <v>47</v>
      </c>
      <c r="BM42" s="30" t="s">
        <v>47</v>
      </c>
      <c r="BN42" s="30" t="s">
        <v>47</v>
      </c>
      <c r="BO42" s="30" t="s">
        <v>47</v>
      </c>
      <c r="BP42" s="30" t="s">
        <v>47</v>
      </c>
      <c r="BQ42" s="30" t="s">
        <v>47</v>
      </c>
      <c r="BR42" s="30" t="s">
        <v>47</v>
      </c>
      <c r="BS42" s="30" t="s">
        <v>47</v>
      </c>
      <c r="BT42" s="30" t="s">
        <v>47</v>
      </c>
      <c r="BU42" s="30" t="s">
        <v>47</v>
      </c>
      <c r="BV42" s="30" t="s">
        <v>47</v>
      </c>
      <c r="BW42" s="30" t="s">
        <v>47</v>
      </c>
      <c r="BX42" s="30" t="s">
        <v>47</v>
      </c>
      <c r="BY42" s="30" t="s">
        <v>47</v>
      </c>
      <c r="BZ42" s="30" t="s">
        <v>47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0</v>
      </c>
      <c r="DF42" s="30">
        <v>0</v>
      </c>
      <c r="DG42" s="30">
        <v>0</v>
      </c>
      <c r="DH42" s="30">
        <v>0</v>
      </c>
      <c r="DI42" s="30">
        <v>0</v>
      </c>
      <c r="DJ42" s="30">
        <v>0</v>
      </c>
      <c r="DK42" s="30">
        <v>0</v>
      </c>
      <c r="DL42" s="30">
        <v>0</v>
      </c>
      <c r="DM42" s="30">
        <v>0</v>
      </c>
      <c r="DN42" s="30">
        <v>0</v>
      </c>
      <c r="DO42" s="30">
        <v>0</v>
      </c>
      <c r="DP42" s="30">
        <v>0</v>
      </c>
      <c r="DQ42" s="30">
        <v>0</v>
      </c>
      <c r="DR42" s="30">
        <v>0</v>
      </c>
      <c r="DS42" s="30">
        <v>0</v>
      </c>
      <c r="DT42" s="30">
        <v>0</v>
      </c>
      <c r="DU42" s="30">
        <v>0</v>
      </c>
      <c r="DV42" s="30">
        <v>0</v>
      </c>
      <c r="DW42" s="30">
        <v>0</v>
      </c>
      <c r="DX42" s="30">
        <v>0</v>
      </c>
      <c r="DY42" s="30">
        <v>0</v>
      </c>
      <c r="DZ42" s="30">
        <v>0</v>
      </c>
      <c r="EA42" s="30">
        <v>0</v>
      </c>
      <c r="EB42" s="30">
        <v>0</v>
      </c>
      <c r="EC42" s="30">
        <v>0</v>
      </c>
      <c r="ED42" s="30">
        <v>0</v>
      </c>
      <c r="EE42" s="30">
        <v>0</v>
      </c>
      <c r="EF42" s="30">
        <v>0</v>
      </c>
      <c r="EG42" s="30">
        <v>0</v>
      </c>
      <c r="EH42" s="30">
        <v>0</v>
      </c>
      <c r="EI42" s="30">
        <v>0</v>
      </c>
      <c r="EJ42" s="30">
        <v>0</v>
      </c>
      <c r="EK42" s="30">
        <v>0</v>
      </c>
      <c r="EL42" s="30">
        <v>0</v>
      </c>
      <c r="EM42" s="30">
        <v>0</v>
      </c>
      <c r="EN42" s="30">
        <v>0</v>
      </c>
      <c r="EO42" s="30">
        <v>0</v>
      </c>
      <c r="EP42" s="30">
        <v>0</v>
      </c>
      <c r="EQ42" s="30">
        <v>0</v>
      </c>
      <c r="ER42" s="30">
        <v>0</v>
      </c>
      <c r="ES42" s="30">
        <v>0</v>
      </c>
      <c r="ET42" s="30">
        <v>0</v>
      </c>
      <c r="EU42" s="30">
        <v>0</v>
      </c>
      <c r="EV42" s="30">
        <v>0</v>
      </c>
      <c r="EW42" s="30">
        <v>0</v>
      </c>
      <c r="EX42" s="30">
        <v>0</v>
      </c>
      <c r="EY42" s="30">
        <v>0</v>
      </c>
      <c r="EZ42" s="30">
        <v>0</v>
      </c>
      <c r="FA42" s="30">
        <v>0</v>
      </c>
      <c r="FB42" s="30">
        <v>0</v>
      </c>
      <c r="FC42" s="30">
        <v>0</v>
      </c>
      <c r="FD42" s="30">
        <v>0</v>
      </c>
      <c r="FE42" s="30">
        <v>0</v>
      </c>
      <c r="FF42" s="30">
        <v>0</v>
      </c>
      <c r="FG42" s="30">
        <v>0</v>
      </c>
      <c r="FH42" s="30">
        <v>0</v>
      </c>
      <c r="FI42" s="30">
        <v>0</v>
      </c>
      <c r="FJ42" s="30">
        <v>0</v>
      </c>
      <c r="FK42" s="30">
        <v>0</v>
      </c>
      <c r="FL42" s="30">
        <v>0</v>
      </c>
      <c r="FM42" s="30">
        <v>0</v>
      </c>
      <c r="FN42" s="30">
        <v>0</v>
      </c>
      <c r="FO42" s="30">
        <v>0</v>
      </c>
      <c r="FP42" s="30">
        <v>0</v>
      </c>
      <c r="FQ42" s="30">
        <v>0</v>
      </c>
      <c r="FR42" s="30">
        <v>0</v>
      </c>
      <c r="FS42" s="30">
        <v>0</v>
      </c>
      <c r="FT42" s="30">
        <v>0</v>
      </c>
      <c r="FU42" s="30">
        <v>0</v>
      </c>
      <c r="FV42" s="30">
        <v>0</v>
      </c>
      <c r="FW42" s="30">
        <v>0</v>
      </c>
      <c r="FX42" s="30">
        <v>0</v>
      </c>
      <c r="FY42" s="30">
        <v>0</v>
      </c>
      <c r="FZ42" s="30">
        <v>0</v>
      </c>
      <c r="GA42" s="30">
        <v>0</v>
      </c>
      <c r="GB42" s="30">
        <v>0</v>
      </c>
      <c r="GC42" s="30">
        <v>0</v>
      </c>
      <c r="GD42" s="30">
        <v>0</v>
      </c>
      <c r="GE42" s="30">
        <v>0</v>
      </c>
      <c r="GF42" s="30">
        <v>0</v>
      </c>
      <c r="GG42" s="30">
        <v>0</v>
      </c>
      <c r="GH42" s="30">
        <v>0</v>
      </c>
      <c r="GI42" s="30">
        <v>0</v>
      </c>
      <c r="GJ42" s="30">
        <v>0</v>
      </c>
      <c r="GK42" s="30">
        <v>0</v>
      </c>
      <c r="GL42" s="30">
        <v>0</v>
      </c>
      <c r="GM42" s="30">
        <v>0</v>
      </c>
      <c r="GN42" s="30">
        <v>0</v>
      </c>
      <c r="GO42" s="30">
        <v>0</v>
      </c>
      <c r="GP42" s="30">
        <v>0</v>
      </c>
      <c r="GQ42" s="30">
        <v>0</v>
      </c>
      <c r="GR42" s="30">
        <v>0</v>
      </c>
      <c r="GS42" s="30">
        <v>0</v>
      </c>
      <c r="GT42" s="30">
        <v>0</v>
      </c>
      <c r="GU42" s="30">
        <v>0</v>
      </c>
    </row>
    <row r="43" spans="1:203" ht="14.25">
      <c r="A43" s="30" t="s">
        <v>461</v>
      </c>
      <c r="B43" s="30" t="s">
        <v>48</v>
      </c>
      <c r="C43" s="30" t="s">
        <v>48</v>
      </c>
      <c r="D43" s="30" t="s">
        <v>68</v>
      </c>
      <c r="E43" s="30" t="s">
        <v>74</v>
      </c>
      <c r="F43" s="30" t="s">
        <v>85</v>
      </c>
      <c r="G43" s="30" t="s">
        <v>95</v>
      </c>
      <c r="H43" s="30" t="s">
        <v>74</v>
      </c>
      <c r="I43" s="30" t="s">
        <v>85</v>
      </c>
      <c r="J43" s="30" t="s">
        <v>74</v>
      </c>
      <c r="K43" s="30" t="s">
        <v>118</v>
      </c>
      <c r="L43" s="30" t="s">
        <v>74</v>
      </c>
      <c r="M43" s="30" t="s">
        <v>95</v>
      </c>
      <c r="N43" s="30" t="s">
        <v>74</v>
      </c>
      <c r="O43" s="30" t="s">
        <v>74</v>
      </c>
      <c r="P43" s="30" t="s">
        <v>141</v>
      </c>
      <c r="Q43" s="30" t="s">
        <v>141</v>
      </c>
      <c r="R43" s="30" t="s">
        <v>153</v>
      </c>
      <c r="S43" s="30" t="s">
        <v>159</v>
      </c>
      <c r="T43" s="30" t="s">
        <v>153</v>
      </c>
      <c r="U43" s="30" t="s">
        <v>173</v>
      </c>
      <c r="V43" s="30" t="s">
        <v>173</v>
      </c>
      <c r="W43" s="30" t="s">
        <v>173</v>
      </c>
      <c r="X43" s="30" t="s">
        <v>141</v>
      </c>
      <c r="Y43" s="30" t="s">
        <v>188</v>
      </c>
      <c r="Z43" s="30" t="s">
        <v>95</v>
      </c>
      <c r="AA43" s="30" t="s">
        <v>95</v>
      </c>
      <c r="AB43" s="30" t="s">
        <v>153</v>
      </c>
      <c r="AC43" s="30" t="s">
        <v>153</v>
      </c>
      <c r="AD43" s="30" t="s">
        <v>225</v>
      </c>
      <c r="AE43" s="30" t="s">
        <v>153</v>
      </c>
      <c r="AF43" s="30" t="s">
        <v>153</v>
      </c>
      <c r="AG43" s="30" t="s">
        <v>236</v>
      </c>
      <c r="AH43" s="30" t="s">
        <v>240</v>
      </c>
      <c r="AI43" s="30" t="s">
        <v>153</v>
      </c>
      <c r="AJ43" s="30" t="s">
        <v>153</v>
      </c>
      <c r="AK43" s="30" t="s">
        <v>153</v>
      </c>
      <c r="AL43" s="30" t="s">
        <v>257</v>
      </c>
      <c r="AM43" s="30" t="s">
        <v>225</v>
      </c>
      <c r="AN43" s="30" t="s">
        <v>257</v>
      </c>
      <c r="AO43" s="30" t="s">
        <v>257</v>
      </c>
      <c r="AP43" s="30" t="s">
        <v>257</v>
      </c>
      <c r="AQ43" s="30" t="s">
        <v>257</v>
      </c>
      <c r="AR43" s="30" t="s">
        <v>295</v>
      </c>
      <c r="AS43" s="30" t="s">
        <v>295</v>
      </c>
      <c r="AT43" s="30" t="s">
        <v>257</v>
      </c>
      <c r="AU43" s="30" t="s">
        <v>257</v>
      </c>
      <c r="AV43" s="30" t="s">
        <v>257</v>
      </c>
      <c r="AW43" s="30" t="s">
        <v>257</v>
      </c>
      <c r="AX43" s="30" t="s">
        <v>95</v>
      </c>
      <c r="AY43" s="30" t="s">
        <v>325</v>
      </c>
      <c r="AZ43" s="30" t="s">
        <v>331</v>
      </c>
      <c r="BA43" s="30" t="s">
        <v>331</v>
      </c>
      <c r="BB43" s="30" t="s">
        <v>95</v>
      </c>
      <c r="BC43" s="30" t="s">
        <v>348</v>
      </c>
      <c r="BD43" s="30" t="s">
        <v>348</v>
      </c>
      <c r="BE43" s="30" t="s">
        <v>225</v>
      </c>
      <c r="BF43" s="30" t="s">
        <v>225</v>
      </c>
      <c r="BG43" s="30" t="s">
        <v>225</v>
      </c>
      <c r="BH43" s="30" t="s">
        <v>225</v>
      </c>
      <c r="BI43" s="30" t="s">
        <v>225</v>
      </c>
      <c r="BJ43" s="30" t="s">
        <v>95</v>
      </c>
      <c r="BK43" s="30" t="s">
        <v>95</v>
      </c>
      <c r="BL43" s="30" t="s">
        <v>225</v>
      </c>
      <c r="BM43" s="30" t="s">
        <v>225</v>
      </c>
      <c r="BN43" s="30" t="s">
        <v>225</v>
      </c>
      <c r="BO43" s="30" t="s">
        <v>153</v>
      </c>
      <c r="BP43" s="30" t="s">
        <v>153</v>
      </c>
      <c r="BQ43" s="30" t="s">
        <v>348</v>
      </c>
      <c r="BR43" s="30" t="s">
        <v>95</v>
      </c>
      <c r="BS43" s="30" t="s">
        <v>225</v>
      </c>
      <c r="BT43" s="30" t="s">
        <v>225</v>
      </c>
      <c r="BU43" s="30" t="s">
        <v>225</v>
      </c>
      <c r="BV43" s="30" t="s">
        <v>225</v>
      </c>
      <c r="BW43" s="30" t="s">
        <v>446</v>
      </c>
      <c r="BX43" s="30" t="s">
        <v>225</v>
      </c>
      <c r="BY43" s="30" t="s">
        <v>446</v>
      </c>
      <c r="BZ43" s="30" t="s">
        <v>225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30">
        <v>0</v>
      </c>
      <c r="DH43" s="30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  <c r="DP43" s="30">
        <v>0</v>
      </c>
      <c r="DQ43" s="30">
        <v>0</v>
      </c>
      <c r="DR43" s="30">
        <v>0</v>
      </c>
      <c r="DS43" s="30">
        <v>0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</v>
      </c>
      <c r="DZ43" s="30">
        <v>0</v>
      </c>
      <c r="EA43" s="30">
        <v>0</v>
      </c>
      <c r="EB43" s="30">
        <v>0</v>
      </c>
      <c r="EC43" s="30">
        <v>0</v>
      </c>
      <c r="ED43" s="30">
        <v>0</v>
      </c>
      <c r="EE43" s="30">
        <v>0</v>
      </c>
      <c r="EF43" s="30">
        <v>0</v>
      </c>
      <c r="EG43" s="30">
        <v>0</v>
      </c>
      <c r="EH43" s="30">
        <v>0</v>
      </c>
      <c r="EI43" s="30">
        <v>0</v>
      </c>
      <c r="EJ43" s="30">
        <v>0</v>
      </c>
      <c r="EK43" s="30">
        <v>0</v>
      </c>
      <c r="EL43" s="30">
        <v>0</v>
      </c>
      <c r="EM43" s="30">
        <v>0</v>
      </c>
      <c r="EN43" s="30">
        <v>0</v>
      </c>
      <c r="EO43" s="30">
        <v>0</v>
      </c>
      <c r="EP43" s="30">
        <v>0</v>
      </c>
      <c r="EQ43" s="30">
        <v>0</v>
      </c>
      <c r="ER43" s="30">
        <v>0</v>
      </c>
      <c r="ES43" s="30">
        <v>0</v>
      </c>
      <c r="ET43" s="30">
        <v>0</v>
      </c>
      <c r="EU43" s="30">
        <v>0</v>
      </c>
      <c r="EV43" s="30">
        <v>0</v>
      </c>
      <c r="EW43" s="30">
        <v>0</v>
      </c>
      <c r="EX43" s="30">
        <v>0</v>
      </c>
      <c r="EY43" s="30">
        <v>0</v>
      </c>
      <c r="EZ43" s="30">
        <v>0</v>
      </c>
      <c r="FA43" s="30">
        <v>0</v>
      </c>
      <c r="FB43" s="30">
        <v>0</v>
      </c>
      <c r="FC43" s="30">
        <v>0</v>
      </c>
      <c r="FD43" s="30">
        <v>0</v>
      </c>
      <c r="FE43" s="30">
        <v>0</v>
      </c>
      <c r="FF43" s="30">
        <v>0</v>
      </c>
      <c r="FG43" s="30">
        <v>0</v>
      </c>
      <c r="FH43" s="30">
        <v>0</v>
      </c>
      <c r="FI43" s="30">
        <v>0</v>
      </c>
      <c r="FJ43" s="30">
        <v>0</v>
      </c>
      <c r="FK43" s="30">
        <v>0</v>
      </c>
      <c r="FL43" s="30">
        <v>0</v>
      </c>
      <c r="FM43" s="30">
        <v>0</v>
      </c>
      <c r="FN43" s="30">
        <v>0</v>
      </c>
      <c r="FO43" s="30">
        <v>0</v>
      </c>
      <c r="FP43" s="30">
        <v>0</v>
      </c>
      <c r="FQ43" s="30">
        <v>0</v>
      </c>
      <c r="FR43" s="30">
        <v>0</v>
      </c>
      <c r="FS43" s="30">
        <v>0</v>
      </c>
      <c r="FT43" s="30">
        <v>0</v>
      </c>
      <c r="FU43" s="30">
        <v>0</v>
      </c>
      <c r="FV43" s="30">
        <v>0</v>
      </c>
      <c r="FW43" s="30">
        <v>0</v>
      </c>
      <c r="FX43" s="30">
        <v>0</v>
      </c>
      <c r="FY43" s="30">
        <v>0</v>
      </c>
      <c r="FZ43" s="30">
        <v>0</v>
      </c>
      <c r="GA43" s="30">
        <v>0</v>
      </c>
      <c r="GB43" s="30">
        <v>0</v>
      </c>
      <c r="GC43" s="30">
        <v>0</v>
      </c>
      <c r="GD43" s="30">
        <v>0</v>
      </c>
      <c r="GE43" s="30">
        <v>0</v>
      </c>
      <c r="GF43" s="30">
        <v>0</v>
      </c>
      <c r="GG43" s="30">
        <v>0</v>
      </c>
      <c r="GH43" s="30">
        <v>0</v>
      </c>
      <c r="GI43" s="30">
        <v>0</v>
      </c>
      <c r="GJ43" s="30">
        <v>0</v>
      </c>
      <c r="GK43" s="30">
        <v>0</v>
      </c>
      <c r="GL43" s="30">
        <v>0</v>
      </c>
      <c r="GM43" s="30">
        <v>0</v>
      </c>
      <c r="GN43" s="30">
        <v>0</v>
      </c>
      <c r="GO43" s="30">
        <v>0</v>
      </c>
      <c r="GP43" s="30">
        <v>0</v>
      </c>
      <c r="GQ43" s="30">
        <v>0</v>
      </c>
      <c r="GR43" s="30">
        <v>0</v>
      </c>
      <c r="GS43" s="30">
        <v>0</v>
      </c>
      <c r="GT43" s="30">
        <v>0</v>
      </c>
      <c r="GU43" s="30">
        <v>0</v>
      </c>
    </row>
    <row r="44" spans="1:203" ht="14.25">
      <c r="A44" s="30" t="s">
        <v>19</v>
      </c>
      <c r="B44" s="30" t="s">
        <v>49</v>
      </c>
      <c r="C44" s="30" t="s">
        <v>49</v>
      </c>
      <c r="D44" s="30" t="s">
        <v>49</v>
      </c>
      <c r="E44" s="30" t="s">
        <v>49</v>
      </c>
      <c r="F44" s="30" t="s">
        <v>49</v>
      </c>
      <c r="G44" s="30" t="s">
        <v>49</v>
      </c>
      <c r="H44" s="30" t="s">
        <v>49</v>
      </c>
      <c r="I44" s="30" t="s">
        <v>49</v>
      </c>
      <c r="J44" s="30" t="s">
        <v>49</v>
      </c>
      <c r="K44" s="30" t="s">
        <v>49</v>
      </c>
      <c r="L44" s="30" t="s">
        <v>49</v>
      </c>
      <c r="M44" s="30" t="s">
        <v>49</v>
      </c>
      <c r="N44" s="30" t="s">
        <v>49</v>
      </c>
      <c r="O44" s="30" t="s">
        <v>49</v>
      </c>
      <c r="P44" s="30" t="s">
        <v>49</v>
      </c>
      <c r="Q44" s="30" t="s">
        <v>49</v>
      </c>
      <c r="R44" s="30" t="s">
        <v>49</v>
      </c>
      <c r="S44" s="30" t="s">
        <v>49</v>
      </c>
      <c r="T44" s="30" t="s">
        <v>49</v>
      </c>
      <c r="U44" s="30" t="s">
        <v>49</v>
      </c>
      <c r="V44" s="30" t="s">
        <v>49</v>
      </c>
      <c r="W44" s="30" t="s">
        <v>49</v>
      </c>
      <c r="X44" s="30" t="s">
        <v>49</v>
      </c>
      <c r="Y44" s="30" t="s">
        <v>49</v>
      </c>
      <c r="Z44" s="30" t="s">
        <v>49</v>
      </c>
      <c r="AA44" s="30" t="s">
        <v>49</v>
      </c>
      <c r="AB44" s="30" t="s">
        <v>49</v>
      </c>
      <c r="AC44" s="30" t="s">
        <v>49</v>
      </c>
      <c r="AD44" s="30" t="s">
        <v>49</v>
      </c>
      <c r="AE44" s="30" t="s">
        <v>49</v>
      </c>
      <c r="AF44" s="30" t="s">
        <v>49</v>
      </c>
      <c r="AG44" s="30" t="s">
        <v>49</v>
      </c>
      <c r="AH44" s="30" t="s">
        <v>49</v>
      </c>
      <c r="AI44" s="30" t="s">
        <v>49</v>
      </c>
      <c r="AJ44" s="30" t="s">
        <v>49</v>
      </c>
      <c r="AK44" s="30" t="s">
        <v>49</v>
      </c>
      <c r="AL44" s="30" t="s">
        <v>49</v>
      </c>
      <c r="AM44" s="30" t="s">
        <v>49</v>
      </c>
      <c r="AN44" s="30" t="s">
        <v>49</v>
      </c>
      <c r="AO44" s="30" t="s">
        <v>49</v>
      </c>
      <c r="AP44" s="30" t="s">
        <v>49</v>
      </c>
      <c r="AQ44" s="30" t="s">
        <v>49</v>
      </c>
      <c r="AR44" s="30" t="s">
        <v>49</v>
      </c>
      <c r="AS44" s="30" t="s">
        <v>49</v>
      </c>
      <c r="AT44" s="30" t="s">
        <v>49</v>
      </c>
      <c r="AU44" s="30" t="s">
        <v>49</v>
      </c>
      <c r="AV44" s="30" t="s">
        <v>49</v>
      </c>
      <c r="AW44" s="30" t="s">
        <v>49</v>
      </c>
      <c r="AX44" s="30" t="s">
        <v>49</v>
      </c>
      <c r="AY44" s="30" t="s">
        <v>49</v>
      </c>
      <c r="AZ44" s="30" t="s">
        <v>49</v>
      </c>
      <c r="BA44" s="30" t="s">
        <v>49</v>
      </c>
      <c r="BB44" s="30" t="s">
        <v>49</v>
      </c>
      <c r="BC44" s="30" t="s">
        <v>49</v>
      </c>
      <c r="BD44" s="30" t="s">
        <v>49</v>
      </c>
      <c r="BE44" s="30" t="s">
        <v>49</v>
      </c>
      <c r="BF44" s="30" t="s">
        <v>49</v>
      </c>
      <c r="BG44" s="30" t="s">
        <v>49</v>
      </c>
      <c r="BH44" s="30" t="s">
        <v>49</v>
      </c>
      <c r="BI44" s="30" t="s">
        <v>49</v>
      </c>
      <c r="BJ44" s="30" t="s">
        <v>49</v>
      </c>
      <c r="BK44" s="30" t="s">
        <v>49</v>
      </c>
      <c r="BL44" s="30" t="s">
        <v>49</v>
      </c>
      <c r="BM44" s="30" t="s">
        <v>49</v>
      </c>
      <c r="BN44" s="30" t="s">
        <v>49</v>
      </c>
      <c r="BO44" s="30" t="s">
        <v>49</v>
      </c>
      <c r="BP44" s="30" t="s">
        <v>49</v>
      </c>
      <c r="BQ44" s="30" t="s">
        <v>49</v>
      </c>
      <c r="BR44" s="30" t="s">
        <v>49</v>
      </c>
      <c r="BS44" s="30" t="s">
        <v>49</v>
      </c>
      <c r="BT44" s="30" t="s">
        <v>49</v>
      </c>
      <c r="BU44" s="30" t="s">
        <v>49</v>
      </c>
      <c r="BV44" s="30" t="s">
        <v>49</v>
      </c>
      <c r="BW44" s="30" t="s">
        <v>49</v>
      </c>
      <c r="BX44" s="30" t="s">
        <v>49</v>
      </c>
      <c r="BY44" s="30" t="s">
        <v>49</v>
      </c>
      <c r="BZ44" s="30" t="s">
        <v>49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30">
        <v>0</v>
      </c>
      <c r="DH44" s="30">
        <v>0</v>
      </c>
      <c r="DI44" s="30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0</v>
      </c>
      <c r="DO44" s="30">
        <v>0</v>
      </c>
      <c r="DP44" s="30">
        <v>0</v>
      </c>
      <c r="DQ44" s="30">
        <v>0</v>
      </c>
      <c r="DR44" s="30">
        <v>0</v>
      </c>
      <c r="DS44" s="30">
        <v>0</v>
      </c>
      <c r="DT44" s="30">
        <v>0</v>
      </c>
      <c r="DU44" s="30">
        <v>0</v>
      </c>
      <c r="DV44" s="30">
        <v>0</v>
      </c>
      <c r="DW44" s="30">
        <v>0</v>
      </c>
      <c r="DX44" s="30">
        <v>0</v>
      </c>
      <c r="DY44" s="30">
        <v>0</v>
      </c>
      <c r="DZ44" s="30">
        <v>0</v>
      </c>
      <c r="EA44" s="30">
        <v>0</v>
      </c>
      <c r="EB44" s="30">
        <v>0</v>
      </c>
      <c r="EC44" s="30">
        <v>0</v>
      </c>
      <c r="ED44" s="30">
        <v>0</v>
      </c>
      <c r="EE44" s="30">
        <v>0</v>
      </c>
      <c r="EF44" s="30">
        <v>0</v>
      </c>
      <c r="EG44" s="30">
        <v>0</v>
      </c>
      <c r="EH44" s="30">
        <v>0</v>
      </c>
      <c r="EI44" s="30">
        <v>0</v>
      </c>
      <c r="EJ44" s="30">
        <v>0</v>
      </c>
      <c r="EK44" s="30">
        <v>0</v>
      </c>
      <c r="EL44" s="30">
        <v>0</v>
      </c>
      <c r="EM44" s="30">
        <v>0</v>
      </c>
      <c r="EN44" s="30">
        <v>0</v>
      </c>
      <c r="EO44" s="30">
        <v>0</v>
      </c>
      <c r="EP44" s="30">
        <v>0</v>
      </c>
      <c r="EQ44" s="30">
        <v>0</v>
      </c>
      <c r="ER44" s="30">
        <v>0</v>
      </c>
      <c r="ES44" s="30">
        <v>0</v>
      </c>
      <c r="ET44" s="30">
        <v>0</v>
      </c>
      <c r="EU44" s="30">
        <v>0</v>
      </c>
      <c r="EV44" s="30">
        <v>0</v>
      </c>
      <c r="EW44" s="30">
        <v>0</v>
      </c>
      <c r="EX44" s="30">
        <v>0</v>
      </c>
      <c r="EY44" s="30">
        <v>0</v>
      </c>
      <c r="EZ44" s="30">
        <v>0</v>
      </c>
      <c r="FA44" s="30">
        <v>0</v>
      </c>
      <c r="FB44" s="30">
        <v>0</v>
      </c>
      <c r="FC44" s="30">
        <v>0</v>
      </c>
      <c r="FD44" s="30">
        <v>0</v>
      </c>
      <c r="FE44" s="30">
        <v>0</v>
      </c>
      <c r="FF44" s="30">
        <v>0</v>
      </c>
      <c r="FG44" s="30">
        <v>0</v>
      </c>
      <c r="FH44" s="30">
        <v>0</v>
      </c>
      <c r="FI44" s="30">
        <v>0</v>
      </c>
      <c r="FJ44" s="30">
        <v>0</v>
      </c>
      <c r="FK44" s="30">
        <v>0</v>
      </c>
      <c r="FL44" s="30">
        <v>0</v>
      </c>
      <c r="FM44" s="30">
        <v>0</v>
      </c>
      <c r="FN44" s="30">
        <v>0</v>
      </c>
      <c r="FO44" s="30">
        <v>0</v>
      </c>
      <c r="FP44" s="30">
        <v>0</v>
      </c>
      <c r="FQ44" s="30">
        <v>0</v>
      </c>
      <c r="FR44" s="30">
        <v>0</v>
      </c>
      <c r="FS44" s="30">
        <v>0</v>
      </c>
      <c r="FT44" s="30">
        <v>0</v>
      </c>
      <c r="FU44" s="30">
        <v>0</v>
      </c>
      <c r="FV44" s="30">
        <v>0</v>
      </c>
      <c r="FW44" s="30">
        <v>0</v>
      </c>
      <c r="FX44" s="30">
        <v>0</v>
      </c>
      <c r="FY44" s="30">
        <v>0</v>
      </c>
      <c r="FZ44" s="30">
        <v>0</v>
      </c>
      <c r="GA44" s="30">
        <v>0</v>
      </c>
      <c r="GB44" s="30">
        <v>0</v>
      </c>
      <c r="GC44" s="30">
        <v>0</v>
      </c>
      <c r="GD44" s="30">
        <v>0</v>
      </c>
      <c r="GE44" s="30">
        <v>0</v>
      </c>
      <c r="GF44" s="30">
        <v>0</v>
      </c>
      <c r="GG44" s="30">
        <v>0</v>
      </c>
      <c r="GH44" s="30">
        <v>0</v>
      </c>
      <c r="GI44" s="30">
        <v>0</v>
      </c>
      <c r="GJ44" s="30">
        <v>0</v>
      </c>
      <c r="GK44" s="30">
        <v>0</v>
      </c>
      <c r="GL44" s="30">
        <v>0</v>
      </c>
      <c r="GM44" s="30">
        <v>0</v>
      </c>
      <c r="GN44" s="30">
        <v>0</v>
      </c>
      <c r="GO44" s="30">
        <v>0</v>
      </c>
      <c r="GP44" s="30">
        <v>0</v>
      </c>
      <c r="GQ44" s="30">
        <v>0</v>
      </c>
      <c r="GR44" s="30">
        <v>0</v>
      </c>
      <c r="GS44" s="30">
        <v>0</v>
      </c>
      <c r="GT44" s="30">
        <v>0</v>
      </c>
      <c r="GU44" s="30">
        <v>0</v>
      </c>
    </row>
    <row r="45" spans="1:203" ht="14.25">
      <c r="A45" s="30" t="s">
        <v>20</v>
      </c>
      <c r="B45" s="30" t="s">
        <v>50</v>
      </c>
      <c r="C45" s="30" t="s">
        <v>50</v>
      </c>
      <c r="D45" s="30" t="s">
        <v>50</v>
      </c>
      <c r="E45" s="30" t="s">
        <v>50</v>
      </c>
      <c r="F45" s="30" t="s">
        <v>50</v>
      </c>
      <c r="G45" s="30" t="s">
        <v>50</v>
      </c>
      <c r="H45" s="30" t="s">
        <v>50</v>
      </c>
      <c r="I45" s="30" t="s">
        <v>50</v>
      </c>
      <c r="J45" s="30" t="s">
        <v>50</v>
      </c>
      <c r="K45" s="30" t="s">
        <v>50</v>
      </c>
      <c r="L45" s="30" t="s">
        <v>50</v>
      </c>
      <c r="M45" s="30" t="s">
        <v>50</v>
      </c>
      <c r="N45" s="30" t="s">
        <v>50</v>
      </c>
      <c r="O45" s="30" t="s">
        <v>50</v>
      </c>
      <c r="P45" s="30" t="s">
        <v>50</v>
      </c>
      <c r="Q45" s="30" t="s">
        <v>50</v>
      </c>
      <c r="R45" s="30" t="s">
        <v>50</v>
      </c>
      <c r="S45" s="30" t="s">
        <v>50</v>
      </c>
      <c r="T45" s="30" t="s">
        <v>50</v>
      </c>
      <c r="U45" s="30" t="s">
        <v>50</v>
      </c>
      <c r="V45" s="30" t="s">
        <v>50</v>
      </c>
      <c r="W45" s="30" t="s">
        <v>50</v>
      </c>
      <c r="X45" s="30" t="s">
        <v>50</v>
      </c>
      <c r="Y45" s="30" t="s">
        <v>50</v>
      </c>
      <c r="Z45" s="30" t="s">
        <v>50</v>
      </c>
      <c r="AA45" s="30" t="s">
        <v>50</v>
      </c>
      <c r="AB45" s="30" t="s">
        <v>50</v>
      </c>
      <c r="AC45" s="30" t="s">
        <v>50</v>
      </c>
      <c r="AD45" s="30" t="s">
        <v>50</v>
      </c>
      <c r="AE45" s="30" t="s">
        <v>50</v>
      </c>
      <c r="AF45" s="30" t="s">
        <v>50</v>
      </c>
      <c r="AG45" s="30" t="s">
        <v>50</v>
      </c>
      <c r="AH45" s="30" t="s">
        <v>50</v>
      </c>
      <c r="AI45" s="30" t="s">
        <v>50</v>
      </c>
      <c r="AJ45" s="30" t="s">
        <v>50</v>
      </c>
      <c r="AK45" s="30" t="s">
        <v>50</v>
      </c>
      <c r="AL45" s="30" t="s">
        <v>50</v>
      </c>
      <c r="AM45" s="30" t="s">
        <v>50</v>
      </c>
      <c r="AN45" s="30" t="s">
        <v>50</v>
      </c>
      <c r="AO45" s="30" t="s">
        <v>50</v>
      </c>
      <c r="AP45" s="30" t="s">
        <v>50</v>
      </c>
      <c r="AQ45" s="30" t="s">
        <v>50</v>
      </c>
      <c r="AR45" s="30" t="s">
        <v>50</v>
      </c>
      <c r="AS45" s="30" t="s">
        <v>50</v>
      </c>
      <c r="AT45" s="30" t="s">
        <v>50</v>
      </c>
      <c r="AU45" s="30" t="s">
        <v>50</v>
      </c>
      <c r="AV45" s="30" t="s">
        <v>50</v>
      </c>
      <c r="AW45" s="30" t="s">
        <v>50</v>
      </c>
      <c r="AX45" s="30" t="s">
        <v>50</v>
      </c>
      <c r="AY45" s="30" t="s">
        <v>50</v>
      </c>
      <c r="AZ45" s="30" t="s">
        <v>50</v>
      </c>
      <c r="BA45" s="30" t="s">
        <v>50</v>
      </c>
      <c r="BB45" s="30" t="s">
        <v>50</v>
      </c>
      <c r="BC45" s="30" t="s">
        <v>50</v>
      </c>
      <c r="BD45" s="30" t="s">
        <v>50</v>
      </c>
      <c r="BE45" s="30" t="s">
        <v>50</v>
      </c>
      <c r="BF45" s="30" t="s">
        <v>50</v>
      </c>
      <c r="BG45" s="30" t="s">
        <v>50</v>
      </c>
      <c r="BH45" s="30" t="s">
        <v>50</v>
      </c>
      <c r="BI45" s="30" t="s">
        <v>50</v>
      </c>
      <c r="BJ45" s="30" t="s">
        <v>50</v>
      </c>
      <c r="BK45" s="30" t="s">
        <v>50</v>
      </c>
      <c r="BL45" s="30" t="s">
        <v>50</v>
      </c>
      <c r="BM45" s="30" t="s">
        <v>50</v>
      </c>
      <c r="BN45" s="30" t="s">
        <v>50</v>
      </c>
      <c r="BO45" s="30" t="s">
        <v>50</v>
      </c>
      <c r="BP45" s="30" t="s">
        <v>50</v>
      </c>
      <c r="BQ45" s="30" t="s">
        <v>50</v>
      </c>
      <c r="BR45" s="30" t="s">
        <v>50</v>
      </c>
      <c r="BS45" s="30" t="s">
        <v>50</v>
      </c>
      <c r="BT45" s="30" t="s">
        <v>50</v>
      </c>
      <c r="BU45" s="30" t="s">
        <v>50</v>
      </c>
      <c r="BV45" s="30" t="s">
        <v>50</v>
      </c>
      <c r="BW45" s="30" t="s">
        <v>50</v>
      </c>
      <c r="BX45" s="30" t="s">
        <v>50</v>
      </c>
      <c r="BY45" s="30" t="s">
        <v>50</v>
      </c>
      <c r="BZ45" s="30" t="s">
        <v>50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  <c r="DG45" s="30">
        <v>0</v>
      </c>
      <c r="DH45" s="30">
        <v>0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0</v>
      </c>
      <c r="DO45" s="30">
        <v>0</v>
      </c>
      <c r="DP45" s="30">
        <v>0</v>
      </c>
      <c r="DQ45" s="30">
        <v>0</v>
      </c>
      <c r="DR45" s="30">
        <v>0</v>
      </c>
      <c r="DS45" s="30">
        <v>0</v>
      </c>
      <c r="DT45" s="30">
        <v>0</v>
      </c>
      <c r="DU45" s="30">
        <v>0</v>
      </c>
      <c r="DV45" s="30">
        <v>0</v>
      </c>
      <c r="DW45" s="30">
        <v>0</v>
      </c>
      <c r="DX45" s="30">
        <v>0</v>
      </c>
      <c r="DY45" s="30">
        <v>0</v>
      </c>
      <c r="DZ45" s="30">
        <v>0</v>
      </c>
      <c r="EA45" s="30">
        <v>0</v>
      </c>
      <c r="EB45" s="30">
        <v>0</v>
      </c>
      <c r="EC45" s="30">
        <v>0</v>
      </c>
      <c r="ED45" s="30">
        <v>0</v>
      </c>
      <c r="EE45" s="30">
        <v>0</v>
      </c>
      <c r="EF45" s="30">
        <v>0</v>
      </c>
      <c r="EG45" s="30">
        <v>0</v>
      </c>
      <c r="EH45" s="30">
        <v>0</v>
      </c>
      <c r="EI45" s="30">
        <v>0</v>
      </c>
      <c r="EJ45" s="30">
        <v>0</v>
      </c>
      <c r="EK45" s="30">
        <v>0</v>
      </c>
      <c r="EL45" s="30">
        <v>0</v>
      </c>
      <c r="EM45" s="30">
        <v>0</v>
      </c>
      <c r="EN45" s="30">
        <v>0</v>
      </c>
      <c r="EO45" s="30">
        <v>0</v>
      </c>
      <c r="EP45" s="30">
        <v>0</v>
      </c>
      <c r="EQ45" s="30">
        <v>0</v>
      </c>
      <c r="ER45" s="30">
        <v>0</v>
      </c>
      <c r="ES45" s="30">
        <v>0</v>
      </c>
      <c r="ET45" s="30">
        <v>0</v>
      </c>
      <c r="EU45" s="30">
        <v>0</v>
      </c>
      <c r="EV45" s="30">
        <v>0</v>
      </c>
      <c r="EW45" s="30">
        <v>0</v>
      </c>
      <c r="EX45" s="30">
        <v>0</v>
      </c>
      <c r="EY45" s="30">
        <v>0</v>
      </c>
      <c r="EZ45" s="30">
        <v>0</v>
      </c>
      <c r="FA45" s="30">
        <v>0</v>
      </c>
      <c r="FB45" s="30">
        <v>0</v>
      </c>
      <c r="FC45" s="30">
        <v>0</v>
      </c>
      <c r="FD45" s="30">
        <v>0</v>
      </c>
      <c r="FE45" s="30">
        <v>0</v>
      </c>
      <c r="FF45" s="30">
        <v>0</v>
      </c>
      <c r="FG45" s="30">
        <v>0</v>
      </c>
      <c r="FH45" s="30">
        <v>0</v>
      </c>
      <c r="FI45" s="30">
        <v>0</v>
      </c>
      <c r="FJ45" s="30">
        <v>0</v>
      </c>
      <c r="FK45" s="30">
        <v>0</v>
      </c>
      <c r="FL45" s="30">
        <v>0</v>
      </c>
      <c r="FM45" s="30">
        <v>0</v>
      </c>
      <c r="FN45" s="30">
        <v>0</v>
      </c>
      <c r="FO45" s="30">
        <v>0</v>
      </c>
      <c r="FP45" s="30">
        <v>0</v>
      </c>
      <c r="FQ45" s="30">
        <v>0</v>
      </c>
      <c r="FR45" s="30">
        <v>0</v>
      </c>
      <c r="FS45" s="30">
        <v>0</v>
      </c>
      <c r="FT45" s="30">
        <v>0</v>
      </c>
      <c r="FU45" s="30">
        <v>0</v>
      </c>
      <c r="FV45" s="30">
        <v>0</v>
      </c>
      <c r="FW45" s="30">
        <v>0</v>
      </c>
      <c r="FX45" s="30">
        <v>0</v>
      </c>
      <c r="FY45" s="30">
        <v>0</v>
      </c>
      <c r="FZ45" s="30">
        <v>0</v>
      </c>
      <c r="GA45" s="30">
        <v>0</v>
      </c>
      <c r="GB45" s="30">
        <v>0</v>
      </c>
      <c r="GC45" s="30">
        <v>0</v>
      </c>
      <c r="GD45" s="30">
        <v>0</v>
      </c>
      <c r="GE45" s="30">
        <v>0</v>
      </c>
      <c r="GF45" s="30">
        <v>0</v>
      </c>
      <c r="GG45" s="30">
        <v>0</v>
      </c>
      <c r="GH45" s="30">
        <v>0</v>
      </c>
      <c r="GI45" s="30">
        <v>0</v>
      </c>
      <c r="GJ45" s="30">
        <v>0</v>
      </c>
      <c r="GK45" s="30">
        <v>0</v>
      </c>
      <c r="GL45" s="30">
        <v>0</v>
      </c>
      <c r="GM45" s="30">
        <v>0</v>
      </c>
      <c r="GN45" s="30">
        <v>0</v>
      </c>
      <c r="GO45" s="30">
        <v>0</v>
      </c>
      <c r="GP45" s="30">
        <v>0</v>
      </c>
      <c r="GQ45" s="30">
        <v>0</v>
      </c>
      <c r="GR45" s="30">
        <v>0</v>
      </c>
      <c r="GS45" s="30">
        <v>0</v>
      </c>
      <c r="GT45" s="30">
        <v>0</v>
      </c>
      <c r="GU45" s="30">
        <v>0</v>
      </c>
    </row>
    <row r="46" spans="1:203" ht="14.25">
      <c r="A46" s="30" t="s">
        <v>462</v>
      </c>
      <c r="B46" s="30" t="s">
        <v>555</v>
      </c>
      <c r="C46" s="30" t="s">
        <v>556</v>
      </c>
      <c r="D46" s="30" t="s">
        <v>557</v>
      </c>
      <c r="E46" s="30" t="s">
        <v>558</v>
      </c>
      <c r="F46" s="30" t="s">
        <v>559</v>
      </c>
      <c r="G46" s="30" t="s">
        <v>560</v>
      </c>
      <c r="H46" s="30" t="s">
        <v>561</v>
      </c>
      <c r="I46" s="30" t="s">
        <v>562</v>
      </c>
      <c r="J46" s="30" t="s">
        <v>563</v>
      </c>
      <c r="K46" s="30" t="s">
        <v>564</v>
      </c>
      <c r="L46" s="30" t="s">
        <v>565</v>
      </c>
      <c r="M46" s="30" t="s">
        <v>566</v>
      </c>
      <c r="N46" s="30" t="s">
        <v>567</v>
      </c>
      <c r="O46" s="30" t="s">
        <v>568</v>
      </c>
      <c r="P46" s="30" t="s">
        <v>569</v>
      </c>
      <c r="Q46" s="30" t="s">
        <v>570</v>
      </c>
      <c r="R46" s="30" t="s">
        <v>571</v>
      </c>
      <c r="S46" s="30" t="s">
        <v>572</v>
      </c>
      <c r="T46" s="30" t="s">
        <v>573</v>
      </c>
      <c r="U46" s="30" t="s">
        <v>574</v>
      </c>
      <c r="V46" s="30" t="s">
        <v>575</v>
      </c>
      <c r="W46" s="30" t="s">
        <v>576</v>
      </c>
      <c r="X46" s="30" t="s">
        <v>577</v>
      </c>
      <c r="Y46" s="30" t="s">
        <v>578</v>
      </c>
      <c r="Z46" s="30" t="s">
        <v>579</v>
      </c>
      <c r="AA46" s="30" t="s">
        <v>580</v>
      </c>
      <c r="AB46" s="30" t="s">
        <v>581</v>
      </c>
      <c r="AC46" s="30" t="s">
        <v>582</v>
      </c>
      <c r="AD46" s="30" t="s">
        <v>583</v>
      </c>
      <c r="AE46" s="30" t="s">
        <v>584</v>
      </c>
      <c r="AF46" s="30" t="s">
        <v>585</v>
      </c>
      <c r="AG46" s="30" t="s">
        <v>586</v>
      </c>
      <c r="AH46" s="30" t="s">
        <v>587</v>
      </c>
      <c r="AI46" s="30" t="s">
        <v>588</v>
      </c>
      <c r="AJ46" s="30" t="s">
        <v>589</v>
      </c>
      <c r="AK46" s="30" t="s">
        <v>590</v>
      </c>
      <c r="AL46" s="30" t="s">
        <v>591</v>
      </c>
      <c r="AM46" s="30" t="s">
        <v>592</v>
      </c>
      <c r="AN46" s="30" t="s">
        <v>593</v>
      </c>
      <c r="AO46" s="30" t="s">
        <v>594</v>
      </c>
      <c r="AP46" s="30" t="s">
        <v>595</v>
      </c>
      <c r="AQ46" s="30" t="s">
        <v>596</v>
      </c>
      <c r="AR46" s="30" t="s">
        <v>597</v>
      </c>
      <c r="AS46" s="30" t="s">
        <v>598</v>
      </c>
      <c r="AT46" s="30" t="s">
        <v>599</v>
      </c>
      <c r="AU46" s="30" t="s">
        <v>600</v>
      </c>
      <c r="AV46" s="30" t="s">
        <v>601</v>
      </c>
      <c r="AW46" s="30" t="s">
        <v>602</v>
      </c>
      <c r="AX46" s="30" t="s">
        <v>603</v>
      </c>
      <c r="AY46" s="30" t="s">
        <v>604</v>
      </c>
      <c r="AZ46" s="30" t="s">
        <v>605</v>
      </c>
      <c r="BA46" s="30" t="s">
        <v>606</v>
      </c>
      <c r="BB46" s="30" t="s">
        <v>607</v>
      </c>
      <c r="BC46" s="30" t="s">
        <v>608</v>
      </c>
      <c r="BD46" s="30" t="s">
        <v>609</v>
      </c>
      <c r="BE46" s="30" t="s">
        <v>610</v>
      </c>
      <c r="BF46" s="30" t="s">
        <v>611</v>
      </c>
      <c r="BG46" s="30" t="s">
        <v>612</v>
      </c>
      <c r="BH46" s="30" t="s">
        <v>613</v>
      </c>
      <c r="BI46" s="30" t="s">
        <v>614</v>
      </c>
      <c r="BJ46" s="30" t="s">
        <v>615</v>
      </c>
      <c r="BK46" s="30" t="s">
        <v>616</v>
      </c>
      <c r="BL46" s="30" t="s">
        <v>617</v>
      </c>
      <c r="BM46" s="30" t="s">
        <v>618</v>
      </c>
      <c r="BN46" s="30" t="s">
        <v>619</v>
      </c>
      <c r="BO46" s="30" t="s">
        <v>620</v>
      </c>
      <c r="BP46" s="30" t="s">
        <v>621</v>
      </c>
      <c r="BQ46" s="30" t="s">
        <v>622</v>
      </c>
      <c r="BR46" s="30" t="s">
        <v>623</v>
      </c>
      <c r="BS46" s="30" t="s">
        <v>624</v>
      </c>
      <c r="BT46" s="30" t="s">
        <v>625</v>
      </c>
      <c r="BU46" s="30" t="s">
        <v>626</v>
      </c>
      <c r="BV46" s="30" t="s">
        <v>627</v>
      </c>
      <c r="BW46" s="30" t="s">
        <v>628</v>
      </c>
      <c r="BX46" s="30" t="s">
        <v>629</v>
      </c>
      <c r="BY46" s="30" t="s">
        <v>630</v>
      </c>
      <c r="BZ46" s="30" t="s">
        <v>631</v>
      </c>
      <c r="CA46" s="30" t="s">
        <v>632</v>
      </c>
      <c r="CB46" s="30" t="s">
        <v>632</v>
      </c>
      <c r="CC46" s="30" t="s">
        <v>632</v>
      </c>
      <c r="CD46" s="30" t="s">
        <v>632</v>
      </c>
      <c r="CE46" s="30" t="s">
        <v>632</v>
      </c>
      <c r="CF46" s="30" t="s">
        <v>632</v>
      </c>
      <c r="CG46" s="30" t="s">
        <v>632</v>
      </c>
      <c r="CH46" s="30" t="s">
        <v>632</v>
      </c>
      <c r="CI46" s="30" t="s">
        <v>632</v>
      </c>
      <c r="CJ46" s="30" t="s">
        <v>632</v>
      </c>
      <c r="CK46" s="30" t="s">
        <v>632</v>
      </c>
      <c r="CL46" s="30" t="s">
        <v>632</v>
      </c>
      <c r="CM46" s="30" t="s">
        <v>632</v>
      </c>
      <c r="CN46" s="30" t="s">
        <v>632</v>
      </c>
      <c r="CO46" s="30" t="s">
        <v>632</v>
      </c>
      <c r="CP46" s="30" t="s">
        <v>632</v>
      </c>
      <c r="CQ46" s="30" t="s">
        <v>632</v>
      </c>
      <c r="CR46" s="30" t="s">
        <v>632</v>
      </c>
      <c r="CS46" s="30" t="s">
        <v>632</v>
      </c>
      <c r="CT46" s="30" t="s">
        <v>632</v>
      </c>
      <c r="CU46" s="30" t="s">
        <v>632</v>
      </c>
      <c r="CV46" s="30" t="s">
        <v>632</v>
      </c>
      <c r="CW46" s="30" t="s">
        <v>632</v>
      </c>
      <c r="CX46" s="30" t="s">
        <v>632</v>
      </c>
      <c r="CY46" s="30" t="s">
        <v>632</v>
      </c>
      <c r="CZ46" s="30" t="s">
        <v>632</v>
      </c>
      <c r="DA46" s="30" t="s">
        <v>632</v>
      </c>
      <c r="DB46" s="30" t="s">
        <v>632</v>
      </c>
      <c r="DC46" s="30" t="s">
        <v>632</v>
      </c>
      <c r="DD46" s="30" t="s">
        <v>632</v>
      </c>
      <c r="DE46" s="30" t="s">
        <v>632</v>
      </c>
      <c r="DF46" s="30" t="s">
        <v>632</v>
      </c>
      <c r="DG46" s="30" t="s">
        <v>632</v>
      </c>
      <c r="DH46" s="30" t="s">
        <v>632</v>
      </c>
      <c r="DI46" s="30" t="s">
        <v>632</v>
      </c>
      <c r="DJ46" s="30" t="s">
        <v>632</v>
      </c>
      <c r="DK46" s="30" t="s">
        <v>632</v>
      </c>
      <c r="DL46" s="30" t="s">
        <v>632</v>
      </c>
      <c r="DM46" s="30" t="s">
        <v>632</v>
      </c>
      <c r="DN46" s="30" t="s">
        <v>632</v>
      </c>
      <c r="DO46" s="30" t="s">
        <v>632</v>
      </c>
      <c r="DP46" s="30" t="s">
        <v>632</v>
      </c>
      <c r="DQ46" s="30" t="s">
        <v>632</v>
      </c>
      <c r="DR46" s="30" t="s">
        <v>632</v>
      </c>
      <c r="DS46" s="30" t="s">
        <v>632</v>
      </c>
      <c r="DT46" s="30" t="s">
        <v>632</v>
      </c>
      <c r="DU46" s="30" t="s">
        <v>632</v>
      </c>
      <c r="DV46" s="30" t="s">
        <v>632</v>
      </c>
      <c r="DW46" s="30" t="s">
        <v>632</v>
      </c>
      <c r="DX46" s="30" t="s">
        <v>632</v>
      </c>
      <c r="DY46" s="30" t="s">
        <v>632</v>
      </c>
      <c r="DZ46" s="30" t="s">
        <v>632</v>
      </c>
      <c r="EA46" s="30" t="s">
        <v>632</v>
      </c>
      <c r="EB46" s="30" t="s">
        <v>632</v>
      </c>
      <c r="EC46" s="30" t="s">
        <v>632</v>
      </c>
      <c r="ED46" s="30" t="s">
        <v>632</v>
      </c>
      <c r="EE46" s="30" t="s">
        <v>632</v>
      </c>
      <c r="EF46" s="30" t="s">
        <v>632</v>
      </c>
      <c r="EG46" s="30" t="s">
        <v>632</v>
      </c>
      <c r="EH46" s="30" t="s">
        <v>632</v>
      </c>
      <c r="EI46" s="30" t="s">
        <v>632</v>
      </c>
      <c r="EJ46" s="30" t="s">
        <v>632</v>
      </c>
      <c r="EK46" s="30" t="s">
        <v>632</v>
      </c>
      <c r="EL46" s="30" t="s">
        <v>632</v>
      </c>
      <c r="EM46" s="30" t="s">
        <v>632</v>
      </c>
      <c r="EN46" s="30" t="s">
        <v>632</v>
      </c>
      <c r="EO46" s="30" t="s">
        <v>632</v>
      </c>
      <c r="EP46" s="30" t="s">
        <v>632</v>
      </c>
      <c r="EQ46" s="30" t="s">
        <v>632</v>
      </c>
      <c r="ER46" s="30" t="s">
        <v>632</v>
      </c>
      <c r="ES46" s="30" t="s">
        <v>632</v>
      </c>
      <c r="ET46" s="30" t="s">
        <v>632</v>
      </c>
      <c r="EU46" s="30" t="s">
        <v>632</v>
      </c>
      <c r="EV46" s="30" t="s">
        <v>632</v>
      </c>
      <c r="EW46" s="30" t="s">
        <v>632</v>
      </c>
      <c r="EX46" s="30" t="s">
        <v>632</v>
      </c>
      <c r="EY46" s="30" t="s">
        <v>632</v>
      </c>
      <c r="EZ46" s="30" t="s">
        <v>632</v>
      </c>
      <c r="FA46" s="30" t="s">
        <v>632</v>
      </c>
      <c r="FB46" s="30" t="s">
        <v>632</v>
      </c>
      <c r="FC46" s="30" t="s">
        <v>632</v>
      </c>
      <c r="FD46" s="30" t="s">
        <v>632</v>
      </c>
      <c r="FE46" s="30" t="s">
        <v>632</v>
      </c>
      <c r="FF46" s="30" t="s">
        <v>632</v>
      </c>
      <c r="FG46" s="30" t="s">
        <v>632</v>
      </c>
      <c r="FH46" s="30" t="s">
        <v>632</v>
      </c>
      <c r="FI46" s="30" t="s">
        <v>632</v>
      </c>
      <c r="FJ46" s="30" t="s">
        <v>632</v>
      </c>
      <c r="FK46" s="30" t="s">
        <v>632</v>
      </c>
      <c r="FL46" s="30" t="s">
        <v>632</v>
      </c>
      <c r="FM46" s="30" t="s">
        <v>632</v>
      </c>
      <c r="FN46" s="30" t="s">
        <v>632</v>
      </c>
      <c r="FO46" s="30" t="s">
        <v>632</v>
      </c>
      <c r="FP46" s="30" t="s">
        <v>632</v>
      </c>
      <c r="FQ46" s="30" t="s">
        <v>632</v>
      </c>
      <c r="FR46" s="30" t="s">
        <v>632</v>
      </c>
      <c r="FS46" s="30" t="s">
        <v>632</v>
      </c>
      <c r="FT46" s="30" t="s">
        <v>632</v>
      </c>
      <c r="FU46" s="30" t="s">
        <v>632</v>
      </c>
      <c r="FV46" s="30" t="s">
        <v>632</v>
      </c>
      <c r="FW46" s="30" t="s">
        <v>632</v>
      </c>
      <c r="FX46" s="30" t="s">
        <v>632</v>
      </c>
      <c r="FY46" s="30" t="s">
        <v>632</v>
      </c>
      <c r="FZ46" s="30" t="s">
        <v>632</v>
      </c>
      <c r="GA46" s="30" t="s">
        <v>632</v>
      </c>
      <c r="GB46" s="30" t="s">
        <v>632</v>
      </c>
      <c r="GC46" s="30" t="s">
        <v>632</v>
      </c>
      <c r="GD46" s="30" t="s">
        <v>632</v>
      </c>
      <c r="GE46" s="30" t="s">
        <v>632</v>
      </c>
      <c r="GF46" s="30" t="s">
        <v>632</v>
      </c>
      <c r="GG46" s="30" t="s">
        <v>632</v>
      </c>
      <c r="GH46" s="30" t="s">
        <v>632</v>
      </c>
      <c r="GI46" s="30" t="s">
        <v>632</v>
      </c>
      <c r="GJ46" s="30" t="s">
        <v>632</v>
      </c>
      <c r="GK46" s="30" t="s">
        <v>632</v>
      </c>
      <c r="GL46" s="30" t="s">
        <v>632</v>
      </c>
      <c r="GM46" s="30" t="s">
        <v>632</v>
      </c>
      <c r="GN46" s="30" t="s">
        <v>632</v>
      </c>
      <c r="GO46" s="30" t="s">
        <v>632</v>
      </c>
      <c r="GP46" s="30" t="s">
        <v>632</v>
      </c>
      <c r="GQ46" s="30" t="s">
        <v>633</v>
      </c>
      <c r="GR46" s="30" t="s">
        <v>633</v>
      </c>
      <c r="GS46" s="30" t="s">
        <v>633</v>
      </c>
      <c r="GT46" s="30" t="s">
        <v>633</v>
      </c>
      <c r="GU46" s="30" t="s">
        <v>633</v>
      </c>
    </row>
    <row r="47" spans="1:203" ht="14.25">
      <c r="A47" s="30" t="s">
        <v>463</v>
      </c>
      <c r="B47" s="30" t="s">
        <v>49</v>
      </c>
      <c r="C47" s="30" t="s">
        <v>49</v>
      </c>
      <c r="D47" s="30" t="s">
        <v>49</v>
      </c>
      <c r="E47" s="30" t="s">
        <v>49</v>
      </c>
      <c r="F47" s="30" t="s">
        <v>49</v>
      </c>
      <c r="G47" s="30" t="s">
        <v>49</v>
      </c>
      <c r="H47" s="30" t="s">
        <v>49</v>
      </c>
      <c r="I47" s="30" t="s">
        <v>49</v>
      </c>
      <c r="J47" s="30" t="s">
        <v>49</v>
      </c>
      <c r="K47" s="30" t="s">
        <v>49</v>
      </c>
      <c r="L47" s="30" t="s">
        <v>49</v>
      </c>
      <c r="M47" s="30" t="s">
        <v>49</v>
      </c>
      <c r="N47" s="30" t="s">
        <v>49</v>
      </c>
      <c r="O47" s="30" t="s">
        <v>49</v>
      </c>
      <c r="P47" s="30" t="s">
        <v>49</v>
      </c>
      <c r="Q47" s="30" t="s">
        <v>49</v>
      </c>
      <c r="R47" s="30" t="s">
        <v>49</v>
      </c>
      <c r="S47" s="30" t="s">
        <v>49</v>
      </c>
      <c r="T47" s="30" t="s">
        <v>49</v>
      </c>
      <c r="U47" s="30" t="s">
        <v>49</v>
      </c>
      <c r="V47" s="30" t="s">
        <v>49</v>
      </c>
      <c r="W47" s="30" t="s">
        <v>49</v>
      </c>
      <c r="X47" s="30" t="s">
        <v>49</v>
      </c>
      <c r="Y47" s="30" t="s">
        <v>191</v>
      </c>
      <c r="Z47" s="30" t="s">
        <v>49</v>
      </c>
      <c r="AA47" s="30" t="s">
        <v>49</v>
      </c>
      <c r="AB47" s="30" t="s">
        <v>49</v>
      </c>
      <c r="AC47" s="30" t="s">
        <v>49</v>
      </c>
      <c r="AD47" s="30" t="s">
        <v>49</v>
      </c>
      <c r="AE47" s="30" t="s">
        <v>49</v>
      </c>
      <c r="AF47" s="30" t="s">
        <v>49</v>
      </c>
      <c r="AG47" s="30" t="s">
        <v>49</v>
      </c>
      <c r="AH47" s="30" t="s">
        <v>49</v>
      </c>
      <c r="AI47" s="30" t="s">
        <v>49</v>
      </c>
      <c r="AJ47" s="30" t="s">
        <v>49</v>
      </c>
      <c r="AK47" s="30" t="s">
        <v>49</v>
      </c>
      <c r="AL47" s="30" t="s">
        <v>260</v>
      </c>
      <c r="AM47" s="30" t="s">
        <v>49</v>
      </c>
      <c r="AN47" s="30" t="s">
        <v>49</v>
      </c>
      <c r="AO47" s="30" t="s">
        <v>458</v>
      </c>
      <c r="AP47" s="30" t="s">
        <v>49</v>
      </c>
      <c r="AQ47" s="30" t="s">
        <v>49</v>
      </c>
      <c r="AR47" s="30" t="s">
        <v>49</v>
      </c>
      <c r="AS47" s="30" t="s">
        <v>49</v>
      </c>
      <c r="AT47" s="30" t="s">
        <v>49</v>
      </c>
      <c r="AU47" s="30" t="s">
        <v>49</v>
      </c>
      <c r="AV47" s="30" t="s">
        <v>49</v>
      </c>
      <c r="AW47" s="30" t="s">
        <v>49</v>
      </c>
      <c r="AX47" s="30" t="s">
        <v>320</v>
      </c>
      <c r="AY47" s="30" t="s">
        <v>49</v>
      </c>
      <c r="AZ47" s="30" t="s">
        <v>49</v>
      </c>
      <c r="BA47" s="30" t="s">
        <v>49</v>
      </c>
      <c r="BB47" s="30" t="s">
        <v>49</v>
      </c>
      <c r="BC47" s="30" t="s">
        <v>49</v>
      </c>
      <c r="BD47" s="30" t="s">
        <v>49</v>
      </c>
      <c r="BE47" s="30" t="s">
        <v>49</v>
      </c>
      <c r="BF47" s="30" t="s">
        <v>49</v>
      </c>
      <c r="BG47" s="30" t="s">
        <v>49</v>
      </c>
      <c r="BH47" s="30" t="s">
        <v>49</v>
      </c>
      <c r="BI47" s="30" t="s">
        <v>371</v>
      </c>
      <c r="BJ47" s="30" t="s">
        <v>49</v>
      </c>
      <c r="BK47" s="30" t="s">
        <v>49</v>
      </c>
      <c r="BL47" s="30" t="s">
        <v>49</v>
      </c>
      <c r="BM47" s="30" t="s">
        <v>49</v>
      </c>
      <c r="BN47" s="30" t="s">
        <v>49</v>
      </c>
      <c r="BO47" s="30" t="s">
        <v>49</v>
      </c>
      <c r="BP47" s="30" t="s">
        <v>49</v>
      </c>
      <c r="BQ47" s="30" t="s">
        <v>49</v>
      </c>
      <c r="BR47" s="30" t="s">
        <v>49</v>
      </c>
      <c r="BS47" s="30" t="s">
        <v>49</v>
      </c>
      <c r="BT47" s="30" t="s">
        <v>49</v>
      </c>
      <c r="BU47" s="30" t="s">
        <v>49</v>
      </c>
      <c r="BV47" s="30" t="s">
        <v>49</v>
      </c>
      <c r="BW47" s="30" t="s">
        <v>49</v>
      </c>
      <c r="BX47" s="30" t="s">
        <v>49</v>
      </c>
      <c r="BY47" s="30" t="s">
        <v>49</v>
      </c>
      <c r="BZ47" s="30" t="s">
        <v>49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  <c r="DH47" s="30">
        <v>0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0</v>
      </c>
      <c r="DO47" s="30">
        <v>0</v>
      </c>
      <c r="DP47" s="30">
        <v>0</v>
      </c>
      <c r="DQ47" s="30">
        <v>0</v>
      </c>
      <c r="DR47" s="30">
        <v>0</v>
      </c>
      <c r="DS47" s="30">
        <v>0</v>
      </c>
      <c r="DT47" s="30">
        <v>0</v>
      </c>
      <c r="DU47" s="30">
        <v>0</v>
      </c>
      <c r="DV47" s="30">
        <v>0</v>
      </c>
      <c r="DW47" s="30">
        <v>0</v>
      </c>
      <c r="DX47" s="30">
        <v>0</v>
      </c>
      <c r="DY47" s="30">
        <v>0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30">
        <v>0</v>
      </c>
      <c r="EG47" s="30">
        <v>0</v>
      </c>
      <c r="EH47" s="30">
        <v>0</v>
      </c>
      <c r="EI47" s="30">
        <v>0</v>
      </c>
      <c r="EJ47" s="30">
        <v>0</v>
      </c>
      <c r="EK47" s="30">
        <v>0</v>
      </c>
      <c r="EL47" s="30">
        <v>0</v>
      </c>
      <c r="EM47" s="30">
        <v>0</v>
      </c>
      <c r="EN47" s="30">
        <v>0</v>
      </c>
      <c r="EO47" s="30">
        <v>0</v>
      </c>
      <c r="EP47" s="30">
        <v>0</v>
      </c>
      <c r="EQ47" s="30">
        <v>0</v>
      </c>
      <c r="ER47" s="30">
        <v>0</v>
      </c>
      <c r="ES47" s="30">
        <v>0</v>
      </c>
      <c r="ET47" s="30">
        <v>0</v>
      </c>
      <c r="EU47" s="30">
        <v>0</v>
      </c>
      <c r="EV47" s="30">
        <v>0</v>
      </c>
      <c r="EW47" s="30">
        <v>0</v>
      </c>
      <c r="EX47" s="30">
        <v>0</v>
      </c>
      <c r="EY47" s="30">
        <v>0</v>
      </c>
      <c r="EZ47" s="30">
        <v>0</v>
      </c>
      <c r="FA47" s="30">
        <v>0</v>
      </c>
      <c r="FB47" s="30">
        <v>0</v>
      </c>
      <c r="FC47" s="30">
        <v>0</v>
      </c>
      <c r="FD47" s="30">
        <v>0</v>
      </c>
      <c r="FE47" s="30">
        <v>0</v>
      </c>
      <c r="FF47" s="30">
        <v>0</v>
      </c>
      <c r="FG47" s="30">
        <v>0</v>
      </c>
      <c r="FH47" s="30">
        <v>0</v>
      </c>
      <c r="FI47" s="30">
        <v>0</v>
      </c>
      <c r="FJ47" s="30">
        <v>0</v>
      </c>
      <c r="FK47" s="30">
        <v>0</v>
      </c>
      <c r="FL47" s="30">
        <v>0</v>
      </c>
      <c r="FM47" s="30">
        <v>0</v>
      </c>
      <c r="FN47" s="30">
        <v>0</v>
      </c>
      <c r="FO47" s="30">
        <v>0</v>
      </c>
      <c r="FP47" s="30">
        <v>0</v>
      </c>
      <c r="FQ47" s="30">
        <v>0</v>
      </c>
      <c r="FR47" s="30">
        <v>0</v>
      </c>
      <c r="FS47" s="30">
        <v>0</v>
      </c>
      <c r="FT47" s="30">
        <v>0</v>
      </c>
      <c r="FU47" s="30">
        <v>0</v>
      </c>
      <c r="FV47" s="30">
        <v>0</v>
      </c>
      <c r="FW47" s="30">
        <v>0</v>
      </c>
      <c r="FX47" s="30">
        <v>0</v>
      </c>
      <c r="FY47" s="30">
        <v>0</v>
      </c>
      <c r="FZ47" s="30">
        <v>0</v>
      </c>
      <c r="GA47" s="30">
        <v>0</v>
      </c>
      <c r="GB47" s="30">
        <v>0</v>
      </c>
      <c r="GC47" s="30">
        <v>0</v>
      </c>
      <c r="GD47" s="30">
        <v>0</v>
      </c>
      <c r="GE47" s="30">
        <v>0</v>
      </c>
      <c r="GF47" s="30">
        <v>0</v>
      </c>
      <c r="GG47" s="30">
        <v>0</v>
      </c>
      <c r="GH47" s="30">
        <v>0</v>
      </c>
      <c r="GI47" s="30">
        <v>0</v>
      </c>
      <c r="GJ47" s="30">
        <v>0</v>
      </c>
      <c r="GK47" s="30">
        <v>0</v>
      </c>
      <c r="GL47" s="30">
        <v>0</v>
      </c>
      <c r="GM47" s="30">
        <v>0</v>
      </c>
      <c r="GN47" s="30">
        <v>0</v>
      </c>
      <c r="GO47" s="30">
        <v>0</v>
      </c>
      <c r="GP47" s="30">
        <v>0</v>
      </c>
      <c r="GQ47" s="30">
        <v>0</v>
      </c>
      <c r="GR47" s="30">
        <v>0</v>
      </c>
      <c r="GS47" s="30">
        <v>0</v>
      </c>
      <c r="GT47" s="30">
        <v>0</v>
      </c>
      <c r="GU47" s="30">
        <v>0</v>
      </c>
    </row>
    <row r="48" spans="1:203" ht="14.25">
      <c r="A48" s="30" t="s">
        <v>464</v>
      </c>
      <c r="B48" s="30" t="s">
        <v>49</v>
      </c>
      <c r="C48" s="30" t="s">
        <v>49</v>
      </c>
      <c r="D48" s="30" t="s">
        <v>49</v>
      </c>
      <c r="E48" s="30" t="s">
        <v>49</v>
      </c>
      <c r="F48" s="30" t="s">
        <v>49</v>
      </c>
      <c r="G48" s="30" t="s">
        <v>49</v>
      </c>
      <c r="H48" s="30" t="s">
        <v>49</v>
      </c>
      <c r="I48" s="30" t="s">
        <v>49</v>
      </c>
      <c r="J48" s="30" t="s">
        <v>49</v>
      </c>
      <c r="K48" s="30" t="s">
        <v>49</v>
      </c>
      <c r="L48" s="30" t="s">
        <v>49</v>
      </c>
      <c r="M48" s="30" t="s">
        <v>49</v>
      </c>
      <c r="N48" s="30" t="s">
        <v>49</v>
      </c>
      <c r="O48" s="30" t="s">
        <v>49</v>
      </c>
      <c r="P48" s="30" t="s">
        <v>49</v>
      </c>
      <c r="Q48" s="30" t="s">
        <v>49</v>
      </c>
      <c r="R48" s="30" t="s">
        <v>49</v>
      </c>
      <c r="S48" s="30" t="s">
        <v>49</v>
      </c>
      <c r="T48" s="30" t="s">
        <v>49</v>
      </c>
      <c r="U48" s="30" t="s">
        <v>49</v>
      </c>
      <c r="V48" s="30" t="s">
        <v>49</v>
      </c>
      <c r="W48" s="30" t="s">
        <v>49</v>
      </c>
      <c r="X48" s="30" t="s">
        <v>49</v>
      </c>
      <c r="Y48" s="30" t="s">
        <v>49</v>
      </c>
      <c r="Z48" s="30" t="s">
        <v>49</v>
      </c>
      <c r="AA48" s="30" t="s">
        <v>49</v>
      </c>
      <c r="AB48" s="30" t="s">
        <v>49</v>
      </c>
      <c r="AC48" s="30" t="s">
        <v>49</v>
      </c>
      <c r="AD48" s="30" t="s">
        <v>49</v>
      </c>
      <c r="AE48" s="30" t="s">
        <v>49</v>
      </c>
      <c r="AF48" s="30" t="s">
        <v>49</v>
      </c>
      <c r="AG48" s="30" t="s">
        <v>49</v>
      </c>
      <c r="AH48" s="30" t="s">
        <v>49</v>
      </c>
      <c r="AI48" s="30" t="s">
        <v>49</v>
      </c>
      <c r="AJ48" s="30" t="s">
        <v>49</v>
      </c>
      <c r="AK48" s="30" t="s">
        <v>49</v>
      </c>
      <c r="AL48" s="30" t="s">
        <v>49</v>
      </c>
      <c r="AM48" s="30" t="s">
        <v>49</v>
      </c>
      <c r="AN48" s="30" t="s">
        <v>49</v>
      </c>
      <c r="AO48" s="30" t="s">
        <v>49</v>
      </c>
      <c r="AP48" s="30" t="s">
        <v>49</v>
      </c>
      <c r="AQ48" s="30" t="s">
        <v>49</v>
      </c>
      <c r="AR48" s="30" t="s">
        <v>49</v>
      </c>
      <c r="AS48" s="30" t="s">
        <v>49</v>
      </c>
      <c r="AT48" s="30" t="s">
        <v>49</v>
      </c>
      <c r="AU48" s="30" t="s">
        <v>49</v>
      </c>
      <c r="AV48" s="30" t="s">
        <v>49</v>
      </c>
      <c r="AW48" s="30" t="s">
        <v>49</v>
      </c>
      <c r="AX48" s="30" t="s">
        <v>49</v>
      </c>
      <c r="AY48" s="30" t="s">
        <v>49</v>
      </c>
      <c r="AZ48" s="30" t="s">
        <v>49</v>
      </c>
      <c r="BA48" s="30" t="s">
        <v>49</v>
      </c>
      <c r="BB48" s="30" t="s">
        <v>49</v>
      </c>
      <c r="BC48" s="30" t="s">
        <v>49</v>
      </c>
      <c r="BD48" s="30" t="s">
        <v>49</v>
      </c>
      <c r="BE48" s="30" t="s">
        <v>49</v>
      </c>
      <c r="BF48" s="30" t="s">
        <v>49</v>
      </c>
      <c r="BG48" s="30" t="s">
        <v>49</v>
      </c>
      <c r="BH48" s="30" t="s">
        <v>49</v>
      </c>
      <c r="BI48" s="30" t="s">
        <v>49</v>
      </c>
      <c r="BJ48" s="30" t="s">
        <v>49</v>
      </c>
      <c r="BK48" s="30" t="s">
        <v>49</v>
      </c>
      <c r="BL48" s="30" t="s">
        <v>49</v>
      </c>
      <c r="BM48" s="30" t="s">
        <v>49</v>
      </c>
      <c r="BN48" s="30" t="s">
        <v>49</v>
      </c>
      <c r="BO48" s="30" t="s">
        <v>49</v>
      </c>
      <c r="BP48" s="30" t="s">
        <v>49</v>
      </c>
      <c r="BQ48" s="30" t="s">
        <v>49</v>
      </c>
      <c r="BR48" s="30" t="s">
        <v>49</v>
      </c>
      <c r="BS48" s="30" t="s">
        <v>49</v>
      </c>
      <c r="BT48" s="30" t="s">
        <v>49</v>
      </c>
      <c r="BU48" s="30" t="s">
        <v>49</v>
      </c>
      <c r="BV48" s="30" t="s">
        <v>49</v>
      </c>
      <c r="BW48" s="30" t="s">
        <v>49</v>
      </c>
      <c r="BX48" s="30" t="s">
        <v>49</v>
      </c>
      <c r="BY48" s="30" t="s">
        <v>49</v>
      </c>
      <c r="BZ48" s="30" t="s">
        <v>49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  <c r="DG48" s="30">
        <v>0</v>
      </c>
      <c r="DH48" s="30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0">
        <v>0</v>
      </c>
      <c r="EJ48" s="30">
        <v>0</v>
      </c>
      <c r="EK48" s="30">
        <v>0</v>
      </c>
      <c r="EL48" s="30">
        <v>0</v>
      </c>
      <c r="EM48" s="30">
        <v>0</v>
      </c>
      <c r="EN48" s="30">
        <v>0</v>
      </c>
      <c r="EO48" s="30">
        <v>0</v>
      </c>
      <c r="EP48" s="30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30">
        <v>0</v>
      </c>
      <c r="EX48" s="30">
        <v>0</v>
      </c>
      <c r="EY48" s="30">
        <v>0</v>
      </c>
      <c r="EZ48" s="30">
        <v>0</v>
      </c>
      <c r="FA48" s="30">
        <v>0</v>
      </c>
      <c r="FB48" s="30">
        <v>0</v>
      </c>
      <c r="FC48" s="30">
        <v>0</v>
      </c>
      <c r="FD48" s="30">
        <v>0</v>
      </c>
      <c r="FE48" s="30">
        <v>0</v>
      </c>
      <c r="FF48" s="30">
        <v>0</v>
      </c>
      <c r="FG48" s="30">
        <v>0</v>
      </c>
      <c r="FH48" s="30">
        <v>0</v>
      </c>
      <c r="FI48" s="30">
        <v>0</v>
      </c>
      <c r="FJ48" s="30">
        <v>0</v>
      </c>
      <c r="FK48" s="30">
        <v>0</v>
      </c>
      <c r="FL48" s="30">
        <v>0</v>
      </c>
      <c r="FM48" s="30">
        <v>0</v>
      </c>
      <c r="FN48" s="30">
        <v>0</v>
      </c>
      <c r="FO48" s="30">
        <v>0</v>
      </c>
      <c r="FP48" s="30">
        <v>0</v>
      </c>
      <c r="FQ48" s="30">
        <v>0</v>
      </c>
      <c r="FR48" s="30">
        <v>0</v>
      </c>
      <c r="FS48" s="30">
        <v>0</v>
      </c>
      <c r="FT48" s="30">
        <v>0</v>
      </c>
      <c r="FU48" s="30">
        <v>0</v>
      </c>
      <c r="FV48" s="30">
        <v>0</v>
      </c>
      <c r="FW48" s="30">
        <v>0</v>
      </c>
      <c r="FX48" s="30">
        <v>0</v>
      </c>
      <c r="FY48" s="30">
        <v>0</v>
      </c>
      <c r="FZ48" s="30">
        <v>0</v>
      </c>
      <c r="GA48" s="30">
        <v>0</v>
      </c>
      <c r="GB48" s="30">
        <v>0</v>
      </c>
      <c r="GC48" s="30">
        <v>0</v>
      </c>
      <c r="GD48" s="30">
        <v>0</v>
      </c>
      <c r="GE48" s="30">
        <v>0</v>
      </c>
      <c r="GF48" s="30">
        <v>0</v>
      </c>
      <c r="GG48" s="30">
        <v>0</v>
      </c>
      <c r="GH48" s="30">
        <v>0</v>
      </c>
      <c r="GI48" s="30">
        <v>0</v>
      </c>
      <c r="GJ48" s="30">
        <v>0</v>
      </c>
      <c r="GK48" s="30">
        <v>0</v>
      </c>
      <c r="GL48" s="30">
        <v>0</v>
      </c>
      <c r="GM48" s="30">
        <v>0</v>
      </c>
      <c r="GN48" s="30">
        <v>0</v>
      </c>
      <c r="GO48" s="30">
        <v>0</v>
      </c>
      <c r="GP48" s="30">
        <v>0</v>
      </c>
      <c r="GQ48" s="30">
        <v>0</v>
      </c>
      <c r="GR48" s="30">
        <v>0</v>
      </c>
      <c r="GS48" s="30">
        <v>0</v>
      </c>
      <c r="GT48" s="30">
        <v>0</v>
      </c>
      <c r="GU48" s="30">
        <v>0</v>
      </c>
    </row>
    <row r="49" spans="1:203" ht="14.25">
      <c r="A49" s="31" t="s">
        <v>26</v>
      </c>
      <c r="B49" s="31">
        <v>2.36</v>
      </c>
      <c r="C49" s="31">
        <v>2</v>
      </c>
      <c r="D49" s="31">
        <v>8.8000000000000007</v>
      </c>
      <c r="E49" s="31">
        <v>0.55000000000000004</v>
      </c>
      <c r="F49" s="31">
        <v>3.08</v>
      </c>
      <c r="G49" s="31">
        <v>0.26</v>
      </c>
      <c r="H49" s="31">
        <v>2.5659999999999998</v>
      </c>
      <c r="I49" s="31">
        <v>1.18</v>
      </c>
      <c r="J49" s="31">
        <v>2.0590000000000002</v>
      </c>
      <c r="K49" s="31">
        <v>6.2350000000000003</v>
      </c>
      <c r="L49" s="31">
        <v>0.23</v>
      </c>
      <c r="M49" s="31">
        <v>2.1</v>
      </c>
      <c r="N49" s="31">
        <v>0.45</v>
      </c>
      <c r="O49" s="31">
        <v>0.85</v>
      </c>
      <c r="P49" s="31">
        <v>0.32</v>
      </c>
      <c r="Q49" s="31">
        <v>1.93</v>
      </c>
      <c r="R49" s="31">
        <v>1.92</v>
      </c>
      <c r="S49" s="31">
        <v>7.08</v>
      </c>
      <c r="T49" s="31">
        <v>12</v>
      </c>
      <c r="U49" s="31">
        <v>1</v>
      </c>
      <c r="V49" s="31">
        <v>3.9</v>
      </c>
      <c r="W49" s="31">
        <v>2.6</v>
      </c>
      <c r="X49" s="31">
        <v>0.68</v>
      </c>
      <c r="Y49" s="31">
        <v>2.4500000000000002</v>
      </c>
      <c r="Z49" s="31">
        <v>1</v>
      </c>
      <c r="AA49" s="31">
        <v>0.8</v>
      </c>
      <c r="AB49" s="31">
        <v>3.0002</v>
      </c>
      <c r="AC49" s="31">
        <v>1.659</v>
      </c>
      <c r="AD49" s="31">
        <v>0.8</v>
      </c>
      <c r="AE49" s="31">
        <v>0.2</v>
      </c>
      <c r="AF49" s="31">
        <v>0.8</v>
      </c>
      <c r="AG49" s="31">
        <v>10.3</v>
      </c>
      <c r="AH49" s="31">
        <v>0.7</v>
      </c>
      <c r="AI49" s="31">
        <v>1.28</v>
      </c>
      <c r="AJ49" s="31">
        <v>1.21</v>
      </c>
      <c r="AK49" s="31">
        <v>0.54</v>
      </c>
      <c r="AL49" s="31">
        <v>6.4576000000000002</v>
      </c>
      <c r="AM49" s="31">
        <v>1.41</v>
      </c>
      <c r="AN49" s="31">
        <v>0.4</v>
      </c>
      <c r="AO49" s="31">
        <v>1.1083000000000001</v>
      </c>
      <c r="AP49" s="31">
        <v>0.81</v>
      </c>
      <c r="AQ49" s="31">
        <v>11.9</v>
      </c>
      <c r="AR49" s="31">
        <v>3.18</v>
      </c>
      <c r="AS49" s="31">
        <v>0.69</v>
      </c>
      <c r="AT49" s="31">
        <v>2.6</v>
      </c>
      <c r="AU49" s="31">
        <v>0.6</v>
      </c>
      <c r="AV49" s="31">
        <v>0.9</v>
      </c>
      <c r="AW49" s="31">
        <v>1.7</v>
      </c>
      <c r="AX49" s="31">
        <v>15.7</v>
      </c>
      <c r="AY49" s="31">
        <v>0.83</v>
      </c>
      <c r="AZ49" s="31">
        <v>5.16</v>
      </c>
      <c r="BA49" s="31">
        <v>1.6</v>
      </c>
      <c r="BB49" s="31">
        <v>5.4</v>
      </c>
      <c r="BC49" s="31">
        <v>1</v>
      </c>
      <c r="BD49" s="31">
        <v>3.14</v>
      </c>
      <c r="BE49" s="31">
        <v>4.4000000000000004</v>
      </c>
      <c r="BF49" s="31">
        <v>5</v>
      </c>
      <c r="BG49" s="31">
        <v>0.5</v>
      </c>
      <c r="BH49" s="31">
        <v>0.3</v>
      </c>
      <c r="BI49" s="31">
        <v>2.9693999999999998</v>
      </c>
      <c r="BJ49" s="31">
        <v>2.61</v>
      </c>
      <c r="BK49" s="31">
        <v>1.9242999999999999</v>
      </c>
      <c r="BL49" s="31">
        <v>4.2699999999999996</v>
      </c>
      <c r="BM49" s="31">
        <v>1.0900000000000001</v>
      </c>
      <c r="BN49" s="31">
        <v>0.44</v>
      </c>
      <c r="BO49" s="31">
        <v>3.59</v>
      </c>
      <c r="BP49" s="31">
        <v>1.51</v>
      </c>
      <c r="BQ49" s="31">
        <v>1.1100000000000001</v>
      </c>
      <c r="BR49" s="31">
        <v>2.5</v>
      </c>
      <c r="BS49" s="31">
        <v>1.1200000000000001</v>
      </c>
      <c r="BT49" s="31">
        <v>2.9</v>
      </c>
      <c r="BU49" s="31">
        <v>5.4</v>
      </c>
      <c r="BV49" s="31">
        <v>0.76500000000000001</v>
      </c>
      <c r="BW49" s="31">
        <v>4.9000000000000004</v>
      </c>
      <c r="BX49" s="31">
        <v>1.5</v>
      </c>
      <c r="BY49" s="31">
        <v>3.6</v>
      </c>
      <c r="BZ49" s="31">
        <v>1.5</v>
      </c>
      <c r="CA49" s="31">
        <v>0</v>
      </c>
      <c r="CB49" s="31">
        <v>0</v>
      </c>
      <c r="CC49" s="31">
        <v>0</v>
      </c>
      <c r="CD49" s="31">
        <v>0</v>
      </c>
      <c r="CE49" s="31">
        <v>0</v>
      </c>
      <c r="CF49" s="31">
        <v>0</v>
      </c>
      <c r="CG49" s="31">
        <v>0</v>
      </c>
      <c r="CH49" s="31">
        <v>0</v>
      </c>
      <c r="CI49" s="31">
        <v>0</v>
      </c>
      <c r="CJ49" s="31">
        <v>0</v>
      </c>
      <c r="CK49" s="31">
        <v>0</v>
      </c>
      <c r="CL49" s="31">
        <v>0</v>
      </c>
      <c r="CM49" s="31">
        <v>0</v>
      </c>
      <c r="CN49" s="31">
        <v>0</v>
      </c>
      <c r="CO49" s="31">
        <v>0</v>
      </c>
      <c r="CP49" s="31">
        <v>0</v>
      </c>
      <c r="CQ49" s="31">
        <v>0</v>
      </c>
      <c r="CR49" s="31">
        <v>0</v>
      </c>
      <c r="CS49" s="31">
        <v>0</v>
      </c>
      <c r="CT49" s="31">
        <v>0</v>
      </c>
      <c r="CU49" s="31">
        <v>0</v>
      </c>
      <c r="CV49" s="31">
        <v>0</v>
      </c>
      <c r="CW49" s="31">
        <v>0</v>
      </c>
      <c r="CX49" s="31">
        <v>0</v>
      </c>
      <c r="CY49" s="31">
        <v>0</v>
      </c>
      <c r="CZ49" s="31">
        <v>0</v>
      </c>
      <c r="DA49" s="31">
        <v>0</v>
      </c>
      <c r="DB49" s="31">
        <v>0</v>
      </c>
      <c r="DC49" s="31">
        <v>0</v>
      </c>
      <c r="DD49" s="31">
        <v>0</v>
      </c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0</v>
      </c>
      <c r="DL49" s="31">
        <v>0</v>
      </c>
      <c r="DM49" s="31">
        <v>0</v>
      </c>
      <c r="DN49" s="31">
        <v>0</v>
      </c>
      <c r="DO49" s="31">
        <v>0</v>
      </c>
      <c r="DP49" s="31">
        <v>0</v>
      </c>
      <c r="DQ49" s="31">
        <v>0</v>
      </c>
      <c r="DR49" s="31">
        <v>0</v>
      </c>
      <c r="DS49" s="31">
        <v>0</v>
      </c>
      <c r="DT49" s="31">
        <v>0</v>
      </c>
      <c r="DU49" s="31">
        <v>0</v>
      </c>
      <c r="DV49" s="31">
        <v>0</v>
      </c>
      <c r="DW49" s="31">
        <v>0</v>
      </c>
      <c r="DX49" s="31">
        <v>0</v>
      </c>
      <c r="DY49" s="31">
        <v>0</v>
      </c>
      <c r="DZ49" s="31">
        <v>0</v>
      </c>
      <c r="EA49" s="31">
        <v>0</v>
      </c>
      <c r="EB49" s="31">
        <v>0</v>
      </c>
      <c r="EC49" s="31">
        <v>0</v>
      </c>
      <c r="ED49" s="31">
        <v>0</v>
      </c>
      <c r="EE49" s="31">
        <v>0</v>
      </c>
      <c r="EF49" s="31">
        <v>0</v>
      </c>
      <c r="EG49" s="31">
        <v>0</v>
      </c>
      <c r="EH49" s="31">
        <v>0</v>
      </c>
      <c r="EI49" s="31">
        <v>0</v>
      </c>
      <c r="EJ49" s="31">
        <v>0</v>
      </c>
      <c r="EK49" s="31">
        <v>0</v>
      </c>
      <c r="EL49" s="31">
        <v>0</v>
      </c>
      <c r="EM49" s="31">
        <v>0</v>
      </c>
      <c r="EN49" s="31">
        <v>0</v>
      </c>
      <c r="EO49" s="31">
        <v>0</v>
      </c>
      <c r="EP49" s="31">
        <v>0</v>
      </c>
      <c r="EQ49" s="31">
        <v>0</v>
      </c>
      <c r="ER49" s="31">
        <v>0</v>
      </c>
      <c r="ES49" s="31">
        <v>0</v>
      </c>
      <c r="ET49" s="31">
        <v>0</v>
      </c>
      <c r="EU49" s="31">
        <v>0</v>
      </c>
      <c r="EV49" s="31">
        <v>0</v>
      </c>
      <c r="EW49" s="31">
        <v>0</v>
      </c>
      <c r="EX49" s="31">
        <v>0</v>
      </c>
      <c r="EY49" s="31">
        <v>0</v>
      </c>
      <c r="EZ49" s="31">
        <v>0</v>
      </c>
      <c r="FA49" s="31">
        <v>0</v>
      </c>
      <c r="FB49" s="31">
        <v>0</v>
      </c>
      <c r="FC49" s="31">
        <v>0</v>
      </c>
      <c r="FD49" s="31">
        <v>0</v>
      </c>
      <c r="FE49" s="31">
        <v>0</v>
      </c>
      <c r="FF49" s="31">
        <v>0</v>
      </c>
      <c r="FG49" s="31">
        <v>0</v>
      </c>
      <c r="FH49" s="31">
        <v>0</v>
      </c>
      <c r="FI49" s="31">
        <v>0</v>
      </c>
      <c r="FJ49" s="31">
        <v>0</v>
      </c>
      <c r="FK49" s="31">
        <v>0</v>
      </c>
      <c r="FL49" s="31">
        <v>0</v>
      </c>
      <c r="FM49" s="31">
        <v>0</v>
      </c>
      <c r="FN49" s="31">
        <v>0</v>
      </c>
      <c r="FO49" s="31">
        <v>0</v>
      </c>
      <c r="FP49" s="31">
        <v>0</v>
      </c>
      <c r="FQ49" s="31">
        <v>0</v>
      </c>
      <c r="FR49" s="31">
        <v>0</v>
      </c>
      <c r="FS49" s="31">
        <v>0</v>
      </c>
      <c r="FT49" s="31">
        <v>0</v>
      </c>
      <c r="FU49" s="31">
        <v>0</v>
      </c>
      <c r="FV49" s="31">
        <v>0</v>
      </c>
      <c r="FW49" s="31">
        <v>0</v>
      </c>
      <c r="FX49" s="31">
        <v>0</v>
      </c>
      <c r="FY49" s="31">
        <v>0</v>
      </c>
      <c r="FZ49" s="31">
        <v>0</v>
      </c>
      <c r="GA49" s="31">
        <v>0</v>
      </c>
      <c r="GB49" s="31">
        <v>0</v>
      </c>
      <c r="GC49" s="31">
        <v>0</v>
      </c>
      <c r="GD49" s="31">
        <v>0</v>
      </c>
      <c r="GE49" s="31">
        <v>0</v>
      </c>
      <c r="GF49" s="31">
        <v>0</v>
      </c>
      <c r="GG49" s="31">
        <v>0</v>
      </c>
      <c r="GH49" s="31">
        <v>0</v>
      </c>
      <c r="GI49" s="31">
        <v>0</v>
      </c>
      <c r="GJ49" s="31">
        <v>0</v>
      </c>
      <c r="GK49" s="31">
        <v>0</v>
      </c>
      <c r="GL49" s="31">
        <v>0</v>
      </c>
      <c r="GM49" s="31">
        <v>0</v>
      </c>
      <c r="GN49" s="31">
        <v>0</v>
      </c>
      <c r="GO49" s="31">
        <v>0</v>
      </c>
      <c r="GP49" s="31">
        <v>0</v>
      </c>
      <c r="GQ49" s="31">
        <v>0</v>
      </c>
      <c r="GR49" s="31">
        <v>0</v>
      </c>
      <c r="GS49" s="31">
        <v>0</v>
      </c>
      <c r="GT49" s="31">
        <v>0</v>
      </c>
      <c r="GU49" s="31">
        <v>0</v>
      </c>
    </row>
    <row r="50" spans="1:203" ht="14.25">
      <c r="A50" s="31" t="s">
        <v>465</v>
      </c>
      <c r="B50" s="31">
        <v>11.7</v>
      </c>
      <c r="C50" s="31">
        <v>20</v>
      </c>
      <c r="D50" s="31">
        <v>88</v>
      </c>
      <c r="E50" s="31">
        <v>5.5</v>
      </c>
      <c r="F50" s="31">
        <v>54.8</v>
      </c>
      <c r="G50" s="31">
        <v>2.6</v>
      </c>
      <c r="H50" s="31">
        <v>15.45</v>
      </c>
      <c r="I50" s="31">
        <v>10</v>
      </c>
      <c r="J50" s="31">
        <v>15.61</v>
      </c>
      <c r="K50" s="31">
        <v>60.34</v>
      </c>
      <c r="L50" s="31">
        <v>2.3000000000000003</v>
      </c>
      <c r="M50" s="31">
        <v>28.38</v>
      </c>
      <c r="N50" s="31">
        <v>4.5</v>
      </c>
      <c r="O50" s="31">
        <v>8.5</v>
      </c>
      <c r="P50" s="31">
        <v>2.2400000000000002</v>
      </c>
      <c r="Q50" s="31">
        <v>28.76</v>
      </c>
      <c r="R50" s="31">
        <v>19.2</v>
      </c>
      <c r="S50" s="31">
        <v>87.96</v>
      </c>
      <c r="T50" s="31">
        <v>81.12</v>
      </c>
      <c r="U50" s="31">
        <v>10</v>
      </c>
      <c r="V50" s="31">
        <v>39</v>
      </c>
      <c r="W50" s="31">
        <v>26</v>
      </c>
      <c r="X50" s="31">
        <v>6.8000000000000007</v>
      </c>
      <c r="Y50" s="31">
        <v>24.3</v>
      </c>
      <c r="Z50" s="31">
        <v>10</v>
      </c>
      <c r="AA50" s="31">
        <v>8</v>
      </c>
      <c r="AB50" s="31">
        <v>59.4</v>
      </c>
      <c r="AC50" s="31">
        <v>20.68</v>
      </c>
      <c r="AD50" s="31">
        <v>8</v>
      </c>
      <c r="AE50" s="31">
        <v>2</v>
      </c>
      <c r="AF50" s="31">
        <v>8</v>
      </c>
      <c r="AG50" s="31">
        <v>113.30000000000001</v>
      </c>
      <c r="AH50" s="31">
        <v>7</v>
      </c>
      <c r="AI50" s="31">
        <v>7.8</v>
      </c>
      <c r="AJ50" s="31">
        <v>7.3</v>
      </c>
      <c r="AK50" s="31">
        <v>3.2</v>
      </c>
      <c r="AL50" s="31">
        <v>73.400000000000006</v>
      </c>
      <c r="AM50" s="31">
        <v>14.1</v>
      </c>
      <c r="AN50" s="31">
        <v>4</v>
      </c>
      <c r="AO50" s="31">
        <v>9</v>
      </c>
      <c r="AP50" s="31">
        <v>8.1000000000000014</v>
      </c>
      <c r="AQ50" s="31">
        <v>116</v>
      </c>
      <c r="AR50" s="31">
        <v>49.92</v>
      </c>
      <c r="AS50" s="31">
        <v>6.9</v>
      </c>
      <c r="AT50" s="31">
        <v>26</v>
      </c>
      <c r="AU50" s="31">
        <v>6</v>
      </c>
      <c r="AV50" s="31">
        <v>9</v>
      </c>
      <c r="AW50" s="31">
        <v>17</v>
      </c>
      <c r="AX50" s="31">
        <v>307.7</v>
      </c>
      <c r="AY50" s="31">
        <v>8.2999999999999989</v>
      </c>
      <c r="AZ50" s="31">
        <v>51.6</v>
      </c>
      <c r="BA50" s="31">
        <v>16</v>
      </c>
      <c r="BB50" s="31">
        <v>54</v>
      </c>
      <c r="BC50" s="31">
        <v>10</v>
      </c>
      <c r="BD50" s="31">
        <v>31.400000000000002</v>
      </c>
      <c r="BE50" s="31">
        <v>44</v>
      </c>
      <c r="BF50" s="31">
        <v>50</v>
      </c>
      <c r="BG50" s="31">
        <v>5</v>
      </c>
      <c r="BH50" s="31">
        <v>3</v>
      </c>
      <c r="BI50" s="31">
        <v>56.27</v>
      </c>
      <c r="BJ50" s="31">
        <v>26.099999999999998</v>
      </c>
      <c r="BK50" s="31">
        <v>19.242999999999999</v>
      </c>
      <c r="BL50" s="31">
        <v>38.450000000000003</v>
      </c>
      <c r="BM50" s="31">
        <v>10.9</v>
      </c>
      <c r="BN50" s="31">
        <v>4.4000000000000004</v>
      </c>
      <c r="BO50" s="31">
        <v>29.63</v>
      </c>
      <c r="BP50" s="31">
        <v>15.1</v>
      </c>
      <c r="BQ50" s="31">
        <v>15.26</v>
      </c>
      <c r="BR50" s="31">
        <v>25</v>
      </c>
      <c r="BS50" s="31">
        <v>7.45</v>
      </c>
      <c r="BT50" s="31">
        <v>25</v>
      </c>
      <c r="BU50" s="31">
        <v>67.52</v>
      </c>
      <c r="BV50" s="31">
        <v>7.65</v>
      </c>
      <c r="BW50" s="31">
        <v>49</v>
      </c>
      <c r="BX50" s="31">
        <v>15</v>
      </c>
      <c r="BY50" s="31">
        <v>36</v>
      </c>
      <c r="BZ50" s="31">
        <v>15</v>
      </c>
      <c r="CA50" s="31">
        <v>0</v>
      </c>
      <c r="CB50" s="31">
        <v>0</v>
      </c>
      <c r="CC50" s="31">
        <v>0</v>
      </c>
      <c r="CD50" s="31">
        <v>0</v>
      </c>
      <c r="CE50" s="31">
        <v>0</v>
      </c>
      <c r="CF50" s="31">
        <v>0</v>
      </c>
      <c r="CG50" s="31">
        <v>0</v>
      </c>
      <c r="CH50" s="31">
        <v>0</v>
      </c>
      <c r="CI50" s="31">
        <v>0</v>
      </c>
      <c r="CJ50" s="31">
        <v>0</v>
      </c>
      <c r="CK50" s="31">
        <v>0</v>
      </c>
      <c r="CL50" s="31">
        <v>0</v>
      </c>
      <c r="CM50" s="31">
        <v>0</v>
      </c>
      <c r="CN50" s="31">
        <v>0</v>
      </c>
      <c r="CO50" s="31">
        <v>0</v>
      </c>
      <c r="CP50" s="31">
        <v>0</v>
      </c>
      <c r="CQ50" s="31">
        <v>0</v>
      </c>
      <c r="CR50" s="31">
        <v>0</v>
      </c>
      <c r="CS50" s="31">
        <v>0</v>
      </c>
      <c r="CT50" s="31">
        <v>0</v>
      </c>
      <c r="CU50" s="31">
        <v>0</v>
      </c>
      <c r="CV50" s="31">
        <v>0</v>
      </c>
      <c r="CW50" s="31">
        <v>0</v>
      </c>
      <c r="CX50" s="31">
        <v>0</v>
      </c>
      <c r="CY50" s="31">
        <v>0</v>
      </c>
      <c r="CZ50" s="31">
        <v>0</v>
      </c>
      <c r="DA50" s="31">
        <v>0</v>
      </c>
      <c r="DB50" s="31">
        <v>0</v>
      </c>
      <c r="DC50" s="31">
        <v>0</v>
      </c>
      <c r="DD50" s="31">
        <v>0</v>
      </c>
      <c r="DE50" s="31">
        <v>0</v>
      </c>
      <c r="DF50" s="31">
        <v>0</v>
      </c>
      <c r="DG50" s="31">
        <v>0</v>
      </c>
      <c r="DH50" s="31">
        <v>0</v>
      </c>
      <c r="DI50" s="31">
        <v>0</v>
      </c>
      <c r="DJ50" s="31">
        <v>0</v>
      </c>
      <c r="DK50" s="31">
        <v>0</v>
      </c>
      <c r="DL50" s="31">
        <v>0</v>
      </c>
      <c r="DM50" s="31">
        <v>0</v>
      </c>
      <c r="DN50" s="31">
        <v>0</v>
      </c>
      <c r="DO50" s="31">
        <v>0</v>
      </c>
      <c r="DP50" s="31">
        <v>0</v>
      </c>
      <c r="DQ50" s="31">
        <v>0</v>
      </c>
      <c r="DR50" s="31">
        <v>0</v>
      </c>
      <c r="DS50" s="31">
        <v>0</v>
      </c>
      <c r="DT50" s="31">
        <v>0</v>
      </c>
      <c r="DU50" s="31">
        <v>0</v>
      </c>
      <c r="DV50" s="31">
        <v>0</v>
      </c>
      <c r="DW50" s="31">
        <v>0</v>
      </c>
      <c r="DX50" s="31">
        <v>0</v>
      </c>
      <c r="DY50" s="31">
        <v>0</v>
      </c>
      <c r="DZ50" s="31">
        <v>0</v>
      </c>
      <c r="EA50" s="31">
        <v>0</v>
      </c>
      <c r="EB50" s="31">
        <v>0</v>
      </c>
      <c r="EC50" s="31">
        <v>0</v>
      </c>
      <c r="ED50" s="31">
        <v>0</v>
      </c>
      <c r="EE50" s="31">
        <v>0</v>
      </c>
      <c r="EF50" s="31">
        <v>0</v>
      </c>
      <c r="EG50" s="31">
        <v>0</v>
      </c>
      <c r="EH50" s="31">
        <v>0</v>
      </c>
      <c r="EI50" s="31">
        <v>0</v>
      </c>
      <c r="EJ50" s="31">
        <v>0</v>
      </c>
      <c r="EK50" s="31">
        <v>0</v>
      </c>
      <c r="EL50" s="31">
        <v>0</v>
      </c>
      <c r="EM50" s="31">
        <v>0</v>
      </c>
      <c r="EN50" s="31">
        <v>0</v>
      </c>
      <c r="EO50" s="31">
        <v>0</v>
      </c>
      <c r="EP50" s="31">
        <v>0</v>
      </c>
      <c r="EQ50" s="31">
        <v>0</v>
      </c>
      <c r="ER50" s="31">
        <v>0</v>
      </c>
      <c r="ES50" s="31">
        <v>0</v>
      </c>
      <c r="ET50" s="31">
        <v>0</v>
      </c>
      <c r="EU50" s="31">
        <v>0</v>
      </c>
      <c r="EV50" s="31">
        <v>0</v>
      </c>
      <c r="EW50" s="31">
        <v>0</v>
      </c>
      <c r="EX50" s="31">
        <v>0</v>
      </c>
      <c r="EY50" s="31">
        <v>0</v>
      </c>
      <c r="EZ50" s="31">
        <v>0</v>
      </c>
      <c r="FA50" s="31">
        <v>0</v>
      </c>
      <c r="FB50" s="31">
        <v>0</v>
      </c>
      <c r="FC50" s="31">
        <v>0</v>
      </c>
      <c r="FD50" s="31">
        <v>0</v>
      </c>
      <c r="FE50" s="31">
        <v>0</v>
      </c>
      <c r="FF50" s="31">
        <v>0</v>
      </c>
      <c r="FG50" s="31">
        <v>0</v>
      </c>
      <c r="FH50" s="31">
        <v>0</v>
      </c>
      <c r="FI50" s="31">
        <v>0</v>
      </c>
      <c r="FJ50" s="31">
        <v>0</v>
      </c>
      <c r="FK50" s="31">
        <v>0</v>
      </c>
      <c r="FL50" s="31">
        <v>0</v>
      </c>
      <c r="FM50" s="31">
        <v>0</v>
      </c>
      <c r="FN50" s="31">
        <v>0</v>
      </c>
      <c r="FO50" s="31">
        <v>0</v>
      </c>
      <c r="FP50" s="31">
        <v>0</v>
      </c>
      <c r="FQ50" s="31">
        <v>0</v>
      </c>
      <c r="FR50" s="31">
        <v>0</v>
      </c>
      <c r="FS50" s="31">
        <v>0</v>
      </c>
      <c r="FT50" s="31">
        <v>0</v>
      </c>
      <c r="FU50" s="31">
        <v>0</v>
      </c>
      <c r="FV50" s="31">
        <v>0</v>
      </c>
      <c r="FW50" s="31">
        <v>0</v>
      </c>
      <c r="FX50" s="31">
        <v>0</v>
      </c>
      <c r="FY50" s="31">
        <v>0</v>
      </c>
      <c r="FZ50" s="31">
        <v>0</v>
      </c>
      <c r="GA50" s="31">
        <v>0</v>
      </c>
      <c r="GB50" s="31">
        <v>0</v>
      </c>
      <c r="GC50" s="31">
        <v>0</v>
      </c>
      <c r="GD50" s="31">
        <v>0</v>
      </c>
      <c r="GE50" s="31">
        <v>0</v>
      </c>
      <c r="GF50" s="31">
        <v>0</v>
      </c>
      <c r="GG50" s="31">
        <v>0</v>
      </c>
      <c r="GH50" s="31">
        <v>0</v>
      </c>
      <c r="GI50" s="31">
        <v>0</v>
      </c>
      <c r="GJ50" s="31">
        <v>0</v>
      </c>
      <c r="GK50" s="31">
        <v>0</v>
      </c>
      <c r="GL50" s="31">
        <v>0</v>
      </c>
      <c r="GM50" s="31">
        <v>0</v>
      </c>
      <c r="GN50" s="31">
        <v>0</v>
      </c>
      <c r="GO50" s="31">
        <v>0</v>
      </c>
      <c r="GP50" s="31">
        <v>0</v>
      </c>
      <c r="GQ50" s="31">
        <v>0</v>
      </c>
      <c r="GR50" s="31">
        <v>0</v>
      </c>
      <c r="GS50" s="31">
        <v>0</v>
      </c>
      <c r="GT50" s="31">
        <v>0</v>
      </c>
      <c r="GU50" s="31">
        <v>0</v>
      </c>
    </row>
    <row r="51" spans="1:203">
      <c r="A51" s="32" t="s">
        <v>466</v>
      </c>
      <c r="B51" s="31" t="s">
        <v>634</v>
      </c>
      <c r="C51" s="31" t="s">
        <v>634</v>
      </c>
      <c r="D51" s="31" t="s">
        <v>634</v>
      </c>
      <c r="E51" s="31" t="s">
        <v>634</v>
      </c>
      <c r="F51" s="31" t="s">
        <v>634</v>
      </c>
      <c r="G51" s="31" t="s">
        <v>634</v>
      </c>
      <c r="H51" s="31" t="s">
        <v>634</v>
      </c>
      <c r="I51" s="31" t="s">
        <v>634</v>
      </c>
      <c r="J51" s="31" t="s">
        <v>634</v>
      </c>
      <c r="K51" s="31" t="s">
        <v>634</v>
      </c>
      <c r="L51" s="31" t="s">
        <v>634</v>
      </c>
      <c r="M51" s="31" t="s">
        <v>634</v>
      </c>
      <c r="N51" s="31" t="s">
        <v>634</v>
      </c>
      <c r="O51" s="31" t="s">
        <v>634</v>
      </c>
      <c r="P51" s="31" t="s">
        <v>634</v>
      </c>
      <c r="Q51" s="31" t="s">
        <v>634</v>
      </c>
      <c r="R51" s="31" t="s">
        <v>634</v>
      </c>
      <c r="S51" s="31" t="s">
        <v>634</v>
      </c>
      <c r="T51" s="31" t="s">
        <v>634</v>
      </c>
      <c r="U51" s="31" t="s">
        <v>634</v>
      </c>
      <c r="V51" s="31" t="s">
        <v>634</v>
      </c>
      <c r="W51" s="31" t="s">
        <v>634</v>
      </c>
      <c r="X51" s="31" t="s">
        <v>634</v>
      </c>
      <c r="Y51" s="31" t="s">
        <v>634</v>
      </c>
      <c r="Z51" s="31" t="s">
        <v>634</v>
      </c>
      <c r="AA51" s="31" t="s">
        <v>635</v>
      </c>
      <c r="AB51" s="31" t="s">
        <v>634</v>
      </c>
      <c r="AC51" s="31" t="s">
        <v>634</v>
      </c>
      <c r="AD51" s="31" t="s">
        <v>634</v>
      </c>
      <c r="AE51" s="31" t="s">
        <v>634</v>
      </c>
      <c r="AF51" s="31" t="s">
        <v>634</v>
      </c>
      <c r="AG51" s="31" t="s">
        <v>634</v>
      </c>
      <c r="AH51" s="31" t="s">
        <v>635</v>
      </c>
      <c r="AI51" s="31" t="s">
        <v>634</v>
      </c>
      <c r="AJ51" s="31" t="s">
        <v>634</v>
      </c>
      <c r="AK51" s="31" t="s">
        <v>634</v>
      </c>
      <c r="AL51" s="31" t="s">
        <v>634</v>
      </c>
      <c r="AM51" s="31" t="s">
        <v>634</v>
      </c>
      <c r="AN51" s="31" t="s">
        <v>634</v>
      </c>
      <c r="AO51" s="31" t="s">
        <v>634</v>
      </c>
      <c r="AP51" s="31" t="s">
        <v>634</v>
      </c>
      <c r="AQ51" s="31" t="s">
        <v>634</v>
      </c>
      <c r="AR51" s="31" t="s">
        <v>634</v>
      </c>
      <c r="AS51" s="31" t="s">
        <v>634</v>
      </c>
      <c r="AT51" s="31" t="s">
        <v>634</v>
      </c>
      <c r="AU51" s="31" t="s">
        <v>634</v>
      </c>
      <c r="AV51" s="31" t="s">
        <v>634</v>
      </c>
      <c r="AW51" s="31" t="s">
        <v>634</v>
      </c>
      <c r="AX51" s="31" t="s">
        <v>634</v>
      </c>
      <c r="AY51" s="31" t="s">
        <v>634</v>
      </c>
      <c r="AZ51" s="31" t="s">
        <v>634</v>
      </c>
      <c r="BA51" s="31" t="s">
        <v>634</v>
      </c>
      <c r="BB51" s="31" t="s">
        <v>634</v>
      </c>
      <c r="BC51" s="31" t="s">
        <v>634</v>
      </c>
      <c r="BD51" s="31" t="s">
        <v>634</v>
      </c>
      <c r="BE51" s="31" t="s">
        <v>634</v>
      </c>
      <c r="BF51" s="31" t="s">
        <v>634</v>
      </c>
      <c r="BG51" s="31" t="s">
        <v>634</v>
      </c>
      <c r="BH51" s="31" t="s">
        <v>634</v>
      </c>
      <c r="BI51" s="31" t="s">
        <v>634</v>
      </c>
      <c r="BJ51" s="31" t="s">
        <v>634</v>
      </c>
      <c r="BK51" s="31" t="s">
        <v>634</v>
      </c>
      <c r="BL51" s="31" t="s">
        <v>634</v>
      </c>
      <c r="BM51" s="31" t="s">
        <v>634</v>
      </c>
      <c r="BN51" s="31" t="s">
        <v>634</v>
      </c>
      <c r="BO51" s="31" t="s">
        <v>634</v>
      </c>
      <c r="BP51" s="31" t="s">
        <v>634</v>
      </c>
      <c r="BQ51" s="31" t="s">
        <v>634</v>
      </c>
      <c r="BR51" s="31" t="s">
        <v>634</v>
      </c>
      <c r="BS51" s="31" t="s">
        <v>634</v>
      </c>
      <c r="BT51" s="31" t="s">
        <v>634</v>
      </c>
      <c r="BU51" s="31" t="s">
        <v>634</v>
      </c>
      <c r="BV51" s="31" t="s">
        <v>634</v>
      </c>
      <c r="BW51" s="31" t="s">
        <v>634</v>
      </c>
      <c r="BX51" s="31" t="s">
        <v>634</v>
      </c>
      <c r="BY51" s="31" t="s">
        <v>634</v>
      </c>
      <c r="BZ51" s="31" t="s">
        <v>634</v>
      </c>
      <c r="CA51" s="31" t="s">
        <v>634</v>
      </c>
      <c r="CB51" s="31" t="s">
        <v>634</v>
      </c>
      <c r="CC51" s="31" t="s">
        <v>634</v>
      </c>
      <c r="CD51" s="31" t="s">
        <v>634</v>
      </c>
      <c r="CE51" s="31" t="s">
        <v>634</v>
      </c>
      <c r="CF51" s="31" t="s">
        <v>634</v>
      </c>
      <c r="CG51" s="31" t="s">
        <v>634</v>
      </c>
      <c r="CH51" s="31" t="s">
        <v>634</v>
      </c>
      <c r="CI51" s="31" t="s">
        <v>634</v>
      </c>
      <c r="CJ51" s="31" t="s">
        <v>634</v>
      </c>
      <c r="CK51" s="31" t="s">
        <v>634</v>
      </c>
      <c r="CL51" s="31" t="s">
        <v>634</v>
      </c>
      <c r="CM51" s="31" t="s">
        <v>634</v>
      </c>
      <c r="CN51" s="31" t="s">
        <v>634</v>
      </c>
      <c r="CO51" s="31" t="s">
        <v>634</v>
      </c>
      <c r="CP51" s="31" t="s">
        <v>634</v>
      </c>
      <c r="CQ51" s="31" t="s">
        <v>634</v>
      </c>
      <c r="CR51" s="31" t="s">
        <v>634</v>
      </c>
      <c r="CS51" s="31" t="s">
        <v>634</v>
      </c>
      <c r="CT51" s="31" t="s">
        <v>634</v>
      </c>
      <c r="CU51" s="31" t="s">
        <v>634</v>
      </c>
      <c r="CV51" s="31" t="s">
        <v>634</v>
      </c>
      <c r="CW51" s="31" t="s">
        <v>634</v>
      </c>
      <c r="CX51" s="31" t="s">
        <v>634</v>
      </c>
      <c r="CY51" s="31" t="s">
        <v>634</v>
      </c>
      <c r="CZ51" s="31" t="s">
        <v>634</v>
      </c>
      <c r="DA51" s="31" t="s">
        <v>634</v>
      </c>
      <c r="DB51" s="31" t="s">
        <v>634</v>
      </c>
      <c r="DC51" s="31" t="s">
        <v>634</v>
      </c>
      <c r="DD51" s="31" t="s">
        <v>634</v>
      </c>
      <c r="DE51" s="31" t="s">
        <v>634</v>
      </c>
      <c r="DF51" s="31" t="s">
        <v>634</v>
      </c>
      <c r="DG51" s="31" t="s">
        <v>634</v>
      </c>
      <c r="DH51" s="31" t="s">
        <v>634</v>
      </c>
      <c r="DI51" s="31" t="s">
        <v>634</v>
      </c>
      <c r="DJ51" s="31" t="s">
        <v>634</v>
      </c>
      <c r="DK51" s="31" t="s">
        <v>634</v>
      </c>
      <c r="DL51" s="31" t="s">
        <v>634</v>
      </c>
      <c r="DM51" s="31" t="s">
        <v>634</v>
      </c>
      <c r="DN51" s="31" t="s">
        <v>634</v>
      </c>
      <c r="DO51" s="31" t="s">
        <v>634</v>
      </c>
      <c r="DP51" s="31" t="s">
        <v>634</v>
      </c>
      <c r="DQ51" s="31" t="s">
        <v>634</v>
      </c>
      <c r="DR51" s="31" t="s">
        <v>634</v>
      </c>
      <c r="DS51" s="31" t="s">
        <v>634</v>
      </c>
      <c r="DT51" s="31" t="s">
        <v>634</v>
      </c>
      <c r="DU51" s="31" t="s">
        <v>634</v>
      </c>
      <c r="DV51" s="31" t="s">
        <v>634</v>
      </c>
      <c r="DW51" s="31" t="s">
        <v>634</v>
      </c>
      <c r="DX51" s="31" t="s">
        <v>634</v>
      </c>
      <c r="DY51" s="31" t="s">
        <v>634</v>
      </c>
      <c r="DZ51" s="31" t="s">
        <v>634</v>
      </c>
      <c r="EA51" s="31" t="s">
        <v>634</v>
      </c>
      <c r="EB51" s="31" t="s">
        <v>634</v>
      </c>
      <c r="EC51" s="31" t="s">
        <v>634</v>
      </c>
      <c r="ED51" s="31" t="s">
        <v>634</v>
      </c>
      <c r="EE51" s="31" t="s">
        <v>634</v>
      </c>
      <c r="EF51" s="31" t="s">
        <v>634</v>
      </c>
      <c r="EG51" s="31" t="s">
        <v>634</v>
      </c>
      <c r="EH51" s="31" t="s">
        <v>634</v>
      </c>
      <c r="EI51" s="31" t="s">
        <v>634</v>
      </c>
      <c r="EJ51" s="31" t="s">
        <v>634</v>
      </c>
      <c r="EK51" s="31" t="s">
        <v>634</v>
      </c>
      <c r="EL51" s="31" t="s">
        <v>634</v>
      </c>
      <c r="EM51" s="31" t="s">
        <v>634</v>
      </c>
      <c r="EN51" s="31" t="s">
        <v>634</v>
      </c>
      <c r="EO51" s="31" t="s">
        <v>634</v>
      </c>
      <c r="EP51" s="31" t="s">
        <v>634</v>
      </c>
      <c r="EQ51" s="31" t="s">
        <v>634</v>
      </c>
      <c r="ER51" s="31" t="s">
        <v>634</v>
      </c>
      <c r="ES51" s="31" t="s">
        <v>634</v>
      </c>
      <c r="ET51" s="31" t="s">
        <v>634</v>
      </c>
      <c r="EU51" s="31" t="s">
        <v>634</v>
      </c>
      <c r="EV51" s="31" t="s">
        <v>634</v>
      </c>
      <c r="EW51" s="31" t="s">
        <v>634</v>
      </c>
      <c r="EX51" s="31" t="s">
        <v>634</v>
      </c>
      <c r="EY51" s="31" t="s">
        <v>634</v>
      </c>
      <c r="EZ51" s="31" t="s">
        <v>634</v>
      </c>
      <c r="FA51" s="31" t="s">
        <v>634</v>
      </c>
      <c r="FB51" s="31" t="s">
        <v>634</v>
      </c>
      <c r="FC51" s="31" t="s">
        <v>634</v>
      </c>
      <c r="FD51" s="31" t="s">
        <v>634</v>
      </c>
      <c r="FE51" s="31" t="s">
        <v>634</v>
      </c>
      <c r="FF51" s="31" t="s">
        <v>634</v>
      </c>
      <c r="FG51" s="31" t="s">
        <v>634</v>
      </c>
      <c r="FH51" s="31" t="s">
        <v>634</v>
      </c>
      <c r="FI51" s="31" t="s">
        <v>634</v>
      </c>
      <c r="FJ51" s="31" t="s">
        <v>634</v>
      </c>
      <c r="FK51" s="31" t="s">
        <v>634</v>
      </c>
      <c r="FL51" s="31" t="s">
        <v>634</v>
      </c>
      <c r="FM51" s="31" t="s">
        <v>634</v>
      </c>
      <c r="FN51" s="31" t="s">
        <v>634</v>
      </c>
      <c r="FO51" s="31" t="s">
        <v>634</v>
      </c>
      <c r="FP51" s="31" t="s">
        <v>634</v>
      </c>
      <c r="FQ51" s="31" t="s">
        <v>634</v>
      </c>
      <c r="FR51" s="31" t="s">
        <v>634</v>
      </c>
      <c r="FS51" s="31" t="s">
        <v>634</v>
      </c>
      <c r="FT51" s="31" t="s">
        <v>634</v>
      </c>
      <c r="FU51" s="31" t="s">
        <v>634</v>
      </c>
      <c r="FV51" s="31" t="s">
        <v>634</v>
      </c>
      <c r="FW51" s="31" t="s">
        <v>634</v>
      </c>
      <c r="FX51" s="31" t="s">
        <v>634</v>
      </c>
      <c r="FY51" s="31" t="s">
        <v>634</v>
      </c>
      <c r="FZ51" s="31" t="s">
        <v>634</v>
      </c>
      <c r="GA51" s="31" t="s">
        <v>634</v>
      </c>
      <c r="GB51" s="31" t="s">
        <v>634</v>
      </c>
      <c r="GC51" s="31" t="s">
        <v>634</v>
      </c>
      <c r="GD51" s="31" t="s">
        <v>634</v>
      </c>
      <c r="GE51" s="31" t="s">
        <v>634</v>
      </c>
      <c r="GF51" s="31" t="s">
        <v>634</v>
      </c>
      <c r="GG51" s="31" t="s">
        <v>634</v>
      </c>
      <c r="GH51" s="31" t="s">
        <v>634</v>
      </c>
      <c r="GI51" s="31" t="s">
        <v>634</v>
      </c>
      <c r="GJ51" s="31" t="s">
        <v>634</v>
      </c>
      <c r="GK51" s="31" t="s">
        <v>634</v>
      </c>
      <c r="GL51" s="31" t="s">
        <v>634</v>
      </c>
      <c r="GM51" s="31" t="s">
        <v>634</v>
      </c>
      <c r="GN51" s="31" t="s">
        <v>634</v>
      </c>
      <c r="GO51" s="31" t="s">
        <v>634</v>
      </c>
      <c r="GP51" s="31" t="s">
        <v>634</v>
      </c>
      <c r="GQ51" s="31" t="s">
        <v>634</v>
      </c>
      <c r="GR51" s="31" t="s">
        <v>634</v>
      </c>
      <c r="GS51" s="31" t="s">
        <v>634</v>
      </c>
      <c r="GT51" s="31" t="s">
        <v>634</v>
      </c>
      <c r="GU51" s="31" t="s">
        <v>634</v>
      </c>
    </row>
    <row r="52" spans="1:203" ht="14.25">
      <c r="A52" s="30" t="s">
        <v>38</v>
      </c>
      <c r="B52" s="30" t="s">
        <v>59</v>
      </c>
      <c r="C52" s="30" t="s">
        <v>61</v>
      </c>
      <c r="D52" s="30" t="s">
        <v>61</v>
      </c>
      <c r="E52" s="30" t="s">
        <v>82</v>
      </c>
      <c r="F52" s="30" t="s">
        <v>91</v>
      </c>
      <c r="G52" s="30" t="s">
        <v>61</v>
      </c>
      <c r="H52" s="30" t="s">
        <v>104</v>
      </c>
      <c r="I52" s="30" t="s">
        <v>109</v>
      </c>
      <c r="J52" s="30" t="s">
        <v>115</v>
      </c>
      <c r="K52" s="30" t="s">
        <v>122</v>
      </c>
      <c r="L52" s="30" t="s">
        <v>61</v>
      </c>
      <c r="M52" s="30" t="s">
        <v>130</v>
      </c>
      <c r="N52" s="30" t="s">
        <v>61</v>
      </c>
      <c r="O52" s="30" t="s">
        <v>61</v>
      </c>
      <c r="P52" s="30" t="s">
        <v>61</v>
      </c>
      <c r="Q52" s="30" t="s">
        <v>149</v>
      </c>
      <c r="R52" s="30" t="s">
        <v>61</v>
      </c>
      <c r="S52" s="30" t="s">
        <v>163</v>
      </c>
      <c r="T52" s="30" t="s">
        <v>169</v>
      </c>
      <c r="U52" s="30" t="s">
        <v>61</v>
      </c>
      <c r="V52" s="30" t="s">
        <v>61</v>
      </c>
      <c r="W52" s="30" t="s">
        <v>61</v>
      </c>
      <c r="X52" s="30" t="s">
        <v>61</v>
      </c>
      <c r="Y52" s="30" t="s">
        <v>197</v>
      </c>
      <c r="Z52" s="30" t="s">
        <v>61</v>
      </c>
      <c r="AA52" s="30" t="s">
        <v>61</v>
      </c>
      <c r="AB52" s="30" t="s">
        <v>213</v>
      </c>
      <c r="AC52" s="30" t="s">
        <v>221</v>
      </c>
      <c r="AD52" s="30" t="s">
        <v>61</v>
      </c>
      <c r="AE52" s="30" t="s">
        <v>61</v>
      </c>
      <c r="AF52" s="30" t="s">
        <v>61</v>
      </c>
      <c r="AG52" s="30" t="s">
        <v>61</v>
      </c>
      <c r="AH52" s="30" t="s">
        <v>61</v>
      </c>
      <c r="AI52" s="30" t="s">
        <v>61</v>
      </c>
      <c r="AJ52" s="30" t="s">
        <v>61</v>
      </c>
      <c r="AK52" s="30" t="s">
        <v>61</v>
      </c>
      <c r="AL52" s="30" t="s">
        <v>266</v>
      </c>
      <c r="AM52" s="30" t="s">
        <v>61</v>
      </c>
      <c r="AN52" s="30" t="s">
        <v>61</v>
      </c>
      <c r="AO52" s="30" t="s">
        <v>280</v>
      </c>
      <c r="AP52" s="30" t="s">
        <v>61</v>
      </c>
      <c r="AQ52" s="30" t="s">
        <v>292</v>
      </c>
      <c r="AR52" s="30" t="s">
        <v>299</v>
      </c>
      <c r="AS52" s="30" t="s">
        <v>61</v>
      </c>
      <c r="AT52" s="30" t="s">
        <v>61</v>
      </c>
      <c r="AU52" s="30" t="s">
        <v>61</v>
      </c>
      <c r="AV52" s="30" t="s">
        <v>61</v>
      </c>
      <c r="AW52" s="30" t="s">
        <v>61</v>
      </c>
      <c r="AX52" s="30" t="s">
        <v>321</v>
      </c>
      <c r="AY52" s="30" t="s">
        <v>61</v>
      </c>
      <c r="AZ52" s="30" t="s">
        <v>61</v>
      </c>
      <c r="BA52" s="30" t="s">
        <v>61</v>
      </c>
      <c r="BB52" s="30" t="s">
        <v>61</v>
      </c>
      <c r="BC52" s="30" t="s">
        <v>61</v>
      </c>
      <c r="BD52" s="30" t="s">
        <v>61</v>
      </c>
      <c r="BE52" s="30" t="s">
        <v>61</v>
      </c>
      <c r="BF52" s="30" t="s">
        <v>61</v>
      </c>
      <c r="BG52" s="30" t="s">
        <v>61</v>
      </c>
      <c r="BH52" s="30" t="s">
        <v>61</v>
      </c>
      <c r="BI52" s="30" t="s">
        <v>375</v>
      </c>
      <c r="BJ52" s="30" t="s">
        <v>61</v>
      </c>
      <c r="BK52" s="30" t="s">
        <v>61</v>
      </c>
      <c r="BL52" s="30" t="s">
        <v>389</v>
      </c>
      <c r="BM52" s="30" t="s">
        <v>61</v>
      </c>
      <c r="BN52" s="30" t="s">
        <v>61</v>
      </c>
      <c r="BO52" s="30" t="s">
        <v>402</v>
      </c>
      <c r="BP52" s="30" t="s">
        <v>61</v>
      </c>
      <c r="BQ52" s="30" t="s">
        <v>413</v>
      </c>
      <c r="BR52" s="30" t="s">
        <v>61</v>
      </c>
      <c r="BS52" s="30" t="s">
        <v>424</v>
      </c>
      <c r="BT52" s="30" t="s">
        <v>432</v>
      </c>
      <c r="BU52" s="30" t="s">
        <v>438</v>
      </c>
      <c r="BV52" s="30" t="s">
        <v>61</v>
      </c>
      <c r="BW52" s="30" t="s">
        <v>61</v>
      </c>
      <c r="BX52" s="30" t="s">
        <v>61</v>
      </c>
      <c r="BY52" s="30" t="s">
        <v>61</v>
      </c>
      <c r="BZ52" s="30" t="s">
        <v>61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  <c r="DH52" s="30">
        <v>0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0</v>
      </c>
      <c r="DP52" s="30">
        <v>0</v>
      </c>
      <c r="DQ52" s="30">
        <v>0</v>
      </c>
      <c r="DR52" s="30">
        <v>0</v>
      </c>
      <c r="DS52" s="30">
        <v>0</v>
      </c>
      <c r="DT52" s="30">
        <v>0</v>
      </c>
      <c r="DU52" s="30">
        <v>0</v>
      </c>
      <c r="DV52" s="30">
        <v>0</v>
      </c>
      <c r="DW52" s="30">
        <v>0</v>
      </c>
      <c r="DX52" s="30">
        <v>0</v>
      </c>
      <c r="DY52" s="30">
        <v>0</v>
      </c>
      <c r="DZ52" s="30">
        <v>0</v>
      </c>
      <c r="EA52" s="30">
        <v>0</v>
      </c>
      <c r="EB52" s="30">
        <v>0</v>
      </c>
      <c r="EC52" s="30">
        <v>0</v>
      </c>
      <c r="ED52" s="30">
        <v>0</v>
      </c>
      <c r="EE52" s="30">
        <v>0</v>
      </c>
      <c r="EF52" s="30">
        <v>0</v>
      </c>
      <c r="EG52" s="30">
        <v>0</v>
      </c>
      <c r="EH52" s="30">
        <v>0</v>
      </c>
      <c r="EI52" s="30">
        <v>0</v>
      </c>
      <c r="EJ52" s="30">
        <v>0</v>
      </c>
      <c r="EK52" s="30">
        <v>0</v>
      </c>
      <c r="EL52" s="30">
        <v>0</v>
      </c>
      <c r="EM52" s="30">
        <v>0</v>
      </c>
      <c r="EN52" s="30">
        <v>0</v>
      </c>
      <c r="EO52" s="30">
        <v>0</v>
      </c>
      <c r="EP52" s="30">
        <v>0</v>
      </c>
      <c r="EQ52" s="30">
        <v>0</v>
      </c>
      <c r="ER52" s="30">
        <v>0</v>
      </c>
      <c r="ES52" s="30">
        <v>0</v>
      </c>
      <c r="ET52" s="30">
        <v>0</v>
      </c>
      <c r="EU52" s="30">
        <v>0</v>
      </c>
      <c r="EV52" s="30">
        <v>0</v>
      </c>
      <c r="EW52" s="30">
        <v>0</v>
      </c>
      <c r="EX52" s="30">
        <v>0</v>
      </c>
      <c r="EY52" s="30">
        <v>0</v>
      </c>
      <c r="EZ52" s="30">
        <v>0</v>
      </c>
      <c r="FA52" s="30">
        <v>0</v>
      </c>
      <c r="FB52" s="30">
        <v>0</v>
      </c>
      <c r="FC52" s="30">
        <v>0</v>
      </c>
      <c r="FD52" s="30">
        <v>0</v>
      </c>
      <c r="FE52" s="30">
        <v>0</v>
      </c>
      <c r="FF52" s="30">
        <v>0</v>
      </c>
      <c r="FG52" s="30">
        <v>0</v>
      </c>
      <c r="FH52" s="30">
        <v>0</v>
      </c>
      <c r="FI52" s="30">
        <v>0</v>
      </c>
      <c r="FJ52" s="30">
        <v>0</v>
      </c>
      <c r="FK52" s="30">
        <v>0</v>
      </c>
      <c r="FL52" s="30">
        <v>0</v>
      </c>
      <c r="FM52" s="30">
        <v>0</v>
      </c>
      <c r="FN52" s="30">
        <v>0</v>
      </c>
      <c r="FO52" s="30">
        <v>0</v>
      </c>
      <c r="FP52" s="30">
        <v>0</v>
      </c>
      <c r="FQ52" s="30">
        <v>0</v>
      </c>
      <c r="FR52" s="30">
        <v>0</v>
      </c>
      <c r="FS52" s="30">
        <v>0</v>
      </c>
      <c r="FT52" s="30">
        <v>0</v>
      </c>
      <c r="FU52" s="30">
        <v>0</v>
      </c>
      <c r="FV52" s="30">
        <v>0</v>
      </c>
      <c r="FW52" s="30">
        <v>0</v>
      </c>
      <c r="FX52" s="30">
        <v>0</v>
      </c>
      <c r="FY52" s="30">
        <v>0</v>
      </c>
      <c r="FZ52" s="30">
        <v>0</v>
      </c>
      <c r="GA52" s="30">
        <v>0</v>
      </c>
      <c r="GB52" s="30">
        <v>0</v>
      </c>
      <c r="GC52" s="30">
        <v>0</v>
      </c>
      <c r="GD52" s="30">
        <v>0</v>
      </c>
      <c r="GE52" s="30">
        <v>0</v>
      </c>
      <c r="GF52" s="30">
        <v>0</v>
      </c>
      <c r="GG52" s="30">
        <v>0</v>
      </c>
      <c r="GH52" s="30">
        <v>0</v>
      </c>
      <c r="GI52" s="30">
        <v>0</v>
      </c>
      <c r="GJ52" s="30">
        <v>0</v>
      </c>
      <c r="GK52" s="30">
        <v>0</v>
      </c>
      <c r="GL52" s="30">
        <v>0</v>
      </c>
      <c r="GM52" s="30">
        <v>0</v>
      </c>
      <c r="GN52" s="30">
        <v>0</v>
      </c>
      <c r="GO52" s="30">
        <v>0</v>
      </c>
      <c r="GP52" s="30">
        <v>0</v>
      </c>
      <c r="GQ52" s="30">
        <v>0</v>
      </c>
      <c r="GR52" s="30">
        <v>0</v>
      </c>
      <c r="GS52" s="30">
        <v>0</v>
      </c>
      <c r="GT52" s="30">
        <v>0</v>
      </c>
      <c r="GU52" s="30">
        <v>0</v>
      </c>
    </row>
    <row r="53" spans="1:203" ht="14.25">
      <c r="A53" s="30" t="s">
        <v>467</v>
      </c>
      <c r="B53" s="30" t="s">
        <v>56</v>
      </c>
      <c r="C53" s="30" t="s">
        <v>56</v>
      </c>
      <c r="D53" s="30" t="s">
        <v>56</v>
      </c>
      <c r="E53" s="30" t="s">
        <v>56</v>
      </c>
      <c r="F53" s="30" t="s">
        <v>56</v>
      </c>
      <c r="G53" s="30" t="s">
        <v>56</v>
      </c>
      <c r="H53" s="30" t="s">
        <v>56</v>
      </c>
      <c r="I53" s="30" t="s">
        <v>56</v>
      </c>
      <c r="J53" s="30" t="s">
        <v>56</v>
      </c>
      <c r="K53" s="30" t="s">
        <v>56</v>
      </c>
      <c r="L53" s="30" t="s">
        <v>56</v>
      </c>
      <c r="M53" s="30" t="s">
        <v>56</v>
      </c>
      <c r="N53" s="30" t="s">
        <v>56</v>
      </c>
      <c r="O53" s="30" t="s">
        <v>56</v>
      </c>
      <c r="P53" s="30" t="s">
        <v>56</v>
      </c>
      <c r="Q53" s="30" t="s">
        <v>56</v>
      </c>
      <c r="R53" s="30" t="s">
        <v>56</v>
      </c>
      <c r="S53" s="30" t="s">
        <v>56</v>
      </c>
      <c r="T53" s="30" t="s">
        <v>56</v>
      </c>
      <c r="U53" s="30" t="s">
        <v>56</v>
      </c>
      <c r="V53" s="30" t="s">
        <v>56</v>
      </c>
      <c r="W53" s="30" t="s">
        <v>56</v>
      </c>
      <c r="X53" s="30" t="s">
        <v>56</v>
      </c>
      <c r="Y53" s="30" t="s">
        <v>192</v>
      </c>
      <c r="Z53" s="30" t="s">
        <v>56</v>
      </c>
      <c r="AA53" s="30" t="s">
        <v>192</v>
      </c>
      <c r="AB53" s="30" t="s">
        <v>56</v>
      </c>
      <c r="AC53" s="30" t="s">
        <v>192</v>
      </c>
      <c r="AD53" s="30" t="s">
        <v>56</v>
      </c>
      <c r="AE53" s="30" t="s">
        <v>56</v>
      </c>
      <c r="AF53" s="30" t="s">
        <v>56</v>
      </c>
      <c r="AG53" s="30" t="s">
        <v>192</v>
      </c>
      <c r="AH53" s="30" t="s">
        <v>49</v>
      </c>
      <c r="AI53" s="30" t="s">
        <v>56</v>
      </c>
      <c r="AJ53" s="30" t="s">
        <v>56</v>
      </c>
      <c r="AK53" s="30" t="s">
        <v>56</v>
      </c>
      <c r="AL53" s="30" t="s">
        <v>56</v>
      </c>
      <c r="AM53" s="30" t="s">
        <v>56</v>
      </c>
      <c r="AN53" s="30" t="s">
        <v>56</v>
      </c>
      <c r="AO53" s="30" t="s">
        <v>56</v>
      </c>
      <c r="AP53" s="30" t="s">
        <v>56</v>
      </c>
      <c r="AQ53" s="30" t="s">
        <v>56</v>
      </c>
      <c r="AR53" s="30" t="s">
        <v>56</v>
      </c>
      <c r="AS53" s="30" t="s">
        <v>56</v>
      </c>
      <c r="AT53" s="30" t="s">
        <v>56</v>
      </c>
      <c r="AU53" s="30" t="s">
        <v>56</v>
      </c>
      <c r="AV53" s="30" t="s">
        <v>56</v>
      </c>
      <c r="AW53" s="30" t="s">
        <v>56</v>
      </c>
      <c r="AX53" s="30" t="s">
        <v>56</v>
      </c>
      <c r="AY53" s="30" t="s">
        <v>56</v>
      </c>
      <c r="AZ53" s="30" t="s">
        <v>56</v>
      </c>
      <c r="BA53" s="30" t="s">
        <v>56</v>
      </c>
      <c r="BB53" s="30" t="s">
        <v>56</v>
      </c>
      <c r="BC53" s="30" t="s">
        <v>56</v>
      </c>
      <c r="BD53" s="30" t="s">
        <v>56</v>
      </c>
      <c r="BE53" s="30" t="s">
        <v>56</v>
      </c>
      <c r="BF53" s="30" t="s">
        <v>56</v>
      </c>
      <c r="BG53" s="30" t="s">
        <v>56</v>
      </c>
      <c r="BH53" s="30" t="s">
        <v>56</v>
      </c>
      <c r="BI53" s="30" t="s">
        <v>56</v>
      </c>
      <c r="BJ53" s="30" t="s">
        <v>56</v>
      </c>
      <c r="BK53" s="30" t="s">
        <v>56</v>
      </c>
      <c r="BL53" s="30" t="s">
        <v>56</v>
      </c>
      <c r="BM53" s="30" t="s">
        <v>56</v>
      </c>
      <c r="BN53" s="30" t="s">
        <v>56</v>
      </c>
      <c r="BO53" s="30" t="s">
        <v>192</v>
      </c>
      <c r="BP53" s="30" t="s">
        <v>192</v>
      </c>
      <c r="BQ53" s="30" t="s">
        <v>56</v>
      </c>
      <c r="BR53" s="30" t="s">
        <v>56</v>
      </c>
      <c r="BS53" s="30" t="s">
        <v>56</v>
      </c>
      <c r="BT53" s="30" t="s">
        <v>56</v>
      </c>
      <c r="BU53" s="30" t="s">
        <v>56</v>
      </c>
      <c r="BV53" s="30" t="s">
        <v>56</v>
      </c>
      <c r="BW53" s="30" t="s">
        <v>56</v>
      </c>
      <c r="BX53" s="30" t="s">
        <v>56</v>
      </c>
      <c r="BY53" s="30" t="s">
        <v>56</v>
      </c>
      <c r="BZ53" s="30" t="s">
        <v>56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>
        <v>0</v>
      </c>
      <c r="DH53" s="30">
        <v>0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0</v>
      </c>
      <c r="DO53" s="30">
        <v>0</v>
      </c>
      <c r="DP53" s="30">
        <v>0</v>
      </c>
      <c r="DQ53" s="30">
        <v>0</v>
      </c>
      <c r="DR53" s="30">
        <v>0</v>
      </c>
      <c r="DS53" s="30">
        <v>0</v>
      </c>
      <c r="DT53" s="30">
        <v>0</v>
      </c>
      <c r="DU53" s="30">
        <v>0</v>
      </c>
      <c r="DV53" s="30">
        <v>0</v>
      </c>
      <c r="DW53" s="30">
        <v>0</v>
      </c>
      <c r="DX53" s="30">
        <v>0</v>
      </c>
      <c r="DY53" s="30">
        <v>0</v>
      </c>
      <c r="DZ53" s="30">
        <v>0</v>
      </c>
      <c r="EA53" s="30">
        <v>0</v>
      </c>
      <c r="EB53" s="30">
        <v>0</v>
      </c>
      <c r="EC53" s="30">
        <v>0</v>
      </c>
      <c r="ED53" s="30">
        <v>0</v>
      </c>
      <c r="EE53" s="30">
        <v>0</v>
      </c>
      <c r="EF53" s="30">
        <v>0</v>
      </c>
      <c r="EG53" s="30">
        <v>0</v>
      </c>
      <c r="EH53" s="30">
        <v>0</v>
      </c>
      <c r="EI53" s="30">
        <v>0</v>
      </c>
      <c r="EJ53" s="30">
        <v>0</v>
      </c>
      <c r="EK53" s="30">
        <v>0</v>
      </c>
      <c r="EL53" s="30">
        <v>0</v>
      </c>
      <c r="EM53" s="30">
        <v>0</v>
      </c>
      <c r="EN53" s="30">
        <v>0</v>
      </c>
      <c r="EO53" s="30">
        <v>0</v>
      </c>
      <c r="EP53" s="30">
        <v>0</v>
      </c>
      <c r="EQ53" s="30">
        <v>0</v>
      </c>
      <c r="ER53" s="30">
        <v>0</v>
      </c>
      <c r="ES53" s="30">
        <v>0</v>
      </c>
      <c r="ET53" s="30">
        <v>0</v>
      </c>
      <c r="EU53" s="30">
        <v>0</v>
      </c>
      <c r="EV53" s="30">
        <v>0</v>
      </c>
      <c r="EW53" s="30">
        <v>0</v>
      </c>
      <c r="EX53" s="30">
        <v>0</v>
      </c>
      <c r="EY53" s="30">
        <v>0</v>
      </c>
      <c r="EZ53" s="30">
        <v>0</v>
      </c>
      <c r="FA53" s="30">
        <v>0</v>
      </c>
      <c r="FB53" s="30">
        <v>0</v>
      </c>
      <c r="FC53" s="30">
        <v>0</v>
      </c>
      <c r="FD53" s="30">
        <v>0</v>
      </c>
      <c r="FE53" s="30">
        <v>0</v>
      </c>
      <c r="FF53" s="30">
        <v>0</v>
      </c>
      <c r="FG53" s="30">
        <v>0</v>
      </c>
      <c r="FH53" s="30">
        <v>0</v>
      </c>
      <c r="FI53" s="30">
        <v>0</v>
      </c>
      <c r="FJ53" s="30">
        <v>0</v>
      </c>
      <c r="FK53" s="30">
        <v>0</v>
      </c>
      <c r="FL53" s="30">
        <v>0</v>
      </c>
      <c r="FM53" s="30">
        <v>0</v>
      </c>
      <c r="FN53" s="30">
        <v>0</v>
      </c>
      <c r="FO53" s="30">
        <v>0</v>
      </c>
      <c r="FP53" s="30">
        <v>0</v>
      </c>
      <c r="FQ53" s="30">
        <v>0</v>
      </c>
      <c r="FR53" s="30">
        <v>0</v>
      </c>
      <c r="FS53" s="30">
        <v>0</v>
      </c>
      <c r="FT53" s="30">
        <v>0</v>
      </c>
      <c r="FU53" s="30">
        <v>0</v>
      </c>
      <c r="FV53" s="30">
        <v>0</v>
      </c>
      <c r="FW53" s="30">
        <v>0</v>
      </c>
      <c r="FX53" s="30">
        <v>0</v>
      </c>
      <c r="FY53" s="30">
        <v>0</v>
      </c>
      <c r="FZ53" s="30">
        <v>0</v>
      </c>
      <c r="GA53" s="30">
        <v>0</v>
      </c>
      <c r="GB53" s="30">
        <v>0</v>
      </c>
      <c r="GC53" s="30">
        <v>0</v>
      </c>
      <c r="GD53" s="30">
        <v>0</v>
      </c>
      <c r="GE53" s="30">
        <v>0</v>
      </c>
      <c r="GF53" s="30">
        <v>0</v>
      </c>
      <c r="GG53" s="30">
        <v>0</v>
      </c>
      <c r="GH53" s="30">
        <v>0</v>
      </c>
      <c r="GI53" s="30">
        <v>0</v>
      </c>
      <c r="GJ53" s="30">
        <v>0</v>
      </c>
      <c r="GK53" s="30">
        <v>0</v>
      </c>
      <c r="GL53" s="30">
        <v>0</v>
      </c>
      <c r="GM53" s="30">
        <v>0</v>
      </c>
      <c r="GN53" s="30">
        <v>0</v>
      </c>
      <c r="GO53" s="30">
        <v>0</v>
      </c>
      <c r="GP53" s="30">
        <v>0</v>
      </c>
      <c r="GQ53" s="30">
        <v>0</v>
      </c>
      <c r="GR53" s="30">
        <v>0</v>
      </c>
      <c r="GS53" s="30">
        <v>0</v>
      </c>
      <c r="GT53" s="30">
        <v>0</v>
      </c>
      <c r="GU53" s="30">
        <v>0</v>
      </c>
    </row>
    <row r="54" spans="1:203" ht="14.25">
      <c r="A54" s="30" t="s">
        <v>39</v>
      </c>
      <c r="B54" s="30" t="s">
        <v>60</v>
      </c>
      <c r="C54" s="30" t="s">
        <v>61</v>
      </c>
      <c r="D54" s="30" t="s">
        <v>61</v>
      </c>
      <c r="E54" s="30" t="s">
        <v>61</v>
      </c>
      <c r="F54" s="30" t="s">
        <v>92</v>
      </c>
      <c r="G54" s="30" t="s">
        <v>61</v>
      </c>
      <c r="H54" s="30" t="s">
        <v>105</v>
      </c>
      <c r="I54" s="30" t="s">
        <v>110</v>
      </c>
      <c r="J54" s="30" t="s">
        <v>116</v>
      </c>
      <c r="K54" s="30" t="s">
        <v>105</v>
      </c>
      <c r="L54" s="30" t="s">
        <v>61</v>
      </c>
      <c r="M54" s="30" t="s">
        <v>92</v>
      </c>
      <c r="N54" s="30" t="s">
        <v>61</v>
      </c>
      <c r="O54" s="30" t="s">
        <v>61</v>
      </c>
      <c r="P54" s="30" t="s">
        <v>61</v>
      </c>
      <c r="Q54" s="30" t="s">
        <v>150</v>
      </c>
      <c r="R54" s="30" t="s">
        <v>61</v>
      </c>
      <c r="S54" s="30" t="s">
        <v>164</v>
      </c>
      <c r="T54" s="30" t="s">
        <v>170</v>
      </c>
      <c r="U54" s="30" t="s">
        <v>61</v>
      </c>
      <c r="V54" s="30" t="s">
        <v>61</v>
      </c>
      <c r="W54" s="30" t="s">
        <v>61</v>
      </c>
      <c r="X54" s="30" t="s">
        <v>61</v>
      </c>
      <c r="Y54" s="30" t="s">
        <v>198</v>
      </c>
      <c r="Z54" s="30" t="s">
        <v>61</v>
      </c>
      <c r="AA54" s="30" t="s">
        <v>61</v>
      </c>
      <c r="AB54" s="30" t="s">
        <v>214</v>
      </c>
      <c r="AC54" s="30" t="s">
        <v>222</v>
      </c>
      <c r="AD54" s="30" t="s">
        <v>61</v>
      </c>
      <c r="AE54" s="30" t="s">
        <v>61</v>
      </c>
      <c r="AF54" s="30" t="s">
        <v>61</v>
      </c>
      <c r="AG54" s="30" t="s">
        <v>61</v>
      </c>
      <c r="AH54" s="30" t="s">
        <v>61</v>
      </c>
      <c r="AI54" s="30" t="s">
        <v>61</v>
      </c>
      <c r="AJ54" s="30" t="s">
        <v>61</v>
      </c>
      <c r="AK54" s="30" t="s">
        <v>61</v>
      </c>
      <c r="AL54" s="30" t="s">
        <v>267</v>
      </c>
      <c r="AM54" s="30" t="s">
        <v>61</v>
      </c>
      <c r="AN54" s="30" t="s">
        <v>61</v>
      </c>
      <c r="AO54" s="30" t="s">
        <v>281</v>
      </c>
      <c r="AP54" s="30" t="s">
        <v>61</v>
      </c>
      <c r="AQ54" s="30" t="s">
        <v>293</v>
      </c>
      <c r="AR54" s="30" t="s">
        <v>293</v>
      </c>
      <c r="AS54" s="30" t="s">
        <v>61</v>
      </c>
      <c r="AT54" s="30" t="s">
        <v>61</v>
      </c>
      <c r="AU54" s="30" t="s">
        <v>61</v>
      </c>
      <c r="AV54" s="30" t="s">
        <v>61</v>
      </c>
      <c r="AW54" s="30" t="s">
        <v>61</v>
      </c>
      <c r="AX54" s="30" t="s">
        <v>322</v>
      </c>
      <c r="AY54" s="30" t="s">
        <v>61</v>
      </c>
      <c r="AZ54" s="30" t="s">
        <v>61</v>
      </c>
      <c r="BA54" s="30" t="s">
        <v>61</v>
      </c>
      <c r="BB54" s="30" t="s">
        <v>61</v>
      </c>
      <c r="BC54" s="30" t="s">
        <v>61</v>
      </c>
      <c r="BD54" s="30" t="s">
        <v>61</v>
      </c>
      <c r="BE54" s="30" t="s">
        <v>61</v>
      </c>
      <c r="BF54" s="30" t="s">
        <v>61</v>
      </c>
      <c r="BG54" s="30" t="s">
        <v>61</v>
      </c>
      <c r="BH54" s="30" t="s">
        <v>61</v>
      </c>
      <c r="BI54" s="30" t="s">
        <v>376</v>
      </c>
      <c r="BJ54" s="30" t="s">
        <v>61</v>
      </c>
      <c r="BK54" s="30" t="s">
        <v>61</v>
      </c>
      <c r="BL54" s="30" t="s">
        <v>390</v>
      </c>
      <c r="BM54" s="30" t="s">
        <v>61</v>
      </c>
      <c r="BN54" s="30" t="s">
        <v>61</v>
      </c>
      <c r="BO54" s="30" t="s">
        <v>403</v>
      </c>
      <c r="BP54" s="30" t="s">
        <v>61</v>
      </c>
      <c r="BQ54" s="30" t="s">
        <v>414</v>
      </c>
      <c r="BR54" s="30" t="s">
        <v>61</v>
      </c>
      <c r="BS54" s="30" t="s">
        <v>425</v>
      </c>
      <c r="BT54" s="30" t="s">
        <v>433</v>
      </c>
      <c r="BU54" s="30" t="s">
        <v>439</v>
      </c>
      <c r="BV54" s="30" t="s">
        <v>61</v>
      </c>
      <c r="BW54" s="30" t="s">
        <v>61</v>
      </c>
      <c r="BX54" s="30" t="s">
        <v>61</v>
      </c>
      <c r="BY54" s="30" t="s">
        <v>61</v>
      </c>
      <c r="BZ54" s="30" t="s">
        <v>61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  <c r="DH54" s="30">
        <v>0</v>
      </c>
      <c r="DI54" s="30">
        <v>0</v>
      </c>
      <c r="DJ54" s="30">
        <v>0</v>
      </c>
      <c r="DK54" s="30">
        <v>0</v>
      </c>
      <c r="DL54" s="30">
        <v>0</v>
      </c>
      <c r="DM54" s="30">
        <v>0</v>
      </c>
      <c r="DN54" s="30">
        <v>0</v>
      </c>
      <c r="DO54" s="30">
        <v>0</v>
      </c>
      <c r="DP54" s="30">
        <v>0</v>
      </c>
      <c r="DQ54" s="30">
        <v>0</v>
      </c>
      <c r="DR54" s="30">
        <v>0</v>
      </c>
      <c r="DS54" s="30">
        <v>0</v>
      </c>
      <c r="DT54" s="30">
        <v>0</v>
      </c>
      <c r="DU54" s="30">
        <v>0</v>
      </c>
      <c r="DV54" s="30">
        <v>0</v>
      </c>
      <c r="DW54" s="30">
        <v>0</v>
      </c>
      <c r="DX54" s="30">
        <v>0</v>
      </c>
      <c r="DY54" s="30">
        <v>0</v>
      </c>
      <c r="DZ54" s="30">
        <v>0</v>
      </c>
      <c r="EA54" s="30">
        <v>0</v>
      </c>
      <c r="EB54" s="30">
        <v>0</v>
      </c>
      <c r="EC54" s="30">
        <v>0</v>
      </c>
      <c r="ED54" s="30">
        <v>0</v>
      </c>
      <c r="EE54" s="30">
        <v>0</v>
      </c>
      <c r="EF54" s="30">
        <v>0</v>
      </c>
      <c r="EG54" s="30">
        <v>0</v>
      </c>
      <c r="EH54" s="30">
        <v>0</v>
      </c>
      <c r="EI54" s="30">
        <v>0</v>
      </c>
      <c r="EJ54" s="30">
        <v>0</v>
      </c>
      <c r="EK54" s="30">
        <v>0</v>
      </c>
      <c r="EL54" s="30">
        <v>0</v>
      </c>
      <c r="EM54" s="30">
        <v>0</v>
      </c>
      <c r="EN54" s="30">
        <v>0</v>
      </c>
      <c r="EO54" s="30">
        <v>0</v>
      </c>
      <c r="EP54" s="30">
        <v>0</v>
      </c>
      <c r="EQ54" s="30">
        <v>0</v>
      </c>
      <c r="ER54" s="30">
        <v>0</v>
      </c>
      <c r="ES54" s="30">
        <v>0</v>
      </c>
      <c r="ET54" s="30">
        <v>0</v>
      </c>
      <c r="EU54" s="30">
        <v>0</v>
      </c>
      <c r="EV54" s="30">
        <v>0</v>
      </c>
      <c r="EW54" s="30">
        <v>0</v>
      </c>
      <c r="EX54" s="30">
        <v>0</v>
      </c>
      <c r="EY54" s="30">
        <v>0</v>
      </c>
      <c r="EZ54" s="30">
        <v>0</v>
      </c>
      <c r="FA54" s="30">
        <v>0</v>
      </c>
      <c r="FB54" s="30">
        <v>0</v>
      </c>
      <c r="FC54" s="30">
        <v>0</v>
      </c>
      <c r="FD54" s="30">
        <v>0</v>
      </c>
      <c r="FE54" s="30">
        <v>0</v>
      </c>
      <c r="FF54" s="30">
        <v>0</v>
      </c>
      <c r="FG54" s="30">
        <v>0</v>
      </c>
      <c r="FH54" s="30">
        <v>0</v>
      </c>
      <c r="FI54" s="30">
        <v>0</v>
      </c>
      <c r="FJ54" s="30">
        <v>0</v>
      </c>
      <c r="FK54" s="30">
        <v>0</v>
      </c>
      <c r="FL54" s="30">
        <v>0</v>
      </c>
      <c r="FM54" s="30">
        <v>0</v>
      </c>
      <c r="FN54" s="30">
        <v>0</v>
      </c>
      <c r="FO54" s="30">
        <v>0</v>
      </c>
      <c r="FP54" s="30">
        <v>0</v>
      </c>
      <c r="FQ54" s="30">
        <v>0</v>
      </c>
      <c r="FR54" s="30">
        <v>0</v>
      </c>
      <c r="FS54" s="30">
        <v>0</v>
      </c>
      <c r="FT54" s="30">
        <v>0</v>
      </c>
      <c r="FU54" s="30">
        <v>0</v>
      </c>
      <c r="FV54" s="30">
        <v>0</v>
      </c>
      <c r="FW54" s="30">
        <v>0</v>
      </c>
      <c r="FX54" s="30">
        <v>0</v>
      </c>
      <c r="FY54" s="30">
        <v>0</v>
      </c>
      <c r="FZ54" s="30">
        <v>0</v>
      </c>
      <c r="GA54" s="30">
        <v>0</v>
      </c>
      <c r="GB54" s="30">
        <v>0</v>
      </c>
      <c r="GC54" s="30">
        <v>0</v>
      </c>
      <c r="GD54" s="30">
        <v>0</v>
      </c>
      <c r="GE54" s="30">
        <v>0</v>
      </c>
      <c r="GF54" s="30">
        <v>0</v>
      </c>
      <c r="GG54" s="30">
        <v>0</v>
      </c>
      <c r="GH54" s="30">
        <v>0</v>
      </c>
      <c r="GI54" s="30">
        <v>0</v>
      </c>
      <c r="GJ54" s="30">
        <v>0</v>
      </c>
      <c r="GK54" s="30">
        <v>0</v>
      </c>
      <c r="GL54" s="30">
        <v>0</v>
      </c>
      <c r="GM54" s="30">
        <v>0</v>
      </c>
      <c r="GN54" s="30">
        <v>0</v>
      </c>
      <c r="GO54" s="30">
        <v>0</v>
      </c>
      <c r="GP54" s="30">
        <v>0</v>
      </c>
      <c r="GQ54" s="30">
        <v>0</v>
      </c>
      <c r="GR54" s="30">
        <v>0</v>
      </c>
      <c r="GS54" s="30">
        <v>0</v>
      </c>
      <c r="GT54" s="30">
        <v>0</v>
      </c>
      <c r="GU54" s="30">
        <v>0</v>
      </c>
    </row>
    <row r="55" spans="1:203" ht="14.25">
      <c r="A55" s="30" t="s">
        <v>31</v>
      </c>
      <c r="B55" s="30" t="s">
        <v>57</v>
      </c>
      <c r="C55" s="30" t="s">
        <v>57</v>
      </c>
      <c r="D55" s="30" t="s">
        <v>71</v>
      </c>
      <c r="E55" s="30" t="s">
        <v>71</v>
      </c>
      <c r="F55" s="30" t="s">
        <v>71</v>
      </c>
      <c r="G55" s="30" t="s">
        <v>71</v>
      </c>
      <c r="H55" s="30" t="s">
        <v>71</v>
      </c>
      <c r="I55" s="30" t="s">
        <v>71</v>
      </c>
      <c r="J55" s="30" t="s">
        <v>71</v>
      </c>
      <c r="K55" s="30" t="s">
        <v>71</v>
      </c>
      <c r="L55" s="30" t="s">
        <v>71</v>
      </c>
      <c r="M55" s="30" t="s">
        <v>71</v>
      </c>
      <c r="N55" s="30" t="s">
        <v>71</v>
      </c>
      <c r="O55" s="30" t="s">
        <v>71</v>
      </c>
      <c r="P55" s="30" t="s">
        <v>71</v>
      </c>
      <c r="Q55" s="30" t="s">
        <v>71</v>
      </c>
      <c r="R55" s="30" t="s">
        <v>71</v>
      </c>
      <c r="S55" s="30" t="s">
        <v>71</v>
      </c>
      <c r="T55" s="30" t="s">
        <v>71</v>
      </c>
      <c r="U55" s="30" t="s">
        <v>71</v>
      </c>
      <c r="V55" s="30" t="s">
        <v>71</v>
      </c>
      <c r="W55" s="30" t="s">
        <v>71</v>
      </c>
      <c r="X55" s="30" t="s">
        <v>71</v>
      </c>
      <c r="Y55" s="30" t="s">
        <v>71</v>
      </c>
      <c r="Z55" s="30" t="s">
        <v>71</v>
      </c>
      <c r="AA55" s="30" t="s">
        <v>57</v>
      </c>
      <c r="AB55" s="30" t="s">
        <v>71</v>
      </c>
      <c r="AC55" s="30" t="s">
        <v>57</v>
      </c>
      <c r="AD55" s="30" t="s">
        <v>71</v>
      </c>
      <c r="AE55" s="30" t="s">
        <v>71</v>
      </c>
      <c r="AF55" s="30" t="s">
        <v>71</v>
      </c>
      <c r="AG55" s="30" t="s">
        <v>57</v>
      </c>
      <c r="AH55" s="30" t="s">
        <v>57</v>
      </c>
      <c r="AI55" s="30" t="s">
        <v>71</v>
      </c>
      <c r="AJ55" s="30" t="s">
        <v>71</v>
      </c>
      <c r="AK55" s="30" t="s">
        <v>71</v>
      </c>
      <c r="AL55" s="30" t="s">
        <v>71</v>
      </c>
      <c r="AM55" s="30" t="s">
        <v>71</v>
      </c>
      <c r="AN55" s="30" t="s">
        <v>71</v>
      </c>
      <c r="AO55" s="30" t="s">
        <v>71</v>
      </c>
      <c r="AP55" s="30" t="s">
        <v>71</v>
      </c>
      <c r="AQ55" s="30" t="s">
        <v>71</v>
      </c>
      <c r="AR55" s="30" t="s">
        <v>71</v>
      </c>
      <c r="AS55" s="30" t="s">
        <v>71</v>
      </c>
      <c r="AT55" s="30" t="s">
        <v>71</v>
      </c>
      <c r="AU55" s="30" t="s">
        <v>71</v>
      </c>
      <c r="AV55" s="30" t="s">
        <v>71</v>
      </c>
      <c r="AW55" s="30" t="s">
        <v>71</v>
      </c>
      <c r="AX55" s="30" t="s">
        <v>71</v>
      </c>
      <c r="AY55" s="30" t="s">
        <v>71</v>
      </c>
      <c r="AZ55" s="30" t="s">
        <v>71</v>
      </c>
      <c r="BA55" s="30" t="s">
        <v>71</v>
      </c>
      <c r="BB55" s="30" t="s">
        <v>71</v>
      </c>
      <c r="BC55" s="30" t="s">
        <v>71</v>
      </c>
      <c r="BD55" s="30" t="s">
        <v>71</v>
      </c>
      <c r="BE55" s="30" t="s">
        <v>71</v>
      </c>
      <c r="BF55" s="30" t="s">
        <v>71</v>
      </c>
      <c r="BG55" s="30" t="s">
        <v>71</v>
      </c>
      <c r="BH55" s="30" t="s">
        <v>71</v>
      </c>
      <c r="BI55" s="30" t="s">
        <v>71</v>
      </c>
      <c r="BJ55" s="30" t="s">
        <v>71</v>
      </c>
      <c r="BK55" s="30" t="s">
        <v>71</v>
      </c>
      <c r="BL55" s="30" t="s">
        <v>71</v>
      </c>
      <c r="BM55" s="30" t="s">
        <v>71</v>
      </c>
      <c r="BN55" s="30" t="s">
        <v>71</v>
      </c>
      <c r="BO55" s="30" t="s">
        <v>57</v>
      </c>
      <c r="BP55" s="30" t="s">
        <v>57</v>
      </c>
      <c r="BQ55" s="30" t="s">
        <v>71</v>
      </c>
      <c r="BR55" s="30" t="s">
        <v>71</v>
      </c>
      <c r="BS55" s="30" t="s">
        <v>71</v>
      </c>
      <c r="BT55" s="30" t="s">
        <v>71</v>
      </c>
      <c r="BU55" s="30" t="s">
        <v>71</v>
      </c>
      <c r="BV55" s="30" t="s">
        <v>71</v>
      </c>
      <c r="BW55" s="30" t="s">
        <v>71</v>
      </c>
      <c r="BX55" s="30" t="s">
        <v>71</v>
      </c>
      <c r="BY55" s="30" t="s">
        <v>71</v>
      </c>
      <c r="BZ55" s="30" t="s">
        <v>71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  <c r="DG55" s="30">
        <v>0</v>
      </c>
      <c r="DH55" s="30">
        <v>0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0</v>
      </c>
      <c r="DO55" s="30">
        <v>0</v>
      </c>
      <c r="DP55" s="30">
        <v>0</v>
      </c>
      <c r="DQ55" s="30">
        <v>0</v>
      </c>
      <c r="DR55" s="30">
        <v>0</v>
      </c>
      <c r="DS55" s="30">
        <v>0</v>
      </c>
      <c r="DT55" s="30">
        <v>0</v>
      </c>
      <c r="DU55" s="30">
        <v>0</v>
      </c>
      <c r="DV55" s="30">
        <v>0</v>
      </c>
      <c r="DW55" s="30">
        <v>0</v>
      </c>
      <c r="DX55" s="30">
        <v>0</v>
      </c>
      <c r="DY55" s="30">
        <v>0</v>
      </c>
      <c r="DZ55" s="30">
        <v>0</v>
      </c>
      <c r="EA55" s="30">
        <v>0</v>
      </c>
      <c r="EB55" s="30">
        <v>0</v>
      </c>
      <c r="EC55" s="30">
        <v>0</v>
      </c>
      <c r="ED55" s="30">
        <v>0</v>
      </c>
      <c r="EE55" s="30">
        <v>0</v>
      </c>
      <c r="EF55" s="30">
        <v>0</v>
      </c>
      <c r="EG55" s="30">
        <v>0</v>
      </c>
      <c r="EH55" s="30">
        <v>0</v>
      </c>
      <c r="EI55" s="30">
        <v>0</v>
      </c>
      <c r="EJ55" s="30">
        <v>0</v>
      </c>
      <c r="EK55" s="30">
        <v>0</v>
      </c>
      <c r="EL55" s="30">
        <v>0</v>
      </c>
      <c r="EM55" s="30">
        <v>0</v>
      </c>
      <c r="EN55" s="30">
        <v>0</v>
      </c>
      <c r="EO55" s="30">
        <v>0</v>
      </c>
      <c r="EP55" s="30">
        <v>0</v>
      </c>
      <c r="EQ55" s="30">
        <v>0</v>
      </c>
      <c r="ER55" s="30">
        <v>0</v>
      </c>
      <c r="ES55" s="30">
        <v>0</v>
      </c>
      <c r="ET55" s="30">
        <v>0</v>
      </c>
      <c r="EU55" s="30">
        <v>0</v>
      </c>
      <c r="EV55" s="30">
        <v>0</v>
      </c>
      <c r="EW55" s="30">
        <v>0</v>
      </c>
      <c r="EX55" s="30">
        <v>0</v>
      </c>
      <c r="EY55" s="30">
        <v>0</v>
      </c>
      <c r="EZ55" s="30">
        <v>0</v>
      </c>
      <c r="FA55" s="30">
        <v>0</v>
      </c>
      <c r="FB55" s="30">
        <v>0</v>
      </c>
      <c r="FC55" s="30">
        <v>0</v>
      </c>
      <c r="FD55" s="30">
        <v>0</v>
      </c>
      <c r="FE55" s="30">
        <v>0</v>
      </c>
      <c r="FF55" s="30">
        <v>0</v>
      </c>
      <c r="FG55" s="30">
        <v>0</v>
      </c>
      <c r="FH55" s="30">
        <v>0</v>
      </c>
      <c r="FI55" s="30">
        <v>0</v>
      </c>
      <c r="FJ55" s="30">
        <v>0</v>
      </c>
      <c r="FK55" s="30">
        <v>0</v>
      </c>
      <c r="FL55" s="30">
        <v>0</v>
      </c>
      <c r="FM55" s="30">
        <v>0</v>
      </c>
      <c r="FN55" s="30">
        <v>0</v>
      </c>
      <c r="FO55" s="30">
        <v>0</v>
      </c>
      <c r="FP55" s="30">
        <v>0</v>
      </c>
      <c r="FQ55" s="30">
        <v>0</v>
      </c>
      <c r="FR55" s="30">
        <v>0</v>
      </c>
      <c r="FS55" s="30">
        <v>0</v>
      </c>
      <c r="FT55" s="30">
        <v>0</v>
      </c>
      <c r="FU55" s="30">
        <v>0</v>
      </c>
      <c r="FV55" s="30">
        <v>0</v>
      </c>
      <c r="FW55" s="30">
        <v>0</v>
      </c>
      <c r="FX55" s="30">
        <v>0</v>
      </c>
      <c r="FY55" s="30">
        <v>0</v>
      </c>
      <c r="FZ55" s="30">
        <v>0</v>
      </c>
      <c r="GA55" s="30">
        <v>0</v>
      </c>
      <c r="GB55" s="30">
        <v>0</v>
      </c>
      <c r="GC55" s="30">
        <v>0</v>
      </c>
      <c r="GD55" s="30">
        <v>0</v>
      </c>
      <c r="GE55" s="30">
        <v>0</v>
      </c>
      <c r="GF55" s="30">
        <v>0</v>
      </c>
      <c r="GG55" s="30">
        <v>0</v>
      </c>
      <c r="GH55" s="30">
        <v>0</v>
      </c>
      <c r="GI55" s="30">
        <v>0</v>
      </c>
      <c r="GJ55" s="30">
        <v>0</v>
      </c>
      <c r="GK55" s="30">
        <v>0</v>
      </c>
      <c r="GL55" s="30">
        <v>0</v>
      </c>
      <c r="GM55" s="30">
        <v>0</v>
      </c>
      <c r="GN55" s="30">
        <v>0</v>
      </c>
      <c r="GO55" s="30">
        <v>0</v>
      </c>
      <c r="GP55" s="30">
        <v>0</v>
      </c>
      <c r="GQ55" s="30">
        <v>0</v>
      </c>
      <c r="GR55" s="30">
        <v>0</v>
      </c>
      <c r="GS55" s="30">
        <v>0</v>
      </c>
      <c r="GT55" s="30">
        <v>0</v>
      </c>
      <c r="GU55" s="30">
        <v>0</v>
      </c>
    </row>
    <row r="56" spans="1:203" ht="14.25">
      <c r="A56" s="30" t="s">
        <v>467</v>
      </c>
      <c r="B56" s="30" t="s">
        <v>56</v>
      </c>
      <c r="C56" s="30" t="s">
        <v>56</v>
      </c>
      <c r="D56" s="30" t="s">
        <v>56</v>
      </c>
      <c r="E56" s="30" t="s">
        <v>56</v>
      </c>
      <c r="F56" s="30" t="s">
        <v>56</v>
      </c>
      <c r="G56" s="30" t="s">
        <v>56</v>
      </c>
      <c r="H56" s="30" t="s">
        <v>56</v>
      </c>
      <c r="I56" s="30" t="s">
        <v>56</v>
      </c>
      <c r="J56" s="30" t="s">
        <v>56</v>
      </c>
      <c r="K56" s="30" t="s">
        <v>56</v>
      </c>
      <c r="L56" s="30" t="s">
        <v>56</v>
      </c>
      <c r="M56" s="30" t="s">
        <v>56</v>
      </c>
      <c r="N56" s="30" t="s">
        <v>56</v>
      </c>
      <c r="O56" s="30" t="s">
        <v>56</v>
      </c>
      <c r="P56" s="30" t="s">
        <v>56</v>
      </c>
      <c r="Q56" s="30" t="s">
        <v>56</v>
      </c>
      <c r="R56" s="30" t="s">
        <v>56</v>
      </c>
      <c r="S56" s="30" t="s">
        <v>56</v>
      </c>
      <c r="T56" s="30" t="s">
        <v>56</v>
      </c>
      <c r="U56" s="30" t="s">
        <v>56</v>
      </c>
      <c r="V56" s="30" t="s">
        <v>56</v>
      </c>
      <c r="W56" s="30" t="s">
        <v>56</v>
      </c>
      <c r="X56" s="30" t="s">
        <v>56</v>
      </c>
      <c r="Y56" s="30" t="s">
        <v>192</v>
      </c>
      <c r="Z56" s="30" t="s">
        <v>56</v>
      </c>
      <c r="AA56" s="30" t="s">
        <v>192</v>
      </c>
      <c r="AB56" s="30" t="s">
        <v>56</v>
      </c>
      <c r="AC56" s="30" t="s">
        <v>192</v>
      </c>
      <c r="AD56" s="30" t="s">
        <v>56</v>
      </c>
      <c r="AE56" s="30" t="s">
        <v>56</v>
      </c>
      <c r="AF56" s="30" t="s">
        <v>56</v>
      </c>
      <c r="AG56" s="30" t="s">
        <v>192</v>
      </c>
      <c r="AH56" s="30" t="s">
        <v>49</v>
      </c>
      <c r="AI56" s="30" t="s">
        <v>56</v>
      </c>
      <c r="AJ56" s="30" t="s">
        <v>56</v>
      </c>
      <c r="AK56" s="30" t="s">
        <v>56</v>
      </c>
      <c r="AL56" s="30" t="s">
        <v>56</v>
      </c>
      <c r="AM56" s="30" t="s">
        <v>56</v>
      </c>
      <c r="AN56" s="30" t="s">
        <v>56</v>
      </c>
      <c r="AO56" s="30" t="s">
        <v>56</v>
      </c>
      <c r="AP56" s="30" t="s">
        <v>56</v>
      </c>
      <c r="AQ56" s="30" t="s">
        <v>56</v>
      </c>
      <c r="AR56" s="30" t="s">
        <v>56</v>
      </c>
      <c r="AS56" s="30" t="s">
        <v>56</v>
      </c>
      <c r="AT56" s="30" t="s">
        <v>56</v>
      </c>
      <c r="AU56" s="30" t="s">
        <v>56</v>
      </c>
      <c r="AV56" s="30" t="s">
        <v>56</v>
      </c>
      <c r="AW56" s="30" t="s">
        <v>56</v>
      </c>
      <c r="AX56" s="30" t="s">
        <v>56</v>
      </c>
      <c r="AY56" s="30" t="s">
        <v>56</v>
      </c>
      <c r="AZ56" s="30" t="s">
        <v>56</v>
      </c>
      <c r="BA56" s="30" t="s">
        <v>56</v>
      </c>
      <c r="BB56" s="30" t="s">
        <v>56</v>
      </c>
      <c r="BC56" s="30" t="s">
        <v>56</v>
      </c>
      <c r="BD56" s="30" t="s">
        <v>56</v>
      </c>
      <c r="BE56" s="30" t="s">
        <v>56</v>
      </c>
      <c r="BF56" s="30" t="s">
        <v>56</v>
      </c>
      <c r="BG56" s="30" t="s">
        <v>56</v>
      </c>
      <c r="BH56" s="30" t="s">
        <v>56</v>
      </c>
      <c r="BI56" s="30" t="s">
        <v>56</v>
      </c>
      <c r="BJ56" s="30" t="s">
        <v>56</v>
      </c>
      <c r="BK56" s="30" t="s">
        <v>56</v>
      </c>
      <c r="BL56" s="30" t="s">
        <v>56</v>
      </c>
      <c r="BM56" s="30" t="s">
        <v>56</v>
      </c>
      <c r="BN56" s="30" t="s">
        <v>56</v>
      </c>
      <c r="BO56" s="30" t="s">
        <v>192</v>
      </c>
      <c r="BP56" s="30" t="s">
        <v>192</v>
      </c>
      <c r="BQ56" s="30" t="s">
        <v>56</v>
      </c>
      <c r="BR56" s="30" t="s">
        <v>56</v>
      </c>
      <c r="BS56" s="30" t="s">
        <v>56</v>
      </c>
      <c r="BT56" s="30" t="s">
        <v>56</v>
      </c>
      <c r="BU56" s="30" t="s">
        <v>56</v>
      </c>
      <c r="BV56" s="30" t="s">
        <v>56</v>
      </c>
      <c r="BW56" s="30" t="s">
        <v>56</v>
      </c>
      <c r="BX56" s="30" t="s">
        <v>56</v>
      </c>
      <c r="BY56" s="30" t="s">
        <v>56</v>
      </c>
      <c r="BZ56" s="30" t="s">
        <v>56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  <c r="DH56" s="30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0</v>
      </c>
      <c r="DO56" s="30">
        <v>0</v>
      </c>
      <c r="DP56" s="30">
        <v>0</v>
      </c>
      <c r="DQ56" s="30">
        <v>0</v>
      </c>
      <c r="DR56" s="30">
        <v>0</v>
      </c>
      <c r="DS56" s="30">
        <v>0</v>
      </c>
      <c r="DT56" s="30">
        <v>0</v>
      </c>
      <c r="DU56" s="30">
        <v>0</v>
      </c>
      <c r="DV56" s="30">
        <v>0</v>
      </c>
      <c r="DW56" s="30">
        <v>0</v>
      </c>
      <c r="DX56" s="30">
        <v>0</v>
      </c>
      <c r="DY56" s="30">
        <v>0</v>
      </c>
      <c r="DZ56" s="30">
        <v>0</v>
      </c>
      <c r="EA56" s="30">
        <v>0</v>
      </c>
      <c r="EB56" s="30">
        <v>0</v>
      </c>
      <c r="EC56" s="30">
        <v>0</v>
      </c>
      <c r="ED56" s="30">
        <v>0</v>
      </c>
      <c r="EE56" s="30">
        <v>0</v>
      </c>
      <c r="EF56" s="30">
        <v>0</v>
      </c>
      <c r="EG56" s="30">
        <v>0</v>
      </c>
      <c r="EH56" s="30">
        <v>0</v>
      </c>
      <c r="EI56" s="30">
        <v>0</v>
      </c>
      <c r="EJ56" s="30">
        <v>0</v>
      </c>
      <c r="EK56" s="30">
        <v>0</v>
      </c>
      <c r="EL56" s="30">
        <v>0</v>
      </c>
      <c r="EM56" s="30">
        <v>0</v>
      </c>
      <c r="EN56" s="30">
        <v>0</v>
      </c>
      <c r="EO56" s="30">
        <v>0</v>
      </c>
      <c r="EP56" s="30">
        <v>0</v>
      </c>
      <c r="EQ56" s="30">
        <v>0</v>
      </c>
      <c r="ER56" s="30">
        <v>0</v>
      </c>
      <c r="ES56" s="30">
        <v>0</v>
      </c>
      <c r="ET56" s="30">
        <v>0</v>
      </c>
      <c r="EU56" s="30">
        <v>0</v>
      </c>
      <c r="EV56" s="30">
        <v>0</v>
      </c>
      <c r="EW56" s="30">
        <v>0</v>
      </c>
      <c r="EX56" s="30">
        <v>0</v>
      </c>
      <c r="EY56" s="30">
        <v>0</v>
      </c>
      <c r="EZ56" s="30">
        <v>0</v>
      </c>
      <c r="FA56" s="30">
        <v>0</v>
      </c>
      <c r="FB56" s="30">
        <v>0</v>
      </c>
      <c r="FC56" s="30">
        <v>0</v>
      </c>
      <c r="FD56" s="30">
        <v>0</v>
      </c>
      <c r="FE56" s="30">
        <v>0</v>
      </c>
      <c r="FF56" s="30">
        <v>0</v>
      </c>
      <c r="FG56" s="30">
        <v>0</v>
      </c>
      <c r="FH56" s="30">
        <v>0</v>
      </c>
      <c r="FI56" s="30">
        <v>0</v>
      </c>
      <c r="FJ56" s="30">
        <v>0</v>
      </c>
      <c r="FK56" s="30">
        <v>0</v>
      </c>
      <c r="FL56" s="30">
        <v>0</v>
      </c>
      <c r="FM56" s="30">
        <v>0</v>
      </c>
      <c r="FN56" s="30">
        <v>0</v>
      </c>
      <c r="FO56" s="30">
        <v>0</v>
      </c>
      <c r="FP56" s="30">
        <v>0</v>
      </c>
      <c r="FQ56" s="30">
        <v>0</v>
      </c>
      <c r="FR56" s="30">
        <v>0</v>
      </c>
      <c r="FS56" s="30">
        <v>0</v>
      </c>
      <c r="FT56" s="30">
        <v>0</v>
      </c>
      <c r="FU56" s="30">
        <v>0</v>
      </c>
      <c r="FV56" s="30">
        <v>0</v>
      </c>
      <c r="FW56" s="30">
        <v>0</v>
      </c>
      <c r="FX56" s="30">
        <v>0</v>
      </c>
      <c r="FY56" s="30">
        <v>0</v>
      </c>
      <c r="FZ56" s="30">
        <v>0</v>
      </c>
      <c r="GA56" s="30">
        <v>0</v>
      </c>
      <c r="GB56" s="30">
        <v>0</v>
      </c>
      <c r="GC56" s="30">
        <v>0</v>
      </c>
      <c r="GD56" s="30">
        <v>0</v>
      </c>
      <c r="GE56" s="30">
        <v>0</v>
      </c>
      <c r="GF56" s="30">
        <v>0</v>
      </c>
      <c r="GG56" s="30">
        <v>0</v>
      </c>
      <c r="GH56" s="30">
        <v>0</v>
      </c>
      <c r="GI56" s="30">
        <v>0</v>
      </c>
      <c r="GJ56" s="30">
        <v>0</v>
      </c>
      <c r="GK56" s="30">
        <v>0</v>
      </c>
      <c r="GL56" s="30">
        <v>0</v>
      </c>
      <c r="GM56" s="30">
        <v>0</v>
      </c>
      <c r="GN56" s="30">
        <v>0</v>
      </c>
      <c r="GO56" s="30">
        <v>0</v>
      </c>
      <c r="GP56" s="30">
        <v>0</v>
      </c>
      <c r="GQ56" s="30">
        <v>0</v>
      </c>
      <c r="GR56" s="30">
        <v>0</v>
      </c>
      <c r="GS56" s="30">
        <v>0</v>
      </c>
      <c r="GT56" s="30">
        <v>0</v>
      </c>
      <c r="GU56" s="30">
        <v>0</v>
      </c>
    </row>
    <row r="57" spans="1:203" ht="14.25">
      <c r="A57" s="30" t="s">
        <v>468</v>
      </c>
      <c r="B57" s="30" t="s">
        <v>55</v>
      </c>
      <c r="C57" s="30" t="s">
        <v>61</v>
      </c>
      <c r="D57" s="30" t="s">
        <v>61</v>
      </c>
      <c r="E57" s="30" t="s">
        <v>61</v>
      </c>
      <c r="F57" s="30" t="s">
        <v>61</v>
      </c>
      <c r="G57" s="30" t="s">
        <v>61</v>
      </c>
      <c r="H57" s="30" t="s">
        <v>61</v>
      </c>
      <c r="I57" s="30" t="s">
        <v>61</v>
      </c>
      <c r="J57" s="30" t="s">
        <v>61</v>
      </c>
      <c r="K57" s="30" t="s">
        <v>61</v>
      </c>
      <c r="L57" s="30" t="s">
        <v>61</v>
      </c>
      <c r="M57" s="30" t="s">
        <v>61</v>
      </c>
      <c r="N57" s="30" t="s">
        <v>61</v>
      </c>
      <c r="O57" s="30" t="s">
        <v>61</v>
      </c>
      <c r="P57" s="30" t="s">
        <v>61</v>
      </c>
      <c r="Q57" s="30" t="s">
        <v>61</v>
      </c>
      <c r="R57" s="30" t="s">
        <v>61</v>
      </c>
      <c r="S57" s="30" t="s">
        <v>61</v>
      </c>
      <c r="T57" s="30" t="s">
        <v>61</v>
      </c>
      <c r="U57" s="30" t="s">
        <v>61</v>
      </c>
      <c r="V57" s="30" t="s">
        <v>61</v>
      </c>
      <c r="W57" s="30" t="s">
        <v>61</v>
      </c>
      <c r="X57" s="30" t="s">
        <v>61</v>
      </c>
      <c r="Y57" s="30" t="s">
        <v>61</v>
      </c>
      <c r="Z57" s="30" t="s">
        <v>61</v>
      </c>
      <c r="AA57" s="30" t="s">
        <v>205</v>
      </c>
      <c r="AB57" s="30" t="s">
        <v>61</v>
      </c>
      <c r="AC57" s="30" t="s">
        <v>61</v>
      </c>
      <c r="AD57" s="30" t="s">
        <v>61</v>
      </c>
      <c r="AE57" s="30" t="s">
        <v>61</v>
      </c>
      <c r="AF57" s="30" t="s">
        <v>61</v>
      </c>
      <c r="AG57" s="30" t="s">
        <v>61</v>
      </c>
      <c r="AH57" s="30" t="s">
        <v>205</v>
      </c>
      <c r="AI57" s="30" t="s">
        <v>61</v>
      </c>
      <c r="AJ57" s="30" t="s">
        <v>61</v>
      </c>
      <c r="AK57" s="30" t="s">
        <v>61</v>
      </c>
      <c r="AL57" s="30" t="s">
        <v>262</v>
      </c>
      <c r="AM57" s="30" t="s">
        <v>61</v>
      </c>
      <c r="AN57" s="30" t="s">
        <v>61</v>
      </c>
      <c r="AO57" s="30" t="s">
        <v>61</v>
      </c>
      <c r="AP57" s="30" t="s">
        <v>61</v>
      </c>
      <c r="AQ57" s="30" t="s">
        <v>61</v>
      </c>
      <c r="AR57" s="30" t="s">
        <v>61</v>
      </c>
      <c r="AS57" s="30" t="s">
        <v>61</v>
      </c>
      <c r="AT57" s="30" t="s">
        <v>61</v>
      </c>
      <c r="AU57" s="30" t="s">
        <v>61</v>
      </c>
      <c r="AV57" s="30" t="s">
        <v>61</v>
      </c>
      <c r="AW57" s="30" t="s">
        <v>61</v>
      </c>
      <c r="AX57" s="30" t="s">
        <v>61</v>
      </c>
      <c r="AY57" s="30" t="s">
        <v>61</v>
      </c>
      <c r="AZ57" s="30" t="s">
        <v>61</v>
      </c>
      <c r="BA57" s="30" t="s">
        <v>61</v>
      </c>
      <c r="BB57" s="30" t="s">
        <v>55</v>
      </c>
      <c r="BC57" s="30" t="s">
        <v>61</v>
      </c>
      <c r="BD57" s="30" t="s">
        <v>61</v>
      </c>
      <c r="BE57" s="30" t="s">
        <v>61</v>
      </c>
      <c r="BF57" s="30" t="s">
        <v>61</v>
      </c>
      <c r="BG57" s="30" t="s">
        <v>61</v>
      </c>
      <c r="BH57" s="30" t="s">
        <v>61</v>
      </c>
      <c r="BI57" s="30" t="s">
        <v>61</v>
      </c>
      <c r="BJ57" s="30" t="s">
        <v>61</v>
      </c>
      <c r="BK57" s="30" t="s">
        <v>61</v>
      </c>
      <c r="BL57" s="30" t="s">
        <v>61</v>
      </c>
      <c r="BM57" s="30" t="s">
        <v>61</v>
      </c>
      <c r="BN57" s="30" t="s">
        <v>61</v>
      </c>
      <c r="BO57" s="30" t="s">
        <v>61</v>
      </c>
      <c r="BP57" s="30" t="s">
        <v>61</v>
      </c>
      <c r="BQ57" s="30" t="s">
        <v>61</v>
      </c>
      <c r="BR57" s="30" t="s">
        <v>61</v>
      </c>
      <c r="BS57" s="30" t="s">
        <v>61</v>
      </c>
      <c r="BT57" s="30" t="s">
        <v>61</v>
      </c>
      <c r="BU57" s="30" t="s">
        <v>61</v>
      </c>
      <c r="BV57" s="30" t="s">
        <v>61</v>
      </c>
      <c r="BW57" s="30" t="s">
        <v>61</v>
      </c>
      <c r="BX57" s="30" t="s">
        <v>61</v>
      </c>
      <c r="BY57" s="30" t="s">
        <v>61</v>
      </c>
      <c r="BZ57" s="30" t="s">
        <v>61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0</v>
      </c>
      <c r="DF57" s="30">
        <v>0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  <c r="DP57" s="30">
        <v>0</v>
      </c>
      <c r="DQ57" s="30">
        <v>0</v>
      </c>
      <c r="DR57" s="30">
        <v>0</v>
      </c>
      <c r="DS57" s="30">
        <v>0</v>
      </c>
      <c r="DT57" s="30">
        <v>0</v>
      </c>
      <c r="DU57" s="30">
        <v>0</v>
      </c>
      <c r="DV57" s="30">
        <v>0</v>
      </c>
      <c r="DW57" s="30">
        <v>0</v>
      </c>
      <c r="DX57" s="30">
        <v>0</v>
      </c>
      <c r="DY57" s="30">
        <v>0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0</v>
      </c>
      <c r="EG57" s="30">
        <v>0</v>
      </c>
      <c r="EH57" s="30">
        <v>0</v>
      </c>
      <c r="EI57" s="30">
        <v>0</v>
      </c>
      <c r="EJ57" s="30">
        <v>0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30">
        <v>0</v>
      </c>
      <c r="EX57" s="30">
        <v>0</v>
      </c>
      <c r="EY57" s="30">
        <v>0</v>
      </c>
      <c r="EZ57" s="30">
        <v>0</v>
      </c>
      <c r="FA57" s="30">
        <v>0</v>
      </c>
      <c r="FB57" s="30">
        <v>0</v>
      </c>
      <c r="FC57" s="30">
        <v>0</v>
      </c>
      <c r="FD57" s="30">
        <v>0</v>
      </c>
      <c r="FE57" s="30">
        <v>0</v>
      </c>
      <c r="FF57" s="30">
        <v>0</v>
      </c>
      <c r="FG57" s="30">
        <v>0</v>
      </c>
      <c r="FH57" s="30">
        <v>0</v>
      </c>
      <c r="FI57" s="30">
        <v>0</v>
      </c>
      <c r="FJ57" s="30">
        <v>0</v>
      </c>
      <c r="FK57" s="30">
        <v>0</v>
      </c>
      <c r="FL57" s="30">
        <v>0</v>
      </c>
      <c r="FM57" s="30">
        <v>0</v>
      </c>
      <c r="FN57" s="30">
        <v>0</v>
      </c>
      <c r="FO57" s="30">
        <v>0</v>
      </c>
      <c r="FP57" s="30">
        <v>0</v>
      </c>
      <c r="FQ57" s="30">
        <v>0</v>
      </c>
      <c r="FR57" s="30">
        <v>0</v>
      </c>
      <c r="FS57" s="30">
        <v>0</v>
      </c>
      <c r="FT57" s="30">
        <v>0</v>
      </c>
      <c r="FU57" s="30">
        <v>0</v>
      </c>
      <c r="FV57" s="30">
        <v>0</v>
      </c>
      <c r="FW57" s="30">
        <v>0</v>
      </c>
      <c r="FX57" s="30">
        <v>0</v>
      </c>
      <c r="FY57" s="30">
        <v>0</v>
      </c>
      <c r="FZ57" s="30">
        <v>0</v>
      </c>
      <c r="GA57" s="30">
        <v>0</v>
      </c>
      <c r="GB57" s="30">
        <v>0</v>
      </c>
      <c r="GC57" s="30">
        <v>0</v>
      </c>
      <c r="GD57" s="30">
        <v>0</v>
      </c>
      <c r="GE57" s="30">
        <v>0</v>
      </c>
      <c r="GF57" s="30">
        <v>0</v>
      </c>
      <c r="GG57" s="30">
        <v>0</v>
      </c>
      <c r="GH57" s="30">
        <v>0</v>
      </c>
      <c r="GI57" s="30">
        <v>0</v>
      </c>
      <c r="GJ57" s="30">
        <v>0</v>
      </c>
      <c r="GK57" s="30">
        <v>0</v>
      </c>
      <c r="GL57" s="30">
        <v>0</v>
      </c>
      <c r="GM57" s="30">
        <v>0</v>
      </c>
      <c r="GN57" s="30">
        <v>0</v>
      </c>
      <c r="GO57" s="30">
        <v>0</v>
      </c>
      <c r="GP57" s="30">
        <v>0</v>
      </c>
      <c r="GQ57" s="30">
        <v>0</v>
      </c>
      <c r="GR57" s="30">
        <v>0</v>
      </c>
      <c r="GS57" s="30">
        <v>0</v>
      </c>
      <c r="GT57" s="30">
        <v>0</v>
      </c>
      <c r="GU57" s="30">
        <v>0</v>
      </c>
    </row>
    <row r="58" spans="1:203" ht="14.25">
      <c r="A58" s="30" t="s">
        <v>469</v>
      </c>
      <c r="B58" s="30" t="s">
        <v>54</v>
      </c>
      <c r="C58" s="30" t="s">
        <v>61</v>
      </c>
      <c r="D58" s="30" t="s">
        <v>61</v>
      </c>
      <c r="E58" s="30" t="s">
        <v>61</v>
      </c>
      <c r="F58" s="30" t="s">
        <v>61</v>
      </c>
      <c r="G58" s="30" t="s">
        <v>61</v>
      </c>
      <c r="H58" s="30" t="s">
        <v>61</v>
      </c>
      <c r="I58" s="30" t="s">
        <v>61</v>
      </c>
      <c r="J58" s="30" t="s">
        <v>61</v>
      </c>
      <c r="K58" s="30" t="s">
        <v>61</v>
      </c>
      <c r="L58" s="30" t="s">
        <v>61</v>
      </c>
      <c r="M58" s="30" t="s">
        <v>61</v>
      </c>
      <c r="N58" s="30" t="s">
        <v>61</v>
      </c>
      <c r="O58" s="30" t="s">
        <v>61</v>
      </c>
      <c r="P58" s="30" t="s">
        <v>61</v>
      </c>
      <c r="Q58" s="30" t="s">
        <v>61</v>
      </c>
      <c r="R58" s="30" t="s">
        <v>61</v>
      </c>
      <c r="S58" s="30" t="s">
        <v>61</v>
      </c>
      <c r="T58" s="30" t="s">
        <v>61</v>
      </c>
      <c r="U58" s="30" t="s">
        <v>61</v>
      </c>
      <c r="V58" s="30" t="s">
        <v>61</v>
      </c>
      <c r="W58" s="30" t="s">
        <v>61</v>
      </c>
      <c r="X58" s="30" t="s">
        <v>61</v>
      </c>
      <c r="Y58" s="30" t="s">
        <v>61</v>
      </c>
      <c r="Z58" s="30" t="s">
        <v>61</v>
      </c>
      <c r="AA58" s="30" t="s">
        <v>49</v>
      </c>
      <c r="AB58" s="30" t="s">
        <v>61</v>
      </c>
      <c r="AC58" s="30" t="s">
        <v>61</v>
      </c>
      <c r="AD58" s="30" t="s">
        <v>61</v>
      </c>
      <c r="AE58" s="30" t="s">
        <v>61</v>
      </c>
      <c r="AF58" s="30" t="s">
        <v>61</v>
      </c>
      <c r="AG58" s="30" t="s">
        <v>61</v>
      </c>
      <c r="AH58" s="30" t="s">
        <v>49</v>
      </c>
      <c r="AI58" s="30" t="s">
        <v>61</v>
      </c>
      <c r="AJ58" s="30" t="s">
        <v>61</v>
      </c>
      <c r="AK58" s="30" t="s">
        <v>61</v>
      </c>
      <c r="AL58" s="30" t="s">
        <v>261</v>
      </c>
      <c r="AM58" s="30" t="s">
        <v>61</v>
      </c>
      <c r="AN58" s="30" t="s">
        <v>61</v>
      </c>
      <c r="AO58" s="30" t="s">
        <v>61</v>
      </c>
      <c r="AP58" s="30" t="s">
        <v>61</v>
      </c>
      <c r="AQ58" s="30" t="s">
        <v>61</v>
      </c>
      <c r="AR58" s="30" t="s">
        <v>61</v>
      </c>
      <c r="AS58" s="30" t="s">
        <v>61</v>
      </c>
      <c r="AT58" s="30" t="s">
        <v>61</v>
      </c>
      <c r="AU58" s="30" t="s">
        <v>61</v>
      </c>
      <c r="AV58" s="30" t="s">
        <v>61</v>
      </c>
      <c r="AW58" s="30" t="s">
        <v>61</v>
      </c>
      <c r="AX58" s="30" t="s">
        <v>61</v>
      </c>
      <c r="AY58" s="30" t="s">
        <v>61</v>
      </c>
      <c r="AZ58" s="30" t="s">
        <v>61</v>
      </c>
      <c r="BA58" s="30" t="s">
        <v>61</v>
      </c>
      <c r="BB58" s="30" t="s">
        <v>54</v>
      </c>
      <c r="BC58" s="30" t="s">
        <v>61</v>
      </c>
      <c r="BD58" s="30" t="s">
        <v>61</v>
      </c>
      <c r="BE58" s="30" t="s">
        <v>61</v>
      </c>
      <c r="BF58" s="30" t="s">
        <v>61</v>
      </c>
      <c r="BG58" s="30" t="s">
        <v>61</v>
      </c>
      <c r="BH58" s="30" t="s">
        <v>61</v>
      </c>
      <c r="BI58" s="30" t="s">
        <v>61</v>
      </c>
      <c r="BJ58" s="30" t="s">
        <v>61</v>
      </c>
      <c r="BK58" s="30" t="s">
        <v>61</v>
      </c>
      <c r="BL58" s="30" t="s">
        <v>61</v>
      </c>
      <c r="BM58" s="30" t="s">
        <v>61</v>
      </c>
      <c r="BN58" s="30" t="s">
        <v>61</v>
      </c>
      <c r="BO58" s="30" t="s">
        <v>61</v>
      </c>
      <c r="BP58" s="30" t="s">
        <v>61</v>
      </c>
      <c r="BQ58" s="30" t="s">
        <v>61</v>
      </c>
      <c r="BR58" s="30" t="s">
        <v>61</v>
      </c>
      <c r="BS58" s="30" t="s">
        <v>61</v>
      </c>
      <c r="BT58" s="30" t="s">
        <v>61</v>
      </c>
      <c r="BU58" s="30" t="s">
        <v>61</v>
      </c>
      <c r="BV58" s="30" t="s">
        <v>61</v>
      </c>
      <c r="BW58" s="30" t="s">
        <v>61</v>
      </c>
      <c r="BX58" s="30" t="s">
        <v>61</v>
      </c>
      <c r="BY58" s="30" t="s">
        <v>61</v>
      </c>
      <c r="BZ58" s="30" t="s">
        <v>61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0</v>
      </c>
      <c r="CY58" s="30">
        <v>0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  <c r="DG58" s="30">
        <v>0</v>
      </c>
      <c r="DH58" s="30">
        <v>0</v>
      </c>
      <c r="DI58" s="30">
        <v>0</v>
      </c>
      <c r="DJ58" s="30">
        <v>0</v>
      </c>
      <c r="DK58" s="30">
        <v>0</v>
      </c>
      <c r="DL58" s="30">
        <v>0</v>
      </c>
      <c r="DM58" s="30">
        <v>0</v>
      </c>
      <c r="DN58" s="30">
        <v>0</v>
      </c>
      <c r="DO58" s="30">
        <v>0</v>
      </c>
      <c r="DP58" s="30">
        <v>0</v>
      </c>
      <c r="DQ58" s="30">
        <v>0</v>
      </c>
      <c r="DR58" s="30">
        <v>0</v>
      </c>
      <c r="DS58" s="30">
        <v>0</v>
      </c>
      <c r="DT58" s="30">
        <v>0</v>
      </c>
      <c r="DU58" s="30">
        <v>0</v>
      </c>
      <c r="DV58" s="30">
        <v>0</v>
      </c>
      <c r="DW58" s="30">
        <v>0</v>
      </c>
      <c r="DX58" s="30">
        <v>0</v>
      </c>
      <c r="DY58" s="30">
        <v>0</v>
      </c>
      <c r="DZ58" s="30">
        <v>0</v>
      </c>
      <c r="EA58" s="30">
        <v>0</v>
      </c>
      <c r="EB58" s="30">
        <v>0</v>
      </c>
      <c r="EC58" s="30">
        <v>0</v>
      </c>
      <c r="ED58" s="30">
        <v>0</v>
      </c>
      <c r="EE58" s="30">
        <v>0</v>
      </c>
      <c r="EF58" s="30">
        <v>0</v>
      </c>
      <c r="EG58" s="30">
        <v>0</v>
      </c>
      <c r="EH58" s="30">
        <v>0</v>
      </c>
      <c r="EI58" s="30">
        <v>0</v>
      </c>
      <c r="EJ58" s="30">
        <v>0</v>
      </c>
      <c r="EK58" s="30">
        <v>0</v>
      </c>
      <c r="EL58" s="30">
        <v>0</v>
      </c>
      <c r="EM58" s="30">
        <v>0</v>
      </c>
      <c r="EN58" s="30">
        <v>0</v>
      </c>
      <c r="EO58" s="30">
        <v>0</v>
      </c>
      <c r="EP58" s="30">
        <v>0</v>
      </c>
      <c r="EQ58" s="30">
        <v>0</v>
      </c>
      <c r="ER58" s="30">
        <v>0</v>
      </c>
      <c r="ES58" s="30">
        <v>0</v>
      </c>
      <c r="ET58" s="30">
        <v>0</v>
      </c>
      <c r="EU58" s="30">
        <v>0</v>
      </c>
      <c r="EV58" s="30">
        <v>0</v>
      </c>
      <c r="EW58" s="30">
        <v>0</v>
      </c>
      <c r="EX58" s="30">
        <v>0</v>
      </c>
      <c r="EY58" s="30">
        <v>0</v>
      </c>
      <c r="EZ58" s="30">
        <v>0</v>
      </c>
      <c r="FA58" s="30">
        <v>0</v>
      </c>
      <c r="FB58" s="30">
        <v>0</v>
      </c>
      <c r="FC58" s="30">
        <v>0</v>
      </c>
      <c r="FD58" s="30">
        <v>0</v>
      </c>
      <c r="FE58" s="30">
        <v>0</v>
      </c>
      <c r="FF58" s="30">
        <v>0</v>
      </c>
      <c r="FG58" s="30">
        <v>0</v>
      </c>
      <c r="FH58" s="30">
        <v>0</v>
      </c>
      <c r="FI58" s="30">
        <v>0</v>
      </c>
      <c r="FJ58" s="30">
        <v>0</v>
      </c>
      <c r="FK58" s="30">
        <v>0</v>
      </c>
      <c r="FL58" s="30">
        <v>0</v>
      </c>
      <c r="FM58" s="30">
        <v>0</v>
      </c>
      <c r="FN58" s="30">
        <v>0</v>
      </c>
      <c r="FO58" s="30">
        <v>0</v>
      </c>
      <c r="FP58" s="30">
        <v>0</v>
      </c>
      <c r="FQ58" s="30">
        <v>0</v>
      </c>
      <c r="FR58" s="30">
        <v>0</v>
      </c>
      <c r="FS58" s="30">
        <v>0</v>
      </c>
      <c r="FT58" s="30">
        <v>0</v>
      </c>
      <c r="FU58" s="30">
        <v>0</v>
      </c>
      <c r="FV58" s="30">
        <v>0</v>
      </c>
      <c r="FW58" s="30">
        <v>0</v>
      </c>
      <c r="FX58" s="30">
        <v>0</v>
      </c>
      <c r="FY58" s="30">
        <v>0</v>
      </c>
      <c r="FZ58" s="30">
        <v>0</v>
      </c>
      <c r="GA58" s="30">
        <v>0</v>
      </c>
      <c r="GB58" s="30">
        <v>0</v>
      </c>
      <c r="GC58" s="30">
        <v>0</v>
      </c>
      <c r="GD58" s="30">
        <v>0</v>
      </c>
      <c r="GE58" s="30">
        <v>0</v>
      </c>
      <c r="GF58" s="30">
        <v>0</v>
      </c>
      <c r="GG58" s="30">
        <v>0</v>
      </c>
      <c r="GH58" s="30">
        <v>0</v>
      </c>
      <c r="GI58" s="30">
        <v>0</v>
      </c>
      <c r="GJ58" s="30">
        <v>0</v>
      </c>
      <c r="GK58" s="30">
        <v>0</v>
      </c>
      <c r="GL58" s="30">
        <v>0</v>
      </c>
      <c r="GM58" s="30">
        <v>0</v>
      </c>
      <c r="GN58" s="30">
        <v>0</v>
      </c>
      <c r="GO58" s="30">
        <v>0</v>
      </c>
      <c r="GP58" s="30">
        <v>0</v>
      </c>
      <c r="GQ58" s="30">
        <v>0</v>
      </c>
      <c r="GR58" s="30">
        <v>0</v>
      </c>
      <c r="GS58" s="30">
        <v>0</v>
      </c>
      <c r="GT58" s="30">
        <v>0</v>
      </c>
      <c r="GU58" s="30">
        <v>0</v>
      </c>
    </row>
    <row r="59" spans="1:203" ht="14.25">
      <c r="A59" s="30" t="s">
        <v>470</v>
      </c>
      <c r="B59" s="33" t="s">
        <v>58</v>
      </c>
      <c r="C59" s="33" t="s">
        <v>49</v>
      </c>
      <c r="D59" s="33" t="s">
        <v>49</v>
      </c>
      <c r="E59" s="33" t="s">
        <v>77</v>
      </c>
      <c r="F59" s="33" t="s">
        <v>88</v>
      </c>
      <c r="G59" s="33" t="s">
        <v>49</v>
      </c>
      <c r="H59" s="33" t="s">
        <v>101</v>
      </c>
      <c r="I59" s="33" t="s">
        <v>88</v>
      </c>
      <c r="J59" s="33" t="s">
        <v>114</v>
      </c>
      <c r="K59" s="33" t="s">
        <v>121</v>
      </c>
      <c r="L59" s="33" t="s">
        <v>49</v>
      </c>
      <c r="M59" s="33" t="s">
        <v>88</v>
      </c>
      <c r="N59" s="33" t="s">
        <v>49</v>
      </c>
      <c r="O59" s="33" t="s">
        <v>138</v>
      </c>
      <c r="P59" s="33" t="s">
        <v>144</v>
      </c>
      <c r="Q59" s="33" t="s">
        <v>148</v>
      </c>
      <c r="R59" s="33" t="s">
        <v>49</v>
      </c>
      <c r="S59" s="33" t="s">
        <v>162</v>
      </c>
      <c r="T59" s="33" t="s">
        <v>49</v>
      </c>
      <c r="U59" s="33" t="s">
        <v>49</v>
      </c>
      <c r="V59" s="33" t="s">
        <v>49</v>
      </c>
      <c r="W59" s="33" t="s">
        <v>49</v>
      </c>
      <c r="X59" s="33" t="s">
        <v>49</v>
      </c>
      <c r="Y59" s="33" t="s">
        <v>193</v>
      </c>
      <c r="Z59" s="33" t="s">
        <v>49</v>
      </c>
      <c r="AA59" s="33" t="s">
        <v>49</v>
      </c>
      <c r="AB59" s="33" t="s">
        <v>210</v>
      </c>
      <c r="AC59" s="33" t="s">
        <v>220</v>
      </c>
      <c r="AD59" s="33" t="s">
        <v>49</v>
      </c>
      <c r="AE59" s="33" t="s">
        <v>49</v>
      </c>
      <c r="AF59" s="33" t="s">
        <v>49</v>
      </c>
      <c r="AG59" s="33" t="s">
        <v>49</v>
      </c>
      <c r="AH59" s="33" t="s">
        <v>49</v>
      </c>
      <c r="AI59" s="33" t="s">
        <v>247</v>
      </c>
      <c r="AJ59" s="33" t="s">
        <v>49</v>
      </c>
      <c r="AK59" s="33" t="s">
        <v>254</v>
      </c>
      <c r="AL59" s="33" t="s">
        <v>263</v>
      </c>
      <c r="AM59" s="33" t="s">
        <v>49</v>
      </c>
      <c r="AN59" s="33" t="s">
        <v>274</v>
      </c>
      <c r="AO59" s="33" t="s">
        <v>49</v>
      </c>
      <c r="AP59" s="33" t="s">
        <v>49</v>
      </c>
      <c r="AQ59" s="33" t="s">
        <v>289</v>
      </c>
      <c r="AR59" s="33" t="s">
        <v>298</v>
      </c>
      <c r="AS59" s="33" t="s">
        <v>303</v>
      </c>
      <c r="AT59" s="33" t="s">
        <v>49</v>
      </c>
      <c r="AU59" s="33" t="s">
        <v>49</v>
      </c>
      <c r="AV59" s="33" t="s">
        <v>49</v>
      </c>
      <c r="AW59" s="33" t="s">
        <v>49</v>
      </c>
      <c r="AX59" s="33" t="s">
        <v>49</v>
      </c>
      <c r="AY59" s="33" t="s">
        <v>328</v>
      </c>
      <c r="AZ59" s="33" t="s">
        <v>334</v>
      </c>
      <c r="BA59" s="33" t="s">
        <v>338</v>
      </c>
      <c r="BB59" s="33" t="s">
        <v>343</v>
      </c>
      <c r="BC59" s="33" t="s">
        <v>49</v>
      </c>
      <c r="BD59" s="33" t="s">
        <v>49</v>
      </c>
      <c r="BE59" s="33" t="s">
        <v>49</v>
      </c>
      <c r="BF59" s="33" t="s">
        <v>49</v>
      </c>
      <c r="BG59" s="33" t="s">
        <v>49</v>
      </c>
      <c r="BH59" s="33" t="s">
        <v>49</v>
      </c>
      <c r="BI59" s="33" t="s">
        <v>372</v>
      </c>
      <c r="BJ59" s="33" t="s">
        <v>49</v>
      </c>
      <c r="BK59" s="33" t="s">
        <v>49</v>
      </c>
      <c r="BL59" s="33" t="s">
        <v>388</v>
      </c>
      <c r="BM59" s="33" t="s">
        <v>49</v>
      </c>
      <c r="BN59" s="33" t="s">
        <v>49</v>
      </c>
      <c r="BO59" s="33" t="s">
        <v>401</v>
      </c>
      <c r="BP59" s="33" t="s">
        <v>407</v>
      </c>
      <c r="BQ59" s="33" t="s">
        <v>412</v>
      </c>
      <c r="BR59" s="33" t="s">
        <v>49</v>
      </c>
      <c r="BS59" s="33" t="s">
        <v>423</v>
      </c>
      <c r="BT59" s="33" t="s">
        <v>431</v>
      </c>
      <c r="BU59" s="33" t="s">
        <v>437</v>
      </c>
      <c r="BV59" s="33" t="s">
        <v>444</v>
      </c>
      <c r="BW59" s="33" t="s">
        <v>49</v>
      </c>
      <c r="BX59" s="33" t="s">
        <v>49</v>
      </c>
      <c r="BY59" s="33" t="s">
        <v>49</v>
      </c>
      <c r="BZ59" s="33" t="s">
        <v>49</v>
      </c>
      <c r="CA59" s="33">
        <v>0</v>
      </c>
      <c r="CB59" s="33">
        <v>0</v>
      </c>
      <c r="CC59" s="33">
        <v>0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0</v>
      </c>
      <c r="CK59" s="33">
        <v>0</v>
      </c>
      <c r="CL59" s="33">
        <v>0</v>
      </c>
      <c r="CM59" s="33">
        <v>0</v>
      </c>
      <c r="CN59" s="33">
        <v>0</v>
      </c>
      <c r="CO59" s="33">
        <v>0</v>
      </c>
      <c r="CP59" s="33">
        <v>0</v>
      </c>
      <c r="CQ59" s="33">
        <v>0</v>
      </c>
      <c r="CR59" s="33">
        <v>0</v>
      </c>
      <c r="CS59" s="33">
        <v>0</v>
      </c>
      <c r="CT59" s="33">
        <v>0</v>
      </c>
      <c r="CU59" s="33">
        <v>0</v>
      </c>
      <c r="CV59" s="33">
        <v>0</v>
      </c>
      <c r="CW59" s="33">
        <v>0</v>
      </c>
      <c r="CX59" s="33">
        <v>0</v>
      </c>
      <c r="CY59" s="33">
        <v>0</v>
      </c>
      <c r="CZ59" s="33">
        <v>0</v>
      </c>
      <c r="DA59" s="33">
        <v>0</v>
      </c>
      <c r="DB59" s="33">
        <v>0</v>
      </c>
      <c r="DC59" s="33">
        <v>0</v>
      </c>
      <c r="DD59" s="33">
        <v>0</v>
      </c>
      <c r="DE59" s="33">
        <v>0</v>
      </c>
      <c r="DF59" s="33">
        <v>0</v>
      </c>
      <c r="DG59" s="33">
        <v>0</v>
      </c>
      <c r="DH59" s="33">
        <v>0</v>
      </c>
      <c r="DI59" s="33">
        <v>0</v>
      </c>
      <c r="DJ59" s="33">
        <v>0</v>
      </c>
      <c r="DK59" s="33">
        <v>0</v>
      </c>
      <c r="DL59" s="33">
        <v>0</v>
      </c>
      <c r="DM59" s="33">
        <v>0</v>
      </c>
      <c r="DN59" s="33">
        <v>0</v>
      </c>
      <c r="DO59" s="33">
        <v>0</v>
      </c>
      <c r="DP59" s="33">
        <v>0</v>
      </c>
      <c r="DQ59" s="33">
        <v>0</v>
      </c>
      <c r="DR59" s="33">
        <v>0</v>
      </c>
      <c r="DS59" s="33">
        <v>0</v>
      </c>
      <c r="DT59" s="33">
        <v>0</v>
      </c>
      <c r="DU59" s="33">
        <v>0</v>
      </c>
      <c r="DV59" s="33">
        <v>0</v>
      </c>
      <c r="DW59" s="33">
        <v>0</v>
      </c>
      <c r="DX59" s="33">
        <v>0</v>
      </c>
      <c r="DY59" s="33">
        <v>0</v>
      </c>
      <c r="DZ59" s="33">
        <v>0</v>
      </c>
      <c r="EA59" s="33">
        <v>0</v>
      </c>
      <c r="EB59" s="33">
        <v>0</v>
      </c>
      <c r="EC59" s="33">
        <v>0</v>
      </c>
      <c r="ED59" s="33">
        <v>0</v>
      </c>
      <c r="EE59" s="33">
        <v>0</v>
      </c>
      <c r="EF59" s="33">
        <v>0</v>
      </c>
      <c r="EG59" s="33">
        <v>0</v>
      </c>
      <c r="EH59" s="33">
        <v>0</v>
      </c>
      <c r="EI59" s="33">
        <v>0</v>
      </c>
      <c r="EJ59" s="33">
        <v>0</v>
      </c>
      <c r="EK59" s="33">
        <v>0</v>
      </c>
      <c r="EL59" s="33">
        <v>0</v>
      </c>
      <c r="EM59" s="33">
        <v>0</v>
      </c>
      <c r="EN59" s="33">
        <v>0</v>
      </c>
      <c r="EO59" s="33">
        <v>0</v>
      </c>
      <c r="EP59" s="33">
        <v>0</v>
      </c>
      <c r="EQ59" s="33">
        <v>0</v>
      </c>
      <c r="ER59" s="33">
        <v>0</v>
      </c>
      <c r="ES59" s="33">
        <v>0</v>
      </c>
      <c r="ET59" s="33">
        <v>0</v>
      </c>
      <c r="EU59" s="33">
        <v>0</v>
      </c>
      <c r="EV59" s="33">
        <v>0</v>
      </c>
      <c r="EW59" s="33">
        <v>0</v>
      </c>
      <c r="EX59" s="33">
        <v>0</v>
      </c>
      <c r="EY59" s="33">
        <v>0</v>
      </c>
      <c r="EZ59" s="33">
        <v>0</v>
      </c>
      <c r="FA59" s="33">
        <v>0</v>
      </c>
      <c r="FB59" s="33">
        <v>0</v>
      </c>
      <c r="FC59" s="33">
        <v>0</v>
      </c>
      <c r="FD59" s="33">
        <v>0</v>
      </c>
      <c r="FE59" s="33">
        <v>0</v>
      </c>
      <c r="FF59" s="33">
        <v>0</v>
      </c>
      <c r="FG59" s="33">
        <v>0</v>
      </c>
      <c r="FH59" s="33">
        <v>0</v>
      </c>
      <c r="FI59" s="33">
        <v>0</v>
      </c>
      <c r="FJ59" s="33">
        <v>0</v>
      </c>
      <c r="FK59" s="33">
        <v>0</v>
      </c>
      <c r="FL59" s="33">
        <v>0</v>
      </c>
      <c r="FM59" s="33">
        <v>0</v>
      </c>
      <c r="FN59" s="33">
        <v>0</v>
      </c>
      <c r="FO59" s="33">
        <v>0</v>
      </c>
      <c r="FP59" s="33">
        <v>0</v>
      </c>
      <c r="FQ59" s="33">
        <v>0</v>
      </c>
      <c r="FR59" s="33">
        <v>0</v>
      </c>
      <c r="FS59" s="33">
        <v>0</v>
      </c>
      <c r="FT59" s="33">
        <v>0</v>
      </c>
      <c r="FU59" s="33">
        <v>0</v>
      </c>
      <c r="FV59" s="33">
        <v>0</v>
      </c>
      <c r="FW59" s="33">
        <v>0</v>
      </c>
      <c r="FX59" s="33">
        <v>0</v>
      </c>
      <c r="FY59" s="33">
        <v>0</v>
      </c>
      <c r="FZ59" s="33">
        <v>0</v>
      </c>
      <c r="GA59" s="33">
        <v>0</v>
      </c>
      <c r="GB59" s="33">
        <v>0</v>
      </c>
      <c r="GC59" s="33">
        <v>0</v>
      </c>
      <c r="GD59" s="33">
        <v>0</v>
      </c>
      <c r="GE59" s="33">
        <v>0</v>
      </c>
      <c r="GF59" s="33">
        <v>0</v>
      </c>
      <c r="GG59" s="33">
        <v>0</v>
      </c>
      <c r="GH59" s="33">
        <v>0</v>
      </c>
      <c r="GI59" s="33">
        <v>0</v>
      </c>
      <c r="GJ59" s="33">
        <v>0</v>
      </c>
      <c r="GK59" s="33">
        <v>0</v>
      </c>
      <c r="GL59" s="33">
        <v>0</v>
      </c>
      <c r="GM59" s="33">
        <v>0</v>
      </c>
      <c r="GN59" s="33">
        <v>0</v>
      </c>
      <c r="GO59" s="33">
        <v>0</v>
      </c>
      <c r="GP59" s="33">
        <v>0</v>
      </c>
      <c r="GQ59" s="33">
        <v>0</v>
      </c>
      <c r="GR59" s="33">
        <v>0</v>
      </c>
      <c r="GS59" s="33">
        <v>0</v>
      </c>
      <c r="GT59" s="33">
        <v>0</v>
      </c>
      <c r="GU59" s="33">
        <v>0</v>
      </c>
    </row>
    <row r="60" spans="1:203" ht="14.25">
      <c r="A60" s="30" t="s">
        <v>471</v>
      </c>
      <c r="B60" s="30" t="s">
        <v>54</v>
      </c>
      <c r="C60" s="30" t="s">
        <v>61</v>
      </c>
      <c r="D60" s="30" t="s">
        <v>61</v>
      </c>
      <c r="E60" s="30" t="s">
        <v>78</v>
      </c>
      <c r="F60" s="30" t="s">
        <v>78</v>
      </c>
      <c r="G60" s="30" t="s">
        <v>61</v>
      </c>
      <c r="H60" s="30" t="s">
        <v>78</v>
      </c>
      <c r="I60" s="30" t="s">
        <v>78</v>
      </c>
      <c r="J60" s="30" t="s">
        <v>54</v>
      </c>
      <c r="K60" s="30" t="s">
        <v>54</v>
      </c>
      <c r="L60" s="30" t="s">
        <v>61</v>
      </c>
      <c r="M60" s="30" t="s">
        <v>78</v>
      </c>
      <c r="N60" s="30" t="s">
        <v>61</v>
      </c>
      <c r="O60" s="30" t="s">
        <v>78</v>
      </c>
      <c r="P60" s="30" t="s">
        <v>78</v>
      </c>
      <c r="Q60" s="30" t="s">
        <v>54</v>
      </c>
      <c r="R60" s="30" t="s">
        <v>61</v>
      </c>
      <c r="S60" s="30" t="s">
        <v>78</v>
      </c>
      <c r="T60" s="30" t="s">
        <v>61</v>
      </c>
      <c r="U60" s="30" t="s">
        <v>61</v>
      </c>
      <c r="V60" s="30" t="s">
        <v>61</v>
      </c>
      <c r="W60" s="30" t="s">
        <v>61</v>
      </c>
      <c r="X60" s="30" t="s">
        <v>61</v>
      </c>
      <c r="Y60" s="30" t="s">
        <v>54</v>
      </c>
      <c r="Z60" s="30" t="s">
        <v>61</v>
      </c>
      <c r="AA60" s="30" t="s">
        <v>61</v>
      </c>
      <c r="AB60" s="30" t="s">
        <v>78</v>
      </c>
      <c r="AC60" s="30" t="s">
        <v>54</v>
      </c>
      <c r="AD60" s="30" t="s">
        <v>61</v>
      </c>
      <c r="AE60" s="30" t="s">
        <v>61</v>
      </c>
      <c r="AF60" s="30" t="s">
        <v>61</v>
      </c>
      <c r="AG60" s="30" t="s">
        <v>61</v>
      </c>
      <c r="AH60" s="30" t="s">
        <v>61</v>
      </c>
      <c r="AI60" s="30" t="s">
        <v>54</v>
      </c>
      <c r="AJ60" s="30" t="s">
        <v>61</v>
      </c>
      <c r="AK60" s="30" t="s">
        <v>54</v>
      </c>
      <c r="AL60" s="30" t="s">
        <v>54</v>
      </c>
      <c r="AM60" s="30" t="s">
        <v>61</v>
      </c>
      <c r="AN60" s="30" t="s">
        <v>54</v>
      </c>
      <c r="AO60" s="30" t="s">
        <v>61</v>
      </c>
      <c r="AP60" s="30" t="s">
        <v>61</v>
      </c>
      <c r="AQ60" s="30" t="s">
        <v>78</v>
      </c>
      <c r="AR60" s="30" t="s">
        <v>54</v>
      </c>
      <c r="AS60" s="30" t="s">
        <v>54</v>
      </c>
      <c r="AT60" s="30" t="s">
        <v>61</v>
      </c>
      <c r="AU60" s="30" t="s">
        <v>61</v>
      </c>
      <c r="AV60" s="30" t="s">
        <v>61</v>
      </c>
      <c r="AW60" s="30" t="s">
        <v>61</v>
      </c>
      <c r="AX60" s="30" t="s">
        <v>61</v>
      </c>
      <c r="AY60" s="30" t="s">
        <v>54</v>
      </c>
      <c r="AZ60" s="30" t="s">
        <v>54</v>
      </c>
      <c r="BA60" s="30" t="s">
        <v>54</v>
      </c>
      <c r="BB60" s="30" t="s">
        <v>78</v>
      </c>
      <c r="BC60" s="30" t="s">
        <v>61</v>
      </c>
      <c r="BD60" s="30" t="s">
        <v>61</v>
      </c>
      <c r="BE60" s="30" t="s">
        <v>61</v>
      </c>
      <c r="BF60" s="30" t="s">
        <v>61</v>
      </c>
      <c r="BG60" s="30" t="s">
        <v>61</v>
      </c>
      <c r="BH60" s="30" t="s">
        <v>61</v>
      </c>
      <c r="BI60" s="30" t="s">
        <v>54</v>
      </c>
      <c r="BJ60" s="30" t="s">
        <v>61</v>
      </c>
      <c r="BK60" s="30" t="s">
        <v>61</v>
      </c>
      <c r="BL60" s="30" t="s">
        <v>54</v>
      </c>
      <c r="BM60" s="30" t="s">
        <v>61</v>
      </c>
      <c r="BN60" s="30" t="s">
        <v>61</v>
      </c>
      <c r="BO60" s="30" t="s">
        <v>54</v>
      </c>
      <c r="BP60" s="30" t="s">
        <v>54</v>
      </c>
      <c r="BQ60" s="30" t="s">
        <v>61</v>
      </c>
      <c r="BR60" s="30" t="s">
        <v>61</v>
      </c>
      <c r="BS60" s="30" t="s">
        <v>61</v>
      </c>
      <c r="BT60" s="30" t="s">
        <v>54</v>
      </c>
      <c r="BU60" s="30" t="s">
        <v>54</v>
      </c>
      <c r="BV60" s="30" t="s">
        <v>54</v>
      </c>
      <c r="BW60" s="30" t="s">
        <v>61</v>
      </c>
      <c r="BX60" s="30" t="s">
        <v>61</v>
      </c>
      <c r="BY60" s="30" t="s">
        <v>61</v>
      </c>
      <c r="BZ60" s="30" t="s">
        <v>61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  <c r="DG60" s="30">
        <v>0</v>
      </c>
      <c r="DH60" s="30">
        <v>0</v>
      </c>
      <c r="DI60" s="30">
        <v>0</v>
      </c>
      <c r="DJ60" s="30">
        <v>0</v>
      </c>
      <c r="DK60" s="30">
        <v>0</v>
      </c>
      <c r="DL60" s="30">
        <v>0</v>
      </c>
      <c r="DM60" s="30">
        <v>0</v>
      </c>
      <c r="DN60" s="30">
        <v>0</v>
      </c>
      <c r="DO60" s="30">
        <v>0</v>
      </c>
      <c r="DP60" s="30">
        <v>0</v>
      </c>
      <c r="DQ60" s="30">
        <v>0</v>
      </c>
      <c r="DR60" s="30">
        <v>0</v>
      </c>
      <c r="DS60" s="30">
        <v>0</v>
      </c>
      <c r="DT60" s="30">
        <v>0</v>
      </c>
      <c r="DU60" s="30">
        <v>0</v>
      </c>
      <c r="DV60" s="30">
        <v>0</v>
      </c>
      <c r="DW60" s="30">
        <v>0</v>
      </c>
      <c r="DX60" s="30">
        <v>0</v>
      </c>
      <c r="DY60" s="30">
        <v>0</v>
      </c>
      <c r="DZ60" s="30">
        <v>0</v>
      </c>
      <c r="EA60" s="30">
        <v>0</v>
      </c>
      <c r="EB60" s="30">
        <v>0</v>
      </c>
      <c r="EC60" s="30">
        <v>0</v>
      </c>
      <c r="ED60" s="30">
        <v>0</v>
      </c>
      <c r="EE60" s="30">
        <v>0</v>
      </c>
      <c r="EF60" s="30">
        <v>0</v>
      </c>
      <c r="EG60" s="30">
        <v>0</v>
      </c>
      <c r="EH60" s="30">
        <v>0</v>
      </c>
      <c r="EI60" s="30">
        <v>0</v>
      </c>
      <c r="EJ60" s="30">
        <v>0</v>
      </c>
      <c r="EK60" s="30">
        <v>0</v>
      </c>
      <c r="EL60" s="30">
        <v>0</v>
      </c>
      <c r="EM60" s="30">
        <v>0</v>
      </c>
      <c r="EN60" s="30">
        <v>0</v>
      </c>
      <c r="EO60" s="30">
        <v>0</v>
      </c>
      <c r="EP60" s="30">
        <v>0</v>
      </c>
      <c r="EQ60" s="30">
        <v>0</v>
      </c>
      <c r="ER60" s="30">
        <v>0</v>
      </c>
      <c r="ES60" s="30">
        <v>0</v>
      </c>
      <c r="ET60" s="30">
        <v>0</v>
      </c>
      <c r="EU60" s="30">
        <v>0</v>
      </c>
      <c r="EV60" s="30">
        <v>0</v>
      </c>
      <c r="EW60" s="30">
        <v>0</v>
      </c>
      <c r="EX60" s="30">
        <v>0</v>
      </c>
      <c r="EY60" s="30">
        <v>0</v>
      </c>
      <c r="EZ60" s="30">
        <v>0</v>
      </c>
      <c r="FA60" s="30">
        <v>0</v>
      </c>
      <c r="FB60" s="30">
        <v>0</v>
      </c>
      <c r="FC60" s="30">
        <v>0</v>
      </c>
      <c r="FD60" s="30">
        <v>0</v>
      </c>
      <c r="FE60" s="30">
        <v>0</v>
      </c>
      <c r="FF60" s="30">
        <v>0</v>
      </c>
      <c r="FG60" s="30">
        <v>0</v>
      </c>
      <c r="FH60" s="30">
        <v>0</v>
      </c>
      <c r="FI60" s="30">
        <v>0</v>
      </c>
      <c r="FJ60" s="30">
        <v>0</v>
      </c>
      <c r="FK60" s="30">
        <v>0</v>
      </c>
      <c r="FL60" s="30">
        <v>0</v>
      </c>
      <c r="FM60" s="30">
        <v>0</v>
      </c>
      <c r="FN60" s="30">
        <v>0</v>
      </c>
      <c r="FO60" s="30">
        <v>0</v>
      </c>
      <c r="FP60" s="30">
        <v>0</v>
      </c>
      <c r="FQ60" s="30">
        <v>0</v>
      </c>
      <c r="FR60" s="30">
        <v>0</v>
      </c>
      <c r="FS60" s="30">
        <v>0</v>
      </c>
      <c r="FT60" s="30">
        <v>0</v>
      </c>
      <c r="FU60" s="30">
        <v>0</v>
      </c>
      <c r="FV60" s="30">
        <v>0</v>
      </c>
      <c r="FW60" s="30">
        <v>0</v>
      </c>
      <c r="FX60" s="30">
        <v>0</v>
      </c>
      <c r="FY60" s="30">
        <v>0</v>
      </c>
      <c r="FZ60" s="30">
        <v>0</v>
      </c>
      <c r="GA60" s="30">
        <v>0</v>
      </c>
      <c r="GB60" s="30">
        <v>0</v>
      </c>
      <c r="GC60" s="30">
        <v>0</v>
      </c>
      <c r="GD60" s="30">
        <v>0</v>
      </c>
      <c r="GE60" s="30">
        <v>0</v>
      </c>
      <c r="GF60" s="30">
        <v>0</v>
      </c>
      <c r="GG60" s="30">
        <v>0</v>
      </c>
      <c r="GH60" s="30">
        <v>0</v>
      </c>
      <c r="GI60" s="30">
        <v>0</v>
      </c>
      <c r="GJ60" s="30">
        <v>0</v>
      </c>
      <c r="GK60" s="30">
        <v>0</v>
      </c>
      <c r="GL60" s="30">
        <v>0</v>
      </c>
      <c r="GM60" s="30">
        <v>0</v>
      </c>
      <c r="GN60" s="30">
        <v>0</v>
      </c>
      <c r="GO60" s="30">
        <v>0</v>
      </c>
      <c r="GP60" s="30">
        <v>0</v>
      </c>
      <c r="GQ60" s="30">
        <v>0</v>
      </c>
      <c r="GR60" s="30">
        <v>0</v>
      </c>
      <c r="GS60" s="30">
        <v>0</v>
      </c>
      <c r="GT60" s="30">
        <v>0</v>
      </c>
      <c r="GU60" s="30">
        <v>0</v>
      </c>
    </row>
    <row r="61" spans="1:203" ht="14.25">
      <c r="A61" s="30" t="s">
        <v>472</v>
      </c>
      <c r="B61" s="30" t="s">
        <v>49</v>
      </c>
      <c r="C61" s="30" t="s">
        <v>49</v>
      </c>
      <c r="D61" s="30" t="s">
        <v>49</v>
      </c>
      <c r="E61" s="30" t="s">
        <v>49</v>
      </c>
      <c r="F61" s="30" t="s">
        <v>49</v>
      </c>
      <c r="G61" s="30" t="s">
        <v>49</v>
      </c>
      <c r="H61" s="30" t="s">
        <v>49</v>
      </c>
      <c r="I61" s="30" t="s">
        <v>49</v>
      </c>
      <c r="J61" s="30" t="s">
        <v>49</v>
      </c>
      <c r="K61" s="30" t="s">
        <v>49</v>
      </c>
      <c r="L61" s="30" t="s">
        <v>49</v>
      </c>
      <c r="M61" s="30" t="s">
        <v>49</v>
      </c>
      <c r="N61" s="30" t="s">
        <v>49</v>
      </c>
      <c r="O61" s="30" t="s">
        <v>49</v>
      </c>
      <c r="P61" s="30" t="s">
        <v>49</v>
      </c>
      <c r="Q61" s="30" t="s">
        <v>49</v>
      </c>
      <c r="R61" s="30" t="s">
        <v>49</v>
      </c>
      <c r="S61" s="30" t="s">
        <v>49</v>
      </c>
      <c r="T61" s="30" t="s">
        <v>168</v>
      </c>
      <c r="U61" s="30" t="s">
        <v>49</v>
      </c>
      <c r="V61" s="30" t="s">
        <v>49</v>
      </c>
      <c r="W61" s="30" t="s">
        <v>49</v>
      </c>
      <c r="X61" s="30" t="s">
        <v>49</v>
      </c>
      <c r="Y61" s="30" t="s">
        <v>49</v>
      </c>
      <c r="Z61" s="30" t="s">
        <v>49</v>
      </c>
      <c r="AA61" s="30" t="s">
        <v>49</v>
      </c>
      <c r="AB61" s="30" t="s">
        <v>49</v>
      </c>
      <c r="AC61" s="30" t="s">
        <v>49</v>
      </c>
      <c r="AD61" s="30" t="s">
        <v>49</v>
      </c>
      <c r="AE61" s="30" t="s">
        <v>49</v>
      </c>
      <c r="AF61" s="30" t="s">
        <v>49</v>
      </c>
      <c r="AG61" s="30" t="s">
        <v>49</v>
      </c>
      <c r="AH61" s="30" t="s">
        <v>49</v>
      </c>
      <c r="AI61" s="30" t="s">
        <v>49</v>
      </c>
      <c r="AJ61" s="30" t="s">
        <v>49</v>
      </c>
      <c r="AK61" s="30" t="s">
        <v>49</v>
      </c>
      <c r="AL61" s="30" t="s">
        <v>49</v>
      </c>
      <c r="AM61" s="30" t="s">
        <v>49</v>
      </c>
      <c r="AN61" s="30" t="s">
        <v>49</v>
      </c>
      <c r="AO61" s="30" t="s">
        <v>49</v>
      </c>
      <c r="AP61" s="30" t="s">
        <v>49</v>
      </c>
      <c r="AQ61" s="30" t="s">
        <v>49</v>
      </c>
      <c r="AR61" s="30" t="s">
        <v>49</v>
      </c>
      <c r="AS61" s="30" t="s">
        <v>49</v>
      </c>
      <c r="AT61" s="30" t="s">
        <v>49</v>
      </c>
      <c r="AU61" s="30" t="s">
        <v>49</v>
      </c>
      <c r="AV61" s="30" t="s">
        <v>49</v>
      </c>
      <c r="AW61" s="30" t="s">
        <v>49</v>
      </c>
      <c r="AX61" s="30" t="s">
        <v>49</v>
      </c>
      <c r="AY61" s="30" t="s">
        <v>49</v>
      </c>
      <c r="AZ61" s="30" t="s">
        <v>49</v>
      </c>
      <c r="BA61" s="30" t="s">
        <v>49</v>
      </c>
      <c r="BB61" s="30" t="s">
        <v>49</v>
      </c>
      <c r="BC61" s="30" t="s">
        <v>49</v>
      </c>
      <c r="BD61" s="30" t="s">
        <v>49</v>
      </c>
      <c r="BE61" s="30" t="s">
        <v>49</v>
      </c>
      <c r="BF61" s="30" t="s">
        <v>49</v>
      </c>
      <c r="BG61" s="30" t="s">
        <v>49</v>
      </c>
      <c r="BH61" s="30" t="s">
        <v>49</v>
      </c>
      <c r="BI61" s="30" t="s">
        <v>49</v>
      </c>
      <c r="BJ61" s="30" t="s">
        <v>49</v>
      </c>
      <c r="BK61" s="30" t="s">
        <v>49</v>
      </c>
      <c r="BL61" s="30" t="s">
        <v>49</v>
      </c>
      <c r="BM61" s="30" t="s">
        <v>49</v>
      </c>
      <c r="BN61" s="30" t="s">
        <v>49</v>
      </c>
      <c r="BO61" s="30" t="s">
        <v>49</v>
      </c>
      <c r="BP61" s="30" t="s">
        <v>49</v>
      </c>
      <c r="BQ61" s="30" t="s">
        <v>49</v>
      </c>
      <c r="BR61" s="30" t="s">
        <v>49</v>
      </c>
      <c r="BS61" s="30" t="s">
        <v>49</v>
      </c>
      <c r="BT61" s="30" t="s">
        <v>49</v>
      </c>
      <c r="BU61" s="30" t="s">
        <v>49</v>
      </c>
      <c r="BV61" s="30" t="s">
        <v>49</v>
      </c>
      <c r="BW61" s="30" t="s">
        <v>49</v>
      </c>
      <c r="BX61" s="30" t="s">
        <v>49</v>
      </c>
      <c r="BY61" s="30" t="s">
        <v>49</v>
      </c>
      <c r="BZ61" s="30" t="s">
        <v>49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0</v>
      </c>
      <c r="DF61" s="30">
        <v>0</v>
      </c>
      <c r="DG61" s="30">
        <v>0</v>
      </c>
      <c r="DH61" s="30">
        <v>0</v>
      </c>
      <c r="DI61" s="30">
        <v>0</v>
      </c>
      <c r="DJ61" s="30">
        <v>0</v>
      </c>
      <c r="DK61" s="30">
        <v>0</v>
      </c>
      <c r="DL61" s="30">
        <v>0</v>
      </c>
      <c r="DM61" s="30">
        <v>0</v>
      </c>
      <c r="DN61" s="30">
        <v>0</v>
      </c>
      <c r="DO61" s="30">
        <v>0</v>
      </c>
      <c r="DP61" s="30">
        <v>0</v>
      </c>
      <c r="DQ61" s="30">
        <v>0</v>
      </c>
      <c r="DR61" s="30">
        <v>0</v>
      </c>
      <c r="DS61" s="30">
        <v>0</v>
      </c>
      <c r="DT61" s="30">
        <v>0</v>
      </c>
      <c r="DU61" s="30">
        <v>0</v>
      </c>
      <c r="DV61" s="30">
        <v>0</v>
      </c>
      <c r="DW61" s="30">
        <v>0</v>
      </c>
      <c r="DX61" s="30">
        <v>0</v>
      </c>
      <c r="DY61" s="30">
        <v>0</v>
      </c>
      <c r="DZ61" s="30">
        <v>0</v>
      </c>
      <c r="EA61" s="30">
        <v>0</v>
      </c>
      <c r="EB61" s="30">
        <v>0</v>
      </c>
      <c r="EC61" s="30">
        <v>0</v>
      </c>
      <c r="ED61" s="30">
        <v>0</v>
      </c>
      <c r="EE61" s="30">
        <v>0</v>
      </c>
      <c r="EF61" s="30">
        <v>0</v>
      </c>
      <c r="EG61" s="30">
        <v>0</v>
      </c>
      <c r="EH61" s="30">
        <v>0</v>
      </c>
      <c r="EI61" s="30">
        <v>0</v>
      </c>
      <c r="EJ61" s="30">
        <v>0</v>
      </c>
      <c r="EK61" s="30">
        <v>0</v>
      </c>
      <c r="EL61" s="30">
        <v>0</v>
      </c>
      <c r="EM61" s="30">
        <v>0</v>
      </c>
      <c r="EN61" s="30">
        <v>0</v>
      </c>
      <c r="EO61" s="30">
        <v>0</v>
      </c>
      <c r="EP61" s="30">
        <v>0</v>
      </c>
      <c r="EQ61" s="30">
        <v>0</v>
      </c>
      <c r="ER61" s="30">
        <v>0</v>
      </c>
      <c r="ES61" s="30">
        <v>0</v>
      </c>
      <c r="ET61" s="30">
        <v>0</v>
      </c>
      <c r="EU61" s="30">
        <v>0</v>
      </c>
      <c r="EV61" s="30">
        <v>0</v>
      </c>
      <c r="EW61" s="30">
        <v>0</v>
      </c>
      <c r="EX61" s="30">
        <v>0</v>
      </c>
      <c r="EY61" s="30">
        <v>0</v>
      </c>
      <c r="EZ61" s="30">
        <v>0</v>
      </c>
      <c r="FA61" s="30">
        <v>0</v>
      </c>
      <c r="FB61" s="30">
        <v>0</v>
      </c>
      <c r="FC61" s="30">
        <v>0</v>
      </c>
      <c r="FD61" s="30">
        <v>0</v>
      </c>
      <c r="FE61" s="30">
        <v>0</v>
      </c>
      <c r="FF61" s="30">
        <v>0</v>
      </c>
      <c r="FG61" s="30">
        <v>0</v>
      </c>
      <c r="FH61" s="30">
        <v>0</v>
      </c>
      <c r="FI61" s="30">
        <v>0</v>
      </c>
      <c r="FJ61" s="30">
        <v>0</v>
      </c>
      <c r="FK61" s="30">
        <v>0</v>
      </c>
      <c r="FL61" s="30">
        <v>0</v>
      </c>
      <c r="FM61" s="30">
        <v>0</v>
      </c>
      <c r="FN61" s="30">
        <v>0</v>
      </c>
      <c r="FO61" s="30">
        <v>0</v>
      </c>
      <c r="FP61" s="30">
        <v>0</v>
      </c>
      <c r="FQ61" s="30">
        <v>0</v>
      </c>
      <c r="FR61" s="30">
        <v>0</v>
      </c>
      <c r="FS61" s="30">
        <v>0</v>
      </c>
      <c r="FT61" s="30">
        <v>0</v>
      </c>
      <c r="FU61" s="30">
        <v>0</v>
      </c>
      <c r="FV61" s="30">
        <v>0</v>
      </c>
      <c r="FW61" s="30">
        <v>0</v>
      </c>
      <c r="FX61" s="30">
        <v>0</v>
      </c>
      <c r="FY61" s="30">
        <v>0</v>
      </c>
      <c r="FZ61" s="30">
        <v>0</v>
      </c>
      <c r="GA61" s="30">
        <v>0</v>
      </c>
      <c r="GB61" s="30">
        <v>0</v>
      </c>
      <c r="GC61" s="30">
        <v>0</v>
      </c>
      <c r="GD61" s="30">
        <v>0</v>
      </c>
      <c r="GE61" s="30">
        <v>0</v>
      </c>
      <c r="GF61" s="30">
        <v>0</v>
      </c>
      <c r="GG61" s="30">
        <v>0</v>
      </c>
      <c r="GH61" s="30">
        <v>0</v>
      </c>
      <c r="GI61" s="30">
        <v>0</v>
      </c>
      <c r="GJ61" s="30">
        <v>0</v>
      </c>
      <c r="GK61" s="30">
        <v>0</v>
      </c>
      <c r="GL61" s="30">
        <v>0</v>
      </c>
      <c r="GM61" s="30">
        <v>0</v>
      </c>
      <c r="GN61" s="30">
        <v>0</v>
      </c>
      <c r="GO61" s="30">
        <v>0</v>
      </c>
      <c r="GP61" s="30">
        <v>0</v>
      </c>
      <c r="GQ61" s="30">
        <v>0</v>
      </c>
      <c r="GR61" s="30">
        <v>0</v>
      </c>
      <c r="GS61" s="30">
        <v>0</v>
      </c>
      <c r="GT61" s="30">
        <v>0</v>
      </c>
      <c r="GU61" s="30">
        <v>0</v>
      </c>
    </row>
    <row r="62" spans="1:203" ht="14.25">
      <c r="A62" s="30" t="s">
        <v>473</v>
      </c>
      <c r="B62" s="30" t="s">
        <v>49</v>
      </c>
      <c r="C62" s="30" t="s">
        <v>49</v>
      </c>
      <c r="D62" s="30" t="s">
        <v>49</v>
      </c>
      <c r="E62" s="30" t="s">
        <v>79</v>
      </c>
      <c r="F62" s="30" t="s">
        <v>89</v>
      </c>
      <c r="G62" s="30" t="s">
        <v>49</v>
      </c>
      <c r="H62" s="30" t="s">
        <v>102</v>
      </c>
      <c r="I62" s="30" t="s">
        <v>89</v>
      </c>
      <c r="J62" s="30" t="s">
        <v>49</v>
      </c>
      <c r="K62" s="30" t="s">
        <v>49</v>
      </c>
      <c r="L62" s="30" t="s">
        <v>49</v>
      </c>
      <c r="M62" s="30" t="s">
        <v>89</v>
      </c>
      <c r="N62" s="30" t="s">
        <v>49</v>
      </c>
      <c r="O62" s="30" t="s">
        <v>79</v>
      </c>
      <c r="P62" s="30" t="s">
        <v>49</v>
      </c>
      <c r="Q62" s="30" t="s">
        <v>49</v>
      </c>
      <c r="R62" s="30" t="s">
        <v>156</v>
      </c>
      <c r="S62" s="30" t="s">
        <v>49</v>
      </c>
      <c r="T62" s="30" t="s">
        <v>49</v>
      </c>
      <c r="U62" s="30" t="s">
        <v>49</v>
      </c>
      <c r="V62" s="30" t="s">
        <v>49</v>
      </c>
      <c r="W62" s="30" t="s">
        <v>49</v>
      </c>
      <c r="X62" s="30" t="s">
        <v>49</v>
      </c>
      <c r="Y62" s="30" t="s">
        <v>194</v>
      </c>
      <c r="Z62" s="30" t="s">
        <v>49</v>
      </c>
      <c r="AA62" s="30" t="s">
        <v>49</v>
      </c>
      <c r="AB62" s="30" t="s">
        <v>211</v>
      </c>
      <c r="AC62" s="30" t="s">
        <v>49</v>
      </c>
      <c r="AD62" s="30" t="s">
        <v>49</v>
      </c>
      <c r="AE62" s="30" t="s">
        <v>49</v>
      </c>
      <c r="AF62" s="30" t="s">
        <v>49</v>
      </c>
      <c r="AG62" s="30" t="s">
        <v>49</v>
      </c>
      <c r="AH62" s="30" t="s">
        <v>49</v>
      </c>
      <c r="AI62" s="30" t="s">
        <v>49</v>
      </c>
      <c r="AJ62" s="30" t="s">
        <v>49</v>
      </c>
      <c r="AK62" s="30" t="s">
        <v>49</v>
      </c>
      <c r="AL62" s="30" t="s">
        <v>264</v>
      </c>
      <c r="AM62" s="30" t="s">
        <v>49</v>
      </c>
      <c r="AN62" s="30" t="s">
        <v>49</v>
      </c>
      <c r="AO62" s="30" t="s">
        <v>279</v>
      </c>
      <c r="AP62" s="30" t="s">
        <v>49</v>
      </c>
      <c r="AQ62" s="30" t="s">
        <v>290</v>
      </c>
      <c r="AR62" s="30" t="s">
        <v>49</v>
      </c>
      <c r="AS62" s="30" t="s">
        <v>49</v>
      </c>
      <c r="AT62" s="30" t="s">
        <v>49</v>
      </c>
      <c r="AU62" s="30" t="s">
        <v>49</v>
      </c>
      <c r="AV62" s="30" t="s">
        <v>49</v>
      </c>
      <c r="AW62" s="30" t="s">
        <v>49</v>
      </c>
      <c r="AX62" s="30" t="s">
        <v>49</v>
      </c>
      <c r="AY62" s="30" t="s">
        <v>49</v>
      </c>
      <c r="AZ62" s="30" t="s">
        <v>49</v>
      </c>
      <c r="BA62" s="30" t="s">
        <v>49</v>
      </c>
      <c r="BB62" s="30" t="s">
        <v>344</v>
      </c>
      <c r="BC62" s="30" t="s">
        <v>49</v>
      </c>
      <c r="BD62" s="30" t="s">
        <v>49</v>
      </c>
      <c r="BE62" s="30" t="s">
        <v>49</v>
      </c>
      <c r="BF62" s="30" t="s">
        <v>49</v>
      </c>
      <c r="BG62" s="30" t="s">
        <v>49</v>
      </c>
      <c r="BH62" s="30" t="s">
        <v>49</v>
      </c>
      <c r="BI62" s="30" t="s">
        <v>373</v>
      </c>
      <c r="BJ62" s="30" t="s">
        <v>49</v>
      </c>
      <c r="BK62" s="30" t="s">
        <v>49</v>
      </c>
      <c r="BL62" s="30" t="s">
        <v>49</v>
      </c>
      <c r="BM62" s="30" t="s">
        <v>49</v>
      </c>
      <c r="BN62" s="30" t="s">
        <v>49</v>
      </c>
      <c r="BO62" s="30" t="s">
        <v>49</v>
      </c>
      <c r="BP62" s="30" t="s">
        <v>49</v>
      </c>
      <c r="BQ62" s="30" t="s">
        <v>49</v>
      </c>
      <c r="BR62" s="30" t="s">
        <v>49</v>
      </c>
      <c r="BS62" s="30" t="s">
        <v>49</v>
      </c>
      <c r="BT62" s="30" t="s">
        <v>49</v>
      </c>
      <c r="BU62" s="30" t="s">
        <v>49</v>
      </c>
      <c r="BV62" s="30" t="s">
        <v>49</v>
      </c>
      <c r="BW62" s="30" t="s">
        <v>49</v>
      </c>
      <c r="BX62" s="30" t="s">
        <v>49</v>
      </c>
      <c r="BY62" s="30" t="s">
        <v>49</v>
      </c>
      <c r="BZ62" s="30" t="s">
        <v>49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0">
        <v>0</v>
      </c>
      <c r="CP62" s="30">
        <v>0</v>
      </c>
      <c r="CQ62" s="30">
        <v>0</v>
      </c>
      <c r="CR62" s="30">
        <v>0</v>
      </c>
      <c r="CS62" s="30">
        <v>0</v>
      </c>
      <c r="CT62" s="30">
        <v>0</v>
      </c>
      <c r="CU62" s="30">
        <v>0</v>
      </c>
      <c r="CV62" s="30">
        <v>0</v>
      </c>
      <c r="CW62" s="30">
        <v>0</v>
      </c>
      <c r="CX62" s="30">
        <v>0</v>
      </c>
      <c r="CY62" s="30">
        <v>0</v>
      </c>
      <c r="CZ62" s="30">
        <v>0</v>
      </c>
      <c r="DA62" s="30">
        <v>0</v>
      </c>
      <c r="DB62" s="30">
        <v>0</v>
      </c>
      <c r="DC62" s="30">
        <v>0</v>
      </c>
      <c r="DD62" s="30">
        <v>0</v>
      </c>
      <c r="DE62" s="30">
        <v>0</v>
      </c>
      <c r="DF62" s="30">
        <v>0</v>
      </c>
      <c r="DG62" s="30">
        <v>0</v>
      </c>
      <c r="DH62" s="30">
        <v>0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0</v>
      </c>
      <c r="DO62" s="30">
        <v>0</v>
      </c>
      <c r="DP62" s="30">
        <v>0</v>
      </c>
      <c r="DQ62" s="30">
        <v>0</v>
      </c>
      <c r="DR62" s="30">
        <v>0</v>
      </c>
      <c r="DS62" s="30">
        <v>0</v>
      </c>
      <c r="DT62" s="30">
        <v>0</v>
      </c>
      <c r="DU62" s="30">
        <v>0</v>
      </c>
      <c r="DV62" s="30">
        <v>0</v>
      </c>
      <c r="DW62" s="30">
        <v>0</v>
      </c>
      <c r="DX62" s="30">
        <v>0</v>
      </c>
      <c r="DY62" s="30">
        <v>0</v>
      </c>
      <c r="DZ62" s="30">
        <v>0</v>
      </c>
      <c r="EA62" s="30">
        <v>0</v>
      </c>
      <c r="EB62" s="30">
        <v>0</v>
      </c>
      <c r="EC62" s="30">
        <v>0</v>
      </c>
      <c r="ED62" s="30">
        <v>0</v>
      </c>
      <c r="EE62" s="30">
        <v>0</v>
      </c>
      <c r="EF62" s="30">
        <v>0</v>
      </c>
      <c r="EG62" s="30">
        <v>0</v>
      </c>
      <c r="EH62" s="30">
        <v>0</v>
      </c>
      <c r="EI62" s="30">
        <v>0</v>
      </c>
      <c r="EJ62" s="30">
        <v>0</v>
      </c>
      <c r="EK62" s="30">
        <v>0</v>
      </c>
      <c r="EL62" s="30">
        <v>0</v>
      </c>
      <c r="EM62" s="30">
        <v>0</v>
      </c>
      <c r="EN62" s="30">
        <v>0</v>
      </c>
      <c r="EO62" s="30">
        <v>0</v>
      </c>
      <c r="EP62" s="30">
        <v>0</v>
      </c>
      <c r="EQ62" s="30">
        <v>0</v>
      </c>
      <c r="ER62" s="30">
        <v>0</v>
      </c>
      <c r="ES62" s="30">
        <v>0</v>
      </c>
      <c r="ET62" s="30">
        <v>0</v>
      </c>
      <c r="EU62" s="30">
        <v>0</v>
      </c>
      <c r="EV62" s="30">
        <v>0</v>
      </c>
      <c r="EW62" s="30">
        <v>0</v>
      </c>
      <c r="EX62" s="30">
        <v>0</v>
      </c>
      <c r="EY62" s="30">
        <v>0</v>
      </c>
      <c r="EZ62" s="30">
        <v>0</v>
      </c>
      <c r="FA62" s="30">
        <v>0</v>
      </c>
      <c r="FB62" s="30">
        <v>0</v>
      </c>
      <c r="FC62" s="30">
        <v>0</v>
      </c>
      <c r="FD62" s="30">
        <v>0</v>
      </c>
      <c r="FE62" s="30">
        <v>0</v>
      </c>
      <c r="FF62" s="30">
        <v>0</v>
      </c>
      <c r="FG62" s="30">
        <v>0</v>
      </c>
      <c r="FH62" s="30">
        <v>0</v>
      </c>
      <c r="FI62" s="30">
        <v>0</v>
      </c>
      <c r="FJ62" s="30">
        <v>0</v>
      </c>
      <c r="FK62" s="30">
        <v>0</v>
      </c>
      <c r="FL62" s="30">
        <v>0</v>
      </c>
      <c r="FM62" s="30">
        <v>0</v>
      </c>
      <c r="FN62" s="30">
        <v>0</v>
      </c>
      <c r="FO62" s="30">
        <v>0</v>
      </c>
      <c r="FP62" s="30">
        <v>0</v>
      </c>
      <c r="FQ62" s="30">
        <v>0</v>
      </c>
      <c r="FR62" s="30">
        <v>0</v>
      </c>
      <c r="FS62" s="30">
        <v>0</v>
      </c>
      <c r="FT62" s="30">
        <v>0</v>
      </c>
      <c r="FU62" s="30">
        <v>0</v>
      </c>
      <c r="FV62" s="30">
        <v>0</v>
      </c>
      <c r="FW62" s="30">
        <v>0</v>
      </c>
      <c r="FX62" s="30">
        <v>0</v>
      </c>
      <c r="FY62" s="30">
        <v>0</v>
      </c>
      <c r="FZ62" s="30">
        <v>0</v>
      </c>
      <c r="GA62" s="30">
        <v>0</v>
      </c>
      <c r="GB62" s="30">
        <v>0</v>
      </c>
      <c r="GC62" s="30">
        <v>0</v>
      </c>
      <c r="GD62" s="30">
        <v>0</v>
      </c>
      <c r="GE62" s="30">
        <v>0</v>
      </c>
      <c r="GF62" s="30">
        <v>0</v>
      </c>
      <c r="GG62" s="30">
        <v>0</v>
      </c>
      <c r="GH62" s="30">
        <v>0</v>
      </c>
      <c r="GI62" s="30">
        <v>0</v>
      </c>
      <c r="GJ62" s="30">
        <v>0</v>
      </c>
      <c r="GK62" s="30">
        <v>0</v>
      </c>
      <c r="GL62" s="30">
        <v>0</v>
      </c>
      <c r="GM62" s="30">
        <v>0</v>
      </c>
      <c r="GN62" s="30">
        <v>0</v>
      </c>
      <c r="GO62" s="30">
        <v>0</v>
      </c>
      <c r="GP62" s="30">
        <v>0</v>
      </c>
      <c r="GQ62" s="30">
        <v>0</v>
      </c>
      <c r="GR62" s="30">
        <v>0</v>
      </c>
      <c r="GS62" s="30">
        <v>0</v>
      </c>
      <c r="GT62" s="30">
        <v>0</v>
      </c>
      <c r="GU62" s="30">
        <v>0</v>
      </c>
    </row>
    <row r="63" spans="1:203" ht="14.25">
      <c r="A63" s="30" t="s">
        <v>36</v>
      </c>
      <c r="B63" s="30" t="s">
        <v>49</v>
      </c>
      <c r="C63" s="30" t="s">
        <v>49</v>
      </c>
      <c r="D63" s="30" t="s">
        <v>49</v>
      </c>
      <c r="E63" s="30" t="s">
        <v>80</v>
      </c>
      <c r="F63" s="30" t="s">
        <v>80</v>
      </c>
      <c r="G63" s="30" t="s">
        <v>49</v>
      </c>
      <c r="H63" s="30" t="s">
        <v>80</v>
      </c>
      <c r="I63" s="30" t="s">
        <v>80</v>
      </c>
      <c r="J63" s="30" t="s">
        <v>49</v>
      </c>
      <c r="K63" s="30" t="s">
        <v>49</v>
      </c>
      <c r="L63" s="30" t="s">
        <v>49</v>
      </c>
      <c r="M63" s="30" t="s">
        <v>80</v>
      </c>
      <c r="N63" s="30" t="s">
        <v>49</v>
      </c>
      <c r="O63" s="30" t="s">
        <v>80</v>
      </c>
      <c r="P63" s="30" t="s">
        <v>49</v>
      </c>
      <c r="Q63" s="30" t="s">
        <v>49</v>
      </c>
      <c r="R63" s="30" t="s">
        <v>80</v>
      </c>
      <c r="S63" s="30" t="s">
        <v>49</v>
      </c>
      <c r="T63" s="30" t="s">
        <v>49</v>
      </c>
      <c r="U63" s="30" t="s">
        <v>49</v>
      </c>
      <c r="V63" s="30" t="s">
        <v>49</v>
      </c>
      <c r="W63" s="30" t="s">
        <v>49</v>
      </c>
      <c r="X63" s="30" t="s">
        <v>49</v>
      </c>
      <c r="Y63" s="30" t="s">
        <v>195</v>
      </c>
      <c r="Z63" s="30" t="s">
        <v>49</v>
      </c>
      <c r="AA63" s="30" t="s">
        <v>49</v>
      </c>
      <c r="AB63" s="30" t="s">
        <v>80</v>
      </c>
      <c r="AC63" s="30" t="s">
        <v>49</v>
      </c>
      <c r="AD63" s="30" t="s">
        <v>49</v>
      </c>
      <c r="AE63" s="30" t="s">
        <v>49</v>
      </c>
      <c r="AF63" s="30" t="s">
        <v>49</v>
      </c>
      <c r="AG63" s="30" t="s">
        <v>49</v>
      </c>
      <c r="AH63" s="30" t="s">
        <v>49</v>
      </c>
      <c r="AI63" s="30" t="s">
        <v>49</v>
      </c>
      <c r="AJ63" s="30" t="s">
        <v>49</v>
      </c>
      <c r="AK63" s="30" t="s">
        <v>49</v>
      </c>
      <c r="AL63" s="30" t="s">
        <v>195</v>
      </c>
      <c r="AM63" s="30" t="s">
        <v>49</v>
      </c>
      <c r="AN63" s="30" t="s">
        <v>49</v>
      </c>
      <c r="AO63" s="30" t="s">
        <v>49</v>
      </c>
      <c r="AP63" s="30" t="s">
        <v>49</v>
      </c>
      <c r="AQ63" s="30" t="s">
        <v>80</v>
      </c>
      <c r="AR63" s="30" t="s">
        <v>49</v>
      </c>
      <c r="AS63" s="30" t="s">
        <v>49</v>
      </c>
      <c r="AT63" s="30" t="s">
        <v>49</v>
      </c>
      <c r="AU63" s="30" t="s">
        <v>49</v>
      </c>
      <c r="AV63" s="30" t="s">
        <v>49</v>
      </c>
      <c r="AW63" s="30" t="s">
        <v>49</v>
      </c>
      <c r="AX63" s="30" t="s">
        <v>49</v>
      </c>
      <c r="AY63" s="30" t="s">
        <v>49</v>
      </c>
      <c r="AZ63" s="30" t="s">
        <v>49</v>
      </c>
      <c r="BA63" s="30" t="s">
        <v>49</v>
      </c>
      <c r="BB63" s="30" t="s">
        <v>80</v>
      </c>
      <c r="BC63" s="30" t="s">
        <v>49</v>
      </c>
      <c r="BD63" s="30" t="s">
        <v>49</v>
      </c>
      <c r="BE63" s="30" t="s">
        <v>49</v>
      </c>
      <c r="BF63" s="30" t="s">
        <v>49</v>
      </c>
      <c r="BG63" s="30" t="s">
        <v>49</v>
      </c>
      <c r="BH63" s="30" t="s">
        <v>49</v>
      </c>
      <c r="BI63" s="30" t="s">
        <v>195</v>
      </c>
      <c r="BJ63" s="30" t="s">
        <v>49</v>
      </c>
      <c r="BK63" s="30" t="s">
        <v>49</v>
      </c>
      <c r="BL63" s="30" t="s">
        <v>49</v>
      </c>
      <c r="BM63" s="30" t="s">
        <v>49</v>
      </c>
      <c r="BN63" s="30" t="s">
        <v>49</v>
      </c>
      <c r="BO63" s="30" t="s">
        <v>49</v>
      </c>
      <c r="BP63" s="30" t="s">
        <v>49</v>
      </c>
      <c r="BQ63" s="30" t="s">
        <v>49</v>
      </c>
      <c r="BR63" s="30" t="s">
        <v>49</v>
      </c>
      <c r="BS63" s="30" t="s">
        <v>49</v>
      </c>
      <c r="BT63" s="30" t="s">
        <v>49</v>
      </c>
      <c r="BU63" s="30" t="s">
        <v>49</v>
      </c>
      <c r="BV63" s="30" t="s">
        <v>49</v>
      </c>
      <c r="BW63" s="30" t="s">
        <v>49</v>
      </c>
      <c r="BX63" s="30" t="s">
        <v>49</v>
      </c>
      <c r="BY63" s="30" t="s">
        <v>49</v>
      </c>
      <c r="BZ63" s="30" t="s">
        <v>49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>
        <v>0</v>
      </c>
      <c r="CW63" s="30">
        <v>0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0">
        <v>0</v>
      </c>
      <c r="DF63" s="30">
        <v>0</v>
      </c>
      <c r="DG63" s="30">
        <v>0</v>
      </c>
      <c r="DH63" s="30">
        <v>0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0</v>
      </c>
      <c r="DO63" s="30">
        <v>0</v>
      </c>
      <c r="DP63" s="30">
        <v>0</v>
      </c>
      <c r="DQ63" s="30">
        <v>0</v>
      </c>
      <c r="DR63" s="30">
        <v>0</v>
      </c>
      <c r="DS63" s="30">
        <v>0</v>
      </c>
      <c r="DT63" s="30">
        <v>0</v>
      </c>
      <c r="DU63" s="30">
        <v>0</v>
      </c>
      <c r="DV63" s="30">
        <v>0</v>
      </c>
      <c r="DW63" s="30">
        <v>0</v>
      </c>
      <c r="DX63" s="30">
        <v>0</v>
      </c>
      <c r="DY63" s="30">
        <v>0</v>
      </c>
      <c r="DZ63" s="30">
        <v>0</v>
      </c>
      <c r="EA63" s="30">
        <v>0</v>
      </c>
      <c r="EB63" s="30">
        <v>0</v>
      </c>
      <c r="EC63" s="30">
        <v>0</v>
      </c>
      <c r="ED63" s="30">
        <v>0</v>
      </c>
      <c r="EE63" s="30">
        <v>0</v>
      </c>
      <c r="EF63" s="30">
        <v>0</v>
      </c>
      <c r="EG63" s="30">
        <v>0</v>
      </c>
      <c r="EH63" s="30">
        <v>0</v>
      </c>
      <c r="EI63" s="30">
        <v>0</v>
      </c>
      <c r="EJ63" s="30">
        <v>0</v>
      </c>
      <c r="EK63" s="30">
        <v>0</v>
      </c>
      <c r="EL63" s="30">
        <v>0</v>
      </c>
      <c r="EM63" s="30">
        <v>0</v>
      </c>
      <c r="EN63" s="30">
        <v>0</v>
      </c>
      <c r="EO63" s="30">
        <v>0</v>
      </c>
      <c r="EP63" s="30">
        <v>0</v>
      </c>
      <c r="EQ63" s="30">
        <v>0</v>
      </c>
      <c r="ER63" s="30">
        <v>0</v>
      </c>
      <c r="ES63" s="30">
        <v>0</v>
      </c>
      <c r="ET63" s="30">
        <v>0</v>
      </c>
      <c r="EU63" s="30">
        <v>0</v>
      </c>
      <c r="EV63" s="30">
        <v>0</v>
      </c>
      <c r="EW63" s="30">
        <v>0</v>
      </c>
      <c r="EX63" s="30">
        <v>0</v>
      </c>
      <c r="EY63" s="30">
        <v>0</v>
      </c>
      <c r="EZ63" s="30">
        <v>0</v>
      </c>
      <c r="FA63" s="30">
        <v>0</v>
      </c>
      <c r="FB63" s="30">
        <v>0</v>
      </c>
      <c r="FC63" s="30">
        <v>0</v>
      </c>
      <c r="FD63" s="30">
        <v>0</v>
      </c>
      <c r="FE63" s="30">
        <v>0</v>
      </c>
      <c r="FF63" s="30">
        <v>0</v>
      </c>
      <c r="FG63" s="30">
        <v>0</v>
      </c>
      <c r="FH63" s="30">
        <v>0</v>
      </c>
      <c r="FI63" s="30">
        <v>0</v>
      </c>
      <c r="FJ63" s="30">
        <v>0</v>
      </c>
      <c r="FK63" s="30">
        <v>0</v>
      </c>
      <c r="FL63" s="30">
        <v>0</v>
      </c>
      <c r="FM63" s="30">
        <v>0</v>
      </c>
      <c r="FN63" s="30">
        <v>0</v>
      </c>
      <c r="FO63" s="30">
        <v>0</v>
      </c>
      <c r="FP63" s="30">
        <v>0</v>
      </c>
      <c r="FQ63" s="30">
        <v>0</v>
      </c>
      <c r="FR63" s="30">
        <v>0</v>
      </c>
      <c r="FS63" s="30">
        <v>0</v>
      </c>
      <c r="FT63" s="30">
        <v>0</v>
      </c>
      <c r="FU63" s="30">
        <v>0</v>
      </c>
      <c r="FV63" s="30">
        <v>0</v>
      </c>
      <c r="FW63" s="30">
        <v>0</v>
      </c>
      <c r="FX63" s="30">
        <v>0</v>
      </c>
      <c r="FY63" s="30">
        <v>0</v>
      </c>
      <c r="FZ63" s="30">
        <v>0</v>
      </c>
      <c r="GA63" s="30">
        <v>0</v>
      </c>
      <c r="GB63" s="30">
        <v>0</v>
      </c>
      <c r="GC63" s="30">
        <v>0</v>
      </c>
      <c r="GD63" s="30">
        <v>0</v>
      </c>
      <c r="GE63" s="30">
        <v>0</v>
      </c>
      <c r="GF63" s="30">
        <v>0</v>
      </c>
      <c r="GG63" s="30">
        <v>0</v>
      </c>
      <c r="GH63" s="30">
        <v>0</v>
      </c>
      <c r="GI63" s="30">
        <v>0</v>
      </c>
      <c r="GJ63" s="30">
        <v>0</v>
      </c>
      <c r="GK63" s="30">
        <v>0</v>
      </c>
      <c r="GL63" s="30">
        <v>0</v>
      </c>
      <c r="GM63" s="30">
        <v>0</v>
      </c>
      <c r="GN63" s="30">
        <v>0</v>
      </c>
      <c r="GO63" s="30">
        <v>0</v>
      </c>
      <c r="GP63" s="30">
        <v>0</v>
      </c>
      <c r="GQ63" s="30">
        <v>0</v>
      </c>
      <c r="GR63" s="30">
        <v>0</v>
      </c>
      <c r="GS63" s="30">
        <v>0</v>
      </c>
      <c r="GT63" s="30">
        <v>0</v>
      </c>
      <c r="GU63" s="30">
        <v>0</v>
      </c>
    </row>
    <row r="64" spans="1:203" ht="14.25">
      <c r="A64" s="34" t="s">
        <v>474</v>
      </c>
      <c r="B64" s="30" t="s">
        <v>49</v>
      </c>
      <c r="C64" s="30" t="s">
        <v>49</v>
      </c>
      <c r="D64" s="30" t="s">
        <v>49</v>
      </c>
      <c r="E64" s="30" t="s">
        <v>81</v>
      </c>
      <c r="F64" s="30" t="s">
        <v>90</v>
      </c>
      <c r="G64" s="30" t="s">
        <v>49</v>
      </c>
      <c r="H64" s="30" t="s">
        <v>103</v>
      </c>
      <c r="I64" s="30" t="s">
        <v>90</v>
      </c>
      <c r="J64" s="30" t="s">
        <v>49</v>
      </c>
      <c r="K64" s="30" t="s">
        <v>49</v>
      </c>
      <c r="L64" s="30" t="s">
        <v>49</v>
      </c>
      <c r="M64" s="30" t="s">
        <v>90</v>
      </c>
      <c r="N64" s="30" t="s">
        <v>49</v>
      </c>
      <c r="O64" s="30" t="s">
        <v>81</v>
      </c>
      <c r="P64" s="30" t="s">
        <v>49</v>
      </c>
      <c r="Q64" s="30" t="s">
        <v>49</v>
      </c>
      <c r="R64" s="30" t="s">
        <v>157</v>
      </c>
      <c r="S64" s="30" t="s">
        <v>49</v>
      </c>
      <c r="T64" s="30" t="s">
        <v>49</v>
      </c>
      <c r="U64" s="30" t="s">
        <v>49</v>
      </c>
      <c r="V64" s="30" t="s">
        <v>49</v>
      </c>
      <c r="W64" s="30" t="s">
        <v>49</v>
      </c>
      <c r="X64" s="30" t="s">
        <v>49</v>
      </c>
      <c r="Y64" s="30" t="s">
        <v>196</v>
      </c>
      <c r="Z64" s="30" t="s">
        <v>49</v>
      </c>
      <c r="AA64" s="30" t="s">
        <v>49</v>
      </c>
      <c r="AB64" s="30" t="s">
        <v>212</v>
      </c>
      <c r="AC64" s="30" t="s">
        <v>49</v>
      </c>
      <c r="AD64" s="30" t="s">
        <v>49</v>
      </c>
      <c r="AE64" s="30" t="s">
        <v>49</v>
      </c>
      <c r="AF64" s="30" t="s">
        <v>49</v>
      </c>
      <c r="AG64" s="30" t="s">
        <v>49</v>
      </c>
      <c r="AH64" s="30" t="s">
        <v>49</v>
      </c>
      <c r="AI64" s="30" t="s">
        <v>49</v>
      </c>
      <c r="AJ64" s="30" t="s">
        <v>49</v>
      </c>
      <c r="AK64" s="30" t="s">
        <v>49</v>
      </c>
      <c r="AL64" s="30" t="s">
        <v>265</v>
      </c>
      <c r="AM64" s="30" t="s">
        <v>49</v>
      </c>
      <c r="AN64" s="30" t="s">
        <v>49</v>
      </c>
      <c r="AO64" s="30" t="s">
        <v>49</v>
      </c>
      <c r="AP64" s="30" t="s">
        <v>49</v>
      </c>
      <c r="AQ64" s="30" t="s">
        <v>291</v>
      </c>
      <c r="AR64" s="30" t="s">
        <v>49</v>
      </c>
      <c r="AS64" s="30" t="s">
        <v>49</v>
      </c>
      <c r="AT64" s="30" t="s">
        <v>49</v>
      </c>
      <c r="AU64" s="30" t="s">
        <v>49</v>
      </c>
      <c r="AV64" s="30" t="s">
        <v>49</v>
      </c>
      <c r="AW64" s="30" t="s">
        <v>49</v>
      </c>
      <c r="AX64" s="30" t="s">
        <v>49</v>
      </c>
      <c r="AY64" s="30" t="s">
        <v>49</v>
      </c>
      <c r="AZ64" s="30" t="s">
        <v>49</v>
      </c>
      <c r="BA64" s="30" t="s">
        <v>49</v>
      </c>
      <c r="BB64" s="30" t="s">
        <v>345</v>
      </c>
      <c r="BC64" s="30" t="s">
        <v>49</v>
      </c>
      <c r="BD64" s="30" t="s">
        <v>49</v>
      </c>
      <c r="BE64" s="30" t="s">
        <v>49</v>
      </c>
      <c r="BF64" s="30" t="s">
        <v>49</v>
      </c>
      <c r="BG64" s="30" t="s">
        <v>49</v>
      </c>
      <c r="BH64" s="30" t="s">
        <v>49</v>
      </c>
      <c r="BI64" s="30" t="s">
        <v>374</v>
      </c>
      <c r="BJ64" s="30" t="s">
        <v>49</v>
      </c>
      <c r="BK64" s="30" t="s">
        <v>49</v>
      </c>
      <c r="BL64" s="30" t="s">
        <v>49</v>
      </c>
      <c r="BM64" s="30" t="s">
        <v>49</v>
      </c>
      <c r="BN64" s="30" t="s">
        <v>49</v>
      </c>
      <c r="BO64" s="30" t="s">
        <v>49</v>
      </c>
      <c r="BP64" s="30" t="s">
        <v>49</v>
      </c>
      <c r="BQ64" s="30" t="s">
        <v>49</v>
      </c>
      <c r="BR64" s="30" t="s">
        <v>49</v>
      </c>
      <c r="BS64" s="30" t="s">
        <v>49</v>
      </c>
      <c r="BT64" s="30" t="s">
        <v>49</v>
      </c>
      <c r="BU64" s="30" t="s">
        <v>49</v>
      </c>
      <c r="BV64" s="30" t="s">
        <v>49</v>
      </c>
      <c r="BW64" s="30" t="s">
        <v>49</v>
      </c>
      <c r="BX64" s="30" t="s">
        <v>49</v>
      </c>
      <c r="BY64" s="30" t="s">
        <v>49</v>
      </c>
      <c r="BZ64" s="30" t="s">
        <v>49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>
        <v>0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0</v>
      </c>
      <c r="CY64" s="30">
        <v>0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0</v>
      </c>
      <c r="DF64" s="30">
        <v>0</v>
      </c>
      <c r="DG64" s="30">
        <v>0</v>
      </c>
      <c r="DH64" s="30">
        <v>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0</v>
      </c>
      <c r="DR64" s="30">
        <v>0</v>
      </c>
      <c r="DS64" s="30">
        <v>0</v>
      </c>
      <c r="DT64" s="30">
        <v>0</v>
      </c>
      <c r="DU64" s="30">
        <v>0</v>
      </c>
      <c r="DV64" s="30">
        <v>0</v>
      </c>
      <c r="DW64" s="30">
        <v>0</v>
      </c>
      <c r="DX64" s="30">
        <v>0</v>
      </c>
      <c r="DY64" s="30">
        <v>0</v>
      </c>
      <c r="DZ64" s="30">
        <v>0</v>
      </c>
      <c r="EA64" s="30">
        <v>0</v>
      </c>
      <c r="EB64" s="30">
        <v>0</v>
      </c>
      <c r="EC64" s="30">
        <v>0</v>
      </c>
      <c r="ED64" s="30">
        <v>0</v>
      </c>
      <c r="EE64" s="30">
        <v>0</v>
      </c>
      <c r="EF64" s="30">
        <v>0</v>
      </c>
      <c r="EG64" s="30">
        <v>0</v>
      </c>
      <c r="EH64" s="30">
        <v>0</v>
      </c>
      <c r="EI64" s="30">
        <v>0</v>
      </c>
      <c r="EJ64" s="30">
        <v>0</v>
      </c>
      <c r="EK64" s="30">
        <v>0</v>
      </c>
      <c r="EL64" s="30">
        <v>0</v>
      </c>
      <c r="EM64" s="30">
        <v>0</v>
      </c>
      <c r="EN64" s="30">
        <v>0</v>
      </c>
      <c r="EO64" s="30">
        <v>0</v>
      </c>
      <c r="EP64" s="30">
        <v>0</v>
      </c>
      <c r="EQ64" s="30">
        <v>0</v>
      </c>
      <c r="ER64" s="30">
        <v>0</v>
      </c>
      <c r="ES64" s="30">
        <v>0</v>
      </c>
      <c r="ET64" s="30">
        <v>0</v>
      </c>
      <c r="EU64" s="30">
        <v>0</v>
      </c>
      <c r="EV64" s="30">
        <v>0</v>
      </c>
      <c r="EW64" s="30">
        <v>0</v>
      </c>
      <c r="EX64" s="30">
        <v>0</v>
      </c>
      <c r="EY64" s="30">
        <v>0</v>
      </c>
      <c r="EZ64" s="30">
        <v>0</v>
      </c>
      <c r="FA64" s="30">
        <v>0</v>
      </c>
      <c r="FB64" s="30">
        <v>0</v>
      </c>
      <c r="FC64" s="30">
        <v>0</v>
      </c>
      <c r="FD64" s="30">
        <v>0</v>
      </c>
      <c r="FE64" s="30">
        <v>0</v>
      </c>
      <c r="FF64" s="30">
        <v>0</v>
      </c>
      <c r="FG64" s="30">
        <v>0</v>
      </c>
      <c r="FH64" s="30">
        <v>0</v>
      </c>
      <c r="FI64" s="30">
        <v>0</v>
      </c>
      <c r="FJ64" s="30">
        <v>0</v>
      </c>
      <c r="FK64" s="30">
        <v>0</v>
      </c>
      <c r="FL64" s="30">
        <v>0</v>
      </c>
      <c r="FM64" s="30">
        <v>0</v>
      </c>
      <c r="FN64" s="30">
        <v>0</v>
      </c>
      <c r="FO64" s="30">
        <v>0</v>
      </c>
      <c r="FP64" s="30">
        <v>0</v>
      </c>
      <c r="FQ64" s="30">
        <v>0</v>
      </c>
      <c r="FR64" s="30">
        <v>0</v>
      </c>
      <c r="FS64" s="30">
        <v>0</v>
      </c>
      <c r="FT64" s="30">
        <v>0</v>
      </c>
      <c r="FU64" s="30">
        <v>0</v>
      </c>
      <c r="FV64" s="30">
        <v>0</v>
      </c>
      <c r="FW64" s="30">
        <v>0</v>
      </c>
      <c r="FX64" s="30">
        <v>0</v>
      </c>
      <c r="FY64" s="30">
        <v>0</v>
      </c>
      <c r="FZ64" s="30">
        <v>0</v>
      </c>
      <c r="GA64" s="30">
        <v>0</v>
      </c>
      <c r="GB64" s="30">
        <v>0</v>
      </c>
      <c r="GC64" s="30">
        <v>0</v>
      </c>
      <c r="GD64" s="30">
        <v>0</v>
      </c>
      <c r="GE64" s="30">
        <v>0</v>
      </c>
      <c r="GF64" s="30">
        <v>0</v>
      </c>
      <c r="GG64" s="30">
        <v>0</v>
      </c>
      <c r="GH64" s="30">
        <v>0</v>
      </c>
      <c r="GI64" s="30">
        <v>0</v>
      </c>
      <c r="GJ64" s="30">
        <v>0</v>
      </c>
      <c r="GK64" s="30">
        <v>0</v>
      </c>
      <c r="GL64" s="30">
        <v>0</v>
      </c>
      <c r="GM64" s="30">
        <v>0</v>
      </c>
      <c r="GN64" s="30">
        <v>0</v>
      </c>
      <c r="GO64" s="30">
        <v>0</v>
      </c>
      <c r="GP64" s="30">
        <v>0</v>
      </c>
      <c r="GQ64" s="30">
        <v>0</v>
      </c>
      <c r="GR64" s="30">
        <v>0</v>
      </c>
      <c r="GS64" s="30">
        <v>0</v>
      </c>
      <c r="GT64" s="30">
        <v>0</v>
      </c>
      <c r="GU64" s="30">
        <v>0</v>
      </c>
    </row>
    <row r="65" spans="1:203" ht="14.25">
      <c r="A65" s="30" t="s">
        <v>40</v>
      </c>
      <c r="B65" s="30" t="s">
        <v>61</v>
      </c>
      <c r="C65" s="30" t="s">
        <v>61</v>
      </c>
      <c r="D65" s="30" t="s">
        <v>61</v>
      </c>
      <c r="E65" s="30" t="s">
        <v>61</v>
      </c>
      <c r="F65" s="30" t="s">
        <v>93</v>
      </c>
      <c r="G65" s="30" t="s">
        <v>61</v>
      </c>
      <c r="H65" s="30" t="s">
        <v>93</v>
      </c>
      <c r="I65" s="30" t="s">
        <v>93</v>
      </c>
      <c r="J65" s="30" t="s">
        <v>61</v>
      </c>
      <c r="K65" s="30" t="s">
        <v>93</v>
      </c>
      <c r="L65" s="30" t="s">
        <v>61</v>
      </c>
      <c r="M65" s="30" t="s">
        <v>131</v>
      </c>
      <c r="N65" s="30" t="s">
        <v>61</v>
      </c>
      <c r="O65" s="30" t="s">
        <v>61</v>
      </c>
      <c r="P65" s="30" t="s">
        <v>61</v>
      </c>
      <c r="Q65" s="30" t="s">
        <v>61</v>
      </c>
      <c r="R65" s="30" t="s">
        <v>61</v>
      </c>
      <c r="S65" s="30" t="s">
        <v>131</v>
      </c>
      <c r="T65" s="30" t="s">
        <v>60</v>
      </c>
      <c r="U65" s="30" t="s">
        <v>61</v>
      </c>
      <c r="V65" s="30" t="s">
        <v>61</v>
      </c>
      <c r="W65" s="30" t="s">
        <v>61</v>
      </c>
      <c r="X65" s="30" t="s">
        <v>61</v>
      </c>
      <c r="Y65" s="30" t="s">
        <v>61</v>
      </c>
      <c r="Z65" s="30" t="s">
        <v>61</v>
      </c>
      <c r="AA65" s="30" t="s">
        <v>61</v>
      </c>
      <c r="AB65" s="30" t="s">
        <v>215</v>
      </c>
      <c r="AC65" s="30" t="s">
        <v>61</v>
      </c>
      <c r="AD65" s="30" t="s">
        <v>61</v>
      </c>
      <c r="AE65" s="30" t="s">
        <v>61</v>
      </c>
      <c r="AF65" s="30" t="s">
        <v>61</v>
      </c>
      <c r="AG65" s="30" t="s">
        <v>61</v>
      </c>
      <c r="AH65" s="30" t="s">
        <v>61</v>
      </c>
      <c r="AI65" s="30" t="s">
        <v>61</v>
      </c>
      <c r="AJ65" s="30" t="s">
        <v>61</v>
      </c>
      <c r="AK65" s="30" t="s">
        <v>61</v>
      </c>
      <c r="AL65" s="30" t="s">
        <v>61</v>
      </c>
      <c r="AM65" s="30" t="s">
        <v>61</v>
      </c>
      <c r="AN65" s="30" t="s">
        <v>61</v>
      </c>
      <c r="AO65" s="30" t="s">
        <v>61</v>
      </c>
      <c r="AP65" s="30" t="s">
        <v>61</v>
      </c>
      <c r="AQ65" s="30" t="s">
        <v>131</v>
      </c>
      <c r="AR65" s="30" t="s">
        <v>131</v>
      </c>
      <c r="AS65" s="30" t="s">
        <v>61</v>
      </c>
      <c r="AT65" s="30" t="s">
        <v>61</v>
      </c>
      <c r="AU65" s="30" t="s">
        <v>61</v>
      </c>
      <c r="AV65" s="30" t="s">
        <v>61</v>
      </c>
      <c r="AW65" s="30" t="s">
        <v>61</v>
      </c>
      <c r="AX65" s="30" t="s">
        <v>61</v>
      </c>
      <c r="AY65" s="30" t="s">
        <v>61</v>
      </c>
      <c r="AZ65" s="30" t="s">
        <v>61</v>
      </c>
      <c r="BA65" s="30" t="s">
        <v>61</v>
      </c>
      <c r="BB65" s="30" t="s">
        <v>61</v>
      </c>
      <c r="BC65" s="30" t="s">
        <v>61</v>
      </c>
      <c r="BD65" s="30" t="s">
        <v>61</v>
      </c>
      <c r="BE65" s="30" t="s">
        <v>61</v>
      </c>
      <c r="BF65" s="30" t="s">
        <v>61</v>
      </c>
      <c r="BG65" s="30" t="s">
        <v>61</v>
      </c>
      <c r="BH65" s="30" t="s">
        <v>61</v>
      </c>
      <c r="BI65" s="30" t="s">
        <v>61</v>
      </c>
      <c r="BJ65" s="30" t="s">
        <v>61</v>
      </c>
      <c r="BK65" s="30" t="s">
        <v>61</v>
      </c>
      <c r="BL65" s="30" t="s">
        <v>131</v>
      </c>
      <c r="BM65" s="30" t="s">
        <v>61</v>
      </c>
      <c r="BN65" s="30" t="s">
        <v>61</v>
      </c>
      <c r="BO65" s="30" t="s">
        <v>131</v>
      </c>
      <c r="BP65" s="30" t="s">
        <v>61</v>
      </c>
      <c r="BQ65" s="30" t="s">
        <v>131</v>
      </c>
      <c r="BR65" s="30" t="s">
        <v>61</v>
      </c>
      <c r="BS65" s="30" t="s">
        <v>426</v>
      </c>
      <c r="BT65" s="30" t="s">
        <v>131</v>
      </c>
      <c r="BU65" s="30" t="s">
        <v>440</v>
      </c>
      <c r="BV65" s="30" t="s">
        <v>61</v>
      </c>
      <c r="BW65" s="30" t="s">
        <v>61</v>
      </c>
      <c r="BX65" s="30" t="s">
        <v>61</v>
      </c>
      <c r="BY65" s="30" t="s">
        <v>61</v>
      </c>
      <c r="BZ65" s="30" t="s">
        <v>61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0</v>
      </c>
      <c r="EA65" s="30">
        <v>0</v>
      </c>
      <c r="EB65" s="30">
        <v>0</v>
      </c>
      <c r="EC65" s="30">
        <v>0</v>
      </c>
      <c r="ED65" s="30">
        <v>0</v>
      </c>
      <c r="EE65" s="30">
        <v>0</v>
      </c>
      <c r="EF65" s="30">
        <v>0</v>
      </c>
      <c r="EG65" s="30">
        <v>0</v>
      </c>
      <c r="EH65" s="30">
        <v>0</v>
      </c>
      <c r="EI65" s="30">
        <v>0</v>
      </c>
      <c r="EJ65" s="30">
        <v>0</v>
      </c>
      <c r="EK65" s="30">
        <v>0</v>
      </c>
      <c r="EL65" s="30">
        <v>0</v>
      </c>
      <c r="EM65" s="30">
        <v>0</v>
      </c>
      <c r="EN65" s="30">
        <v>0</v>
      </c>
      <c r="EO65" s="30">
        <v>0</v>
      </c>
      <c r="EP65" s="30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30">
        <v>0</v>
      </c>
      <c r="EX65" s="30">
        <v>0</v>
      </c>
      <c r="EY65" s="30">
        <v>0</v>
      </c>
      <c r="EZ65" s="30">
        <v>0</v>
      </c>
      <c r="FA65" s="30">
        <v>0</v>
      </c>
      <c r="FB65" s="30">
        <v>0</v>
      </c>
      <c r="FC65" s="30">
        <v>0</v>
      </c>
      <c r="FD65" s="30">
        <v>0</v>
      </c>
      <c r="FE65" s="30">
        <v>0</v>
      </c>
      <c r="FF65" s="30">
        <v>0</v>
      </c>
      <c r="FG65" s="30">
        <v>0</v>
      </c>
      <c r="FH65" s="30">
        <v>0</v>
      </c>
      <c r="FI65" s="30">
        <v>0</v>
      </c>
      <c r="FJ65" s="30">
        <v>0</v>
      </c>
      <c r="FK65" s="30">
        <v>0</v>
      </c>
      <c r="FL65" s="30">
        <v>0</v>
      </c>
      <c r="FM65" s="30">
        <v>0</v>
      </c>
      <c r="FN65" s="30">
        <v>0</v>
      </c>
      <c r="FO65" s="30">
        <v>0</v>
      </c>
      <c r="FP65" s="30">
        <v>0</v>
      </c>
      <c r="FQ65" s="30">
        <v>0</v>
      </c>
      <c r="FR65" s="30">
        <v>0</v>
      </c>
      <c r="FS65" s="30">
        <v>0</v>
      </c>
      <c r="FT65" s="30">
        <v>0</v>
      </c>
      <c r="FU65" s="30">
        <v>0</v>
      </c>
      <c r="FV65" s="30">
        <v>0</v>
      </c>
      <c r="FW65" s="30">
        <v>0</v>
      </c>
      <c r="FX65" s="30">
        <v>0</v>
      </c>
      <c r="FY65" s="30">
        <v>0</v>
      </c>
      <c r="FZ65" s="30">
        <v>0</v>
      </c>
      <c r="GA65" s="30">
        <v>0</v>
      </c>
      <c r="GB65" s="30">
        <v>0</v>
      </c>
      <c r="GC65" s="30">
        <v>0</v>
      </c>
      <c r="GD65" s="30">
        <v>0</v>
      </c>
      <c r="GE65" s="30">
        <v>0</v>
      </c>
      <c r="GF65" s="30">
        <v>0</v>
      </c>
      <c r="GG65" s="30">
        <v>0</v>
      </c>
      <c r="GH65" s="30">
        <v>0</v>
      </c>
      <c r="GI65" s="30">
        <v>0</v>
      </c>
      <c r="GJ65" s="30">
        <v>0</v>
      </c>
      <c r="GK65" s="30">
        <v>0</v>
      </c>
      <c r="GL65" s="30">
        <v>0</v>
      </c>
      <c r="GM65" s="30">
        <v>0</v>
      </c>
      <c r="GN65" s="30">
        <v>0</v>
      </c>
      <c r="GO65" s="30">
        <v>0</v>
      </c>
      <c r="GP65" s="30">
        <v>0</v>
      </c>
      <c r="GQ65" s="30">
        <v>0</v>
      </c>
      <c r="GR65" s="30">
        <v>0</v>
      </c>
      <c r="GS65" s="30">
        <v>0</v>
      </c>
      <c r="GT65" s="30">
        <v>0</v>
      </c>
      <c r="GU65" s="30">
        <v>0</v>
      </c>
    </row>
    <row r="66" spans="1:203">
      <c r="A66" s="30" t="s">
        <v>475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</row>
  </sheetData>
  <hyperlinks>
    <hyperlink ref="B3" r:id="rId1" display="https://www.google.com/maps/d/viewer?hl=uk&amp;mid=1AmmpxGMvP9O7htxnLCY4kqk0EBh00H-r&amp;ll=48.85798834310556,26.88368060179214&amp;z=17"/>
    <hyperlink ref="C3" r:id="rId2" display="https://www.google.com/maps/d/viewer?hl=uk&amp;mid=1AmmpxGMvP9O7htxnLCY4kqk0EBh00H-r&amp;ll=48.87619457234458,26.88501020503237&amp;z=18"/>
    <hyperlink ref="D3" r:id="rId3" display="https://www.google.com/maps/d/viewer?hl=uk&amp;mid=1AmmpxGMvP9O7htxnLCY4kqk0EBh00H-r&amp;ll=48.894479213024944,26.837964258911153&amp;z=17"/>
    <hyperlink ref="E3" r:id="rId4" display="https://www.google.com/maps/d/viewer?hl=uk&amp;mid=1AmmpxGMvP9O7htxnLCY4kqk0EBh00H-r&amp;ll=48.72774852100103,26.956438992135897&amp;z=18"/>
    <hyperlink ref="F3" r:id="rId5" display="https://www.google.com/maps/d/viewer?hl=uk&amp;mid=1AmmpxGMvP9O7htxnLCY4kqk0EBh00H-r&amp;ll=48.74842254229494,26.936669090875828&amp;z=18"/>
    <hyperlink ref="G3" r:id="rId6" display="https://www.google.com/maps/d/viewer?hl=uk&amp;mid=1AmmpxGMvP9O7htxnLCY4kqk0EBh00H-r&amp;ll=48.75502431807849,26.953864739819306&amp;z=18"/>
    <hyperlink ref="H3" r:id="rId7" display="https://www.google.com/maps/d/viewer?hl=uk&amp;mid=1AmmpxGMvP9O7htxnLCY4kqk0EBh00H-r&amp;ll=48.72671240024426,26.97188454693565&amp;z=18"/>
    <hyperlink ref="I3" r:id="rId8" display="https://www.google.com/maps/d/viewer?hl=uk&amp;mid=1AmmpxGMvP9O7htxnLCY4kqk0EBh00H-r&amp;ll=48.74495521577473,26.93987096697952&amp;z=18"/>
    <hyperlink ref="J3" r:id="rId9" display="https://www.google.com/maps/d/viewer?hl=uk&amp;mid=1AmmpxGMvP9O7htxnLCY4kqk0EBh00H-r&amp;ll=48.75552723345579,26.976923720678894&amp;z=18"/>
    <hyperlink ref="K3" r:id="rId10" display="https://www.google.com/maps/d/viewer?hl=uk&amp;mid=1AmmpxGMvP9O7htxnLCY4kqk0EBh00H-r&amp;ll=48.76517658586222,27.00544077230279&amp;z=16"/>
    <hyperlink ref="L3" r:id="rId11" display="https://www.google.com/maps/d/viewer?hl=uk&amp;mid=1AmmpxGMvP9O7htxnLCY4kqk0EBh00H-r&amp;ll=48.76128477416692,26.93629090166496&amp;z=19"/>
    <hyperlink ref="M3" r:id="rId12" display="https://www.google.com/maps/d/viewer?hl=uk&amp;mid=1AmmpxGMvP9O7htxnLCY4kqk0EBh00H-r&amp;ll=48.745967889771116,26.940530790397183&amp;z=18"/>
    <hyperlink ref="N3" r:id="rId13" display="https://www.google.com/maps/d/viewer?hl=uk&amp;mid=1AmmpxGMvP9O7htxnLCY4kqk0EBh00H-r&amp;ll=48.73300707598617,26.98403025783108&amp;z=19"/>
    <hyperlink ref="O3" r:id="rId14" display="https://www.google.com/maps/d/viewer?hl=uk&amp;mid=1AmmpxGMvP9O7htxnLCY4kqk0EBh00H-r&amp;ll=48.72589427474983,26.958525750749484&amp;z=18"/>
    <hyperlink ref="P3" r:id="rId15" display="https://www.google.com/maps/d/viewer?hl=uk&amp;mid=1AmmpxGMvP9O7htxnLCY4kqk0EBh00H-r&amp;ll=48.818379473970964,26.999865355713982&amp;z=17"/>
    <hyperlink ref="Q3" r:id="rId16" display="https://www.google.com/maps/d/viewer?hl=uk&amp;mid=1AmmpxGMvP9O7htxnLCY4kqk0EBh00H-r&amp;ll=48.81297770996564,27.007651855874226&amp;z=17"/>
    <hyperlink ref="R3" r:id="rId17" display="https://www.google.com/maps/d/viewer?hl=uk&amp;mid=1AmmpxGMvP9O7htxnLCY4kqk0EBh00H-r&amp;ll=48.92782350443661,26.877594280593872&amp;z=18"/>
    <hyperlink ref="S3" r:id="rId18" display="https://www.google.com/maps/d/viewer?hl=uk&amp;mid=1AmmpxGMvP9O7htxnLCY4kqk0EBh00H-r&amp;ll=48.943390972459255,26.92583746703537&amp;z=16"/>
    <hyperlink ref="T3" r:id="rId19" display="https://www.google.com/maps/d/viewer?hl=uk&amp;mid=1AmmpxGMvP9O7htxnLCY4kqk0EBh00H-r&amp;ll=48.915824987913176,26.881190981912127&amp;z=17"/>
    <hyperlink ref="U3" r:id="rId20" display="https://www.google.com/maps/d/viewer?hl=uk&amp;mid=1AmmpxGMvP9O7htxnLCY4kqk0EBh00H-r&amp;ll=48.8231729202946,26.868645768813142&amp;z=17"/>
    <hyperlink ref="W3" r:id="rId21" display="https://www.google.com/maps/d/viewer?hl=uk&amp;mid=1AmmpxGMvP9O7htxnLCY4kqk0EBh00H-r&amp;ll=48.81726647342892,26.871285740602357&amp;z=17"/>
    <hyperlink ref="X3" r:id="rId22" display="https://www.google.com/maps/d/viewer?hl=uk&amp;mid=1AmmpxGMvP9O7htxnLCY4kqk0EBh00H-r&amp;ll=48.89256782717089,27.065175763158837&amp;z=18"/>
    <hyperlink ref="Y3" r:id="rId23" display="https://www.google.com/maps/d/viewer?hl=uk&amp;mid=1AmmpxGMvP9O7htxnLCY4kqk0EBh00H-r&amp;ll=48.91383754079815,26.928109655833765&amp;z=17"/>
    <hyperlink ref="Z3" r:id="rId24" display="https://www.google.com/maps/d/viewer?hl=uk&amp;mid=1AmmpxGMvP9O7htxnLCY4kqk0EBh00H-r&amp;ll=48.935891468560946,26.953354731179665&amp;z=18"/>
    <hyperlink ref="AA3" r:id="rId25" display="https://www.google.com/maps/d/viewer?hl=uk&amp;mid=1AmmpxGMvP9O7htxnLCY4kqk0EBh00H-r&amp;ll=48.93600070942366,26.949379697419594&amp;z=18"/>
    <hyperlink ref="AB3" r:id="rId26" display="https://www.google.com/maps/d/viewer?hl=uk&amp;mid=1AmmpxGMvP9O7htxnLCY4kqk0EBh00H-r&amp;ll=48.83408899817683,26.89518049501571&amp;z=17"/>
    <hyperlink ref="AC3" r:id="rId27" display="https://www.google.com/maps/d/viewer?hl=uk&amp;mid=1AmmpxGMvP9O7htxnLCY4kqk0EBh00H-r&amp;ll=48.75029565840911,26.873674943068384&amp;z=18"/>
    <hyperlink ref="AD3" r:id="rId28" display="https://www.google.com/maps/d/viewer?hl=uk&amp;mid=1AmmpxGMvP9O7htxnLCY4kqk0EBh00H-r&amp;ll=48.7543239269067,26.844256647334504&amp;z=18"/>
    <hyperlink ref="AE3" r:id="rId29" display="https://www.google.com/maps/d/viewer?hl=uk&amp;mid=1AmmpxGMvP9O7htxnLCY4kqk0EBh00H-r&amp;ll=48.77601878013103,26.88018483265534&amp;z=18"/>
    <hyperlink ref="AF3" r:id="rId30" display="https://www.google.com/maps/d/viewer?hl=uk&amp;mid=1AmmpxGMvP9O7htxnLCY4kqk0EBh00H-r&amp;ll=48.772670858068224,26.876445833288578&amp;z=18"/>
    <hyperlink ref="AG3" r:id="rId31" display="https://www.google.com/maps/d/viewer?hl=uk&amp;mid=1AmmpxGMvP9O7htxnLCY4kqk0EBh00H-r&amp;ll=48.947161729227375,26.83001802550356&amp;z=16"/>
    <hyperlink ref="AH3" r:id="rId32" display="https://www.google.com/maps/d/viewer?hl=uk&amp;mid=1AmmpxGMvP9O7htxnLCY4kqk0EBh00H-r&amp;ll=48.93598145138964,26.8487618622908&amp;z=18"/>
    <hyperlink ref="AI3" r:id="rId33" display="https://www.google.com/maps/d/viewer?hl=uk&amp;mid=1AmmpxGMvP9O7htxnLCY4kqk0EBh00H-r&amp;ll=48.89320126008309,26.888372619322684&amp;z=18"/>
    <hyperlink ref="AJ3" r:id="rId34" display="https://www.google.com/maps/d/viewer?hl=uk&amp;mid=1AmmpxGMvP9O7htxnLCY4kqk0EBh00H-r&amp;ll=48.89497526698941,26.886806209257987&amp;z=18"/>
    <hyperlink ref="AK3" r:id="rId35" display="https://www.google.com/maps/d/viewer?hl=uk&amp;mid=1AmmpxGMvP9O7htxnLCY4kqk0EBh00H-r&amp;ll=48.8962237351023,26.88543828266039&amp;z=18"/>
    <hyperlink ref="AL3" r:id="rId36" display="https://www.google.com/maps/d/viewer?hl=uk&amp;mid=1AmmpxGMvP9O7htxnLCY4kqk0EBh00H-r&amp;ll=48.88568707446588,26.73121962170408&amp;z=17"/>
    <hyperlink ref="AM3" r:id="rId37" display="https://www.google.com/maps/d/viewer?hl=uk&amp;mid=1AmmpxGMvP9O7htxnLCY4kqk0EBh00H-r&amp;ll=48.868815515475376,26.761986671302797&amp;z=17"/>
    <hyperlink ref="AN3" r:id="rId38" display="https://www.google.com/maps/d/edit?hl=uk&amp;mid=1AmmpxGMvP9O7htxnLCY4kqk0EBh00H-r&amp;ll=48.86886553643512,26.71669523386224&amp;z=18"/>
    <hyperlink ref="AO3" r:id="rId39" display="https://www.google.com/maps/d/viewer?hl=uk&amp;mid=1AmmpxGMvP9O7htxnLCY4kqk0EBh00H-r&amp;ll=48.88852671120362,26.738833835833045&amp;z=18"/>
    <hyperlink ref="AP3" r:id="rId40" display="https://www.google.com/maps/d/viewer?hl=uk&amp;mid=1AmmpxGMvP9O7htxnLCY4kqk0EBh00H-r&amp;ll=48.874362795765585,26.744686244968396&amp;z=18"/>
    <hyperlink ref="AQ3" r:id="rId41" display="https://www.google.com/maps/d/viewer?hl=uk&amp;mid=1AmmpxGMvP9O7htxnLCY4kqk0EBh00H-r&amp;ll=48.91860161240023,26.71168674886003&amp;z=17"/>
    <hyperlink ref="AR3" r:id="rId42" display="https://www.google.com/maps/d/viewer?hl=uk&amp;mid=1AmmpxGMvP9O7htxnLCY4kqk0EBh00H-r&amp;ll=48.95717270609736,26.734743017552045&amp;z=17"/>
    <hyperlink ref="AS3" r:id="rId43" display="https://www.google.com/maps/d/viewer?hl=uk&amp;mid=1AmmpxGMvP9O7htxnLCY4kqk0EBh00H-r&amp;ll=48.94799807158592,26.72459627164639&amp;z=18"/>
    <hyperlink ref="AT3" r:id="rId44" display="https://www.google.com/maps/d/viewer?hl=uk&amp;mid=1AmmpxGMvP9O7htxnLCY4kqk0EBh00H-r&amp;ll=48.934774733374034,26.726422052788106&amp;z=18"/>
    <hyperlink ref="AU3" r:id="rId45" display="https://www.google.com/maps/d/viewer?hl=uk&amp;mid=1AmmpxGMvP9O7htxnLCY4kqk0EBh00H-r&amp;ll=48.93311491050152,26.726502519058553&amp;z=18"/>
    <hyperlink ref="AV3" r:id="rId46" display="https://www.google.com/maps/d/viewer?hl=uk&amp;mid=1AmmpxGMvP9O7htxnLCY4kqk0EBh00H-r&amp;ll=48.93478395976839,26.709183935012934&amp;z=18"/>
    <hyperlink ref="AW3" r:id="rId47" display="https://www.google.com/maps/d/viewer?hl=uk&amp;mid=1AmmpxGMvP9O7htxnLCY4kqk0EBh00H-r&amp;ll=48.932716280162225,26.708449009742854&amp;z=18"/>
    <hyperlink ref="AX3" r:id="rId48" display="https://www.google.com/maps/d/viewer?hl=uk&amp;mid=1AmmpxGMvP9O7htxnLCY4kqk0EBh00H-r&amp;ll=48.89224445251729,26.9906407314911&amp;z=17"/>
    <hyperlink ref="AY3" r:id="rId49" display="https://www.google.com/maps/d/viewer?hl=uk&amp;mid=1AmmpxGMvP9O7htxnLCY4kqk0EBh00H-r&amp;ll=48.87239031526867,26.969502903780757&amp;z=18"/>
    <hyperlink ref="AZ3" r:id="rId50" display="https://www.google.com/maps/d/viewer?hl=uk&amp;mid=1AmmpxGMvP9O7htxnLCY4kqk0EBh00H-r&amp;ll=48.77770455441816,27.008117249184515&amp;z=17"/>
    <hyperlink ref="BA3" r:id="rId51" display="https://www.google.com/maps/d/edit?hl=uk&amp;mid=1AmmpxGMvP9O7htxnLCY4kqk0EBh00H-r&amp;ll=48.774169896169475,27.005726374457318&amp;z=18"/>
    <hyperlink ref="BB3" r:id="rId52" display="https://www.google.com/maps/d/viewer?hl=uk&amp;mid=1AmmpxGMvP9O7htxnLCY4kqk0EBh00H-r&amp;ll=48.89559937228353,27.02138976553033&amp;z=17"/>
    <hyperlink ref="BC3" r:id="rId53" display="https://www.google.com/maps/d/viewer?hl=uk&amp;mid=1AmmpxGMvP9O7htxnLCY4kqk0EBh00H-r&amp;ll=48.83344199999999,27.05875800000001&amp;z=18"/>
    <hyperlink ref="BD3" r:id="rId54" display="https://www.google.com/maps/d/viewer?hl=uk&amp;mid=1AmmpxGMvP9O7htxnLCY4kqk0EBh00H-r&amp;ll=48.848574194004094,27.104594325079017&amp;z=17"/>
    <hyperlink ref="BE3" r:id="rId55" display="https://www.google.com/maps/d/viewer?hl=uk&amp;mid=1AmmpxGMvP9O7htxnLCY4kqk0EBh00H-r&amp;ll=48.958581929485014,26.775868081020374&amp;z=17"/>
    <hyperlink ref="BF3" r:id="rId56" display="https://www.google.com/maps/d/viewer?hl=uk&amp;mid=1AmmpxGMvP9O7htxnLCY4kqk0EBh00H-r&amp;ll=48.95779972013889,26.790493976405706&amp;z=17"/>
    <hyperlink ref="BG3" r:id="rId57" display="https://www.google.com/maps/d/viewer?hl=uk&amp;mid=1AmmpxGMvP9O7htxnLCY4kqk0EBh00H-r&amp;ll=48.96117578395665,26.78199358714079&amp;z=18"/>
    <hyperlink ref="BH3" r:id="rId58" display="https://www.google.com/maps/d/viewer?hl=uk&amp;mid=1AmmpxGMvP9O7htxnLCY4kqk0EBh00H-r&amp;ll=48.96248448203022,26.778567208435586&amp;z=19"/>
    <hyperlink ref="BI3" r:id="rId59" display="https://www.google.com/maps/d/viewer?hl=uk&amp;mid=1AmmpxGMvP9O7htxnLCY4kqk0EBh00H-r&amp;ll=48.98151871603827,26.77552507878592&amp;z=17"/>
    <hyperlink ref="BJ3" r:id="rId60" display="https://www.google.com/maps/d/viewer?hl=uk&amp;mid=1AmmpxGMvP9O7htxnLCY4kqk0EBh00H-r&amp;ll=48.79119702029514,26.94084454431359&amp;z=17"/>
    <hyperlink ref="BK3" r:id="rId61" display="https://www.google.com/maps/d/viewer?hl=uk&amp;mid=1AmmpxGMvP9O7htxnLCY4kqk0EBh00H-r&amp;ll=48.807128978455516,26.950206438845274&amp;z=17"/>
    <hyperlink ref="BL3" r:id="rId62" display="https://www.google.com/maps/d/viewer?hl=uk&amp;mid=1AmmpxGMvP9O7htxnLCY4kqk0EBh00H-r&amp;ll=48.82275652874973,26.78290503904514&amp;z=17"/>
    <hyperlink ref="BM3" r:id="rId63" display="https://www.google.com/maps/d/viewer?hl=uk&amp;mid=1AmmpxGMvP9O7htxnLCY4kqk0EBh00H-r&amp;ll=48.81341070834087,26.863438303014448&amp;z=18"/>
    <hyperlink ref="BN3" r:id="rId64" display="https://www.google.com/maps/d/viewer?hl=uk&amp;mid=1AmmpxGMvP9O7htxnLCY4kqk0EBh00H-r&amp;ll=48.80404186909847,26.87081903668944&amp;z=17"/>
    <hyperlink ref="BO3" r:id="rId65" display="https://www.google.com/maps/d/viewer?hl=uk&amp;mid=1AmmpxGMvP9O7htxnLCY4kqk0EBh00H-r&amp;ll=48.78269369660664,26.884304177909684&amp;z=18"/>
    <hyperlink ref="BP3" r:id="rId66" display="https://www.google.com/maps/d/viewer?hl=uk&amp;mid=1AmmpxGMvP9O7htxnLCY4kqk0EBh00H-r&amp;ll=48.78754745558228,26.873704551768636&amp;z=17"/>
    <hyperlink ref="BQ3" r:id="rId67" display="https://www.google.com/maps/d/viewer?hl=uk&amp;mid=1AmmpxGMvP9O7htxnLCY4kqk0EBh00H-r&amp;ll=48.86729265827919,27.01176365139961&amp;z=18"/>
    <hyperlink ref="BR3" r:id="rId68" display="https://www.google.com/maps/d/viewer?hl=uk&amp;mid=1AmmpxGMvP9O7htxnLCY4kqk0EBh00H-r&amp;ll=48.890143226260506,27.022888232356152&amp;z=17"/>
    <hyperlink ref="BS3" r:id="rId69" display="https://www.google.com/maps/d/viewer?hl=uk&amp;mid=1AmmpxGMvP9O7htxnLCY4kqk0EBh00H-r&amp;ll=48.864970289076815,26.803106339950578&amp;z=18"/>
    <hyperlink ref="BT3" r:id="rId70" display="https://www.google.com/maps/d/viewer?hl=uk&amp;mid=1AmmpxGMvP9O7htxnLCY4kqk0EBh00H-r&amp;ll=48.885375060099605,26.765800194535434&amp;z=17"/>
    <hyperlink ref="BU3" r:id="rId71" display="https://www.google.com/maps/d/viewer?hl=uk&amp;mid=1AmmpxGMvP9O7htxnLCY4kqk0EBh00H-r&amp;ll=48.873573504046284,26.77255635825655&amp;z=17"/>
    <hyperlink ref="BV3" r:id="rId72" display="https://www.google.com/maps/d/viewer?hl=uk&amp;mid=1AmmpxGMvP9O7htxnLCY4kqk0EBh00H-r&amp;ll=48.888263972409746,26.763386737132148&amp;z=18"/>
    <hyperlink ref="BW3" r:id="rId73" display="https://www.google.com/maps/d/viewer?hl=uk&amp;mid=1AmmpxGMvP9O7htxnLCY4kqk0EBh00H-r&amp;ll=48.92247090958348,26.79725167520637&amp;z=17"/>
    <hyperlink ref="BX3" r:id="rId74" display="https://www.google.com/maps/d/viewer?hl=uk&amp;mid=1AmmpxGMvP9O7htxnLCY4kqk0EBh00H-r&amp;ll=48.88278538379719,26.786369030416086&amp;z=17"/>
    <hyperlink ref="BY3" r:id="rId75" display="https://www.google.com/maps/d/viewer?hl=uk&amp;mid=1AmmpxGMvP9O7htxnLCY4kqk0EBh00H-r&amp;ll=48.915484168352165,26.768375380660178&amp;z=17"/>
    <hyperlink ref="BZ3" r:id="rId76" display="https://www.google.com/maps/d/viewer?hl=uk&amp;mid=1AmmpxGMvP9O7htxnLCY4kqk0EBh00H-r&amp;ll=48.892027329455146,26.78359044587455&amp;z=18"/>
    <hyperlink ref="B25" r:id="rId77" display="https://drive.google.com/file/d/1mbwz4I7gOnmbNWDS_TgKt5G2kX4ilyLN/view?usp=sharing"/>
    <hyperlink ref="E25" r:id="rId78" display="https://drive.google.com/file/d/16v9soObWUmoGC9PtvLBbkWNWAz91PzEH/view?usp=sharing"/>
    <hyperlink ref="F25" r:id="rId79" display="https://drive.google.com/file/d/14K-pul05h7GOoYoQu-NmEAGHXFHt6_c-/view?usp=sharing"/>
    <hyperlink ref="H25" r:id="rId80" display="https://drive.google.com/file/d/1hoeEakA3WkiUmpB2t_xytuftDwU2_nh9/view?usp=sharing"/>
    <hyperlink ref="I25" r:id="rId81" display="https://drive.google.com/file/d/14K-pul05h7GOoYoQu-NmEAGHXFHt6_c-/view?usp=sharing"/>
    <hyperlink ref="J25" r:id="rId82" display="https://drive.google.com/file/d/1xITxKbpx9XAjDrTBN0MvULG34EEm3meE/view?usp=sharing"/>
    <hyperlink ref="K25" r:id="rId83" display="https://drive.google.com/file/d/1gTRMamTKBEOkw2Qjg49re_cZ4ngv9BYd/view?usp=sharing"/>
    <hyperlink ref="M25" r:id="rId84" display="https://drive.google.com/file/d/14K-pul05h7GOoYoQu-NmEAGHXFHt6_c-/view?usp=sharing"/>
    <hyperlink ref="O25" r:id="rId85" display="https://drive.google.com/file/d/1xPmyi2UteIEKHRxKzpJX6lW5YVICANfX/view?usp=sharing"/>
    <hyperlink ref="P25" r:id="rId86" display="https://drive.google.com/file/d/1DrWIyW2Dga9L5dstrEhzZa7YDZ9V-U3D/view?usp=sharing"/>
    <hyperlink ref="Q25" r:id="rId87" display="https://drive.google.com/file/d/17FZjf4Ls-kb3pEvWOyBWguVwwK5EjviZ/view?usp=sharing"/>
    <hyperlink ref="S25" r:id="rId88" display="https://drive.google.com/file/d/1RQO9us16iPbzctgUJx5VtVBvg8H9_udm/view?usp=sharing"/>
    <hyperlink ref="Y25" r:id="rId89" display="https://drive.google.com/file/d/1GPQHO8ykyimzxZY_2otcBXXcLMsUd0Di/view?usp=sharing"/>
    <hyperlink ref="AB25" r:id="rId90" display="https://drive.google.com/file/d/1x_B0EbbXgHFrc0y4QtIAiILXmJ2VxgvW/view?usp=sharing"/>
    <hyperlink ref="AC25" r:id="rId91" display="https://drive.google.com/file/d/12K3DvvvaobLU6FgjtTj9bbtDbte6uQlK/view?usp=sharing"/>
    <hyperlink ref="AI25" r:id="rId92" display="https://drive.google.com/file/d/1vfcnag0p5QE7bVZ0Gm_ZewIVcjSx0zsO/view?usp=sharing"/>
    <hyperlink ref="AK25" r:id="rId93" display="https://drive.google.com/file/d/1HafVtfUEjNp23aZL80M6i_fOIbA13qEV/view?usp=sharing"/>
    <hyperlink ref="AL25" r:id="rId94" display="https://drive.google.com/file/d/1FUR8u-K0qOWDGAk3YvvcOLSDHSQnfTwz/view?usp=sharing"/>
    <hyperlink ref="AN25" r:id="rId95" display="https://drive.google.com/file/d/1IWllS68fcb44SIMxv5m0MVf2hQhmpIOM/view?usp=sharing"/>
    <hyperlink ref="AR25" r:id="rId96" display="https://drive.google.com/file/d/1pDHaULYgZv513R4Bab5K0ayb-q8PYp-q/view?usp=sharing"/>
    <hyperlink ref="AS25" r:id="rId97" display="https://drive.google.com/file/d/1TpAgGAd5TLtNZWmpFChYsfGSj6STYLRp/view?usp=sharing"/>
    <hyperlink ref="AY25" r:id="rId98" display="https://drive.google.com/file/d/1rHt0--aE9n-opiBAiqq8h0JJG630HwFP/view?usp=sharing"/>
    <hyperlink ref="AZ25" r:id="rId99" display="https://drive.google.com/file/d/1oqLB5wAbEOHnXo2aUc_vLkTsk3RW0VGW/view?usp=sharing"/>
    <hyperlink ref="BA25" r:id="rId100" display="https://drive.google.com/file/d/101kx58Soz_O02BshQ2A6thr_bRcDn5zC/view?usp=sharing"/>
    <hyperlink ref="BB25" r:id="rId101" display="https://drive.google.com/file/d/189_FUcn9PW4w7G_CiNsCUI2QmpHlB2R8/view?usp=sharing"/>
    <hyperlink ref="BI25" r:id="rId102" display="https://drive.google.com/file/d/1MdpcYpgqFWP0_xenhllpJFBPfGsOgts9/view?usp=sharing"/>
    <hyperlink ref="BL25" r:id="rId103" display="https://drive.google.com/file/d/1wEYbyWlkGDfIQiP2czoe5aLNHBcxFkW2/view?usp=sharing"/>
    <hyperlink ref="BO25" r:id="rId104" display="https://drive.google.com/file/d/1qZ8sF5_FxfW9GPa6ZztnwttXB63weace/view?usp=sharing"/>
    <hyperlink ref="BP25" r:id="rId105" display="https://drive.google.com/file/d/1sS2gydrEMnROnkTMa07ywyuYIrmSXgBe/view?usp=sharing"/>
    <hyperlink ref="BT25" r:id="rId106" display="https://drive.google.com/file/d/1c6Cn0AO6LQQFH4bEXSS_tDHGFjpS9uMU/view?usp=sharing"/>
    <hyperlink ref="BU25" r:id="rId107" display="https://drive.google.com/file/d/15MWK_NEl1Ugb-AHKCR62bHdqxInMBfll/view?usp=sharing"/>
    <hyperlink ref="BV25" r:id="rId108" display="https://drive.google.com/file/d/1IbD0MNcO6p5ITGXFr9s-NSsSwsr-7nre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Бланк</vt:lpstr>
      <vt:lpstr>Копія аркуша для акта інвентари</vt:lpstr>
      <vt:lpstr>Копія аркуша для акта інвент(2)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2021-11-25T20:37:59Z</dcterms:modified>
</cp:coreProperties>
</file>