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artition 2/Core/Hayashi_Ewing_scRNAseq_Dec2022/Data/helper_data/mooney_surfaceome/"/>
    </mc:Choice>
  </mc:AlternateContent>
  <xr:revisionPtr revIDLastSave="0" documentId="8_{71DD2CB8-BA0E-FA48-9F00-3E7BBD7AE654}" xr6:coauthVersionLast="47" xr6:coauthVersionMax="47" xr10:uidLastSave="{00000000-0000-0000-0000-000000000000}"/>
  <bookViews>
    <workbookView xWindow="2360" yWindow="2440" windowWidth="23140" windowHeight="157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216" i="1"/>
  <c r="Q216" i="1"/>
  <c r="O198" i="1"/>
  <c r="Q198" i="1"/>
  <c r="O196" i="1"/>
  <c r="Q196" i="1"/>
  <c r="O195" i="1"/>
  <c r="Q195" i="1"/>
  <c r="O192" i="1"/>
  <c r="Q192" i="1"/>
  <c r="O188" i="1"/>
  <c r="Q188" i="1"/>
  <c r="O174" i="1"/>
  <c r="Q174" i="1"/>
  <c r="O173" i="1"/>
  <c r="Q173" i="1"/>
  <c r="O147" i="1"/>
  <c r="Q147" i="1"/>
  <c r="O146" i="1"/>
  <c r="Q146" i="1"/>
  <c r="O141" i="1"/>
  <c r="Q141" i="1"/>
  <c r="O136" i="1"/>
  <c r="Q136" i="1"/>
  <c r="O134" i="1"/>
  <c r="Q134" i="1"/>
  <c r="O130" i="1"/>
  <c r="Q130" i="1"/>
  <c r="O127" i="1"/>
  <c r="Q127" i="1"/>
  <c r="O114" i="1"/>
  <c r="Q114" i="1"/>
  <c r="O93" i="1"/>
  <c r="Q93" i="1"/>
  <c r="O86" i="1"/>
  <c r="Q86" i="1"/>
  <c r="O78" i="1"/>
  <c r="Q78" i="1"/>
  <c r="O64" i="1"/>
  <c r="Q64" i="1"/>
  <c r="O62" i="1"/>
  <c r="Q62" i="1"/>
  <c r="O81" i="1"/>
  <c r="Q81" i="1"/>
  <c r="O219" i="1"/>
  <c r="Q219" i="1"/>
  <c r="O185" i="1"/>
  <c r="Q185" i="1"/>
  <c r="O204" i="1"/>
  <c r="Q204" i="1"/>
  <c r="O217" i="1"/>
  <c r="Q217" i="1"/>
  <c r="O113" i="1"/>
  <c r="Q113" i="1"/>
  <c r="O177" i="1"/>
  <c r="Q177" i="1"/>
  <c r="O72" i="1"/>
  <c r="Q72" i="1"/>
  <c r="O79" i="1"/>
  <c r="Q79" i="1"/>
  <c r="O88" i="1"/>
  <c r="Q88" i="1"/>
  <c r="O202" i="1"/>
  <c r="Q202" i="1"/>
  <c r="O187" i="1"/>
  <c r="Q187" i="1"/>
  <c r="O143" i="1"/>
  <c r="Q143" i="1"/>
  <c r="O164" i="1"/>
  <c r="Q164" i="1"/>
  <c r="O178" i="1"/>
  <c r="Q178" i="1"/>
  <c r="O189" i="1"/>
  <c r="Q189" i="1"/>
  <c r="O155" i="1"/>
  <c r="Q155" i="1"/>
  <c r="O156" i="1"/>
  <c r="Q156" i="1"/>
  <c r="O210" i="1"/>
  <c r="Q210" i="1"/>
  <c r="O117" i="1"/>
  <c r="Q117" i="1"/>
  <c r="O199" i="1"/>
  <c r="Q199" i="1"/>
  <c r="O163" i="1"/>
  <c r="Q163" i="1"/>
  <c r="O170" i="1"/>
  <c r="Q170" i="1"/>
  <c r="O135" i="1"/>
  <c r="Q135" i="1"/>
  <c r="O175" i="1"/>
  <c r="Q175" i="1"/>
  <c r="O139" i="1"/>
  <c r="Q139" i="1"/>
  <c r="O165" i="1"/>
  <c r="Q165" i="1"/>
  <c r="O123" i="1"/>
  <c r="Q123" i="1"/>
  <c r="O90" i="1"/>
  <c r="Q90" i="1"/>
  <c r="O69" i="1"/>
  <c r="Q69" i="1"/>
  <c r="O91" i="1"/>
  <c r="Q91" i="1"/>
  <c r="O106" i="1"/>
  <c r="Q106" i="1"/>
  <c r="O112" i="1"/>
  <c r="Q112" i="1"/>
  <c r="O126" i="1"/>
  <c r="Q126" i="1"/>
  <c r="O37" i="1"/>
  <c r="Q37" i="1"/>
  <c r="O74" i="1"/>
  <c r="Q74" i="1"/>
  <c r="O214" i="1"/>
  <c r="Q214" i="1"/>
  <c r="O181" i="1"/>
  <c r="Q181" i="1"/>
  <c r="O58" i="1"/>
  <c r="Q58" i="1"/>
  <c r="O52" i="1"/>
  <c r="Q52" i="1"/>
  <c r="O154" i="1"/>
  <c r="Q154" i="1"/>
  <c r="O92" i="1"/>
  <c r="Q92" i="1"/>
  <c r="O67" i="1"/>
  <c r="Q67" i="1"/>
  <c r="O207" i="1"/>
  <c r="Q207" i="1"/>
  <c r="O208" i="1"/>
  <c r="Q208" i="1"/>
  <c r="O193" i="1"/>
  <c r="Q193" i="1"/>
  <c r="O218" i="1"/>
  <c r="Q218" i="1"/>
  <c r="O132" i="1"/>
  <c r="Q132" i="1"/>
  <c r="O57" i="1"/>
  <c r="Q57" i="1"/>
  <c r="O137" i="1"/>
  <c r="Q137" i="1"/>
  <c r="O41" i="1"/>
  <c r="Q41" i="1"/>
  <c r="O205" i="1"/>
  <c r="Q205" i="1"/>
  <c r="O213" i="1"/>
  <c r="Q213" i="1"/>
  <c r="O161" i="1"/>
  <c r="Q161" i="1"/>
  <c r="O194" i="1"/>
  <c r="Q194" i="1"/>
  <c r="O122" i="1"/>
  <c r="Q122" i="1"/>
  <c r="O168" i="1"/>
  <c r="Q168" i="1"/>
  <c r="O59" i="1"/>
  <c r="Q59" i="1"/>
  <c r="O118" i="1"/>
  <c r="Q118" i="1"/>
  <c r="O116" i="1"/>
  <c r="Q116" i="1"/>
  <c r="O190" i="1"/>
  <c r="Q190" i="1"/>
  <c r="O197" i="1"/>
  <c r="Q197" i="1"/>
  <c r="O128" i="1"/>
  <c r="Q128" i="1"/>
  <c r="O108" i="1"/>
  <c r="Q108" i="1"/>
  <c r="O201" i="1"/>
  <c r="Q201" i="1"/>
  <c r="O211" i="1"/>
  <c r="Q211" i="1"/>
  <c r="O144" i="1"/>
  <c r="Q144" i="1"/>
  <c r="O44" i="1"/>
  <c r="Q44" i="1"/>
  <c r="O63" i="1"/>
  <c r="Q63" i="1"/>
  <c r="O66" i="1"/>
  <c r="Q66" i="1"/>
  <c r="O89" i="1"/>
  <c r="Q89" i="1"/>
  <c r="O172" i="1"/>
  <c r="Q172" i="1"/>
  <c r="O87" i="1"/>
  <c r="Q87" i="1"/>
  <c r="O203" i="1"/>
  <c r="Q203" i="1"/>
  <c r="O182" i="1"/>
  <c r="Q182" i="1"/>
  <c r="O99" i="1"/>
  <c r="Q99" i="1"/>
  <c r="O38" i="1"/>
  <c r="Q38" i="1"/>
  <c r="O115" i="1"/>
  <c r="Q115" i="1"/>
  <c r="O33" i="1"/>
  <c r="Q33" i="1"/>
  <c r="O121" i="1"/>
  <c r="Q121" i="1"/>
  <c r="O110" i="1"/>
  <c r="Q110" i="1"/>
  <c r="O215" i="1"/>
  <c r="Q215" i="1"/>
  <c r="O151" i="1"/>
  <c r="Q151" i="1"/>
  <c r="O119" i="1"/>
  <c r="Q119" i="1"/>
  <c r="O47" i="1"/>
  <c r="Q47" i="1"/>
  <c r="O183" i="1"/>
  <c r="Q183" i="1"/>
  <c r="O80" i="1"/>
  <c r="Q80" i="1"/>
  <c r="O206" i="1"/>
  <c r="Q206" i="1"/>
  <c r="O209" i="1"/>
  <c r="Q209" i="1"/>
  <c r="O20" i="1"/>
  <c r="Q20" i="1"/>
  <c r="O98" i="1"/>
  <c r="Q98" i="1"/>
  <c r="O179" i="1"/>
  <c r="Q179" i="1"/>
  <c r="O120" i="1"/>
  <c r="Q120" i="1"/>
  <c r="O133" i="1"/>
  <c r="Q133" i="1"/>
  <c r="O73" i="1"/>
  <c r="Q73" i="1"/>
  <c r="O65" i="1"/>
  <c r="Q65" i="1"/>
  <c r="O34" i="1"/>
  <c r="Q34" i="1"/>
  <c r="O12" i="1"/>
  <c r="Q12" i="1"/>
  <c r="O111" i="1"/>
  <c r="Q111" i="1"/>
  <c r="O109" i="1"/>
  <c r="Q109" i="1"/>
  <c r="O105" i="1"/>
  <c r="Q105" i="1"/>
  <c r="O186" i="1"/>
  <c r="Q186" i="1"/>
  <c r="O54" i="1"/>
  <c r="Q54" i="1"/>
  <c r="O212" i="1"/>
  <c r="Q212" i="1"/>
  <c r="O56" i="1"/>
  <c r="Q56" i="1"/>
  <c r="O53" i="1"/>
  <c r="Q53" i="1"/>
  <c r="O40" i="1"/>
  <c r="Q40" i="1"/>
  <c r="O30" i="1"/>
  <c r="Q30" i="1"/>
  <c r="O101" i="1"/>
  <c r="Q101" i="1"/>
  <c r="O97" i="1"/>
  <c r="Q97" i="1"/>
  <c r="O167" i="1"/>
  <c r="Q167" i="1"/>
  <c r="O85" i="1"/>
  <c r="Q85" i="1"/>
  <c r="O104" i="1"/>
  <c r="Q104" i="1"/>
  <c r="O84" i="1"/>
  <c r="Q84" i="1"/>
  <c r="O145" i="1"/>
  <c r="Q145" i="1"/>
  <c r="O176" i="1"/>
  <c r="Q176" i="1"/>
  <c r="O102" i="1"/>
  <c r="Q102" i="1"/>
  <c r="O26" i="1"/>
  <c r="Q26" i="1"/>
  <c r="O31" i="1"/>
  <c r="Q31" i="1"/>
  <c r="O160" i="1"/>
  <c r="Q160" i="1"/>
  <c r="O82" i="1"/>
  <c r="Q82" i="1"/>
  <c r="O149" i="1"/>
  <c r="Q149" i="1"/>
  <c r="O43" i="1"/>
  <c r="Q43" i="1"/>
  <c r="O162" i="1"/>
  <c r="Q162" i="1"/>
  <c r="O152" i="1"/>
  <c r="Q152" i="1"/>
  <c r="O21" i="1"/>
  <c r="Q21" i="1"/>
  <c r="O51" i="1"/>
  <c r="Q51" i="1"/>
  <c r="O71" i="1"/>
  <c r="Q71" i="1"/>
  <c r="O107" i="1"/>
  <c r="Q107" i="1"/>
  <c r="O169" i="1"/>
  <c r="Q169" i="1"/>
  <c r="O83" i="1"/>
  <c r="Q83" i="1"/>
  <c r="O103" i="1"/>
  <c r="Q103" i="1"/>
  <c r="O45" i="1"/>
  <c r="Q45" i="1"/>
  <c r="O158" i="1"/>
  <c r="Q158" i="1"/>
  <c r="O68" i="1"/>
  <c r="Q68" i="1"/>
  <c r="O17" i="1"/>
  <c r="Q17" i="1"/>
  <c r="O200" i="1"/>
  <c r="Q200" i="1"/>
  <c r="O4" i="1"/>
  <c r="Q4" i="1"/>
  <c r="O48" i="1"/>
  <c r="Q48" i="1"/>
  <c r="O171" i="1"/>
  <c r="Q171" i="1"/>
  <c r="O150" i="1"/>
  <c r="Q150" i="1"/>
  <c r="O159" i="1"/>
  <c r="Q159" i="1"/>
  <c r="O14" i="1"/>
  <c r="Q14" i="1"/>
  <c r="O131" i="1"/>
  <c r="Q131" i="1"/>
  <c r="O39" i="1"/>
  <c r="Q39" i="1"/>
  <c r="O24" i="1"/>
  <c r="Q24" i="1"/>
  <c r="O61" i="1"/>
  <c r="Q61" i="1"/>
  <c r="O180" i="1"/>
  <c r="Q180" i="1"/>
  <c r="O140" i="1"/>
  <c r="Q140" i="1"/>
  <c r="O166" i="1"/>
  <c r="Q166" i="1"/>
  <c r="O157" i="1"/>
  <c r="Q157" i="1"/>
  <c r="O49" i="1"/>
  <c r="Q49" i="1"/>
  <c r="O125" i="1"/>
  <c r="Q125" i="1"/>
  <c r="O184" i="1"/>
  <c r="Q184" i="1"/>
  <c r="O129" i="1"/>
  <c r="Q129" i="1"/>
  <c r="O6" i="1"/>
  <c r="Q6" i="1"/>
  <c r="O23" i="1"/>
  <c r="Q23" i="1"/>
  <c r="O124" i="1"/>
  <c r="Q124" i="1"/>
  <c r="O153" i="1"/>
  <c r="Q153" i="1"/>
  <c r="O75" i="1"/>
  <c r="Q75" i="1"/>
  <c r="O96" i="1"/>
  <c r="Q96" i="1"/>
  <c r="O25" i="1"/>
  <c r="Q25" i="1"/>
  <c r="O142" i="1"/>
  <c r="Q142" i="1"/>
  <c r="O46" i="1"/>
  <c r="Q46" i="1"/>
  <c r="O138" i="1"/>
  <c r="Q138" i="1"/>
  <c r="O191" i="1"/>
  <c r="Q191" i="1"/>
  <c r="O19" i="1"/>
  <c r="Q19" i="1"/>
  <c r="O100" i="1"/>
  <c r="Q100" i="1"/>
  <c r="O50" i="1"/>
  <c r="Q50" i="1"/>
  <c r="O8" i="1"/>
  <c r="Q8" i="1"/>
  <c r="O5" i="1"/>
  <c r="Q5" i="1"/>
  <c r="O94" i="1"/>
  <c r="Q94" i="1"/>
  <c r="O95" i="1"/>
  <c r="Q95" i="1"/>
  <c r="O22" i="1"/>
  <c r="Q22" i="1"/>
  <c r="O35" i="1"/>
  <c r="Q35" i="1"/>
  <c r="O18" i="1"/>
  <c r="Q18" i="1"/>
  <c r="O10" i="1"/>
  <c r="Q10" i="1"/>
  <c r="O76" i="1"/>
  <c r="Q76" i="1"/>
  <c r="O9" i="1"/>
  <c r="Q9" i="1"/>
  <c r="O55" i="1"/>
  <c r="Q55" i="1"/>
  <c r="O15" i="1"/>
  <c r="Q15" i="1"/>
  <c r="Q2" i="1"/>
  <c r="O70" i="1"/>
  <c r="Q70" i="1"/>
  <c r="O32" i="1"/>
  <c r="Q32" i="1"/>
  <c r="O42" i="1"/>
  <c r="Q42" i="1"/>
  <c r="O11" i="1"/>
  <c r="Q11" i="1"/>
  <c r="O36" i="1"/>
  <c r="Q36" i="1"/>
  <c r="O3" i="1"/>
  <c r="Q3" i="1"/>
  <c r="O27" i="1"/>
  <c r="Q27" i="1"/>
  <c r="O29" i="1"/>
  <c r="Q29" i="1"/>
  <c r="O16" i="1"/>
  <c r="Q16" i="1"/>
  <c r="O60" i="1"/>
  <c r="Q60" i="1"/>
  <c r="O77" i="1"/>
  <c r="Q77" i="1"/>
  <c r="O28" i="1"/>
  <c r="Q28" i="1"/>
  <c r="O13" i="1"/>
  <c r="Q13" i="1"/>
  <c r="O148" i="1"/>
  <c r="Q148" i="1"/>
  <c r="O7" i="1"/>
  <c r="Q7" i="1"/>
</calcChain>
</file>

<file path=xl/sharedStrings.xml><?xml version="1.0" encoding="utf-8"?>
<sst xmlns="http://schemas.openxmlformats.org/spreadsheetml/2006/main" count="675" uniqueCount="461">
  <si>
    <t>uniprot</t>
  </si>
  <si>
    <t>symbol</t>
  </si>
  <si>
    <t>N_cell_lines_higher_SM.surface</t>
  </si>
  <si>
    <t>SurfRank</t>
  </si>
  <si>
    <t>average_FC.surface</t>
  </si>
  <si>
    <t>N_cell_lines_higher_SM.total</t>
  </si>
  <si>
    <t>Total_rank</t>
  </si>
  <si>
    <t>average_FC.total</t>
  </si>
  <si>
    <t>SPC_score</t>
  </si>
  <si>
    <t>SPCrank</t>
  </si>
  <si>
    <t>PPTC_FC</t>
  </si>
  <si>
    <t>PPTC_rank</t>
  </si>
  <si>
    <t>GTEX_TPM</t>
  </si>
  <si>
    <t>GTEX_RANK</t>
  </si>
  <si>
    <t>Sum</t>
  </si>
  <si>
    <t>Rank</t>
  </si>
  <si>
    <t>Zscore</t>
  </si>
  <si>
    <t>stdev</t>
  </si>
  <si>
    <t>Mean</t>
  </si>
  <si>
    <t>Group</t>
  </si>
  <si>
    <t>Q8NB49</t>
  </si>
  <si>
    <t>ATP11C</t>
  </si>
  <si>
    <t>Zscore&gt;1</t>
  </si>
  <si>
    <t>P61009</t>
  </si>
  <si>
    <t>SPCS3</t>
  </si>
  <si>
    <t>Zscore&lt;0</t>
  </si>
  <si>
    <t>Q8NFT2</t>
  </si>
  <si>
    <t>STEAP2</t>
  </si>
  <si>
    <t>P54753</t>
  </si>
  <si>
    <t>EPHB3</t>
  </si>
  <si>
    <t>P42702</t>
  </si>
  <si>
    <t>LIFR</t>
  </si>
  <si>
    <t>Zscore&gt;0</t>
  </si>
  <si>
    <t>Q99720</t>
  </si>
  <si>
    <t>SIGMAR1</t>
  </si>
  <si>
    <t>P10721</t>
  </si>
  <si>
    <t>KIT</t>
  </si>
  <si>
    <t>P98172</t>
  </si>
  <si>
    <t>EFNB1</t>
  </si>
  <si>
    <t>Q92896</t>
  </si>
  <si>
    <t>GLG1</t>
  </si>
  <si>
    <t>O15394</t>
  </si>
  <si>
    <t>NCAM2</t>
  </si>
  <si>
    <t>Q13332</t>
  </si>
  <si>
    <t>PTPRS</t>
  </si>
  <si>
    <t>O94933</t>
  </si>
  <si>
    <t>SLITRK3</t>
  </si>
  <si>
    <t>P13598</t>
  </si>
  <si>
    <t>ICAM2</t>
  </si>
  <si>
    <t>O95864</t>
  </si>
  <si>
    <t>FADS2</t>
  </si>
  <si>
    <t>O15155</t>
  </si>
  <si>
    <t>BET1</t>
  </si>
  <si>
    <t>Q9NPH3</t>
  </si>
  <si>
    <t>IL1RAP</t>
  </si>
  <si>
    <t>Q8IZP9</t>
  </si>
  <si>
    <t>ADGRG2</t>
  </si>
  <si>
    <t>P14209</t>
  </si>
  <si>
    <t>CD99</t>
  </si>
  <si>
    <t>Q3SY77</t>
  </si>
  <si>
    <t>UGT3A2</t>
  </si>
  <si>
    <t>P11169</t>
  </si>
  <si>
    <t>SLC2A3</t>
  </si>
  <si>
    <t>Q9BV23</t>
  </si>
  <si>
    <t>ABHD6</t>
  </si>
  <si>
    <t>Q06136</t>
  </si>
  <si>
    <t>KDSR</t>
  </si>
  <si>
    <t>Q9H2Y9</t>
  </si>
  <si>
    <t>SLCO5A1</t>
  </si>
  <si>
    <t>P55287</t>
  </si>
  <si>
    <t>CDH11</t>
  </si>
  <si>
    <t>P15529</t>
  </si>
  <si>
    <t>CD46</t>
  </si>
  <si>
    <t>Q9ULK5</t>
  </si>
  <si>
    <t>VANGL2</t>
  </si>
  <si>
    <t>Q6V0I7</t>
  </si>
  <si>
    <t>FAT4</t>
  </si>
  <si>
    <t>P54764</t>
  </si>
  <si>
    <t>EPHA4</t>
  </si>
  <si>
    <t>P10586</t>
  </si>
  <si>
    <t>PTPRF</t>
  </si>
  <si>
    <t>Q969V3</t>
  </si>
  <si>
    <t>NCLN</t>
  </si>
  <si>
    <t>P22413</t>
  </si>
  <si>
    <t>ENPP1</t>
  </si>
  <si>
    <t>Q13683</t>
  </si>
  <si>
    <t>ITGA7</t>
  </si>
  <si>
    <t>Zscore&lt;-1</t>
  </si>
  <si>
    <t>P21397</t>
  </si>
  <si>
    <t>MAOA</t>
  </si>
  <si>
    <t>P55899</t>
  </si>
  <si>
    <t>FCGRT</t>
  </si>
  <si>
    <t>P19256</t>
  </si>
  <si>
    <t>CD58</t>
  </si>
  <si>
    <t>Q8N0W4</t>
  </si>
  <si>
    <t>NLGN4X</t>
  </si>
  <si>
    <t>Q96JJ7</t>
  </si>
  <si>
    <t>TMX3</t>
  </si>
  <si>
    <t>A0PK00</t>
  </si>
  <si>
    <t>TMEM120B</t>
  </si>
  <si>
    <t>Q9NV96</t>
  </si>
  <si>
    <t>TMEM30A</t>
  </si>
  <si>
    <t>Q5JTV8</t>
  </si>
  <si>
    <t>TOR1AIP1</t>
  </si>
  <si>
    <t>O60427</t>
  </si>
  <si>
    <t>FADS1</t>
  </si>
  <si>
    <t>Q9HDC5</t>
  </si>
  <si>
    <t>JPH1</t>
  </si>
  <si>
    <t>O95870</t>
  </si>
  <si>
    <t>ABHD16A</t>
  </si>
  <si>
    <t>O14735</t>
  </si>
  <si>
    <t>CDIPT</t>
  </si>
  <si>
    <t>P25189</t>
  </si>
  <si>
    <t>MPZ</t>
  </si>
  <si>
    <t>Q8TCG1</t>
  </si>
  <si>
    <t>CIP2A</t>
  </si>
  <si>
    <t>P17813</t>
  </si>
  <si>
    <t>ENG</t>
  </si>
  <si>
    <t>Q6P4E1</t>
  </si>
  <si>
    <t>GOLM2</t>
  </si>
  <si>
    <t>Q8TBA6</t>
  </si>
  <si>
    <t>GOLGA5</t>
  </si>
  <si>
    <t>P67812</t>
  </si>
  <si>
    <t>SEC11A</t>
  </si>
  <si>
    <t>Q96J84</t>
  </si>
  <si>
    <t>KIRREL1</t>
  </si>
  <si>
    <t>Q8TB36</t>
  </si>
  <si>
    <t>GDAP1</t>
  </si>
  <si>
    <t>P56199</t>
  </si>
  <si>
    <t>ITGA1</t>
  </si>
  <si>
    <t>O15431</t>
  </si>
  <si>
    <t>SLC31A1</t>
  </si>
  <si>
    <t>Q07075</t>
  </si>
  <si>
    <t>ENPEP</t>
  </si>
  <si>
    <t>Q15363</t>
  </si>
  <si>
    <t>TMED2</t>
  </si>
  <si>
    <t>Q9Y3B3</t>
  </si>
  <si>
    <t>TMED7</t>
  </si>
  <si>
    <t>P08648</t>
  </si>
  <si>
    <t>ITGA5</t>
  </si>
  <si>
    <t>P21579</t>
  </si>
  <si>
    <t>SYT1</t>
  </si>
  <si>
    <t>P43146</t>
  </si>
  <si>
    <t>DCC</t>
  </si>
  <si>
    <t>P61803</t>
  </si>
  <si>
    <t>DAD1</t>
  </si>
  <si>
    <t>Q9UP38</t>
  </si>
  <si>
    <t>FZD1</t>
  </si>
  <si>
    <t>P54760</t>
  </si>
  <si>
    <t>EPHB4</t>
  </si>
  <si>
    <t>Q07065</t>
  </si>
  <si>
    <t>CKAP4</t>
  </si>
  <si>
    <t>P08138</t>
  </si>
  <si>
    <t>NGFR</t>
  </si>
  <si>
    <t>Q9P2B2</t>
  </si>
  <si>
    <t>PTGFRN</t>
  </si>
  <si>
    <t>P32856</t>
  </si>
  <si>
    <t>STX2</t>
  </si>
  <si>
    <t>Q9Y639</t>
  </si>
  <si>
    <t>NPTN</t>
  </si>
  <si>
    <t>Q07954</t>
  </si>
  <si>
    <t>LRP1</t>
  </si>
  <si>
    <t>O00478</t>
  </si>
  <si>
    <t>BTN3A3</t>
  </si>
  <si>
    <t>Q9Y2A7</t>
  </si>
  <si>
    <t>NCKAP1</t>
  </si>
  <si>
    <t>Q9UKU6</t>
  </si>
  <si>
    <t>TRHDE</t>
  </si>
  <si>
    <t>Q8NG11</t>
  </si>
  <si>
    <t>TSPAN14</t>
  </si>
  <si>
    <t>Q15758</t>
  </si>
  <si>
    <t>SLC1A5</t>
  </si>
  <si>
    <t>P19075</t>
  </si>
  <si>
    <t>TSPAN8</t>
  </si>
  <si>
    <t>P19320</t>
  </si>
  <si>
    <t>VCAM1</t>
  </si>
  <si>
    <t>Q16720</t>
  </si>
  <si>
    <t>ATP2B3</t>
  </si>
  <si>
    <t>P51571</t>
  </si>
  <si>
    <t>SSR4</t>
  </si>
  <si>
    <t>O94923</t>
  </si>
  <si>
    <t>GLCE</t>
  </si>
  <si>
    <t>Q9UHE8</t>
  </si>
  <si>
    <t>STEAP1</t>
  </si>
  <si>
    <t>Q86XL3</t>
  </si>
  <si>
    <t>ANKLE2</t>
  </si>
  <si>
    <t>Q92508</t>
  </si>
  <si>
    <t>PIEZO1</t>
  </si>
  <si>
    <t>Q16891</t>
  </si>
  <si>
    <t>IMMT</t>
  </si>
  <si>
    <t>P42167</t>
  </si>
  <si>
    <t>TMPO</t>
  </si>
  <si>
    <t>Q04609</t>
  </si>
  <si>
    <t>FOLH1</t>
  </si>
  <si>
    <t>Q12866</t>
  </si>
  <si>
    <t>MERTK</t>
  </si>
  <si>
    <t>P33121</t>
  </si>
  <si>
    <t>ACSL1</t>
  </si>
  <si>
    <t>Q9BQA9</t>
  </si>
  <si>
    <t>CYBC1</t>
  </si>
  <si>
    <t>O60313</t>
  </si>
  <si>
    <t>OPA1</t>
  </si>
  <si>
    <t>Q6UX71</t>
  </si>
  <si>
    <t>PLXDC2</t>
  </si>
  <si>
    <t>O75054</t>
  </si>
  <si>
    <t>IGSF3</t>
  </si>
  <si>
    <t>Q8J025</t>
  </si>
  <si>
    <t>APCDD1</t>
  </si>
  <si>
    <t>O43736</t>
  </si>
  <si>
    <t>ITM2A</t>
  </si>
  <si>
    <t>P61619</t>
  </si>
  <si>
    <t>SEC61A1</t>
  </si>
  <si>
    <t>Q04656</t>
  </si>
  <si>
    <t>ATP7A</t>
  </si>
  <si>
    <t>Q14118</t>
  </si>
  <si>
    <t>DAG1</t>
  </si>
  <si>
    <t>Q9H9B4</t>
  </si>
  <si>
    <t>SFXN1</t>
  </si>
  <si>
    <t>P53985</t>
  </si>
  <si>
    <t>SLC16A1</t>
  </si>
  <si>
    <t>Q02978</t>
  </si>
  <si>
    <t>SLC25A11</t>
  </si>
  <si>
    <t>O15229</t>
  </si>
  <si>
    <t>KMO</t>
  </si>
  <si>
    <t>Q96FE5</t>
  </si>
  <si>
    <t>LINGO1</t>
  </si>
  <si>
    <t>Q5W0Z9</t>
  </si>
  <si>
    <t>ZDHHC20</t>
  </si>
  <si>
    <t>Q9P035</t>
  </si>
  <si>
    <t>HACD3</t>
  </si>
  <si>
    <t>Q99943</t>
  </si>
  <si>
    <t>AGPAT1</t>
  </si>
  <si>
    <t>Q9HCU0</t>
  </si>
  <si>
    <t>CD248</t>
  </si>
  <si>
    <t>Q5J8M3</t>
  </si>
  <si>
    <t>EMC4</t>
  </si>
  <si>
    <t>O43674</t>
  </si>
  <si>
    <t>NDUFB5</t>
  </si>
  <si>
    <t>O95206</t>
  </si>
  <si>
    <t>PCDH8</t>
  </si>
  <si>
    <t>Q9NX76</t>
  </si>
  <si>
    <t>CMTM6</t>
  </si>
  <si>
    <t>Q13586</t>
  </si>
  <si>
    <t>STIM1</t>
  </si>
  <si>
    <t>Q5VV42</t>
  </si>
  <si>
    <t>CDKAL1</t>
  </si>
  <si>
    <t>O94901</t>
  </si>
  <si>
    <t>SUN1</t>
  </si>
  <si>
    <t>O14917</t>
  </si>
  <si>
    <t>PCDH17</t>
  </si>
  <si>
    <t>O00519</t>
  </si>
  <si>
    <t>FAAH</t>
  </si>
  <si>
    <t>O60476</t>
  </si>
  <si>
    <t>MAN1A2</t>
  </si>
  <si>
    <t>P60033</t>
  </si>
  <si>
    <t>CD81</t>
  </si>
  <si>
    <t>P51805</t>
  </si>
  <si>
    <t>PLXNA3</t>
  </si>
  <si>
    <t>Q9UH62</t>
  </si>
  <si>
    <t>ARMCX3</t>
  </si>
  <si>
    <t>Q75T13</t>
  </si>
  <si>
    <t>PGAP1</t>
  </si>
  <si>
    <t>Q13423</t>
  </si>
  <si>
    <t>NNT</t>
  </si>
  <si>
    <t>Q96MH6</t>
  </si>
  <si>
    <t>TMEM68</t>
  </si>
  <si>
    <t>P08574</t>
  </si>
  <si>
    <t>CYC1</t>
  </si>
  <si>
    <t>Q9UKV5</t>
  </si>
  <si>
    <t>AMFR</t>
  </si>
  <si>
    <t>Q9BQJ4</t>
  </si>
  <si>
    <t>TMEM47</t>
  </si>
  <si>
    <t>A1L157</t>
  </si>
  <si>
    <t>TSPAN11</t>
  </si>
  <si>
    <t>P57087</t>
  </si>
  <si>
    <t>JAM2</t>
  </si>
  <si>
    <t>Q96RQ1</t>
  </si>
  <si>
    <t>ERGIC2</t>
  </si>
  <si>
    <t>Q8IUH5</t>
  </si>
  <si>
    <t>ZDHHC17</t>
  </si>
  <si>
    <t>O95857</t>
  </si>
  <si>
    <t>TSPAN13</t>
  </si>
  <si>
    <t>Q7L1I2</t>
  </si>
  <si>
    <t>SV2B</t>
  </si>
  <si>
    <t>Q9Y2U8</t>
  </si>
  <si>
    <t>LEMD3</t>
  </si>
  <si>
    <t>P63027</t>
  </si>
  <si>
    <t>VAMP2</t>
  </si>
  <si>
    <t>Q15836</t>
  </si>
  <si>
    <t>VAMP3</t>
  </si>
  <si>
    <t>Q8NCH0</t>
  </si>
  <si>
    <t>CHST14</t>
  </si>
  <si>
    <t>Q9NX61</t>
  </si>
  <si>
    <t>TMEM161A</t>
  </si>
  <si>
    <t>O15121</t>
  </si>
  <si>
    <t>DEGS1</t>
  </si>
  <si>
    <t>Q9BWM7</t>
  </si>
  <si>
    <t>SFXN3</t>
  </si>
  <si>
    <t>P52799</t>
  </si>
  <si>
    <t>EFNB2</t>
  </si>
  <si>
    <t>Q5H8A4</t>
  </si>
  <si>
    <t>PIGG</t>
  </si>
  <si>
    <t>Q9UBQ6</t>
  </si>
  <si>
    <t>EXTL2</t>
  </si>
  <si>
    <t>Q9UBY8</t>
  </si>
  <si>
    <t>CLN8</t>
  </si>
  <si>
    <t>Q7L0J3</t>
  </si>
  <si>
    <t>SV2A</t>
  </si>
  <si>
    <t>Q9BXJ8</t>
  </si>
  <si>
    <t>TMEM120A</t>
  </si>
  <si>
    <t>Q8NFZ8</t>
  </si>
  <si>
    <t>CADM4</t>
  </si>
  <si>
    <t>Q8TB61</t>
  </si>
  <si>
    <t>SLC35B2</t>
  </si>
  <si>
    <t>Q92542</t>
  </si>
  <si>
    <t>NCSTN</t>
  </si>
  <si>
    <t>Q6Y288</t>
  </si>
  <si>
    <t>B3GLCT</t>
  </si>
  <si>
    <t>Q10469</t>
  </si>
  <si>
    <t>MGAT2</t>
  </si>
  <si>
    <t>Q9NYG2</t>
  </si>
  <si>
    <t>ZDHHC3</t>
  </si>
  <si>
    <t>Q5EB52</t>
  </si>
  <si>
    <t>MEST</t>
  </si>
  <si>
    <t>A0FGR8</t>
  </si>
  <si>
    <t>ESYT2</t>
  </si>
  <si>
    <t>Q9Y320</t>
  </si>
  <si>
    <t>TMX2</t>
  </si>
  <si>
    <t>P49755</t>
  </si>
  <si>
    <t>TMED10</t>
  </si>
  <si>
    <t>Q96A57</t>
  </si>
  <si>
    <t>TMEM230</t>
  </si>
  <si>
    <t>Q7Z5N4</t>
  </si>
  <si>
    <t>SDK1</t>
  </si>
  <si>
    <t>Q96L58</t>
  </si>
  <si>
    <t>B3GALT6</t>
  </si>
  <si>
    <t>Q6NTF9</t>
  </si>
  <si>
    <t>RHBDD2</t>
  </si>
  <si>
    <t>P55286</t>
  </si>
  <si>
    <t>CDH8</t>
  </si>
  <si>
    <t>Q01973</t>
  </si>
  <si>
    <t>ROR1</t>
  </si>
  <si>
    <t>Q8IXI1</t>
  </si>
  <si>
    <t>RHOT2</t>
  </si>
  <si>
    <t>Q969P0</t>
  </si>
  <si>
    <t>IGSF8</t>
  </si>
  <si>
    <t>P55160</t>
  </si>
  <si>
    <t>NCKAP1L</t>
  </si>
  <si>
    <t>Q8IY26</t>
  </si>
  <si>
    <t>PLPP6</t>
  </si>
  <si>
    <t>Q9Y4D8</t>
  </si>
  <si>
    <t>HECTD4</t>
  </si>
  <si>
    <t>Q9Y487</t>
  </si>
  <si>
    <t>ATP6V0A2</t>
  </si>
  <si>
    <t>Q9NP58</t>
  </si>
  <si>
    <t>ABCB6</t>
  </si>
  <si>
    <t>Q7Z388</t>
  </si>
  <si>
    <t>DPY19L4</t>
  </si>
  <si>
    <t>Q9BY50</t>
  </si>
  <si>
    <t>SEC11C</t>
  </si>
  <si>
    <t>P05107</t>
  </si>
  <si>
    <t>ITGB2</t>
  </si>
  <si>
    <t>Q86WV6</t>
  </si>
  <si>
    <t>STING1</t>
  </si>
  <si>
    <t>Q12846</t>
  </si>
  <si>
    <t>STX4</t>
  </si>
  <si>
    <t>Q8NF91</t>
  </si>
  <si>
    <t>SYNE1</t>
  </si>
  <si>
    <t>A1L0T0</t>
  </si>
  <si>
    <t>ILVBL</t>
  </si>
  <si>
    <t>Q9H0V9</t>
  </si>
  <si>
    <t>LMAN2L</t>
  </si>
  <si>
    <t>O95140</t>
  </si>
  <si>
    <t>MFN2</t>
  </si>
  <si>
    <t>Q9UNK0</t>
  </si>
  <si>
    <t>STX8</t>
  </si>
  <si>
    <t>Q86Y82</t>
  </si>
  <si>
    <t>STX12</t>
  </si>
  <si>
    <t>Q6ZNB6</t>
  </si>
  <si>
    <t>NFXL1</t>
  </si>
  <si>
    <t>Q14849</t>
  </si>
  <si>
    <t>STARD3</t>
  </si>
  <si>
    <t>Q7LGA3</t>
  </si>
  <si>
    <t>HS2ST1</t>
  </si>
  <si>
    <t>P48651</t>
  </si>
  <si>
    <t>PTDSS1</t>
  </si>
  <si>
    <t>Q66K14</t>
  </si>
  <si>
    <t>TBC1D9B</t>
  </si>
  <si>
    <t>Q14517</t>
  </si>
  <si>
    <t>FAT1</t>
  </si>
  <si>
    <t>Q5VW38</t>
  </si>
  <si>
    <t>GPR107</t>
  </si>
  <si>
    <t>O43759</t>
  </si>
  <si>
    <t>SYNGR1</t>
  </si>
  <si>
    <t>P11117</t>
  </si>
  <si>
    <t>ACP2</t>
  </si>
  <si>
    <t>Q9HD45</t>
  </si>
  <si>
    <t>TM9SF3</t>
  </si>
  <si>
    <t>Q9H0V1</t>
  </si>
  <si>
    <t>TMEM168</t>
  </si>
  <si>
    <t>Q3KR37</t>
  </si>
  <si>
    <t>GRAMD1B</t>
  </si>
  <si>
    <t>Q9Y672</t>
  </si>
  <si>
    <t>ALG6</t>
  </si>
  <si>
    <t>Q9BXP2</t>
  </si>
  <si>
    <t>SLC12A9</t>
  </si>
  <si>
    <t>Q8N1S5</t>
  </si>
  <si>
    <t>SLC39A11</t>
  </si>
  <si>
    <t>Q93050</t>
  </si>
  <si>
    <t>ATP6V0A1</t>
  </si>
  <si>
    <t>Q6PCB7</t>
  </si>
  <si>
    <t>SLC27A1</t>
  </si>
  <si>
    <t>Q7L311</t>
  </si>
  <si>
    <t>ARMCX2</t>
  </si>
  <si>
    <t>Q13488</t>
  </si>
  <si>
    <t>TCIRG1</t>
  </si>
  <si>
    <t>P15813</t>
  </si>
  <si>
    <t>CD1D</t>
  </si>
  <si>
    <t>Q6PI78</t>
  </si>
  <si>
    <t>TMEM65</t>
  </si>
  <si>
    <t>Q9Y5E2</t>
  </si>
  <si>
    <t>PCDHB7</t>
  </si>
  <si>
    <t>Q96AQ8</t>
  </si>
  <si>
    <t>MCUR1</t>
  </si>
  <si>
    <t>O14524</t>
  </si>
  <si>
    <t>NEMP1</t>
  </si>
  <si>
    <t>Q9UDX5</t>
  </si>
  <si>
    <t>MTFP1</t>
  </si>
  <si>
    <t>Q9NWS6</t>
  </si>
  <si>
    <t>FAM118A</t>
  </si>
  <si>
    <t>Q13733</t>
  </si>
  <si>
    <t>ATP1A4</t>
  </si>
  <si>
    <t>Q6Y2X3</t>
  </si>
  <si>
    <t>DNAJC14</t>
  </si>
  <si>
    <t>P17152</t>
  </si>
  <si>
    <t>TMEM11</t>
  </si>
  <si>
    <t>Q8N9R8</t>
  </si>
  <si>
    <t>SCAI</t>
  </si>
  <si>
    <t>Q6P9B9</t>
  </si>
  <si>
    <t>INTS5</t>
  </si>
  <si>
    <t>Q9BSR8</t>
  </si>
  <si>
    <t>YIPF4</t>
  </si>
  <si>
    <t>Q5T2E6</t>
  </si>
  <si>
    <t>ARMH3</t>
  </si>
  <si>
    <t>Q9P291</t>
  </si>
  <si>
    <t>ARMCX1</t>
  </si>
  <si>
    <t>Q6N075</t>
  </si>
  <si>
    <t>MFSD5</t>
  </si>
  <si>
    <t>Q8IXM6</t>
  </si>
  <si>
    <t>NRM</t>
  </si>
  <si>
    <t>O43909</t>
  </si>
  <si>
    <t>EXTL3</t>
  </si>
  <si>
    <t>Q8WZA1</t>
  </si>
  <si>
    <t>POMGNT1</t>
  </si>
  <si>
    <t>Q6KCM7</t>
  </si>
  <si>
    <t>SLC25A25</t>
  </si>
  <si>
    <t>P08247</t>
  </si>
  <si>
    <t>SYP</t>
  </si>
  <si>
    <t>Q8N201</t>
  </si>
  <si>
    <t>INTS1</t>
  </si>
  <si>
    <t># Ewing sarcoma models enriched and average fold change versus SM; PPTC_FC, fold change of targets in Ewing sarcoma versus other pediatric cancers in the PPTC dataset; and GTEX_TPM track, TPM of targets across normal tissues in the GTEX data.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</si>
</sst>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1A1A1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"/>
  <sheetViews>
    <sheetView tabSelected="1" zoomScale="80" zoomScaleNormal="80" workbookViewId="0">
      <selection activeCell="B15" sqref="B15"/>
    </sheetView>
  </sheetViews>
  <sheetFormatPr baseColWidth="10" defaultColWidth="8.83203125" defaultRowHeight="15" x14ac:dyDescent="0.2"/>
  <cols>
    <col min="1" max="1" width="8.83203125" customWidth="1"/>
    <col min="2" max="2" width="17.83203125" customWidth="1"/>
    <col min="3" max="3" width="8.83203125" customWidth="1"/>
    <col min="4" max="4" width="8.83203125" style="4" customWidth="1"/>
    <col min="5" max="6" width="8.83203125" customWidth="1"/>
    <col min="7" max="7" width="8.83203125" style="4" customWidth="1"/>
    <col min="8" max="9" width="8.83203125" customWidth="1"/>
    <col min="10" max="10" width="8.83203125" style="8" customWidth="1"/>
    <col min="11" max="11" width="8.83203125" customWidth="1"/>
    <col min="12" max="12" width="8.83203125" style="4" customWidth="1"/>
    <col min="13" max="13" width="8.83203125" customWidth="1"/>
    <col min="14" max="14" width="8.83203125" style="4" customWidth="1"/>
    <col min="15" max="16" width="8.83203125" style="5" customWidth="1"/>
    <col min="17" max="19" width="8.83203125" customWidth="1"/>
    <col min="20" max="20" width="10.33203125" bestFit="1" customWidth="1"/>
  </cols>
  <sheetData>
    <row r="1" spans="1:22" ht="1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7" t="s">
        <v>9</v>
      </c>
      <c r="K1" t="s">
        <v>10</v>
      </c>
      <c r="L1" s="3" t="s">
        <v>11</v>
      </c>
      <c r="M1" t="s">
        <v>12</v>
      </c>
      <c r="N1" s="3" t="s">
        <v>13</v>
      </c>
      <c r="O1" s="5" t="s">
        <v>14</v>
      </c>
      <c r="P1" s="6" t="s">
        <v>15</v>
      </c>
      <c r="Q1" s="9" t="s">
        <v>16</v>
      </c>
      <c r="R1" t="s">
        <v>17</v>
      </c>
      <c r="S1" t="s">
        <v>18</v>
      </c>
      <c r="T1" t="s">
        <v>19</v>
      </c>
      <c r="V1" s="11" t="s">
        <v>460</v>
      </c>
    </row>
    <row r="2" spans="1:22" x14ac:dyDescent="0.2">
      <c r="A2" t="s">
        <v>53</v>
      </c>
      <c r="B2" s="2" t="s">
        <v>54</v>
      </c>
      <c r="C2">
        <v>11</v>
      </c>
      <c r="D2" s="4">
        <v>203</v>
      </c>
      <c r="E2">
        <v>0.84384634364915512</v>
      </c>
      <c r="F2">
        <v>10</v>
      </c>
      <c r="G2" s="4">
        <v>195</v>
      </c>
      <c r="H2">
        <v>0.44082752902098232</v>
      </c>
      <c r="I2">
        <v>4</v>
      </c>
      <c r="J2" s="8">
        <v>218</v>
      </c>
      <c r="K2">
        <v>12.209463239652621</v>
      </c>
      <c r="L2" s="4">
        <v>209</v>
      </c>
      <c r="M2">
        <v>2.5658728703703706</v>
      </c>
      <c r="N2" s="4">
        <v>206</v>
      </c>
      <c r="O2" s="5">
        <f>SUM(D2,G2,L2,N2)</f>
        <v>813</v>
      </c>
      <c r="P2" s="5">
        <v>1</v>
      </c>
      <c r="Q2" s="9">
        <f t="shared" ref="Q2:Q65" si="0">(O2-S2)/R2</f>
        <v>2.2613479837582346</v>
      </c>
      <c r="R2">
        <v>166.43275958599153</v>
      </c>
      <c r="S2">
        <v>436.63761467889907</v>
      </c>
      <c r="T2" t="s">
        <v>22</v>
      </c>
    </row>
    <row r="3" spans="1:22" x14ac:dyDescent="0.2">
      <c r="A3" t="s">
        <v>41</v>
      </c>
      <c r="B3" t="s">
        <v>42</v>
      </c>
      <c r="C3">
        <v>12</v>
      </c>
      <c r="D3" s="4">
        <v>209</v>
      </c>
      <c r="E3">
        <v>0.76596862074369032</v>
      </c>
      <c r="F3">
        <v>12</v>
      </c>
      <c r="G3" s="4">
        <v>207</v>
      </c>
      <c r="H3">
        <v>0.40891113769108761</v>
      </c>
      <c r="I3">
        <v>3</v>
      </c>
      <c r="J3" s="8">
        <v>163.5</v>
      </c>
      <c r="K3">
        <v>4.7034627849573409</v>
      </c>
      <c r="L3" s="4">
        <v>187</v>
      </c>
      <c r="M3">
        <v>3.6967110562962966</v>
      </c>
      <c r="N3" s="4">
        <v>199</v>
      </c>
      <c r="O3" s="5">
        <f t="shared" ref="O3:O65" si="1">SUM(D3,G3,L3,N3)</f>
        <v>802</v>
      </c>
      <c r="P3" s="5">
        <v>2</v>
      </c>
      <c r="Q3" s="9">
        <f t="shared" si="0"/>
        <v>2.1952552263746341</v>
      </c>
      <c r="R3">
        <v>166.43275958599153</v>
      </c>
      <c r="S3">
        <v>436.63761467889907</v>
      </c>
      <c r="T3" t="s">
        <v>22</v>
      </c>
    </row>
    <row r="4" spans="1:22" x14ac:dyDescent="0.2">
      <c r="A4" t="s">
        <v>142</v>
      </c>
      <c r="B4" t="s">
        <v>143</v>
      </c>
      <c r="C4">
        <v>5</v>
      </c>
      <c r="D4" s="4">
        <v>159</v>
      </c>
      <c r="E4">
        <v>0.61187181031743354</v>
      </c>
      <c r="F4">
        <v>17</v>
      </c>
      <c r="G4" s="4">
        <v>217</v>
      </c>
      <c r="H4">
        <v>0.57060960112841352</v>
      </c>
      <c r="I4">
        <v>4</v>
      </c>
      <c r="J4" s="8">
        <v>218</v>
      </c>
      <c r="K4">
        <v>10.846620419129357</v>
      </c>
      <c r="L4" s="4">
        <v>205</v>
      </c>
      <c r="M4">
        <v>0.49448830277777772</v>
      </c>
      <c r="N4" s="4">
        <v>218</v>
      </c>
      <c r="O4" s="5">
        <f t="shared" si="1"/>
        <v>799</v>
      </c>
      <c r="P4" s="5">
        <v>3</v>
      </c>
      <c r="Q4" s="9">
        <f t="shared" si="0"/>
        <v>2.1772299289063799</v>
      </c>
      <c r="R4">
        <v>166.43275958599153</v>
      </c>
      <c r="S4">
        <v>436.63761467889907</v>
      </c>
      <c r="T4" t="s">
        <v>22</v>
      </c>
    </row>
    <row r="5" spans="1:22" x14ac:dyDescent="0.2">
      <c r="A5" t="s">
        <v>75</v>
      </c>
      <c r="B5" t="s">
        <v>76</v>
      </c>
      <c r="C5">
        <v>10</v>
      </c>
      <c r="D5" s="4">
        <v>192</v>
      </c>
      <c r="E5">
        <v>0.4634566750515447</v>
      </c>
      <c r="F5">
        <v>14</v>
      </c>
      <c r="G5" s="4">
        <v>212</v>
      </c>
      <c r="H5">
        <v>0.34180994197018061</v>
      </c>
      <c r="I5">
        <v>3</v>
      </c>
      <c r="J5" s="8">
        <v>163.5</v>
      </c>
      <c r="K5">
        <v>7.3617840885268615</v>
      </c>
      <c r="L5" s="4">
        <v>197</v>
      </c>
      <c r="M5">
        <v>4.0430358055555553</v>
      </c>
      <c r="N5" s="4">
        <v>195</v>
      </c>
      <c r="O5" s="5">
        <f t="shared" si="1"/>
        <v>796</v>
      </c>
      <c r="P5" s="5">
        <v>4</v>
      </c>
      <c r="Q5" s="9">
        <f t="shared" si="0"/>
        <v>2.1592046314381252</v>
      </c>
      <c r="R5">
        <v>166.43275958599153</v>
      </c>
      <c r="S5">
        <v>436.63761467889907</v>
      </c>
      <c r="T5" t="s">
        <v>22</v>
      </c>
    </row>
    <row r="6" spans="1:22" x14ac:dyDescent="0.2">
      <c r="A6" t="s">
        <v>106</v>
      </c>
      <c r="B6" t="s">
        <v>107</v>
      </c>
      <c r="C6">
        <v>8</v>
      </c>
      <c r="D6" s="4">
        <v>177</v>
      </c>
      <c r="E6">
        <v>0.34100192780928701</v>
      </c>
      <c r="F6">
        <v>13</v>
      </c>
      <c r="G6" s="4">
        <v>211</v>
      </c>
      <c r="H6">
        <v>0.75057454103792709</v>
      </c>
      <c r="I6">
        <v>1</v>
      </c>
      <c r="J6" s="8">
        <v>54.5</v>
      </c>
      <c r="K6">
        <v>16.065771105047489</v>
      </c>
      <c r="L6" s="4">
        <v>212</v>
      </c>
      <c r="M6">
        <v>6.3182223259259258</v>
      </c>
      <c r="N6" s="4">
        <v>183</v>
      </c>
      <c r="O6" s="5">
        <f t="shared" si="1"/>
        <v>783</v>
      </c>
      <c r="P6" s="5">
        <v>5</v>
      </c>
      <c r="Q6" s="9">
        <f t="shared" si="0"/>
        <v>2.0810950090756886</v>
      </c>
      <c r="R6">
        <v>166.43275958599153</v>
      </c>
      <c r="S6">
        <v>436.63761467889907</v>
      </c>
      <c r="T6" t="s">
        <v>22</v>
      </c>
    </row>
    <row r="7" spans="1:22" x14ac:dyDescent="0.2">
      <c r="A7" t="s">
        <v>20</v>
      </c>
      <c r="B7" t="s">
        <v>21</v>
      </c>
      <c r="C7">
        <v>16</v>
      </c>
      <c r="D7" s="4">
        <v>218</v>
      </c>
      <c r="E7">
        <v>0.80554566677318673</v>
      </c>
      <c r="F7">
        <v>13</v>
      </c>
      <c r="G7" s="4">
        <v>208</v>
      </c>
      <c r="H7">
        <v>0.34681662991949702</v>
      </c>
      <c r="I7">
        <v>2</v>
      </c>
      <c r="J7" s="8">
        <v>109</v>
      </c>
      <c r="K7">
        <v>3.7758985859217549</v>
      </c>
      <c r="L7" s="4">
        <v>181</v>
      </c>
      <c r="M7">
        <v>8.1860690740740711</v>
      </c>
      <c r="N7" s="4">
        <v>176</v>
      </c>
      <c r="O7" s="5">
        <f t="shared" si="1"/>
        <v>783</v>
      </c>
      <c r="P7" s="5">
        <v>6</v>
      </c>
      <c r="Q7" s="9">
        <f t="shared" si="0"/>
        <v>2.0810950090756886</v>
      </c>
      <c r="R7">
        <v>166.43275958599153</v>
      </c>
      <c r="S7">
        <v>436.63761467889907</v>
      </c>
      <c r="T7" t="s">
        <v>22</v>
      </c>
    </row>
    <row r="8" spans="1:22" x14ac:dyDescent="0.2">
      <c r="A8" t="s">
        <v>77</v>
      </c>
      <c r="B8" t="s">
        <v>78</v>
      </c>
      <c r="C8">
        <v>10</v>
      </c>
      <c r="D8" s="4">
        <v>191</v>
      </c>
      <c r="E8">
        <v>0.37895544566954148</v>
      </c>
      <c r="F8">
        <v>18</v>
      </c>
      <c r="G8" s="4">
        <v>218</v>
      </c>
      <c r="H8">
        <v>0.618186051268938</v>
      </c>
      <c r="I8">
        <v>4</v>
      </c>
      <c r="J8" s="8">
        <v>218</v>
      </c>
      <c r="K8">
        <v>8.3075260560447042</v>
      </c>
      <c r="L8" s="4">
        <v>201</v>
      </c>
      <c r="M8">
        <v>8.6339743888888876</v>
      </c>
      <c r="N8" s="4">
        <v>171</v>
      </c>
      <c r="O8" s="5">
        <f t="shared" si="1"/>
        <v>781</v>
      </c>
      <c r="P8" s="5">
        <v>7</v>
      </c>
      <c r="Q8" s="9">
        <f t="shared" si="0"/>
        <v>2.069078144096852</v>
      </c>
      <c r="R8">
        <v>166.43275958599153</v>
      </c>
      <c r="S8">
        <v>436.63761467889907</v>
      </c>
      <c r="T8" t="s">
        <v>22</v>
      </c>
    </row>
    <row r="9" spans="1:22" x14ac:dyDescent="0.2">
      <c r="A9" t="s">
        <v>59</v>
      </c>
      <c r="B9" s="2" t="s">
        <v>60</v>
      </c>
      <c r="C9">
        <v>11</v>
      </c>
      <c r="D9" s="4">
        <v>200</v>
      </c>
      <c r="E9">
        <v>0.6080885372760072</v>
      </c>
      <c r="F9">
        <v>7</v>
      </c>
      <c r="G9" s="4">
        <v>169</v>
      </c>
      <c r="H9">
        <v>0.62376211158956951</v>
      </c>
      <c r="I9">
        <v>1</v>
      </c>
      <c r="J9" s="8">
        <v>54.5</v>
      </c>
      <c r="K9">
        <v>5.74126851668969</v>
      </c>
      <c r="L9" s="4">
        <v>194</v>
      </c>
      <c r="M9">
        <v>0.57649438518518514</v>
      </c>
      <c r="N9" s="4">
        <v>217</v>
      </c>
      <c r="O9" s="5">
        <f t="shared" si="1"/>
        <v>780</v>
      </c>
      <c r="P9" s="5">
        <v>8</v>
      </c>
      <c r="Q9" s="9">
        <f t="shared" si="0"/>
        <v>2.0630697116074339</v>
      </c>
      <c r="R9">
        <v>166.43275958599153</v>
      </c>
      <c r="S9">
        <v>436.63761467889907</v>
      </c>
      <c r="T9" t="s">
        <v>22</v>
      </c>
    </row>
    <row r="10" spans="1:22" x14ac:dyDescent="0.2">
      <c r="A10" t="s">
        <v>63</v>
      </c>
      <c r="B10" t="s">
        <v>64</v>
      </c>
      <c r="C10">
        <v>11</v>
      </c>
      <c r="D10" s="4">
        <v>198</v>
      </c>
      <c r="E10">
        <v>0.47815539710175331</v>
      </c>
      <c r="F10">
        <v>13</v>
      </c>
      <c r="G10" s="4">
        <v>210</v>
      </c>
      <c r="H10">
        <v>0.56731267447131573</v>
      </c>
      <c r="I10">
        <v>1</v>
      </c>
      <c r="J10" s="8">
        <v>54.5</v>
      </c>
      <c r="K10">
        <v>19.164538725185931</v>
      </c>
      <c r="L10" s="4">
        <v>213</v>
      </c>
      <c r="M10">
        <v>11.2990012962963</v>
      </c>
      <c r="N10" s="4">
        <v>157</v>
      </c>
      <c r="O10" s="5">
        <f t="shared" si="1"/>
        <v>778</v>
      </c>
      <c r="P10" s="5">
        <v>9</v>
      </c>
      <c r="Q10" s="9">
        <f t="shared" si="0"/>
        <v>2.0510528466285973</v>
      </c>
      <c r="R10">
        <v>166.43275958599153</v>
      </c>
      <c r="S10">
        <v>436.63761467889907</v>
      </c>
      <c r="T10" t="s">
        <v>22</v>
      </c>
    </row>
    <row r="11" spans="1:22" x14ac:dyDescent="0.2">
      <c r="A11" t="s">
        <v>45</v>
      </c>
      <c r="B11" t="s">
        <v>46</v>
      </c>
      <c r="C11">
        <v>12</v>
      </c>
      <c r="D11" s="4">
        <v>207</v>
      </c>
      <c r="E11">
        <v>0.71670877525519261</v>
      </c>
      <c r="F11">
        <v>6</v>
      </c>
      <c r="G11" s="4">
        <v>155</v>
      </c>
      <c r="H11">
        <v>0.61863971093215653</v>
      </c>
      <c r="I11">
        <v>3</v>
      </c>
      <c r="J11" s="8">
        <v>163.5</v>
      </c>
      <c r="K11">
        <v>12.055446977920564</v>
      </c>
      <c r="L11" s="4">
        <v>208</v>
      </c>
      <c r="M11">
        <v>2.3812748118518523</v>
      </c>
      <c r="N11" s="4">
        <v>207</v>
      </c>
      <c r="O11" s="5">
        <f t="shared" si="1"/>
        <v>777</v>
      </c>
      <c r="P11" s="5">
        <v>10</v>
      </c>
      <c r="Q11" s="9">
        <f t="shared" si="0"/>
        <v>2.0450444141391793</v>
      </c>
      <c r="R11">
        <v>166.43275958599153</v>
      </c>
      <c r="S11">
        <v>436.63761467889907</v>
      </c>
      <c r="T11" t="s">
        <v>22</v>
      </c>
    </row>
    <row r="12" spans="1:22" x14ac:dyDescent="0.2">
      <c r="A12" t="s">
        <v>222</v>
      </c>
      <c r="B12" t="s">
        <v>223</v>
      </c>
      <c r="C12">
        <v>2</v>
      </c>
      <c r="D12" s="4">
        <v>119</v>
      </c>
      <c r="E12">
        <v>2.077840293960324E-2</v>
      </c>
      <c r="F12">
        <v>15</v>
      </c>
      <c r="G12" s="4">
        <v>214</v>
      </c>
      <c r="H12">
        <v>0.79036686695281</v>
      </c>
      <c r="I12">
        <v>2</v>
      </c>
      <c r="J12" s="8">
        <v>109</v>
      </c>
      <c r="K12">
        <v>31.692486644969389</v>
      </c>
      <c r="L12" s="4">
        <v>217</v>
      </c>
      <c r="M12">
        <v>0.76675660000000001</v>
      </c>
      <c r="N12" s="4">
        <v>214</v>
      </c>
      <c r="O12" s="5">
        <f t="shared" si="1"/>
        <v>764</v>
      </c>
      <c r="P12" s="5">
        <v>11</v>
      </c>
      <c r="Q12" s="9">
        <f t="shared" si="0"/>
        <v>1.9669347917767426</v>
      </c>
      <c r="R12">
        <v>166.43275958599153</v>
      </c>
      <c r="S12">
        <v>436.63761467889907</v>
      </c>
      <c r="T12" t="s">
        <v>22</v>
      </c>
    </row>
    <row r="13" spans="1:22" x14ac:dyDescent="0.2">
      <c r="A13" t="s">
        <v>26</v>
      </c>
      <c r="B13" s="2" t="s">
        <v>27</v>
      </c>
      <c r="C13">
        <v>15</v>
      </c>
      <c r="D13" s="4">
        <v>216</v>
      </c>
      <c r="E13">
        <v>0.93904884148498069</v>
      </c>
      <c r="F13">
        <v>7</v>
      </c>
      <c r="G13" s="4">
        <v>162</v>
      </c>
      <c r="H13">
        <v>0.24199569033879181</v>
      </c>
      <c r="I13">
        <v>1</v>
      </c>
      <c r="J13" s="8">
        <v>54.5</v>
      </c>
      <c r="K13">
        <v>28.809991527193414</v>
      </c>
      <c r="L13" s="4">
        <v>216</v>
      </c>
      <c r="M13">
        <v>10.648165855555558</v>
      </c>
      <c r="N13" s="4">
        <v>161</v>
      </c>
      <c r="O13" s="5">
        <f t="shared" si="1"/>
        <v>755</v>
      </c>
      <c r="P13" s="5">
        <v>12</v>
      </c>
      <c r="Q13" s="9">
        <f t="shared" si="0"/>
        <v>1.9128588993719788</v>
      </c>
      <c r="R13">
        <v>166.43275958599153</v>
      </c>
      <c r="S13">
        <v>436.63761467889907</v>
      </c>
      <c r="T13" t="s">
        <v>22</v>
      </c>
    </row>
    <row r="14" spans="1:22" x14ac:dyDescent="0.2">
      <c r="A14" t="s">
        <v>132</v>
      </c>
      <c r="B14" t="s">
        <v>133</v>
      </c>
      <c r="C14">
        <v>6</v>
      </c>
      <c r="D14" s="4">
        <v>164</v>
      </c>
      <c r="E14">
        <v>0.31329628549055022</v>
      </c>
      <c r="F14">
        <v>9</v>
      </c>
      <c r="G14" s="4">
        <v>184</v>
      </c>
      <c r="H14">
        <v>0.25778916628984661</v>
      </c>
      <c r="I14">
        <v>3</v>
      </c>
      <c r="J14" s="8">
        <v>163.5</v>
      </c>
      <c r="K14">
        <v>8.4137017353549783</v>
      </c>
      <c r="L14" s="4">
        <v>202</v>
      </c>
      <c r="M14">
        <v>4.2064532185185177</v>
      </c>
      <c r="N14" s="4">
        <v>193</v>
      </c>
      <c r="O14" s="5">
        <f t="shared" si="1"/>
        <v>743</v>
      </c>
      <c r="P14" s="5">
        <v>13</v>
      </c>
      <c r="Q14" s="9">
        <f t="shared" si="0"/>
        <v>1.8407577094989604</v>
      </c>
      <c r="R14">
        <v>166.43275958599153</v>
      </c>
      <c r="S14">
        <v>436.63761467889907</v>
      </c>
      <c r="T14" t="s">
        <v>22</v>
      </c>
    </row>
    <row r="15" spans="1:22" x14ac:dyDescent="0.2">
      <c r="A15" t="s">
        <v>55</v>
      </c>
      <c r="B15" s="2" t="s">
        <v>56</v>
      </c>
      <c r="C15">
        <v>11</v>
      </c>
      <c r="D15" s="4">
        <v>202</v>
      </c>
      <c r="E15">
        <v>0.68928432748093404</v>
      </c>
      <c r="F15">
        <v>2</v>
      </c>
      <c r="G15" s="4">
        <v>114</v>
      </c>
      <c r="H15">
        <v>0.27108432765370122</v>
      </c>
      <c r="I15">
        <v>3</v>
      </c>
      <c r="J15" s="8">
        <v>163.5</v>
      </c>
      <c r="K15">
        <v>10.138402466489699</v>
      </c>
      <c r="L15" s="4">
        <v>203</v>
      </c>
      <c r="M15">
        <v>1.2499043444444442</v>
      </c>
      <c r="N15" s="4">
        <v>212</v>
      </c>
      <c r="O15" s="5">
        <f t="shared" si="1"/>
        <v>731</v>
      </c>
      <c r="P15" s="5">
        <v>14</v>
      </c>
      <c r="Q15" s="9">
        <f t="shared" si="0"/>
        <v>1.7686565196259421</v>
      </c>
      <c r="R15">
        <v>166.43275958599153</v>
      </c>
      <c r="S15">
        <v>436.63761467889907</v>
      </c>
      <c r="T15" t="s">
        <v>22</v>
      </c>
    </row>
    <row r="16" spans="1:22" x14ac:dyDescent="0.2">
      <c r="A16" t="s">
        <v>35</v>
      </c>
      <c r="B16" s="2" t="s">
        <v>36</v>
      </c>
      <c r="C16">
        <v>14</v>
      </c>
      <c r="D16" s="4">
        <v>212</v>
      </c>
      <c r="E16">
        <v>1.061697896074377</v>
      </c>
      <c r="F16">
        <v>5</v>
      </c>
      <c r="G16" s="4">
        <v>146</v>
      </c>
      <c r="H16">
        <v>0.29485062887344771</v>
      </c>
      <c r="I16">
        <v>4</v>
      </c>
      <c r="J16" s="8">
        <v>218</v>
      </c>
      <c r="K16">
        <v>12.377451972573221</v>
      </c>
      <c r="L16" s="4">
        <v>210</v>
      </c>
      <c r="M16">
        <v>11.25685227777778</v>
      </c>
      <c r="N16" s="4">
        <v>158</v>
      </c>
      <c r="O16" s="5">
        <f t="shared" si="1"/>
        <v>726</v>
      </c>
      <c r="P16" s="5">
        <v>15</v>
      </c>
      <c r="Q16" s="9">
        <f t="shared" si="0"/>
        <v>1.738614357178851</v>
      </c>
      <c r="R16">
        <v>166.43275958599153</v>
      </c>
      <c r="S16">
        <v>436.63761467889907</v>
      </c>
      <c r="T16" t="s">
        <v>22</v>
      </c>
    </row>
    <row r="17" spans="1:20" x14ac:dyDescent="0.2">
      <c r="A17" t="s">
        <v>146</v>
      </c>
      <c r="B17" t="s">
        <v>147</v>
      </c>
      <c r="C17">
        <v>5</v>
      </c>
      <c r="D17" s="4">
        <v>157</v>
      </c>
      <c r="E17">
        <v>0.22866176943512351</v>
      </c>
      <c r="F17">
        <v>14</v>
      </c>
      <c r="G17" s="4">
        <v>213</v>
      </c>
      <c r="H17">
        <v>0.64556556826582612</v>
      </c>
      <c r="I17">
        <v>3</v>
      </c>
      <c r="J17" s="8">
        <v>163.5</v>
      </c>
      <c r="K17">
        <v>4.9259178413095883</v>
      </c>
      <c r="L17" s="4">
        <v>189</v>
      </c>
      <c r="M17">
        <v>11.636514018518517</v>
      </c>
      <c r="N17" s="4">
        <v>155</v>
      </c>
      <c r="O17" s="5">
        <f t="shared" si="1"/>
        <v>714</v>
      </c>
      <c r="P17" s="5">
        <v>16</v>
      </c>
      <c r="Q17" s="9">
        <f t="shared" si="0"/>
        <v>1.6665131673058327</v>
      </c>
      <c r="R17">
        <v>166.43275958599153</v>
      </c>
      <c r="S17">
        <v>436.63761467889907</v>
      </c>
      <c r="T17" t="s">
        <v>22</v>
      </c>
    </row>
    <row r="18" spans="1:20" x14ac:dyDescent="0.2">
      <c r="A18" t="s">
        <v>65</v>
      </c>
      <c r="B18" s="2" t="s">
        <v>66</v>
      </c>
      <c r="C18">
        <v>11</v>
      </c>
      <c r="D18" s="4">
        <v>197</v>
      </c>
      <c r="E18">
        <v>0.36665529476028541</v>
      </c>
      <c r="F18">
        <v>16</v>
      </c>
      <c r="G18" s="4">
        <v>215</v>
      </c>
      <c r="H18">
        <v>0.62889015990618691</v>
      </c>
      <c r="I18">
        <v>1</v>
      </c>
      <c r="J18" s="8">
        <v>54.5</v>
      </c>
      <c r="K18">
        <v>10.805419301250341</v>
      </c>
      <c r="L18" s="4">
        <v>204</v>
      </c>
      <c r="M18">
        <v>22.876077592592598</v>
      </c>
      <c r="N18" s="4">
        <v>97</v>
      </c>
      <c r="O18" s="5">
        <f t="shared" si="1"/>
        <v>713</v>
      </c>
      <c r="P18" s="5">
        <v>17</v>
      </c>
      <c r="Q18" s="9">
        <f t="shared" si="0"/>
        <v>1.6605047348164144</v>
      </c>
      <c r="R18">
        <v>166.43275958599153</v>
      </c>
      <c r="S18">
        <v>436.63761467889907</v>
      </c>
      <c r="T18" t="s">
        <v>22</v>
      </c>
    </row>
    <row r="19" spans="1:20" x14ac:dyDescent="0.2">
      <c r="A19" t="s">
        <v>83</v>
      </c>
      <c r="B19" s="2" t="s">
        <v>84</v>
      </c>
      <c r="C19">
        <v>9</v>
      </c>
      <c r="D19" s="4">
        <v>188</v>
      </c>
      <c r="E19">
        <v>0.77203214599727332</v>
      </c>
      <c r="F19">
        <v>7</v>
      </c>
      <c r="G19" s="4">
        <v>165</v>
      </c>
      <c r="H19">
        <v>0.36735993000595901</v>
      </c>
      <c r="I19">
        <v>2</v>
      </c>
      <c r="J19" s="8">
        <v>109</v>
      </c>
      <c r="K19">
        <v>3.3964426501589697</v>
      </c>
      <c r="L19" s="4">
        <v>177</v>
      </c>
      <c r="M19">
        <v>6.4297588351851864</v>
      </c>
      <c r="N19" s="4">
        <v>181</v>
      </c>
      <c r="O19" s="5">
        <f t="shared" si="1"/>
        <v>711</v>
      </c>
      <c r="P19" s="5">
        <v>18</v>
      </c>
      <c r="Q19" s="9">
        <f t="shared" si="0"/>
        <v>1.648487869837578</v>
      </c>
      <c r="R19">
        <v>166.43275958599153</v>
      </c>
      <c r="S19">
        <v>436.63761467889907</v>
      </c>
      <c r="T19" t="s">
        <v>22</v>
      </c>
    </row>
    <row r="20" spans="1:20" x14ac:dyDescent="0.2">
      <c r="A20" t="s">
        <v>238</v>
      </c>
      <c r="B20" t="s">
        <v>239</v>
      </c>
      <c r="C20">
        <v>1</v>
      </c>
      <c r="D20" s="4">
        <v>111</v>
      </c>
      <c r="E20">
        <v>0.47400819068839728</v>
      </c>
      <c r="F20">
        <v>9</v>
      </c>
      <c r="G20" s="4">
        <v>188</v>
      </c>
      <c r="H20">
        <v>0.90127539494679088</v>
      </c>
      <c r="I20">
        <v>3</v>
      </c>
      <c r="J20" s="8">
        <v>163.5</v>
      </c>
      <c r="K20">
        <v>8.2803522697663148</v>
      </c>
      <c r="L20" s="4">
        <v>200</v>
      </c>
      <c r="M20">
        <v>1.7166146181481483</v>
      </c>
      <c r="N20" s="4">
        <v>210</v>
      </c>
      <c r="O20" s="5">
        <f t="shared" si="1"/>
        <v>709</v>
      </c>
      <c r="P20" s="5">
        <v>19</v>
      </c>
      <c r="Q20" s="9">
        <f t="shared" si="0"/>
        <v>1.6364710048587416</v>
      </c>
      <c r="R20">
        <v>166.43275958599153</v>
      </c>
      <c r="S20">
        <v>436.63761467889907</v>
      </c>
      <c r="T20" t="s">
        <v>22</v>
      </c>
    </row>
    <row r="21" spans="1:20" x14ac:dyDescent="0.2">
      <c r="A21" t="s">
        <v>166</v>
      </c>
      <c r="B21" t="s">
        <v>167</v>
      </c>
      <c r="C21">
        <v>4</v>
      </c>
      <c r="D21" s="4">
        <v>147</v>
      </c>
      <c r="E21">
        <v>0.1088413186457768</v>
      </c>
      <c r="F21">
        <v>3</v>
      </c>
      <c r="G21" s="4">
        <v>125</v>
      </c>
      <c r="H21">
        <v>0.3053901508794839</v>
      </c>
      <c r="I21">
        <v>3</v>
      </c>
      <c r="J21" s="8">
        <v>163.5</v>
      </c>
      <c r="K21">
        <v>26.907680669256731</v>
      </c>
      <c r="L21" s="4">
        <v>214</v>
      </c>
      <c r="M21">
        <v>1.5216475707407411</v>
      </c>
      <c r="N21" s="4">
        <v>211</v>
      </c>
      <c r="O21" s="5">
        <f t="shared" si="1"/>
        <v>697</v>
      </c>
      <c r="P21" s="5">
        <v>20</v>
      </c>
      <c r="Q21" s="9">
        <f t="shared" si="0"/>
        <v>1.5643698149857233</v>
      </c>
      <c r="R21">
        <v>166.43275958599153</v>
      </c>
      <c r="S21">
        <v>436.63761467889907</v>
      </c>
      <c r="T21" t="s">
        <v>22</v>
      </c>
    </row>
    <row r="22" spans="1:20" x14ac:dyDescent="0.2">
      <c r="A22" t="s">
        <v>69</v>
      </c>
      <c r="B22" s="2" t="s">
        <v>70</v>
      </c>
      <c r="C22">
        <v>10</v>
      </c>
      <c r="D22" s="4">
        <v>195</v>
      </c>
      <c r="E22">
        <v>0.55562502794648694</v>
      </c>
      <c r="F22">
        <v>7</v>
      </c>
      <c r="G22" s="4">
        <v>170</v>
      </c>
      <c r="H22">
        <v>0.65269821692519392</v>
      </c>
      <c r="I22">
        <v>3</v>
      </c>
      <c r="J22" s="8">
        <v>163.5</v>
      </c>
      <c r="K22">
        <v>2.370872691664343</v>
      </c>
      <c r="L22" s="4">
        <v>164</v>
      </c>
      <c r="M22">
        <v>9.4037959981481514</v>
      </c>
      <c r="N22" s="4">
        <v>168</v>
      </c>
      <c r="O22" s="5">
        <f t="shared" si="1"/>
        <v>697</v>
      </c>
      <c r="P22" s="5">
        <v>21</v>
      </c>
      <c r="Q22" s="9">
        <f t="shared" si="0"/>
        <v>1.5643698149857233</v>
      </c>
      <c r="R22">
        <v>166.43275958599153</v>
      </c>
      <c r="S22">
        <v>436.63761467889907</v>
      </c>
      <c r="T22" t="s">
        <v>22</v>
      </c>
    </row>
    <row r="23" spans="1:20" x14ac:dyDescent="0.2">
      <c r="A23" t="s">
        <v>104</v>
      </c>
      <c r="B23" t="s">
        <v>105</v>
      </c>
      <c r="C23">
        <v>8</v>
      </c>
      <c r="D23" s="4">
        <v>178</v>
      </c>
      <c r="E23">
        <v>0.35188593073877372</v>
      </c>
      <c r="F23">
        <v>10</v>
      </c>
      <c r="G23" s="4">
        <v>190</v>
      </c>
      <c r="H23">
        <v>0.27488540918932369</v>
      </c>
      <c r="I23">
        <v>2</v>
      </c>
      <c r="J23" s="8">
        <v>109</v>
      </c>
      <c r="K23">
        <v>2.94909451328824</v>
      </c>
      <c r="L23" s="4">
        <v>174</v>
      </c>
      <c r="M23">
        <v>12.645860925925925</v>
      </c>
      <c r="N23" s="4">
        <v>148</v>
      </c>
      <c r="O23" s="5">
        <f t="shared" si="1"/>
        <v>690</v>
      </c>
      <c r="P23" s="5">
        <v>22</v>
      </c>
      <c r="Q23" s="9">
        <f t="shared" si="0"/>
        <v>1.5223107875597959</v>
      </c>
      <c r="R23">
        <v>166.43275958599153</v>
      </c>
      <c r="S23">
        <v>436.63761467889907</v>
      </c>
      <c r="T23" t="s">
        <v>22</v>
      </c>
    </row>
    <row r="24" spans="1:20" x14ac:dyDescent="0.2">
      <c r="A24" t="s">
        <v>126</v>
      </c>
      <c r="B24" t="s">
        <v>127</v>
      </c>
      <c r="C24">
        <v>6</v>
      </c>
      <c r="D24" s="4">
        <v>167</v>
      </c>
      <c r="E24">
        <v>0.37617837183798031</v>
      </c>
      <c r="F24">
        <v>12</v>
      </c>
      <c r="G24" s="4">
        <v>206</v>
      </c>
      <c r="H24">
        <v>0.37509652330442339</v>
      </c>
      <c r="I24">
        <v>2</v>
      </c>
      <c r="J24" s="8">
        <v>109</v>
      </c>
      <c r="K24">
        <v>2.9242397739598225</v>
      </c>
      <c r="L24" s="4">
        <v>173</v>
      </c>
      <c r="M24">
        <v>13.359499925925926</v>
      </c>
      <c r="N24" s="4">
        <v>142</v>
      </c>
      <c r="O24" s="5">
        <f t="shared" si="1"/>
        <v>688</v>
      </c>
      <c r="P24" s="5">
        <v>23</v>
      </c>
      <c r="Q24" s="9">
        <f t="shared" si="0"/>
        <v>1.5102939225809595</v>
      </c>
      <c r="R24">
        <v>166.43275958599153</v>
      </c>
      <c r="S24">
        <v>436.63761467889907</v>
      </c>
      <c r="T24" t="s">
        <v>22</v>
      </c>
    </row>
    <row r="25" spans="1:20" x14ac:dyDescent="0.2">
      <c r="A25" t="s">
        <v>94</v>
      </c>
      <c r="B25" t="s">
        <v>95</v>
      </c>
      <c r="C25">
        <v>9</v>
      </c>
      <c r="D25" s="4">
        <v>183</v>
      </c>
      <c r="E25">
        <v>0.44527613491216977</v>
      </c>
      <c r="F25">
        <v>6</v>
      </c>
      <c r="G25" s="4">
        <v>158</v>
      </c>
      <c r="H25">
        <v>0.65553957248518413</v>
      </c>
      <c r="I25">
        <v>3</v>
      </c>
      <c r="J25" s="8">
        <v>163.5</v>
      </c>
      <c r="K25">
        <v>1.4411287802732886</v>
      </c>
      <c r="L25" s="4">
        <v>136</v>
      </c>
      <c r="M25">
        <v>3.0100199912962973</v>
      </c>
      <c r="N25" s="4">
        <v>205</v>
      </c>
      <c r="O25" s="5">
        <f t="shared" si="1"/>
        <v>682</v>
      </c>
      <c r="P25" s="5">
        <v>24</v>
      </c>
      <c r="Q25" s="9">
        <f t="shared" si="0"/>
        <v>1.4742433276444502</v>
      </c>
      <c r="R25">
        <v>166.43275958599153</v>
      </c>
      <c r="S25">
        <v>436.63761467889907</v>
      </c>
      <c r="T25" t="s">
        <v>22</v>
      </c>
    </row>
    <row r="26" spans="1:20" x14ac:dyDescent="0.2">
      <c r="A26" t="s">
        <v>182</v>
      </c>
      <c r="B26" s="2" t="s">
        <v>183</v>
      </c>
      <c r="C26">
        <v>3</v>
      </c>
      <c r="D26" s="4">
        <v>139</v>
      </c>
      <c r="E26">
        <v>0.17019591907472051</v>
      </c>
      <c r="F26">
        <v>7</v>
      </c>
      <c r="G26" s="4">
        <v>163</v>
      </c>
      <c r="H26">
        <v>0.2747132347101256</v>
      </c>
      <c r="I26">
        <v>1</v>
      </c>
      <c r="J26" s="8">
        <v>54.5</v>
      </c>
      <c r="K26">
        <v>27.723004225432089</v>
      </c>
      <c r="L26" s="4">
        <v>215</v>
      </c>
      <c r="M26">
        <v>12.498251327777782</v>
      </c>
      <c r="N26" s="4">
        <v>150</v>
      </c>
      <c r="O26" s="5">
        <f t="shared" si="1"/>
        <v>667</v>
      </c>
      <c r="P26" s="5">
        <v>25</v>
      </c>
      <c r="Q26" s="9">
        <f t="shared" si="0"/>
        <v>1.3841168403031772</v>
      </c>
      <c r="R26">
        <v>166.43275958599153</v>
      </c>
      <c r="S26">
        <v>436.63761467889907</v>
      </c>
      <c r="T26" t="s">
        <v>22</v>
      </c>
    </row>
    <row r="27" spans="1:20" x14ac:dyDescent="0.2">
      <c r="A27" t="s">
        <v>39</v>
      </c>
      <c r="B27" s="2" t="s">
        <v>40</v>
      </c>
      <c r="C27">
        <v>13</v>
      </c>
      <c r="D27" s="4">
        <v>210</v>
      </c>
      <c r="E27">
        <v>0.59988753449651144</v>
      </c>
      <c r="F27">
        <v>17</v>
      </c>
      <c r="G27" s="4">
        <v>216</v>
      </c>
      <c r="H27">
        <v>0.54976739840207001</v>
      </c>
      <c r="I27">
        <v>1</v>
      </c>
      <c r="J27" s="8">
        <v>54.5</v>
      </c>
      <c r="K27">
        <v>5.1890557020549322</v>
      </c>
      <c r="L27" s="4">
        <v>191</v>
      </c>
      <c r="M27">
        <v>45.741624074074089</v>
      </c>
      <c r="N27" s="4">
        <v>50</v>
      </c>
      <c r="O27" s="5">
        <f t="shared" si="1"/>
        <v>667</v>
      </c>
      <c r="P27" s="5">
        <v>26</v>
      </c>
      <c r="Q27" s="9">
        <f t="shared" si="0"/>
        <v>1.3841168403031772</v>
      </c>
      <c r="R27">
        <v>166.43275958599153</v>
      </c>
      <c r="S27">
        <v>436.63761467889907</v>
      </c>
      <c r="T27" t="s">
        <v>22</v>
      </c>
    </row>
    <row r="28" spans="1:20" x14ac:dyDescent="0.2">
      <c r="A28" t="s">
        <v>28</v>
      </c>
      <c r="B28" t="s">
        <v>29</v>
      </c>
      <c r="C28">
        <v>15</v>
      </c>
      <c r="D28" s="4">
        <v>215</v>
      </c>
      <c r="E28">
        <v>0.9007900536086243</v>
      </c>
      <c r="F28">
        <v>6</v>
      </c>
      <c r="G28" s="4">
        <v>154</v>
      </c>
      <c r="H28">
        <v>0.4391628769230409</v>
      </c>
      <c r="I28">
        <v>3</v>
      </c>
      <c r="J28" s="8">
        <v>163.5</v>
      </c>
      <c r="K28">
        <v>1.6862911594745482</v>
      </c>
      <c r="L28" s="4">
        <v>145</v>
      </c>
      <c r="M28">
        <v>12.870890868518522</v>
      </c>
      <c r="N28" s="4">
        <v>147</v>
      </c>
      <c r="O28" s="5">
        <f t="shared" si="1"/>
        <v>661</v>
      </c>
      <c r="P28" s="5">
        <v>27</v>
      </c>
      <c r="Q28" s="9">
        <f t="shared" si="0"/>
        <v>1.3480662453666681</v>
      </c>
      <c r="R28">
        <v>166.43275958599153</v>
      </c>
      <c r="S28">
        <v>436.63761467889907</v>
      </c>
      <c r="T28" t="s">
        <v>22</v>
      </c>
    </row>
    <row r="29" spans="1:20" x14ac:dyDescent="0.2">
      <c r="A29" t="s">
        <v>37</v>
      </c>
      <c r="B29" t="s">
        <v>38</v>
      </c>
      <c r="C29">
        <v>13</v>
      </c>
      <c r="D29" s="4">
        <v>211</v>
      </c>
      <c r="E29">
        <v>0.95068325765833483</v>
      </c>
      <c r="F29">
        <v>11</v>
      </c>
      <c r="G29" s="4">
        <v>202</v>
      </c>
      <c r="H29">
        <v>0.60781862519109064</v>
      </c>
      <c r="I29">
        <v>4</v>
      </c>
      <c r="J29" s="8">
        <v>218</v>
      </c>
      <c r="K29">
        <v>2.38472707400414</v>
      </c>
      <c r="L29" s="4">
        <v>165</v>
      </c>
      <c r="M29">
        <v>30.35709111111111</v>
      </c>
      <c r="N29" s="4">
        <v>78</v>
      </c>
      <c r="O29" s="5">
        <f t="shared" si="1"/>
        <v>656</v>
      </c>
      <c r="P29" s="5">
        <v>28</v>
      </c>
      <c r="Q29" s="9">
        <f t="shared" si="0"/>
        <v>1.3180240829195771</v>
      </c>
      <c r="R29">
        <v>166.43275958599153</v>
      </c>
      <c r="S29">
        <v>436.63761467889907</v>
      </c>
      <c r="T29" t="s">
        <v>22</v>
      </c>
    </row>
    <row r="30" spans="1:20" x14ac:dyDescent="0.2">
      <c r="A30" t="s">
        <v>202</v>
      </c>
      <c r="B30" t="s">
        <v>203</v>
      </c>
      <c r="C30">
        <v>2</v>
      </c>
      <c r="D30" s="4">
        <v>129</v>
      </c>
      <c r="E30">
        <v>0.3414929967485561</v>
      </c>
      <c r="F30">
        <v>10</v>
      </c>
      <c r="G30" s="4">
        <v>192</v>
      </c>
      <c r="H30">
        <v>0.38183865740516371</v>
      </c>
      <c r="I30">
        <v>3</v>
      </c>
      <c r="J30" s="8">
        <v>163.5</v>
      </c>
      <c r="K30">
        <v>4.3686889806607345</v>
      </c>
      <c r="L30" s="4">
        <v>185</v>
      </c>
      <c r="M30">
        <v>12.876142944444448</v>
      </c>
      <c r="N30" s="4">
        <v>146</v>
      </c>
      <c r="O30" s="5">
        <f t="shared" si="1"/>
        <v>652</v>
      </c>
      <c r="P30" s="5">
        <v>29</v>
      </c>
      <c r="Q30" s="9">
        <f t="shared" si="0"/>
        <v>1.2939903529619041</v>
      </c>
      <c r="R30">
        <v>166.43275958599153</v>
      </c>
      <c r="S30">
        <v>436.63761467889907</v>
      </c>
      <c r="T30" t="s">
        <v>22</v>
      </c>
    </row>
    <row r="31" spans="1:20" x14ac:dyDescent="0.2">
      <c r="A31" t="s">
        <v>180</v>
      </c>
      <c r="B31" t="s">
        <v>181</v>
      </c>
      <c r="C31">
        <v>3</v>
      </c>
      <c r="D31" s="4">
        <v>140</v>
      </c>
      <c r="E31">
        <v>0.30791775042147801</v>
      </c>
      <c r="F31">
        <v>6</v>
      </c>
      <c r="G31" s="4">
        <v>152</v>
      </c>
      <c r="H31">
        <v>0.2372437460170731</v>
      </c>
      <c r="I31">
        <v>1</v>
      </c>
      <c r="J31" s="8">
        <v>54.5</v>
      </c>
      <c r="K31">
        <v>5.1069781261409855</v>
      </c>
      <c r="L31" s="4">
        <v>190</v>
      </c>
      <c r="M31">
        <v>9.4130750740740741</v>
      </c>
      <c r="N31" s="4">
        <v>167</v>
      </c>
      <c r="O31" s="5">
        <f t="shared" si="1"/>
        <v>649</v>
      </c>
      <c r="P31" s="5">
        <v>30</v>
      </c>
      <c r="Q31" s="9">
        <f t="shared" si="0"/>
        <v>1.2759650554936497</v>
      </c>
      <c r="R31">
        <v>166.43275958599153</v>
      </c>
      <c r="S31">
        <v>436.63761467889907</v>
      </c>
      <c r="T31" t="s">
        <v>22</v>
      </c>
    </row>
    <row r="32" spans="1:20" x14ac:dyDescent="0.2">
      <c r="A32" t="s">
        <v>49</v>
      </c>
      <c r="B32" t="s">
        <v>50</v>
      </c>
      <c r="C32">
        <v>12</v>
      </c>
      <c r="D32" s="4">
        <v>205</v>
      </c>
      <c r="E32">
        <v>0.53870442016118414</v>
      </c>
      <c r="F32">
        <v>12</v>
      </c>
      <c r="G32" s="4">
        <v>205</v>
      </c>
      <c r="H32">
        <v>0.32344786000941311</v>
      </c>
      <c r="I32">
        <v>2</v>
      </c>
      <c r="J32" s="8">
        <v>109</v>
      </c>
      <c r="K32">
        <v>2.2432137545894233</v>
      </c>
      <c r="L32" s="4">
        <v>160</v>
      </c>
      <c r="M32">
        <v>32.557791666666667</v>
      </c>
      <c r="N32" s="4">
        <v>75</v>
      </c>
      <c r="O32" s="5">
        <f t="shared" si="1"/>
        <v>645</v>
      </c>
      <c r="P32" s="5">
        <v>31</v>
      </c>
      <c r="Q32" s="9">
        <f t="shared" si="0"/>
        <v>1.2519313255359767</v>
      </c>
      <c r="R32">
        <v>166.43275958599153</v>
      </c>
      <c r="S32">
        <v>436.63761467889907</v>
      </c>
      <c r="T32" t="s">
        <v>22</v>
      </c>
    </row>
    <row r="33" spans="1:20" x14ac:dyDescent="0.2">
      <c r="A33" t="s">
        <v>260</v>
      </c>
      <c r="B33" t="s">
        <v>261</v>
      </c>
      <c r="C33">
        <v>1</v>
      </c>
      <c r="D33" s="4">
        <v>100</v>
      </c>
      <c r="E33">
        <v>-4.2992190351838211E-2</v>
      </c>
      <c r="F33">
        <v>7</v>
      </c>
      <c r="G33" s="4">
        <v>166</v>
      </c>
      <c r="H33">
        <v>0.40090237023108388</v>
      </c>
      <c r="I33">
        <v>3</v>
      </c>
      <c r="J33" s="8">
        <v>163.5</v>
      </c>
      <c r="K33">
        <v>3.1574192382987922</v>
      </c>
      <c r="L33" s="4">
        <v>176</v>
      </c>
      <c r="M33">
        <v>4.8857078148148156</v>
      </c>
      <c r="N33" s="4">
        <v>191</v>
      </c>
      <c r="O33" s="5">
        <f t="shared" si="1"/>
        <v>633</v>
      </c>
      <c r="P33" s="5">
        <v>32</v>
      </c>
      <c r="Q33" s="9">
        <f t="shared" si="0"/>
        <v>1.1798301356629584</v>
      </c>
      <c r="R33">
        <v>166.43275958599153</v>
      </c>
      <c r="S33">
        <v>436.63761467889907</v>
      </c>
      <c r="T33" t="s">
        <v>22</v>
      </c>
    </row>
    <row r="34" spans="1:20" x14ac:dyDescent="0.2">
      <c r="A34" t="s">
        <v>224</v>
      </c>
      <c r="B34" s="2" t="s">
        <v>225</v>
      </c>
      <c r="C34">
        <v>2</v>
      </c>
      <c r="D34" s="4">
        <v>118</v>
      </c>
      <c r="E34">
        <v>1.113121315603964E-2</v>
      </c>
      <c r="F34">
        <v>5</v>
      </c>
      <c r="G34" s="4">
        <v>144</v>
      </c>
      <c r="H34">
        <v>0.26219171346342968</v>
      </c>
      <c r="I34">
        <v>3</v>
      </c>
      <c r="J34" s="8">
        <v>163.5</v>
      </c>
      <c r="K34">
        <v>11.779709215082063</v>
      </c>
      <c r="L34" s="4">
        <v>206</v>
      </c>
      <c r="M34">
        <v>10.207466103703709</v>
      </c>
      <c r="N34" s="4">
        <v>163</v>
      </c>
      <c r="O34" s="5">
        <f t="shared" si="1"/>
        <v>631</v>
      </c>
      <c r="P34" s="5">
        <v>33</v>
      </c>
      <c r="Q34" s="9">
        <f t="shared" si="0"/>
        <v>1.167813270684122</v>
      </c>
      <c r="R34">
        <v>166.43275958599153</v>
      </c>
      <c r="S34">
        <v>436.63761467889907</v>
      </c>
      <c r="T34" t="s">
        <v>22</v>
      </c>
    </row>
    <row r="35" spans="1:20" x14ac:dyDescent="0.2">
      <c r="A35" t="s">
        <v>67</v>
      </c>
      <c r="B35" s="2" t="s">
        <v>68</v>
      </c>
      <c r="C35">
        <v>10</v>
      </c>
      <c r="D35" s="4">
        <v>196</v>
      </c>
      <c r="E35">
        <v>1.032198543693096</v>
      </c>
      <c r="G35" s="4">
        <v>0</v>
      </c>
      <c r="I35">
        <v>3</v>
      </c>
      <c r="J35" s="8">
        <v>163.5</v>
      </c>
      <c r="K35">
        <v>41.814721975655978</v>
      </c>
      <c r="L35" s="4">
        <v>218</v>
      </c>
      <c r="M35">
        <v>0.5936830111111111</v>
      </c>
      <c r="N35" s="4">
        <v>216</v>
      </c>
      <c r="O35" s="5">
        <f t="shared" si="1"/>
        <v>630</v>
      </c>
      <c r="P35" s="5">
        <v>34</v>
      </c>
      <c r="Q35" s="9">
        <f t="shared" si="0"/>
        <v>1.1618048381947037</v>
      </c>
      <c r="R35">
        <v>166.43275958599153</v>
      </c>
      <c r="S35">
        <v>436.63761467889907</v>
      </c>
      <c r="T35" t="s">
        <v>22</v>
      </c>
    </row>
    <row r="36" spans="1:20" x14ac:dyDescent="0.2">
      <c r="A36" t="s">
        <v>43</v>
      </c>
      <c r="B36" t="s">
        <v>44</v>
      </c>
      <c r="C36">
        <v>12</v>
      </c>
      <c r="D36" s="4">
        <v>208</v>
      </c>
      <c r="E36">
        <v>0.73545704681004476</v>
      </c>
      <c r="F36">
        <v>11</v>
      </c>
      <c r="G36" s="4">
        <v>198</v>
      </c>
      <c r="H36">
        <v>0.30489223355943168</v>
      </c>
      <c r="I36">
        <v>3</v>
      </c>
      <c r="J36" s="8">
        <v>163.5</v>
      </c>
      <c r="K36">
        <v>1.4107405171970029</v>
      </c>
      <c r="L36" s="4">
        <v>132</v>
      </c>
      <c r="M36">
        <v>29.407547925925929</v>
      </c>
      <c r="N36" s="4">
        <v>83</v>
      </c>
      <c r="O36" s="5">
        <f t="shared" si="1"/>
        <v>621</v>
      </c>
      <c r="P36" s="5">
        <v>35</v>
      </c>
      <c r="Q36" s="9">
        <f t="shared" si="0"/>
        <v>1.10772894578994</v>
      </c>
      <c r="R36">
        <v>166.43275958599153</v>
      </c>
      <c r="S36">
        <v>436.63761467889907</v>
      </c>
      <c r="T36" t="s">
        <v>22</v>
      </c>
    </row>
    <row r="37" spans="1:20" x14ac:dyDescent="0.2">
      <c r="A37" t="s">
        <v>348</v>
      </c>
      <c r="B37" t="s">
        <v>349</v>
      </c>
      <c r="D37" s="4">
        <v>56</v>
      </c>
      <c r="E37">
        <v>-0.15190030695200921</v>
      </c>
      <c r="F37">
        <v>12</v>
      </c>
      <c r="G37" s="4">
        <v>204</v>
      </c>
      <c r="H37">
        <v>0.31134486011169382</v>
      </c>
      <c r="I37">
        <v>2</v>
      </c>
      <c r="J37" s="8">
        <v>109</v>
      </c>
      <c r="K37">
        <v>4.2805644445479754</v>
      </c>
      <c r="L37" s="4">
        <v>184</v>
      </c>
      <c r="M37">
        <v>8.4247564814814826</v>
      </c>
      <c r="N37" s="4">
        <v>174</v>
      </c>
      <c r="O37" s="5">
        <f t="shared" si="1"/>
        <v>618</v>
      </c>
      <c r="P37" s="5">
        <v>36</v>
      </c>
      <c r="Q37" s="9">
        <f t="shared" si="0"/>
        <v>1.0897036483216853</v>
      </c>
      <c r="R37">
        <v>166.43275958599153</v>
      </c>
      <c r="S37">
        <v>436.63761467889907</v>
      </c>
      <c r="T37" t="s">
        <v>22</v>
      </c>
    </row>
    <row r="38" spans="1:20" x14ac:dyDescent="0.2">
      <c r="A38" t="s">
        <v>264</v>
      </c>
      <c r="B38" t="s">
        <v>265</v>
      </c>
      <c r="C38">
        <v>1</v>
      </c>
      <c r="D38" s="4">
        <v>98</v>
      </c>
      <c r="E38">
        <v>-0.15162898239084019</v>
      </c>
      <c r="F38">
        <v>7</v>
      </c>
      <c r="G38" s="4">
        <v>160</v>
      </c>
      <c r="H38">
        <v>0.2286942991463414</v>
      </c>
      <c r="I38">
        <v>1</v>
      </c>
      <c r="J38" s="8">
        <v>54.5</v>
      </c>
      <c r="K38">
        <v>2.0080860379532908</v>
      </c>
      <c r="L38" s="4">
        <v>154</v>
      </c>
      <c r="M38">
        <v>3.014064055555556</v>
      </c>
      <c r="N38" s="4">
        <v>204</v>
      </c>
      <c r="O38" s="5">
        <f t="shared" si="1"/>
        <v>616</v>
      </c>
      <c r="P38" s="5">
        <v>37</v>
      </c>
      <c r="Q38" s="9">
        <f t="shared" si="0"/>
        <v>1.077686783342849</v>
      </c>
      <c r="R38">
        <v>166.43275958599153</v>
      </c>
      <c r="S38">
        <v>436.63761467889907</v>
      </c>
      <c r="T38" t="s">
        <v>22</v>
      </c>
    </row>
    <row r="39" spans="1:20" x14ac:dyDescent="0.2">
      <c r="A39" t="s">
        <v>128</v>
      </c>
      <c r="B39" t="s">
        <v>129</v>
      </c>
      <c r="C39">
        <v>6</v>
      </c>
      <c r="D39" s="4">
        <v>166</v>
      </c>
      <c r="E39">
        <v>0.35929678662547321</v>
      </c>
      <c r="F39">
        <v>11</v>
      </c>
      <c r="G39" s="4">
        <v>200</v>
      </c>
      <c r="H39">
        <v>0.39310616630268708</v>
      </c>
      <c r="I39">
        <v>3</v>
      </c>
      <c r="J39" s="8">
        <v>163.5</v>
      </c>
      <c r="K39">
        <v>1.802206803767197</v>
      </c>
      <c r="L39" s="4">
        <v>149</v>
      </c>
      <c r="M39">
        <v>23.062789925925927</v>
      </c>
      <c r="N39" s="4">
        <v>96</v>
      </c>
      <c r="O39" s="5">
        <f t="shared" si="1"/>
        <v>611</v>
      </c>
      <c r="P39" s="5">
        <v>38</v>
      </c>
      <c r="Q39" s="9">
        <f t="shared" si="0"/>
        <v>1.0476446208957579</v>
      </c>
      <c r="R39">
        <v>166.43275958599153</v>
      </c>
      <c r="S39">
        <v>436.63761467889907</v>
      </c>
      <c r="T39" t="s">
        <v>22</v>
      </c>
    </row>
    <row r="40" spans="1:20" x14ac:dyDescent="0.2">
      <c r="A40" t="s">
        <v>204</v>
      </c>
      <c r="B40" t="s">
        <v>205</v>
      </c>
      <c r="C40">
        <v>2</v>
      </c>
      <c r="D40" s="4">
        <v>128</v>
      </c>
      <c r="E40">
        <v>0.28574284859514409</v>
      </c>
      <c r="F40">
        <v>7</v>
      </c>
      <c r="G40" s="4">
        <v>167</v>
      </c>
      <c r="H40">
        <v>0.53830659540925652</v>
      </c>
      <c r="I40">
        <v>3</v>
      </c>
      <c r="J40" s="8">
        <v>163.5</v>
      </c>
      <c r="K40">
        <v>1.3330254638160248</v>
      </c>
      <c r="L40" s="4">
        <v>127</v>
      </c>
      <c r="M40">
        <v>6.0315483000000008</v>
      </c>
      <c r="N40" s="4">
        <v>185</v>
      </c>
      <c r="O40" s="5">
        <f t="shared" si="1"/>
        <v>607</v>
      </c>
      <c r="P40" s="5">
        <v>39</v>
      </c>
      <c r="Q40" s="9">
        <f t="shared" si="0"/>
        <v>1.0236108909380852</v>
      </c>
      <c r="R40">
        <v>166.43275958599153</v>
      </c>
      <c r="S40">
        <v>436.63761467889907</v>
      </c>
      <c r="T40" t="s">
        <v>22</v>
      </c>
    </row>
    <row r="41" spans="1:20" x14ac:dyDescent="0.2">
      <c r="A41" t="s">
        <v>316</v>
      </c>
      <c r="B41" t="s">
        <v>317</v>
      </c>
      <c r="D41" s="4">
        <v>72</v>
      </c>
      <c r="E41">
        <v>0.23763901489581249</v>
      </c>
      <c r="F41">
        <v>10</v>
      </c>
      <c r="G41" s="4">
        <v>189</v>
      </c>
      <c r="H41">
        <v>0.26084588062300718</v>
      </c>
      <c r="I41">
        <v>1</v>
      </c>
      <c r="J41" s="8">
        <v>54.5</v>
      </c>
      <c r="K41">
        <v>2.2001648361329309</v>
      </c>
      <c r="L41" s="4">
        <v>159</v>
      </c>
      <c r="M41">
        <v>6.3887821851851845</v>
      </c>
      <c r="N41" s="4">
        <v>182</v>
      </c>
      <c r="O41" s="5">
        <f t="shared" si="1"/>
        <v>602</v>
      </c>
      <c r="P41" s="5">
        <v>40</v>
      </c>
      <c r="Q41">
        <f t="shared" si="0"/>
        <v>0.9935687284909942</v>
      </c>
      <c r="R41">
        <v>166.43275958599153</v>
      </c>
      <c r="S41">
        <v>436.63761467889907</v>
      </c>
      <c r="T41" t="s">
        <v>32</v>
      </c>
    </row>
    <row r="42" spans="1:20" x14ac:dyDescent="0.2">
      <c r="A42" t="s">
        <v>47</v>
      </c>
      <c r="B42" t="s">
        <v>48</v>
      </c>
      <c r="C42">
        <v>12</v>
      </c>
      <c r="D42" s="4">
        <v>206</v>
      </c>
      <c r="E42">
        <v>0.71140720504164534</v>
      </c>
      <c r="F42">
        <v>11</v>
      </c>
      <c r="G42" s="4">
        <v>199</v>
      </c>
      <c r="H42">
        <v>0.35701208627659908</v>
      </c>
      <c r="I42">
        <v>4</v>
      </c>
      <c r="J42" s="8">
        <v>218</v>
      </c>
      <c r="K42">
        <v>1.0263264248868662</v>
      </c>
      <c r="L42" s="4">
        <v>86</v>
      </c>
      <c r="M42">
        <v>19.219595370370371</v>
      </c>
      <c r="N42" s="4">
        <v>111</v>
      </c>
      <c r="O42" s="5">
        <f t="shared" si="1"/>
        <v>602</v>
      </c>
      <c r="P42" s="5">
        <v>41</v>
      </c>
      <c r="Q42">
        <f t="shared" si="0"/>
        <v>0.9935687284909942</v>
      </c>
      <c r="R42">
        <v>166.43275958599153</v>
      </c>
      <c r="S42">
        <v>436.63761467889907</v>
      </c>
      <c r="T42" t="s">
        <v>32</v>
      </c>
    </row>
    <row r="43" spans="1:20" x14ac:dyDescent="0.2">
      <c r="A43" s="10" t="s">
        <v>172</v>
      </c>
      <c r="B43" s="10" t="s">
        <v>173</v>
      </c>
      <c r="C43" s="10">
        <v>3</v>
      </c>
      <c r="D43" s="10">
        <v>144</v>
      </c>
      <c r="E43" s="10">
        <v>1.1941220153109211</v>
      </c>
      <c r="F43" s="10">
        <v>6</v>
      </c>
      <c r="G43" s="10">
        <v>156</v>
      </c>
      <c r="H43" s="10">
        <v>0.62408092734509102</v>
      </c>
      <c r="I43" s="10">
        <v>3</v>
      </c>
      <c r="J43" s="10">
        <v>163.5</v>
      </c>
      <c r="K43" s="10">
        <v>7.9134615144819156</v>
      </c>
      <c r="L43" s="10">
        <v>199</v>
      </c>
      <c r="M43" s="10">
        <v>24.417651014814812</v>
      </c>
      <c r="N43" s="10">
        <v>92</v>
      </c>
      <c r="O43" s="10">
        <f t="shared" si="1"/>
        <v>591</v>
      </c>
      <c r="P43" s="10">
        <v>42</v>
      </c>
      <c r="Q43" s="10">
        <f t="shared" si="0"/>
        <v>0.92747597110739399</v>
      </c>
      <c r="R43" s="10">
        <v>166.43275958599153</v>
      </c>
      <c r="S43" s="10">
        <v>436.63761467889907</v>
      </c>
      <c r="T43" s="10" t="s">
        <v>32</v>
      </c>
    </row>
    <row r="44" spans="1:20" x14ac:dyDescent="0.2">
      <c r="A44" t="s">
        <v>282</v>
      </c>
      <c r="B44" t="s">
        <v>283</v>
      </c>
      <c r="D44" s="4">
        <v>89</v>
      </c>
      <c r="E44">
        <v>0.77304352310906188</v>
      </c>
      <c r="F44">
        <v>4</v>
      </c>
      <c r="G44" s="4">
        <v>138</v>
      </c>
      <c r="H44">
        <v>0.52426013380647873</v>
      </c>
      <c r="I44">
        <v>2</v>
      </c>
      <c r="J44" s="8">
        <v>109</v>
      </c>
      <c r="K44">
        <v>3.4745757660718293</v>
      </c>
      <c r="L44" s="4">
        <v>178</v>
      </c>
      <c r="M44">
        <v>5.5175940924074105</v>
      </c>
      <c r="N44" s="4">
        <v>186</v>
      </c>
      <c r="O44" s="5">
        <f t="shared" si="1"/>
        <v>591</v>
      </c>
      <c r="P44" s="5">
        <v>43</v>
      </c>
      <c r="Q44">
        <f t="shared" si="0"/>
        <v>0.92747597110739399</v>
      </c>
      <c r="R44">
        <v>166.43275958599153</v>
      </c>
      <c r="S44">
        <v>436.63761467889907</v>
      </c>
      <c r="T44" t="s">
        <v>32</v>
      </c>
    </row>
    <row r="45" spans="1:20" x14ac:dyDescent="0.2">
      <c r="A45" t="s">
        <v>152</v>
      </c>
      <c r="B45" s="2" t="s">
        <v>153</v>
      </c>
      <c r="C45">
        <v>4</v>
      </c>
      <c r="D45" s="4">
        <v>154</v>
      </c>
      <c r="E45">
        <v>0.50094219318123001</v>
      </c>
      <c r="F45">
        <v>8</v>
      </c>
      <c r="G45" s="4">
        <v>178</v>
      </c>
      <c r="H45">
        <v>0.50702239590950648</v>
      </c>
      <c r="I45">
        <v>4</v>
      </c>
      <c r="J45" s="8">
        <v>218</v>
      </c>
      <c r="K45">
        <v>2.3484615720872015</v>
      </c>
      <c r="L45" s="4">
        <v>163</v>
      </c>
      <c r="M45">
        <v>24.596713314814814</v>
      </c>
      <c r="N45" s="4">
        <v>91</v>
      </c>
      <c r="O45" s="5">
        <f t="shared" si="1"/>
        <v>586</v>
      </c>
      <c r="P45" s="5">
        <v>44</v>
      </c>
      <c r="Q45">
        <f t="shared" si="0"/>
        <v>0.89743380866030298</v>
      </c>
      <c r="R45">
        <v>166.43275958599153</v>
      </c>
      <c r="S45">
        <v>436.63761467889907</v>
      </c>
      <c r="T45" t="s">
        <v>32</v>
      </c>
    </row>
    <row r="46" spans="1:20" x14ac:dyDescent="0.2">
      <c r="A46" t="s">
        <v>90</v>
      </c>
      <c r="B46" t="s">
        <v>91</v>
      </c>
      <c r="C46">
        <v>9</v>
      </c>
      <c r="D46" s="4">
        <v>185</v>
      </c>
      <c r="E46">
        <v>0.55515997215668644</v>
      </c>
      <c r="F46">
        <v>8</v>
      </c>
      <c r="G46" s="4">
        <v>180</v>
      </c>
      <c r="H46">
        <v>0.58459854368319841</v>
      </c>
      <c r="I46">
        <v>4</v>
      </c>
      <c r="J46" s="8">
        <v>218</v>
      </c>
      <c r="K46">
        <v>11.967705219942744</v>
      </c>
      <c r="L46" s="4">
        <v>207</v>
      </c>
      <c r="M46">
        <v>92.966469629629614</v>
      </c>
      <c r="N46" s="4">
        <v>13</v>
      </c>
      <c r="O46" s="5">
        <f t="shared" si="1"/>
        <v>585</v>
      </c>
      <c r="P46" s="5">
        <v>45</v>
      </c>
      <c r="Q46">
        <f t="shared" si="0"/>
        <v>0.8914253761708848</v>
      </c>
      <c r="R46">
        <v>166.43275958599153</v>
      </c>
      <c r="S46">
        <v>436.63761467889907</v>
      </c>
      <c r="T46" t="s">
        <v>32</v>
      </c>
    </row>
    <row r="47" spans="1:20" x14ac:dyDescent="0.2">
      <c r="A47" t="s">
        <v>248</v>
      </c>
      <c r="B47" t="s">
        <v>249</v>
      </c>
      <c r="C47">
        <v>1</v>
      </c>
      <c r="D47" s="4">
        <v>106</v>
      </c>
      <c r="E47">
        <v>0.24815164263299461</v>
      </c>
      <c r="G47" s="4">
        <v>83</v>
      </c>
      <c r="H47">
        <v>0.58743998934875474</v>
      </c>
      <c r="I47">
        <v>2</v>
      </c>
      <c r="J47" s="8">
        <v>109</v>
      </c>
      <c r="K47">
        <v>7.8282034255250048</v>
      </c>
      <c r="L47" s="4">
        <v>198</v>
      </c>
      <c r="M47">
        <v>4.0330344161111116</v>
      </c>
      <c r="N47" s="4">
        <v>196</v>
      </c>
      <c r="O47" s="5">
        <f t="shared" si="1"/>
        <v>583</v>
      </c>
      <c r="P47" s="5">
        <v>46</v>
      </c>
      <c r="Q47">
        <f t="shared" si="0"/>
        <v>0.87940851119204833</v>
      </c>
      <c r="R47">
        <v>166.43275958599153</v>
      </c>
      <c r="S47">
        <v>436.63761467889907</v>
      </c>
      <c r="T47" t="s">
        <v>32</v>
      </c>
    </row>
    <row r="48" spans="1:20" x14ac:dyDescent="0.2">
      <c r="A48" t="s">
        <v>140</v>
      </c>
      <c r="B48" t="s">
        <v>141</v>
      </c>
      <c r="C48">
        <v>6</v>
      </c>
      <c r="D48" s="4">
        <v>160</v>
      </c>
      <c r="E48">
        <v>0.21917566552517601</v>
      </c>
      <c r="F48">
        <v>8</v>
      </c>
      <c r="G48" s="4">
        <v>174</v>
      </c>
      <c r="H48">
        <v>0.29356079694813092</v>
      </c>
      <c r="I48">
        <v>2</v>
      </c>
      <c r="J48" s="8">
        <v>109</v>
      </c>
      <c r="K48">
        <v>2.1640337381504446</v>
      </c>
      <c r="L48" s="4">
        <v>157</v>
      </c>
      <c r="M48">
        <v>26.803335977777781</v>
      </c>
      <c r="N48" s="4">
        <v>87</v>
      </c>
      <c r="O48" s="5">
        <f t="shared" si="1"/>
        <v>578</v>
      </c>
      <c r="P48" s="5">
        <v>47</v>
      </c>
      <c r="Q48">
        <f t="shared" si="0"/>
        <v>0.84936634874495731</v>
      </c>
      <c r="R48">
        <v>166.43275958599153</v>
      </c>
      <c r="S48">
        <v>436.63761467889907</v>
      </c>
      <c r="T48" t="s">
        <v>32</v>
      </c>
    </row>
    <row r="49" spans="1:20" x14ac:dyDescent="0.2">
      <c r="A49" t="s">
        <v>114</v>
      </c>
      <c r="B49" t="s">
        <v>115</v>
      </c>
      <c r="C49">
        <v>7</v>
      </c>
      <c r="D49" s="4">
        <v>173</v>
      </c>
      <c r="E49">
        <v>0.41276655115258282</v>
      </c>
      <c r="F49">
        <v>4</v>
      </c>
      <c r="G49" s="4">
        <v>127</v>
      </c>
      <c r="H49">
        <v>0.16095362854898501</v>
      </c>
      <c r="I49">
        <v>1</v>
      </c>
      <c r="J49" s="8">
        <v>54.5</v>
      </c>
      <c r="K49">
        <v>0.94476542703863775</v>
      </c>
      <c r="L49" s="4">
        <v>69</v>
      </c>
      <c r="M49">
        <v>2.2158780000000005</v>
      </c>
      <c r="N49" s="4">
        <v>208</v>
      </c>
      <c r="O49" s="5">
        <f t="shared" si="1"/>
        <v>577</v>
      </c>
      <c r="P49" s="5">
        <v>48</v>
      </c>
      <c r="Q49">
        <f t="shared" si="0"/>
        <v>0.84335791625553913</v>
      </c>
      <c r="R49">
        <v>166.43275958599153</v>
      </c>
      <c r="S49">
        <v>436.63761467889907</v>
      </c>
      <c r="T49" t="s">
        <v>32</v>
      </c>
    </row>
    <row r="50" spans="1:20" x14ac:dyDescent="0.2">
      <c r="A50" t="s">
        <v>79</v>
      </c>
      <c r="B50" t="s">
        <v>80</v>
      </c>
      <c r="C50">
        <v>10</v>
      </c>
      <c r="D50" s="4">
        <v>190</v>
      </c>
      <c r="E50">
        <v>0.2980004020055807</v>
      </c>
      <c r="F50">
        <v>6</v>
      </c>
      <c r="G50" s="4">
        <v>151</v>
      </c>
      <c r="H50">
        <v>0.22546371065762111</v>
      </c>
      <c r="I50">
        <v>3</v>
      </c>
      <c r="J50" s="8">
        <v>163.5</v>
      </c>
      <c r="K50">
        <v>2.1970976677448024</v>
      </c>
      <c r="L50" s="4">
        <v>158</v>
      </c>
      <c r="M50">
        <v>35.097620944444444</v>
      </c>
      <c r="N50" s="4">
        <v>70</v>
      </c>
      <c r="O50" s="5">
        <f t="shared" si="1"/>
        <v>569</v>
      </c>
      <c r="P50" s="5">
        <v>49</v>
      </c>
      <c r="Q50">
        <f t="shared" si="0"/>
        <v>0.79529045634019357</v>
      </c>
      <c r="R50">
        <v>166.43275958599153</v>
      </c>
      <c r="S50">
        <v>436.63761467889907</v>
      </c>
      <c r="T50" t="s">
        <v>32</v>
      </c>
    </row>
    <row r="51" spans="1:20" x14ac:dyDescent="0.2">
      <c r="A51" t="s">
        <v>164</v>
      </c>
      <c r="B51" t="s">
        <v>165</v>
      </c>
      <c r="C51">
        <v>4</v>
      </c>
      <c r="D51" s="4">
        <v>148</v>
      </c>
      <c r="E51">
        <v>0.11852777541217099</v>
      </c>
      <c r="F51">
        <v>4</v>
      </c>
      <c r="G51" s="4">
        <v>130</v>
      </c>
      <c r="H51">
        <v>0.17086747156588519</v>
      </c>
      <c r="I51">
        <v>1</v>
      </c>
      <c r="J51" s="8">
        <v>54.5</v>
      </c>
      <c r="K51">
        <v>3.6822011977352256</v>
      </c>
      <c r="L51" s="4">
        <v>180</v>
      </c>
      <c r="M51">
        <v>19.566622759259257</v>
      </c>
      <c r="N51" s="4">
        <v>110</v>
      </c>
      <c r="O51" s="5">
        <f t="shared" si="1"/>
        <v>568</v>
      </c>
      <c r="P51" s="5">
        <v>50</v>
      </c>
      <c r="Q51">
        <f t="shared" si="0"/>
        <v>0.78928202385077539</v>
      </c>
      <c r="R51">
        <v>166.43275958599153</v>
      </c>
      <c r="S51">
        <v>436.63761467889907</v>
      </c>
      <c r="T51" t="s">
        <v>32</v>
      </c>
    </row>
    <row r="52" spans="1:20" x14ac:dyDescent="0.2">
      <c r="A52" t="s">
        <v>338</v>
      </c>
      <c r="B52" t="s">
        <v>339</v>
      </c>
      <c r="D52" s="4">
        <v>61</v>
      </c>
      <c r="E52">
        <v>-7.4700793989060599E-2</v>
      </c>
      <c r="G52" s="4">
        <v>81</v>
      </c>
      <c r="H52">
        <v>0.48882918497698002</v>
      </c>
      <c r="I52">
        <v>2</v>
      </c>
      <c r="J52" s="8">
        <v>109</v>
      </c>
      <c r="K52">
        <v>15.204420770264164</v>
      </c>
      <c r="L52" s="4">
        <v>211</v>
      </c>
      <c r="M52">
        <v>0.81420593870370372</v>
      </c>
      <c r="N52" s="4">
        <v>213</v>
      </c>
      <c r="O52" s="5">
        <f t="shared" si="1"/>
        <v>566</v>
      </c>
      <c r="P52" s="5">
        <v>51</v>
      </c>
      <c r="Q52">
        <f t="shared" si="0"/>
        <v>0.77726515887193892</v>
      </c>
      <c r="R52">
        <v>166.43275958599153</v>
      </c>
      <c r="S52">
        <v>436.63761467889907</v>
      </c>
      <c r="T52" t="s">
        <v>32</v>
      </c>
    </row>
    <row r="53" spans="1:20" x14ac:dyDescent="0.2">
      <c r="A53" t="s">
        <v>206</v>
      </c>
      <c r="B53" t="s">
        <v>207</v>
      </c>
      <c r="C53">
        <v>2</v>
      </c>
      <c r="D53" s="4">
        <v>127</v>
      </c>
      <c r="E53">
        <v>0.16190750617924521</v>
      </c>
      <c r="F53">
        <v>4</v>
      </c>
      <c r="G53" s="4">
        <v>137</v>
      </c>
      <c r="H53">
        <v>0.44868885479768972</v>
      </c>
      <c r="I53">
        <v>3</v>
      </c>
      <c r="J53" s="8">
        <v>163.5</v>
      </c>
      <c r="K53">
        <v>6.9329673809946657</v>
      </c>
      <c r="L53" s="4">
        <v>196</v>
      </c>
      <c r="M53">
        <v>21.599093666666661</v>
      </c>
      <c r="N53" s="4">
        <v>103</v>
      </c>
      <c r="O53" s="5">
        <f t="shared" si="1"/>
        <v>563</v>
      </c>
      <c r="P53" s="5">
        <v>52</v>
      </c>
      <c r="Q53">
        <f t="shared" si="0"/>
        <v>0.75923986140368438</v>
      </c>
      <c r="R53">
        <v>166.43275958599153</v>
      </c>
      <c r="S53">
        <v>436.63761467889907</v>
      </c>
      <c r="T53" t="s">
        <v>32</v>
      </c>
    </row>
    <row r="54" spans="1:20" x14ac:dyDescent="0.2">
      <c r="A54" t="s">
        <v>212</v>
      </c>
      <c r="B54" t="s">
        <v>213</v>
      </c>
      <c r="C54">
        <v>2</v>
      </c>
      <c r="D54" s="4">
        <v>124</v>
      </c>
      <c r="E54">
        <v>6.6632157540351539E-2</v>
      </c>
      <c r="F54">
        <v>1</v>
      </c>
      <c r="G54" s="4">
        <v>98</v>
      </c>
      <c r="H54">
        <v>0.20126924413230721</v>
      </c>
      <c r="I54">
        <v>1</v>
      </c>
      <c r="J54" s="8">
        <v>54.5</v>
      </c>
      <c r="K54">
        <v>1.530752597891641</v>
      </c>
      <c r="L54" s="4">
        <v>140</v>
      </c>
      <c r="M54">
        <v>4.1682715555555561</v>
      </c>
      <c r="N54" s="4">
        <v>194</v>
      </c>
      <c r="O54" s="5">
        <f t="shared" si="1"/>
        <v>556</v>
      </c>
      <c r="P54" s="5">
        <v>53</v>
      </c>
      <c r="Q54">
        <f t="shared" si="0"/>
        <v>0.717180833977757</v>
      </c>
      <c r="R54">
        <v>166.43275958599153</v>
      </c>
      <c r="S54">
        <v>436.63761467889907</v>
      </c>
      <c r="T54" t="s">
        <v>32</v>
      </c>
    </row>
    <row r="55" spans="1:20" x14ac:dyDescent="0.2">
      <c r="A55" t="s">
        <v>57</v>
      </c>
      <c r="B55" s="2" t="s">
        <v>58</v>
      </c>
      <c r="C55">
        <v>11</v>
      </c>
      <c r="D55" s="4">
        <v>201</v>
      </c>
      <c r="E55">
        <v>0.66845602873618781</v>
      </c>
      <c r="F55">
        <v>11</v>
      </c>
      <c r="G55" s="4">
        <v>203</v>
      </c>
      <c r="H55">
        <v>1.3158788865718971</v>
      </c>
      <c r="I55">
        <v>3</v>
      </c>
      <c r="J55" s="8">
        <v>163.5</v>
      </c>
      <c r="K55">
        <v>1.6421754776509854</v>
      </c>
      <c r="L55" s="4">
        <v>144</v>
      </c>
      <c r="M55">
        <v>138.92836851851851</v>
      </c>
      <c r="N55" s="4">
        <v>5</v>
      </c>
      <c r="O55" s="5">
        <f t="shared" si="1"/>
        <v>553</v>
      </c>
      <c r="P55" s="5">
        <v>54</v>
      </c>
      <c r="Q55">
        <f t="shared" si="0"/>
        <v>0.69915553650950235</v>
      </c>
      <c r="R55">
        <v>166.43275958599153</v>
      </c>
      <c r="S55">
        <v>436.63761467889907</v>
      </c>
      <c r="T55" t="s">
        <v>32</v>
      </c>
    </row>
    <row r="56" spans="1:20" x14ac:dyDescent="0.2">
      <c r="A56" t="s">
        <v>208</v>
      </c>
      <c r="B56" t="s">
        <v>209</v>
      </c>
      <c r="C56">
        <v>2</v>
      </c>
      <c r="D56" s="4">
        <v>126</v>
      </c>
      <c r="E56">
        <v>8.6444883105445375E-2</v>
      </c>
      <c r="F56">
        <v>9</v>
      </c>
      <c r="G56" s="4">
        <v>187</v>
      </c>
      <c r="H56">
        <v>0.50000725407713276</v>
      </c>
      <c r="I56">
        <v>3</v>
      </c>
      <c r="J56" s="8">
        <v>163.5</v>
      </c>
      <c r="K56">
        <v>5.6120426078238284</v>
      </c>
      <c r="L56" s="4">
        <v>193</v>
      </c>
      <c r="M56">
        <v>48.08350462962963</v>
      </c>
      <c r="N56" s="4">
        <v>46</v>
      </c>
      <c r="O56" s="5">
        <f t="shared" si="1"/>
        <v>552</v>
      </c>
      <c r="P56" s="5">
        <v>55</v>
      </c>
      <c r="Q56">
        <f t="shared" si="0"/>
        <v>0.69314710402008417</v>
      </c>
      <c r="R56">
        <v>166.43275958599153</v>
      </c>
      <c r="S56">
        <v>436.63761467889907</v>
      </c>
      <c r="T56" t="s">
        <v>32</v>
      </c>
    </row>
    <row r="57" spans="1:20" x14ac:dyDescent="0.2">
      <c r="A57" t="s">
        <v>320</v>
      </c>
      <c r="B57" t="s">
        <v>321</v>
      </c>
      <c r="D57" s="4">
        <v>70</v>
      </c>
      <c r="E57">
        <v>0.15860016430986509</v>
      </c>
      <c r="F57">
        <v>10</v>
      </c>
      <c r="G57" s="4">
        <v>194</v>
      </c>
      <c r="H57">
        <v>0.42054212615371572</v>
      </c>
      <c r="I57">
        <v>1</v>
      </c>
      <c r="J57" s="8">
        <v>54.5</v>
      </c>
      <c r="K57">
        <v>3.7917064078360094</v>
      </c>
      <c r="L57" s="4">
        <v>182</v>
      </c>
      <c r="M57">
        <v>21.065157222222215</v>
      </c>
      <c r="N57" s="4">
        <v>105</v>
      </c>
      <c r="O57" s="5">
        <f t="shared" si="1"/>
        <v>551</v>
      </c>
      <c r="P57" s="5">
        <v>56</v>
      </c>
      <c r="Q57">
        <f t="shared" si="0"/>
        <v>0.68713867153066599</v>
      </c>
      <c r="R57">
        <v>166.43275958599153</v>
      </c>
      <c r="S57">
        <v>436.63761467889907</v>
      </c>
      <c r="T57" t="s">
        <v>32</v>
      </c>
    </row>
    <row r="58" spans="1:20" x14ac:dyDescent="0.2">
      <c r="A58" t="s">
        <v>340</v>
      </c>
      <c r="B58" s="2" t="s">
        <v>341</v>
      </c>
      <c r="D58" s="4">
        <v>60</v>
      </c>
      <c r="E58">
        <v>-8.4178066667612558E-2</v>
      </c>
      <c r="F58">
        <v>1</v>
      </c>
      <c r="G58" s="4">
        <v>104</v>
      </c>
      <c r="H58">
        <v>0.42711017199745438</v>
      </c>
      <c r="I58">
        <v>3</v>
      </c>
      <c r="J58" s="8">
        <v>163.5</v>
      </c>
      <c r="K58">
        <v>3.9248587758129925</v>
      </c>
      <c r="L58" s="4">
        <v>183</v>
      </c>
      <c r="M58">
        <v>3.0298481555555554</v>
      </c>
      <c r="N58" s="4">
        <v>203</v>
      </c>
      <c r="O58" s="5">
        <f t="shared" si="1"/>
        <v>550</v>
      </c>
      <c r="P58" s="5">
        <v>57</v>
      </c>
      <c r="Q58">
        <f t="shared" si="0"/>
        <v>0.6811302390412477</v>
      </c>
      <c r="R58">
        <v>166.43275958599153</v>
      </c>
      <c r="S58">
        <v>436.63761467889907</v>
      </c>
      <c r="T58" t="s">
        <v>32</v>
      </c>
    </row>
    <row r="59" spans="1:20" x14ac:dyDescent="0.2">
      <c r="A59" t="s">
        <v>302</v>
      </c>
      <c r="B59" t="s">
        <v>303</v>
      </c>
      <c r="D59" s="4">
        <v>79</v>
      </c>
      <c r="E59">
        <v>0.53689444014973464</v>
      </c>
      <c r="F59">
        <v>10</v>
      </c>
      <c r="G59" s="4">
        <v>191</v>
      </c>
      <c r="H59">
        <v>0.28571008878935761</v>
      </c>
      <c r="I59">
        <v>1</v>
      </c>
      <c r="J59" s="8">
        <v>54.5</v>
      </c>
      <c r="K59">
        <v>1.2861540747176312</v>
      </c>
      <c r="L59" s="4">
        <v>121</v>
      </c>
      <c r="M59">
        <v>10.960911814814814</v>
      </c>
      <c r="N59" s="4">
        <v>159</v>
      </c>
      <c r="O59" s="5">
        <f t="shared" si="1"/>
        <v>550</v>
      </c>
      <c r="P59" s="5">
        <v>58</v>
      </c>
      <c r="Q59">
        <f t="shared" si="0"/>
        <v>0.6811302390412477</v>
      </c>
      <c r="R59">
        <v>166.43275958599153</v>
      </c>
      <c r="S59">
        <v>436.63761467889907</v>
      </c>
      <c r="T59" t="s">
        <v>32</v>
      </c>
    </row>
    <row r="60" spans="1:20" x14ac:dyDescent="0.2">
      <c r="A60" t="s">
        <v>33</v>
      </c>
      <c r="B60" t="s">
        <v>34</v>
      </c>
      <c r="C60">
        <v>15</v>
      </c>
      <c r="D60" s="4">
        <v>213</v>
      </c>
      <c r="E60">
        <v>0.76177613442142633</v>
      </c>
      <c r="F60">
        <v>5</v>
      </c>
      <c r="G60" s="4">
        <v>142</v>
      </c>
      <c r="H60">
        <v>0.19964364824628211</v>
      </c>
      <c r="I60">
        <v>1</v>
      </c>
      <c r="J60" s="8">
        <v>54.5</v>
      </c>
      <c r="K60">
        <v>1.8755915522739866</v>
      </c>
      <c r="L60" s="4">
        <v>152</v>
      </c>
      <c r="M60">
        <v>51.164885185185213</v>
      </c>
      <c r="N60" s="4">
        <v>42</v>
      </c>
      <c r="O60" s="5">
        <f t="shared" si="1"/>
        <v>549</v>
      </c>
      <c r="P60" s="5">
        <v>59</v>
      </c>
      <c r="Q60">
        <f t="shared" si="0"/>
        <v>0.67512180655182952</v>
      </c>
      <c r="R60">
        <v>166.43275958599153</v>
      </c>
      <c r="S60">
        <v>436.63761467889907</v>
      </c>
      <c r="T60" t="s">
        <v>32</v>
      </c>
    </row>
    <row r="61" spans="1:20" x14ac:dyDescent="0.2">
      <c r="A61" t="s">
        <v>124</v>
      </c>
      <c r="B61" t="s">
        <v>125</v>
      </c>
      <c r="C61">
        <v>6</v>
      </c>
      <c r="D61" s="4">
        <v>168</v>
      </c>
      <c r="E61">
        <v>0.43387227780621213</v>
      </c>
      <c r="G61" s="4">
        <v>73</v>
      </c>
      <c r="H61">
        <v>0.19874468730384559</v>
      </c>
      <c r="I61">
        <v>3</v>
      </c>
      <c r="J61" s="8">
        <v>163.5</v>
      </c>
      <c r="K61">
        <v>2.8429564734364114</v>
      </c>
      <c r="L61" s="4">
        <v>171</v>
      </c>
      <c r="M61">
        <v>17.14359203518519</v>
      </c>
      <c r="N61" s="4">
        <v>123</v>
      </c>
      <c r="O61" s="5">
        <f t="shared" si="1"/>
        <v>535</v>
      </c>
      <c r="P61" s="5">
        <v>60</v>
      </c>
      <c r="Q61">
        <f t="shared" si="0"/>
        <v>0.59100375169997477</v>
      </c>
      <c r="R61">
        <v>166.43275958599153</v>
      </c>
      <c r="S61">
        <v>436.63761467889907</v>
      </c>
      <c r="T61" t="s">
        <v>32</v>
      </c>
    </row>
    <row r="62" spans="1:20" x14ac:dyDescent="0.2">
      <c r="A62" t="s">
        <v>418</v>
      </c>
      <c r="B62" t="s">
        <v>419</v>
      </c>
      <c r="D62" s="4">
        <v>0</v>
      </c>
      <c r="F62">
        <v>10</v>
      </c>
      <c r="G62" s="4">
        <v>193</v>
      </c>
      <c r="H62">
        <v>0.40018413155274718</v>
      </c>
      <c r="I62">
        <v>2</v>
      </c>
      <c r="J62" s="8">
        <v>109</v>
      </c>
      <c r="K62">
        <v>2.3062087489327596</v>
      </c>
      <c r="L62" s="4">
        <v>162</v>
      </c>
      <c r="M62">
        <v>6.8542918518518512</v>
      </c>
      <c r="N62" s="4">
        <v>180</v>
      </c>
      <c r="O62" s="5">
        <f t="shared" si="1"/>
        <v>535</v>
      </c>
      <c r="P62" s="5">
        <v>61</v>
      </c>
      <c r="Q62">
        <f t="shared" si="0"/>
        <v>0.59100375169997477</v>
      </c>
      <c r="R62">
        <v>166.43275958599153</v>
      </c>
      <c r="S62">
        <v>436.63761467889907</v>
      </c>
      <c r="T62" t="s">
        <v>32</v>
      </c>
    </row>
    <row r="63" spans="1:20" x14ac:dyDescent="0.2">
      <c r="A63" t="s">
        <v>280</v>
      </c>
      <c r="B63" t="s">
        <v>281</v>
      </c>
      <c r="D63" s="4">
        <v>90</v>
      </c>
      <c r="E63">
        <v>0.80387411980427959</v>
      </c>
      <c r="F63">
        <v>8</v>
      </c>
      <c r="G63" s="4">
        <v>179</v>
      </c>
      <c r="H63">
        <v>0.526403750227598</v>
      </c>
      <c r="I63">
        <v>3</v>
      </c>
      <c r="J63" s="8">
        <v>163.5</v>
      </c>
      <c r="K63">
        <v>6.5508109446308147</v>
      </c>
      <c r="L63" s="4">
        <v>195</v>
      </c>
      <c r="M63">
        <v>35.223664018518534</v>
      </c>
      <c r="N63" s="4">
        <v>69</v>
      </c>
      <c r="O63" s="5">
        <f t="shared" si="1"/>
        <v>533</v>
      </c>
      <c r="P63" s="5">
        <v>62</v>
      </c>
      <c r="Q63">
        <f t="shared" si="0"/>
        <v>0.57898688672113829</v>
      </c>
      <c r="R63">
        <v>166.43275958599153</v>
      </c>
      <c r="S63">
        <v>436.63761467889907</v>
      </c>
      <c r="T63" t="s">
        <v>32</v>
      </c>
    </row>
    <row r="64" spans="1:20" x14ac:dyDescent="0.2">
      <c r="A64" t="s">
        <v>420</v>
      </c>
      <c r="B64" t="s">
        <v>421</v>
      </c>
      <c r="D64" s="4">
        <v>0</v>
      </c>
      <c r="F64">
        <v>7</v>
      </c>
      <c r="G64" s="4">
        <v>168</v>
      </c>
      <c r="H64">
        <v>0.57086028060318261</v>
      </c>
      <c r="I64">
        <v>3</v>
      </c>
      <c r="J64" s="8">
        <v>163.5</v>
      </c>
      <c r="K64">
        <v>2.1429407711988997</v>
      </c>
      <c r="L64" s="4">
        <v>156</v>
      </c>
      <c r="M64">
        <v>1.9353245185185188</v>
      </c>
      <c r="N64" s="4">
        <v>209</v>
      </c>
      <c r="O64" s="5">
        <f t="shared" si="1"/>
        <v>533</v>
      </c>
      <c r="P64" s="5">
        <v>63</v>
      </c>
      <c r="Q64">
        <f t="shared" si="0"/>
        <v>0.57898688672113829</v>
      </c>
      <c r="R64">
        <v>166.43275958599153</v>
      </c>
      <c r="S64">
        <v>436.63761467889907</v>
      </c>
      <c r="T64" t="s">
        <v>32</v>
      </c>
    </row>
    <row r="65" spans="1:20" x14ac:dyDescent="0.2">
      <c r="A65" t="s">
        <v>226</v>
      </c>
      <c r="B65" t="s">
        <v>227</v>
      </c>
      <c r="C65">
        <v>2</v>
      </c>
      <c r="D65" s="4">
        <v>117</v>
      </c>
      <c r="E65">
        <v>9.416805208067109E-3</v>
      </c>
      <c r="F65">
        <v>6</v>
      </c>
      <c r="G65" s="4">
        <v>153</v>
      </c>
      <c r="H65">
        <v>0.24085366586246901</v>
      </c>
      <c r="I65">
        <v>1</v>
      </c>
      <c r="J65" s="8">
        <v>54.5</v>
      </c>
      <c r="K65">
        <v>1.8068799392723855</v>
      </c>
      <c r="L65" s="4">
        <v>150</v>
      </c>
      <c r="M65">
        <v>19.129114629629633</v>
      </c>
      <c r="N65" s="4">
        <v>113</v>
      </c>
      <c r="O65" s="5">
        <f t="shared" si="1"/>
        <v>533</v>
      </c>
      <c r="P65" s="5">
        <v>64</v>
      </c>
      <c r="Q65">
        <f t="shared" si="0"/>
        <v>0.57898688672113829</v>
      </c>
      <c r="R65">
        <v>166.43275958599153</v>
      </c>
      <c r="S65">
        <v>436.63761467889907</v>
      </c>
      <c r="T65" t="s">
        <v>32</v>
      </c>
    </row>
    <row r="66" spans="1:20" x14ac:dyDescent="0.2">
      <c r="A66" t="s">
        <v>278</v>
      </c>
      <c r="B66" t="s">
        <v>279</v>
      </c>
      <c r="D66" s="4">
        <v>91</v>
      </c>
      <c r="E66">
        <v>0.83758482677232471</v>
      </c>
      <c r="F66">
        <v>11</v>
      </c>
      <c r="G66" s="4">
        <v>197</v>
      </c>
      <c r="H66">
        <v>0.26978737296521771</v>
      </c>
      <c r="I66">
        <v>1</v>
      </c>
      <c r="J66" s="8">
        <v>54.5</v>
      </c>
      <c r="K66">
        <v>1.338140482483851</v>
      </c>
      <c r="L66" s="4">
        <v>128</v>
      </c>
      <c r="M66">
        <v>19.04639499999999</v>
      </c>
      <c r="N66" s="4">
        <v>115</v>
      </c>
      <c r="O66" s="5">
        <f t="shared" ref="O66:O129" si="2">SUM(D66,G66,L66,N66)</f>
        <v>531</v>
      </c>
      <c r="P66" s="5">
        <v>65</v>
      </c>
      <c r="Q66">
        <f t="shared" ref="Q66:Q129" si="3">(O66-S66)/R66</f>
        <v>0.56697002174230193</v>
      </c>
      <c r="R66">
        <v>166.43275958599153</v>
      </c>
      <c r="S66">
        <v>436.63761467889907</v>
      </c>
      <c r="T66" t="s">
        <v>32</v>
      </c>
    </row>
    <row r="67" spans="1:20" x14ac:dyDescent="0.2">
      <c r="A67" t="s">
        <v>332</v>
      </c>
      <c r="B67" t="s">
        <v>333</v>
      </c>
      <c r="D67" s="4">
        <v>64</v>
      </c>
      <c r="E67">
        <v>-1.9857732216855391E-2</v>
      </c>
      <c r="G67" s="4">
        <v>76</v>
      </c>
      <c r="H67">
        <v>0.31815462964217928</v>
      </c>
      <c r="I67">
        <v>3</v>
      </c>
      <c r="J67" s="8">
        <v>163.5</v>
      </c>
      <c r="K67">
        <v>4.8390420338384494</v>
      </c>
      <c r="L67" s="4">
        <v>188</v>
      </c>
      <c r="M67">
        <v>3.7843944333333326</v>
      </c>
      <c r="N67" s="4">
        <v>198</v>
      </c>
      <c r="O67" s="5">
        <f t="shared" si="2"/>
        <v>526</v>
      </c>
      <c r="P67" s="5">
        <v>66</v>
      </c>
      <c r="Q67">
        <f t="shared" si="3"/>
        <v>0.53692785929521092</v>
      </c>
      <c r="R67">
        <v>166.43275958599153</v>
      </c>
      <c r="S67">
        <v>436.63761467889907</v>
      </c>
      <c r="T67" t="s">
        <v>32</v>
      </c>
    </row>
    <row r="68" spans="1:20" x14ac:dyDescent="0.2">
      <c r="A68" t="s">
        <v>148</v>
      </c>
      <c r="B68" t="s">
        <v>149</v>
      </c>
      <c r="C68">
        <v>5</v>
      </c>
      <c r="D68" s="4">
        <v>156</v>
      </c>
      <c r="E68">
        <v>0.1669893507144348</v>
      </c>
      <c r="F68">
        <v>4</v>
      </c>
      <c r="G68" s="4">
        <v>126</v>
      </c>
      <c r="H68">
        <v>0.1585717852967323</v>
      </c>
      <c r="I68">
        <v>4</v>
      </c>
      <c r="J68" s="8">
        <v>218</v>
      </c>
      <c r="K68">
        <v>2.4597205973009002</v>
      </c>
      <c r="L68" s="4">
        <v>167</v>
      </c>
      <c r="M68">
        <v>32.3548412962963</v>
      </c>
      <c r="N68" s="4">
        <v>76</v>
      </c>
      <c r="O68" s="5">
        <f t="shared" si="2"/>
        <v>525</v>
      </c>
      <c r="P68" s="5">
        <v>67</v>
      </c>
      <c r="Q68">
        <f t="shared" si="3"/>
        <v>0.53091942680579274</v>
      </c>
      <c r="R68">
        <v>166.43275958599153</v>
      </c>
      <c r="S68">
        <v>436.63761467889907</v>
      </c>
      <c r="T68" t="s">
        <v>32</v>
      </c>
    </row>
    <row r="69" spans="1:20" x14ac:dyDescent="0.2">
      <c r="A69" t="s">
        <v>358</v>
      </c>
      <c r="B69" t="s">
        <v>359</v>
      </c>
      <c r="D69" s="4">
        <v>51</v>
      </c>
      <c r="E69">
        <v>-0.24779782390710339</v>
      </c>
      <c r="F69">
        <v>9</v>
      </c>
      <c r="G69" s="4">
        <v>185</v>
      </c>
      <c r="H69">
        <v>0.30520037274283779</v>
      </c>
      <c r="I69">
        <v>1</v>
      </c>
      <c r="J69" s="8">
        <v>54.5</v>
      </c>
      <c r="K69">
        <v>5.195271473851844</v>
      </c>
      <c r="L69" s="4">
        <v>192</v>
      </c>
      <c r="M69">
        <v>23.198007037037048</v>
      </c>
      <c r="N69" s="4">
        <v>94</v>
      </c>
      <c r="O69" s="5">
        <f t="shared" si="2"/>
        <v>522</v>
      </c>
      <c r="P69" s="5">
        <v>68</v>
      </c>
      <c r="Q69">
        <f t="shared" si="3"/>
        <v>0.51289412933753808</v>
      </c>
      <c r="R69">
        <v>166.43275958599153</v>
      </c>
      <c r="S69">
        <v>436.63761467889907</v>
      </c>
      <c r="T69" t="s">
        <v>32</v>
      </c>
    </row>
    <row r="70" spans="1:20" x14ac:dyDescent="0.2">
      <c r="A70" t="s">
        <v>51</v>
      </c>
      <c r="B70" t="s">
        <v>52</v>
      </c>
      <c r="C70">
        <v>12</v>
      </c>
      <c r="D70" s="4">
        <v>204</v>
      </c>
      <c r="E70">
        <v>0.49919428859594511</v>
      </c>
      <c r="G70" s="4">
        <v>30</v>
      </c>
      <c r="H70">
        <v>-0.28391363594539393</v>
      </c>
      <c r="I70">
        <v>1</v>
      </c>
      <c r="J70" s="8">
        <v>54.5</v>
      </c>
      <c r="K70">
        <v>1.1451074163408959</v>
      </c>
      <c r="L70" s="4">
        <v>105</v>
      </c>
      <c r="M70">
        <v>7.0844409259259242</v>
      </c>
      <c r="N70" s="4">
        <v>179</v>
      </c>
      <c r="O70" s="5">
        <f t="shared" si="2"/>
        <v>518</v>
      </c>
      <c r="P70" s="5">
        <v>69</v>
      </c>
      <c r="Q70">
        <f t="shared" si="3"/>
        <v>0.48886039937986531</v>
      </c>
      <c r="R70">
        <v>166.43275958599153</v>
      </c>
      <c r="S70">
        <v>436.63761467889907</v>
      </c>
      <c r="T70" t="s">
        <v>32</v>
      </c>
    </row>
    <row r="71" spans="1:20" x14ac:dyDescent="0.2">
      <c r="A71" t="s">
        <v>162</v>
      </c>
      <c r="B71" t="s">
        <v>163</v>
      </c>
      <c r="C71">
        <v>4</v>
      </c>
      <c r="D71" s="4">
        <v>149</v>
      </c>
      <c r="E71">
        <v>0.1478561455171202</v>
      </c>
      <c r="F71">
        <v>8</v>
      </c>
      <c r="G71" s="4">
        <v>177</v>
      </c>
      <c r="H71">
        <v>0.42104042650139373</v>
      </c>
      <c r="I71">
        <v>4</v>
      </c>
      <c r="J71" s="8">
        <v>218</v>
      </c>
      <c r="K71">
        <v>0.8771764623361451</v>
      </c>
      <c r="L71" s="4">
        <v>54</v>
      </c>
      <c r="M71">
        <v>15.810222777777778</v>
      </c>
      <c r="N71" s="4">
        <v>129</v>
      </c>
      <c r="O71" s="5">
        <f t="shared" si="2"/>
        <v>509</v>
      </c>
      <c r="P71" s="5">
        <v>70</v>
      </c>
      <c r="Q71">
        <f t="shared" si="3"/>
        <v>0.43478450697510151</v>
      </c>
      <c r="R71">
        <v>166.43275958599153</v>
      </c>
      <c r="S71">
        <v>436.63761467889907</v>
      </c>
      <c r="T71" t="s">
        <v>32</v>
      </c>
    </row>
    <row r="72" spans="1:20" x14ac:dyDescent="0.2">
      <c r="A72" t="s">
        <v>402</v>
      </c>
      <c r="B72" t="s">
        <v>403</v>
      </c>
      <c r="D72" s="4">
        <v>29</v>
      </c>
      <c r="E72">
        <v>-0.85572324363990104</v>
      </c>
      <c r="F72">
        <v>3</v>
      </c>
      <c r="G72" s="4">
        <v>118</v>
      </c>
      <c r="H72">
        <v>0.1469267316785845</v>
      </c>
      <c r="I72">
        <v>1</v>
      </c>
      <c r="J72" s="8">
        <v>54.5</v>
      </c>
      <c r="K72">
        <v>2.2969853305323427</v>
      </c>
      <c r="L72" s="4">
        <v>161</v>
      </c>
      <c r="M72">
        <v>4.545758888888888</v>
      </c>
      <c r="N72" s="4">
        <v>192</v>
      </c>
      <c r="O72" s="5">
        <f t="shared" si="2"/>
        <v>500</v>
      </c>
      <c r="P72" s="5">
        <v>71</v>
      </c>
      <c r="Q72">
        <f t="shared" si="3"/>
        <v>0.38070861457033772</v>
      </c>
      <c r="R72">
        <v>166.43275958599153</v>
      </c>
      <c r="S72">
        <v>436.63761467889907</v>
      </c>
      <c r="T72" t="s">
        <v>32</v>
      </c>
    </row>
    <row r="73" spans="1:20" x14ac:dyDescent="0.2">
      <c r="A73" t="s">
        <v>228</v>
      </c>
      <c r="B73" t="s">
        <v>229</v>
      </c>
      <c r="C73">
        <v>2</v>
      </c>
      <c r="D73" s="4">
        <v>116</v>
      </c>
      <c r="E73">
        <v>-3.8971669234708628E-2</v>
      </c>
      <c r="F73">
        <v>5</v>
      </c>
      <c r="G73" s="4">
        <v>141</v>
      </c>
      <c r="H73">
        <v>0.17025893759120711</v>
      </c>
      <c r="I73">
        <v>3</v>
      </c>
      <c r="J73" s="8">
        <v>163.5</v>
      </c>
      <c r="K73">
        <v>1.5556596887174732</v>
      </c>
      <c r="L73" s="4">
        <v>141</v>
      </c>
      <c r="M73">
        <v>21.711744814814807</v>
      </c>
      <c r="N73" s="4">
        <v>101</v>
      </c>
      <c r="O73" s="5">
        <f t="shared" si="2"/>
        <v>499</v>
      </c>
      <c r="P73" s="5">
        <v>72</v>
      </c>
      <c r="Q73">
        <f t="shared" si="3"/>
        <v>0.37470018208091954</v>
      </c>
      <c r="R73">
        <v>166.43275958599153</v>
      </c>
      <c r="S73">
        <v>436.63761467889907</v>
      </c>
      <c r="T73" t="s">
        <v>32</v>
      </c>
    </row>
    <row r="74" spans="1:20" x14ac:dyDescent="0.2">
      <c r="A74" t="s">
        <v>346</v>
      </c>
      <c r="B74" t="s">
        <v>347</v>
      </c>
      <c r="D74" s="4">
        <v>57</v>
      </c>
      <c r="E74">
        <v>-0.12643761419401001</v>
      </c>
      <c r="G74" s="4">
        <v>80</v>
      </c>
      <c r="H74">
        <v>0.37639573142959959</v>
      </c>
      <c r="I74">
        <v>2</v>
      </c>
      <c r="J74" s="8">
        <v>109</v>
      </c>
      <c r="K74">
        <v>4.4355367137335753</v>
      </c>
      <c r="L74" s="4">
        <v>186</v>
      </c>
      <c r="M74">
        <v>8.2487864333333309</v>
      </c>
      <c r="N74" s="4">
        <v>175</v>
      </c>
      <c r="O74" s="5">
        <f t="shared" si="2"/>
        <v>498</v>
      </c>
      <c r="P74" s="5">
        <v>73</v>
      </c>
      <c r="Q74">
        <f t="shared" si="3"/>
        <v>0.36869174959150131</v>
      </c>
      <c r="R74">
        <v>166.43275958599153</v>
      </c>
      <c r="S74">
        <v>436.63761467889907</v>
      </c>
      <c r="T74" t="s">
        <v>32</v>
      </c>
    </row>
    <row r="75" spans="1:20" x14ac:dyDescent="0.2">
      <c r="A75" t="s">
        <v>98</v>
      </c>
      <c r="B75" t="s">
        <v>99</v>
      </c>
      <c r="C75">
        <v>8</v>
      </c>
      <c r="D75" s="4">
        <v>181</v>
      </c>
      <c r="E75">
        <v>0.57431596154630982</v>
      </c>
      <c r="F75">
        <v>2</v>
      </c>
      <c r="G75" s="4">
        <v>110</v>
      </c>
      <c r="H75">
        <v>0.16863223799020319</v>
      </c>
      <c r="I75">
        <v>1</v>
      </c>
      <c r="J75" s="8">
        <v>54.5</v>
      </c>
      <c r="K75">
        <v>0.95600227416929495</v>
      </c>
      <c r="L75" s="4">
        <v>72</v>
      </c>
      <c r="M75">
        <v>14.522510555555558</v>
      </c>
      <c r="N75" s="4">
        <v>135</v>
      </c>
      <c r="O75" s="5">
        <f t="shared" si="2"/>
        <v>498</v>
      </c>
      <c r="P75" s="5">
        <v>74</v>
      </c>
      <c r="Q75">
        <f t="shared" si="3"/>
        <v>0.36869174959150131</v>
      </c>
      <c r="R75">
        <v>166.43275958599153</v>
      </c>
      <c r="S75">
        <v>436.63761467889907</v>
      </c>
      <c r="T75" t="s">
        <v>32</v>
      </c>
    </row>
    <row r="76" spans="1:20" x14ac:dyDescent="0.2">
      <c r="A76" t="s">
        <v>61</v>
      </c>
      <c r="B76" t="s">
        <v>62</v>
      </c>
      <c r="C76">
        <v>11</v>
      </c>
      <c r="D76" s="4">
        <v>199</v>
      </c>
      <c r="E76">
        <v>0.52563194519334056</v>
      </c>
      <c r="F76">
        <v>8</v>
      </c>
      <c r="G76" s="4">
        <v>172</v>
      </c>
      <c r="H76">
        <v>0.25422697766873492</v>
      </c>
      <c r="I76">
        <v>4</v>
      </c>
      <c r="J76" s="8">
        <v>218</v>
      </c>
      <c r="K76">
        <v>1.0385124485941586</v>
      </c>
      <c r="L76" s="4">
        <v>90</v>
      </c>
      <c r="M76">
        <v>57.369904814814817</v>
      </c>
      <c r="N76" s="4">
        <v>34</v>
      </c>
      <c r="O76" s="5">
        <f t="shared" si="2"/>
        <v>495</v>
      </c>
      <c r="P76" s="5">
        <v>75</v>
      </c>
      <c r="Q76">
        <f t="shared" si="3"/>
        <v>0.35066645212324671</v>
      </c>
      <c r="R76">
        <v>166.43275958599153</v>
      </c>
      <c r="S76">
        <v>436.63761467889907</v>
      </c>
      <c r="T76" t="s">
        <v>32</v>
      </c>
    </row>
    <row r="77" spans="1:20" x14ac:dyDescent="0.2">
      <c r="A77" t="s">
        <v>30</v>
      </c>
      <c r="B77" t="s">
        <v>31</v>
      </c>
      <c r="C77">
        <v>15</v>
      </c>
      <c r="D77" s="4">
        <v>214</v>
      </c>
      <c r="E77">
        <v>0.83214696321249015</v>
      </c>
      <c r="G77" s="4">
        <v>0</v>
      </c>
      <c r="I77">
        <v>4</v>
      </c>
      <c r="J77" s="8">
        <v>218</v>
      </c>
      <c r="K77">
        <v>2.8548551725558564</v>
      </c>
      <c r="L77" s="4">
        <v>172</v>
      </c>
      <c r="M77">
        <v>20.381907244444442</v>
      </c>
      <c r="N77" s="4">
        <v>107</v>
      </c>
      <c r="O77" s="5">
        <f t="shared" si="2"/>
        <v>493</v>
      </c>
      <c r="P77" s="5">
        <v>76</v>
      </c>
      <c r="Q77">
        <f t="shared" si="3"/>
        <v>0.33864958714441029</v>
      </c>
      <c r="R77">
        <v>166.43275958599153</v>
      </c>
      <c r="S77">
        <v>436.63761467889907</v>
      </c>
      <c r="T77" t="s">
        <v>32</v>
      </c>
    </row>
    <row r="78" spans="1:20" x14ac:dyDescent="0.2">
      <c r="A78" t="s">
        <v>422</v>
      </c>
      <c r="B78" t="s">
        <v>423</v>
      </c>
      <c r="D78" s="4">
        <v>0</v>
      </c>
      <c r="F78">
        <v>9</v>
      </c>
      <c r="G78" s="4">
        <v>181</v>
      </c>
      <c r="H78">
        <v>0.22788166879879779</v>
      </c>
      <c r="I78">
        <v>3</v>
      </c>
      <c r="J78" s="8">
        <v>163.5</v>
      </c>
      <c r="K78">
        <v>1.7265089455607212</v>
      </c>
      <c r="L78" s="4">
        <v>146</v>
      </c>
      <c r="M78">
        <v>10.351762407407406</v>
      </c>
      <c r="N78" s="4">
        <v>162</v>
      </c>
      <c r="O78" s="5">
        <f t="shared" si="2"/>
        <v>489</v>
      </c>
      <c r="P78" s="5">
        <v>77</v>
      </c>
      <c r="Q78">
        <f t="shared" si="3"/>
        <v>0.31461585718673751</v>
      </c>
      <c r="R78">
        <v>166.43275958599153</v>
      </c>
      <c r="S78">
        <v>436.63761467889907</v>
      </c>
      <c r="T78" t="s">
        <v>32</v>
      </c>
    </row>
    <row r="79" spans="1:20" x14ac:dyDescent="0.2">
      <c r="A79" t="s">
        <v>400</v>
      </c>
      <c r="B79" t="s">
        <v>401</v>
      </c>
      <c r="D79" s="4">
        <v>30</v>
      </c>
      <c r="E79">
        <v>-0.82528793673628831</v>
      </c>
      <c r="F79">
        <v>3</v>
      </c>
      <c r="G79" s="4">
        <v>119</v>
      </c>
      <c r="H79">
        <v>0.15679249523120001</v>
      </c>
      <c r="I79">
        <v>2</v>
      </c>
      <c r="J79" s="8">
        <v>109</v>
      </c>
      <c r="K79">
        <v>2.6787047104408828</v>
      </c>
      <c r="L79" s="4">
        <v>170</v>
      </c>
      <c r="M79">
        <v>9.3191649999999999</v>
      </c>
      <c r="N79" s="4">
        <v>169</v>
      </c>
      <c r="O79" s="5">
        <f t="shared" si="2"/>
        <v>488</v>
      </c>
      <c r="P79" s="5">
        <v>78</v>
      </c>
      <c r="Q79">
        <f t="shared" si="3"/>
        <v>0.30860742469731933</v>
      </c>
      <c r="R79">
        <v>166.43275958599153</v>
      </c>
      <c r="S79">
        <v>436.63761467889907</v>
      </c>
      <c r="T79" t="s">
        <v>32</v>
      </c>
    </row>
    <row r="80" spans="1:20" x14ac:dyDescent="0.2">
      <c r="A80" t="s">
        <v>244</v>
      </c>
      <c r="B80" t="s">
        <v>245</v>
      </c>
      <c r="C80">
        <v>1</v>
      </c>
      <c r="D80" s="4">
        <v>108</v>
      </c>
      <c r="E80">
        <v>0.27343212053909899</v>
      </c>
      <c r="F80">
        <v>3</v>
      </c>
      <c r="G80" s="4">
        <v>122</v>
      </c>
      <c r="H80">
        <v>0.20179939922014031</v>
      </c>
      <c r="I80">
        <v>2</v>
      </c>
      <c r="J80" s="8">
        <v>109</v>
      </c>
      <c r="K80">
        <v>0.90937050411884324</v>
      </c>
      <c r="L80" s="4">
        <v>62</v>
      </c>
      <c r="M80">
        <v>5.4146051851851853</v>
      </c>
      <c r="N80" s="4">
        <v>187</v>
      </c>
      <c r="O80" s="5">
        <f t="shared" si="2"/>
        <v>479</v>
      </c>
      <c r="P80" s="5">
        <v>79</v>
      </c>
      <c r="Q80">
        <f t="shared" si="3"/>
        <v>0.25453153229255548</v>
      </c>
      <c r="R80">
        <v>166.43275958599153</v>
      </c>
      <c r="S80">
        <v>436.63761467889907</v>
      </c>
      <c r="T80" t="s">
        <v>32</v>
      </c>
    </row>
    <row r="81" spans="1:20" x14ac:dyDescent="0.2">
      <c r="A81" t="s">
        <v>416</v>
      </c>
      <c r="B81" t="s">
        <v>417</v>
      </c>
      <c r="D81" s="4">
        <v>22</v>
      </c>
      <c r="E81">
        <v>-1.5949830138078691</v>
      </c>
      <c r="G81" s="4">
        <v>79</v>
      </c>
      <c r="H81">
        <v>0.35966368256201658</v>
      </c>
      <c r="I81">
        <v>4</v>
      </c>
      <c r="J81" s="8">
        <v>218</v>
      </c>
      <c r="K81">
        <v>3.6453311738295548</v>
      </c>
      <c r="L81" s="4">
        <v>179</v>
      </c>
      <c r="M81">
        <v>3.9961718481481476</v>
      </c>
      <c r="N81" s="4">
        <v>197</v>
      </c>
      <c r="O81" s="5">
        <f t="shared" si="2"/>
        <v>477</v>
      </c>
      <c r="P81" s="5">
        <v>80</v>
      </c>
      <c r="Q81">
        <f t="shared" si="3"/>
        <v>0.2425146673137191</v>
      </c>
      <c r="R81">
        <v>166.43275958599153</v>
      </c>
      <c r="S81">
        <v>436.63761467889907</v>
      </c>
      <c r="T81" t="s">
        <v>32</v>
      </c>
    </row>
    <row r="82" spans="1:20" x14ac:dyDescent="0.2">
      <c r="A82" t="s">
        <v>176</v>
      </c>
      <c r="B82" t="s">
        <v>177</v>
      </c>
      <c r="C82">
        <v>3</v>
      </c>
      <c r="D82" s="4">
        <v>142</v>
      </c>
      <c r="E82">
        <v>0.8210733757724894</v>
      </c>
      <c r="G82" s="4">
        <v>0</v>
      </c>
      <c r="I82">
        <v>3</v>
      </c>
      <c r="J82" s="8">
        <v>163.5</v>
      </c>
      <c r="K82">
        <v>1.4348030576123854</v>
      </c>
      <c r="L82" s="4">
        <v>134</v>
      </c>
      <c r="M82">
        <v>3.3556833018518506</v>
      </c>
      <c r="N82" s="4">
        <v>201</v>
      </c>
      <c r="O82" s="5">
        <f t="shared" si="2"/>
        <v>477</v>
      </c>
      <c r="P82" s="5">
        <v>81</v>
      </c>
      <c r="Q82">
        <f t="shared" si="3"/>
        <v>0.2425146673137191</v>
      </c>
      <c r="R82">
        <v>166.43275958599153</v>
      </c>
      <c r="S82">
        <v>436.63761467889907</v>
      </c>
      <c r="T82" t="s">
        <v>32</v>
      </c>
    </row>
    <row r="83" spans="1:20" x14ac:dyDescent="0.2">
      <c r="A83" t="s">
        <v>156</v>
      </c>
      <c r="B83" t="s">
        <v>157</v>
      </c>
      <c r="C83">
        <v>4</v>
      </c>
      <c r="D83" s="4">
        <v>152</v>
      </c>
      <c r="E83">
        <v>0.18260888485177709</v>
      </c>
      <c r="F83">
        <v>1</v>
      </c>
      <c r="G83" s="4">
        <v>101</v>
      </c>
      <c r="H83">
        <v>0.29214794502476699</v>
      </c>
      <c r="I83">
        <v>2</v>
      </c>
      <c r="J83" s="8">
        <v>109</v>
      </c>
      <c r="K83">
        <v>1.2533579742202965</v>
      </c>
      <c r="L83" s="4">
        <v>117</v>
      </c>
      <c r="M83">
        <v>21.569114444444445</v>
      </c>
      <c r="N83" s="4">
        <v>104</v>
      </c>
      <c r="O83" s="5">
        <f t="shared" si="2"/>
        <v>474</v>
      </c>
      <c r="P83" s="5">
        <v>82</v>
      </c>
      <c r="Q83">
        <f t="shared" si="3"/>
        <v>0.2244893698454645</v>
      </c>
      <c r="R83">
        <v>166.43275958599153</v>
      </c>
      <c r="S83">
        <v>436.63761467889907</v>
      </c>
      <c r="T83" t="s">
        <v>32</v>
      </c>
    </row>
    <row r="84" spans="1:20" x14ac:dyDescent="0.2">
      <c r="A84" t="s">
        <v>190</v>
      </c>
      <c r="B84" t="s">
        <v>191</v>
      </c>
      <c r="C84">
        <v>2</v>
      </c>
      <c r="D84" s="4">
        <v>135</v>
      </c>
      <c r="E84">
        <v>0.61833898910683027</v>
      </c>
      <c r="F84">
        <v>8</v>
      </c>
      <c r="G84" s="4">
        <v>171</v>
      </c>
      <c r="H84">
        <v>0.247302637312968</v>
      </c>
      <c r="I84">
        <v>1</v>
      </c>
      <c r="J84" s="8">
        <v>54.5</v>
      </c>
      <c r="K84">
        <v>0.73767670921140327</v>
      </c>
      <c r="L84" s="4">
        <v>35</v>
      </c>
      <c r="M84">
        <v>15.276625555555555</v>
      </c>
      <c r="N84" s="4">
        <v>132</v>
      </c>
      <c r="O84" s="5">
        <f t="shared" si="2"/>
        <v>473</v>
      </c>
      <c r="P84" s="5">
        <v>83</v>
      </c>
      <c r="Q84">
        <f t="shared" si="3"/>
        <v>0.21848093735604629</v>
      </c>
      <c r="R84">
        <v>166.43275958599153</v>
      </c>
      <c r="S84">
        <v>436.63761467889907</v>
      </c>
      <c r="T84" t="s">
        <v>32</v>
      </c>
    </row>
    <row r="85" spans="1:20" x14ac:dyDescent="0.2">
      <c r="A85" t="s">
        <v>194</v>
      </c>
      <c r="B85" t="s">
        <v>195</v>
      </c>
      <c r="C85">
        <v>2</v>
      </c>
      <c r="D85" s="4">
        <v>133</v>
      </c>
      <c r="E85">
        <v>0.52804197913569817</v>
      </c>
      <c r="G85" s="4">
        <v>51</v>
      </c>
      <c r="H85">
        <v>-2.6259382844349779E-2</v>
      </c>
      <c r="I85">
        <v>3</v>
      </c>
      <c r="J85" s="8">
        <v>163.5</v>
      </c>
      <c r="K85">
        <v>2.123663882336821</v>
      </c>
      <c r="L85" s="4">
        <v>155</v>
      </c>
      <c r="M85">
        <v>14.918097814814816</v>
      </c>
      <c r="N85" s="4">
        <v>133</v>
      </c>
      <c r="O85" s="5">
        <f t="shared" si="2"/>
        <v>472</v>
      </c>
      <c r="P85" s="5">
        <v>84</v>
      </c>
      <c r="Q85">
        <f t="shared" si="3"/>
        <v>0.21247250486662811</v>
      </c>
      <c r="R85">
        <v>166.43275958599153</v>
      </c>
      <c r="S85">
        <v>436.63761467889907</v>
      </c>
      <c r="T85" t="s">
        <v>32</v>
      </c>
    </row>
    <row r="86" spans="1:20" x14ac:dyDescent="0.2">
      <c r="A86" t="s">
        <v>424</v>
      </c>
      <c r="B86" t="s">
        <v>425</v>
      </c>
      <c r="D86" s="4">
        <v>0</v>
      </c>
      <c r="F86">
        <v>4</v>
      </c>
      <c r="G86" s="4">
        <v>136</v>
      </c>
      <c r="H86">
        <v>0.24647727873755129</v>
      </c>
      <c r="I86">
        <v>3</v>
      </c>
      <c r="J86" s="8">
        <v>163.5</v>
      </c>
      <c r="K86">
        <v>2.4776389492321464</v>
      </c>
      <c r="L86" s="4">
        <v>168</v>
      </c>
      <c r="M86">
        <v>9.5331933333333314</v>
      </c>
      <c r="N86" s="4">
        <v>166</v>
      </c>
      <c r="O86" s="5">
        <f t="shared" si="2"/>
        <v>470</v>
      </c>
      <c r="P86" s="5">
        <v>85</v>
      </c>
      <c r="Q86">
        <f t="shared" si="3"/>
        <v>0.20045563988779169</v>
      </c>
      <c r="R86">
        <v>166.43275958599153</v>
      </c>
      <c r="S86">
        <v>436.63761467889907</v>
      </c>
      <c r="T86" t="s">
        <v>32</v>
      </c>
    </row>
    <row r="87" spans="1:20" x14ac:dyDescent="0.2">
      <c r="A87" t="s">
        <v>272</v>
      </c>
      <c r="B87" t="s">
        <v>273</v>
      </c>
      <c r="D87" s="4">
        <v>94</v>
      </c>
      <c r="E87">
        <v>0.98359226610748307</v>
      </c>
      <c r="G87" s="4">
        <v>0</v>
      </c>
      <c r="I87">
        <v>2</v>
      </c>
      <c r="J87" s="8">
        <v>109</v>
      </c>
      <c r="K87">
        <v>2.505021456575621</v>
      </c>
      <c r="L87" s="4">
        <v>169</v>
      </c>
      <c r="M87">
        <v>3.6137652788888888</v>
      </c>
      <c r="N87" s="4">
        <v>200</v>
      </c>
      <c r="O87" s="5">
        <f t="shared" si="2"/>
        <v>463</v>
      </c>
      <c r="P87" s="5">
        <v>86</v>
      </c>
      <c r="Q87">
        <f t="shared" si="3"/>
        <v>0.15839661246186429</v>
      </c>
      <c r="R87">
        <v>166.43275958599153</v>
      </c>
      <c r="S87">
        <v>436.63761467889907</v>
      </c>
      <c r="T87" t="s">
        <v>32</v>
      </c>
    </row>
    <row r="88" spans="1:20" x14ac:dyDescent="0.2">
      <c r="A88" t="s">
        <v>398</v>
      </c>
      <c r="B88" t="s">
        <v>399</v>
      </c>
      <c r="D88" s="4">
        <v>31</v>
      </c>
      <c r="E88">
        <v>-0.68603853688086058</v>
      </c>
      <c r="F88">
        <v>2</v>
      </c>
      <c r="G88" s="4">
        <v>107</v>
      </c>
      <c r="H88">
        <v>0.1090749973215632</v>
      </c>
      <c r="I88">
        <v>1</v>
      </c>
      <c r="J88" s="8">
        <v>54.5</v>
      </c>
      <c r="K88">
        <v>1.7664067424587615</v>
      </c>
      <c r="L88" s="4">
        <v>147</v>
      </c>
      <c r="M88">
        <v>8.6297646296296282</v>
      </c>
      <c r="N88" s="4">
        <v>172</v>
      </c>
      <c r="O88" s="5">
        <f t="shared" si="2"/>
        <v>457</v>
      </c>
      <c r="P88" s="5">
        <v>87</v>
      </c>
      <c r="Q88">
        <f t="shared" si="3"/>
        <v>0.12234601752535509</v>
      </c>
      <c r="R88">
        <v>166.43275958599153</v>
      </c>
      <c r="S88">
        <v>436.63761467889907</v>
      </c>
      <c r="T88" t="s">
        <v>32</v>
      </c>
    </row>
    <row r="89" spans="1:20" x14ac:dyDescent="0.2">
      <c r="A89" t="s">
        <v>276</v>
      </c>
      <c r="B89" t="s">
        <v>277</v>
      </c>
      <c r="D89" s="4">
        <v>92</v>
      </c>
      <c r="E89">
        <v>0.84771322515740477</v>
      </c>
      <c r="F89">
        <v>1</v>
      </c>
      <c r="G89" s="4">
        <v>93</v>
      </c>
      <c r="H89">
        <v>0.13105713499755339</v>
      </c>
      <c r="I89">
        <v>1</v>
      </c>
      <c r="J89" s="8">
        <v>54.5</v>
      </c>
      <c r="K89">
        <v>1.1576387027167865</v>
      </c>
      <c r="L89" s="4">
        <v>107</v>
      </c>
      <c r="M89">
        <v>10.177840185185184</v>
      </c>
      <c r="N89" s="4">
        <v>164</v>
      </c>
      <c r="O89" s="5">
        <f t="shared" si="2"/>
        <v>456</v>
      </c>
      <c r="P89" s="5">
        <v>88</v>
      </c>
      <c r="Q89">
        <f t="shared" si="3"/>
        <v>0.11633758503593689</v>
      </c>
      <c r="R89">
        <v>166.43275958599153</v>
      </c>
      <c r="S89">
        <v>436.63761467889907</v>
      </c>
      <c r="T89" t="s">
        <v>32</v>
      </c>
    </row>
    <row r="90" spans="1:20" x14ac:dyDescent="0.2">
      <c r="A90" t="s">
        <v>360</v>
      </c>
      <c r="B90" t="s">
        <v>361</v>
      </c>
      <c r="D90" s="4">
        <v>50</v>
      </c>
      <c r="E90">
        <v>-0.249315762275684</v>
      </c>
      <c r="F90">
        <v>7</v>
      </c>
      <c r="G90" s="4">
        <v>164</v>
      </c>
      <c r="H90">
        <v>0.29922508439519002</v>
      </c>
      <c r="I90">
        <v>4</v>
      </c>
      <c r="J90" s="8">
        <v>218</v>
      </c>
      <c r="K90">
        <v>1.875643421927063</v>
      </c>
      <c r="L90" s="4">
        <v>153</v>
      </c>
      <c r="M90">
        <v>27.303959629629631</v>
      </c>
      <c r="N90" s="4">
        <v>86</v>
      </c>
      <c r="O90" s="5">
        <f t="shared" si="2"/>
        <v>453</v>
      </c>
      <c r="P90" s="5">
        <v>89</v>
      </c>
      <c r="Q90">
        <f t="shared" si="3"/>
        <v>9.8312287567682288E-2</v>
      </c>
      <c r="R90">
        <v>166.43275958599153</v>
      </c>
      <c r="S90">
        <v>436.63761467889907</v>
      </c>
      <c r="T90" t="s">
        <v>32</v>
      </c>
    </row>
    <row r="91" spans="1:20" x14ac:dyDescent="0.2">
      <c r="A91" t="s">
        <v>356</v>
      </c>
      <c r="B91" t="s">
        <v>357</v>
      </c>
      <c r="D91" s="4">
        <v>52</v>
      </c>
      <c r="E91">
        <v>-0.21515074622988509</v>
      </c>
      <c r="G91" s="4">
        <v>85</v>
      </c>
      <c r="H91">
        <v>0.7091110333304248</v>
      </c>
      <c r="I91">
        <v>2</v>
      </c>
      <c r="J91" s="8">
        <v>109</v>
      </c>
      <c r="K91">
        <v>1.6329251740867343</v>
      </c>
      <c r="L91" s="4">
        <v>143</v>
      </c>
      <c r="M91">
        <v>8.566429203703704</v>
      </c>
      <c r="N91" s="4">
        <v>173</v>
      </c>
      <c r="O91" s="5">
        <f t="shared" si="2"/>
        <v>453</v>
      </c>
      <c r="P91" s="5">
        <v>90</v>
      </c>
      <c r="Q91">
        <f t="shared" si="3"/>
        <v>9.8312287567682288E-2</v>
      </c>
      <c r="R91">
        <v>166.43275958599153</v>
      </c>
      <c r="S91">
        <v>436.63761467889907</v>
      </c>
      <c r="T91" t="s">
        <v>32</v>
      </c>
    </row>
    <row r="92" spans="1:20" x14ac:dyDescent="0.2">
      <c r="A92" t="s">
        <v>334</v>
      </c>
      <c r="B92" t="s">
        <v>335</v>
      </c>
      <c r="D92" s="4">
        <v>63</v>
      </c>
      <c r="E92">
        <v>-6.5340003653968193E-2</v>
      </c>
      <c r="F92">
        <v>4</v>
      </c>
      <c r="G92" s="4">
        <v>131</v>
      </c>
      <c r="H92">
        <v>0.17674407497089339</v>
      </c>
      <c r="I92">
        <v>1</v>
      </c>
      <c r="J92" s="8">
        <v>54.5</v>
      </c>
      <c r="K92">
        <v>1.2071662329715123</v>
      </c>
      <c r="L92" s="4">
        <v>115</v>
      </c>
      <c r="M92">
        <v>13.539155370370372</v>
      </c>
      <c r="N92" s="4">
        <v>141</v>
      </c>
      <c r="O92" s="5">
        <f t="shared" si="2"/>
        <v>450</v>
      </c>
      <c r="P92" s="5">
        <v>91</v>
      </c>
      <c r="Q92">
        <f t="shared" si="3"/>
        <v>8.0286990099427691E-2</v>
      </c>
      <c r="R92">
        <v>166.43275958599153</v>
      </c>
      <c r="S92">
        <v>436.63761467889907</v>
      </c>
      <c r="T92" t="s">
        <v>32</v>
      </c>
    </row>
    <row r="93" spans="1:20" x14ac:dyDescent="0.2">
      <c r="A93" t="s">
        <v>426</v>
      </c>
      <c r="B93" t="s">
        <v>427</v>
      </c>
      <c r="D93" s="4">
        <v>0</v>
      </c>
      <c r="F93">
        <v>6</v>
      </c>
      <c r="G93" s="4">
        <v>150</v>
      </c>
      <c r="H93">
        <v>0.20375147116207989</v>
      </c>
      <c r="I93">
        <v>1</v>
      </c>
      <c r="J93" s="8">
        <v>54.5</v>
      </c>
      <c r="K93">
        <v>1.8615959588974498</v>
      </c>
      <c r="L93" s="4">
        <v>151</v>
      </c>
      <c r="M93">
        <v>13.111081666666667</v>
      </c>
      <c r="N93" s="4">
        <v>144</v>
      </c>
      <c r="O93" s="5">
        <f t="shared" si="2"/>
        <v>445</v>
      </c>
      <c r="P93" s="5">
        <v>92</v>
      </c>
      <c r="Q93">
        <f t="shared" si="3"/>
        <v>5.0244827652336684E-2</v>
      </c>
      <c r="R93">
        <v>166.43275958599153</v>
      </c>
      <c r="S93">
        <v>436.63761467889907</v>
      </c>
      <c r="T93" t="s">
        <v>32</v>
      </c>
    </row>
    <row r="94" spans="1:20" x14ac:dyDescent="0.2">
      <c r="A94" t="s">
        <v>73</v>
      </c>
      <c r="B94" t="s">
        <v>74</v>
      </c>
      <c r="C94">
        <v>10</v>
      </c>
      <c r="D94" s="4">
        <v>193</v>
      </c>
      <c r="E94">
        <v>0.50014811213574373</v>
      </c>
      <c r="G94" s="4">
        <v>0</v>
      </c>
      <c r="I94">
        <v>2</v>
      </c>
      <c r="J94" s="8">
        <v>109</v>
      </c>
      <c r="K94">
        <v>1.0527970058528411</v>
      </c>
      <c r="L94" s="4">
        <v>92</v>
      </c>
      <c r="M94">
        <v>10.785403974074073</v>
      </c>
      <c r="N94" s="4">
        <v>160</v>
      </c>
      <c r="O94" s="5">
        <f t="shared" si="2"/>
        <v>445</v>
      </c>
      <c r="P94" s="5">
        <v>93</v>
      </c>
      <c r="Q94">
        <f t="shared" si="3"/>
        <v>5.0244827652336684E-2</v>
      </c>
      <c r="R94">
        <v>166.43275958599153</v>
      </c>
      <c r="S94">
        <v>436.63761467889907</v>
      </c>
      <c r="T94" t="s">
        <v>32</v>
      </c>
    </row>
    <row r="95" spans="1:20" x14ac:dyDescent="0.2">
      <c r="A95" t="s">
        <v>71</v>
      </c>
      <c r="B95" t="s">
        <v>72</v>
      </c>
      <c r="C95">
        <v>10</v>
      </c>
      <c r="D95" s="4">
        <v>194</v>
      </c>
      <c r="E95">
        <v>0.51478423908595528</v>
      </c>
      <c r="F95">
        <v>1</v>
      </c>
      <c r="G95" s="4">
        <v>89</v>
      </c>
      <c r="H95">
        <v>-0.27566259099014923</v>
      </c>
      <c r="I95">
        <v>4</v>
      </c>
      <c r="J95" s="8">
        <v>218</v>
      </c>
      <c r="K95">
        <v>1.2909586442784478</v>
      </c>
      <c r="L95" s="4">
        <v>122</v>
      </c>
      <c r="M95">
        <v>57.231003703703713</v>
      </c>
      <c r="N95" s="4">
        <v>35</v>
      </c>
      <c r="O95" s="5">
        <f t="shared" si="2"/>
        <v>440</v>
      </c>
      <c r="P95" s="5">
        <v>94</v>
      </c>
      <c r="Q95">
        <f t="shared" si="3"/>
        <v>2.020266520524568E-2</v>
      </c>
      <c r="R95">
        <v>166.43275958599153</v>
      </c>
      <c r="S95">
        <v>436.63761467889907</v>
      </c>
      <c r="T95" t="s">
        <v>32</v>
      </c>
    </row>
    <row r="96" spans="1:20" x14ac:dyDescent="0.2">
      <c r="A96" t="s">
        <v>96</v>
      </c>
      <c r="B96" t="s">
        <v>97</v>
      </c>
      <c r="C96">
        <v>9</v>
      </c>
      <c r="D96" s="4">
        <v>182</v>
      </c>
      <c r="E96">
        <v>0.44117509673349953</v>
      </c>
      <c r="G96" s="4">
        <v>49</v>
      </c>
      <c r="H96">
        <v>-9.7748428796088346E-2</v>
      </c>
      <c r="I96">
        <v>3</v>
      </c>
      <c r="J96" s="8">
        <v>163.5</v>
      </c>
      <c r="K96">
        <v>1.0334480088149673</v>
      </c>
      <c r="L96" s="4">
        <v>88</v>
      </c>
      <c r="M96">
        <v>17.402602407407407</v>
      </c>
      <c r="N96" s="4">
        <v>121</v>
      </c>
      <c r="O96" s="5">
        <f t="shared" si="2"/>
        <v>440</v>
      </c>
      <c r="P96" s="5">
        <v>95</v>
      </c>
      <c r="Q96">
        <f t="shared" si="3"/>
        <v>2.020266520524568E-2</v>
      </c>
      <c r="R96">
        <v>166.43275958599153</v>
      </c>
      <c r="S96">
        <v>436.63761467889907</v>
      </c>
      <c r="T96" t="s">
        <v>32</v>
      </c>
    </row>
    <row r="97" spans="1:20" x14ac:dyDescent="0.2">
      <c r="A97" t="s">
        <v>198</v>
      </c>
      <c r="B97" t="s">
        <v>199</v>
      </c>
      <c r="C97">
        <v>2</v>
      </c>
      <c r="D97" s="4">
        <v>131</v>
      </c>
      <c r="E97">
        <v>0.39230983668336239</v>
      </c>
      <c r="F97">
        <v>13</v>
      </c>
      <c r="G97" s="4">
        <v>209</v>
      </c>
      <c r="H97">
        <v>0.55392001581540651</v>
      </c>
      <c r="I97">
        <v>1</v>
      </c>
      <c r="J97" s="8">
        <v>54.5</v>
      </c>
      <c r="K97">
        <v>0.72228783468868374</v>
      </c>
      <c r="L97" s="4">
        <v>32</v>
      </c>
      <c r="M97">
        <v>39.292320555555548</v>
      </c>
      <c r="N97" s="4">
        <v>62</v>
      </c>
      <c r="O97" s="5">
        <f t="shared" si="2"/>
        <v>434</v>
      </c>
      <c r="P97" s="5">
        <v>96</v>
      </c>
      <c r="Q97">
        <f t="shared" si="3"/>
        <v>-1.5847929731263526E-2</v>
      </c>
      <c r="R97">
        <v>166.43275958599153</v>
      </c>
      <c r="S97">
        <v>436.63761467889907</v>
      </c>
      <c r="T97" t="s">
        <v>25</v>
      </c>
    </row>
    <row r="98" spans="1:20" x14ac:dyDescent="0.2">
      <c r="A98" t="s">
        <v>236</v>
      </c>
      <c r="B98" t="s">
        <v>237</v>
      </c>
      <c r="C98">
        <v>1</v>
      </c>
      <c r="D98" s="4">
        <v>112</v>
      </c>
      <c r="E98">
        <v>0.53822659028718145</v>
      </c>
      <c r="F98">
        <v>2</v>
      </c>
      <c r="G98" s="4">
        <v>106</v>
      </c>
      <c r="H98">
        <v>-8.097976642057135E-2</v>
      </c>
      <c r="I98">
        <v>1</v>
      </c>
      <c r="J98" s="8">
        <v>54.5</v>
      </c>
      <c r="K98">
        <v>1.328027952357377</v>
      </c>
      <c r="L98" s="4">
        <v>126</v>
      </c>
      <c r="M98">
        <v>25.90693925925925</v>
      </c>
      <c r="N98" s="4">
        <v>89</v>
      </c>
      <c r="O98" s="5">
        <f t="shared" si="2"/>
        <v>433</v>
      </c>
      <c r="P98" s="5">
        <v>97</v>
      </c>
      <c r="Q98">
        <f t="shared" si="3"/>
        <v>-2.1856362220681724E-2</v>
      </c>
      <c r="R98">
        <v>166.43275958599153</v>
      </c>
      <c r="S98">
        <v>436.63761467889907</v>
      </c>
      <c r="T98" t="s">
        <v>25</v>
      </c>
    </row>
    <row r="99" spans="1:20" x14ac:dyDescent="0.2">
      <c r="A99" t="s">
        <v>266</v>
      </c>
      <c r="B99" t="s">
        <v>267</v>
      </c>
      <c r="C99">
        <v>1</v>
      </c>
      <c r="D99" s="4">
        <v>97</v>
      </c>
      <c r="E99">
        <v>-0.39337645025225582</v>
      </c>
      <c r="F99">
        <v>9</v>
      </c>
      <c r="G99" s="4">
        <v>182</v>
      </c>
      <c r="H99">
        <v>0.23317897291768169</v>
      </c>
      <c r="I99">
        <v>1</v>
      </c>
      <c r="J99" s="8">
        <v>54.5</v>
      </c>
      <c r="K99">
        <v>1.7920325867840505</v>
      </c>
      <c r="L99" s="4">
        <v>148</v>
      </c>
      <c r="M99">
        <v>161.00075925925924</v>
      </c>
      <c r="N99" s="4">
        <v>3</v>
      </c>
      <c r="O99" s="5">
        <f t="shared" si="2"/>
        <v>430</v>
      </c>
      <c r="P99" s="5">
        <v>98</v>
      </c>
      <c r="Q99">
        <f t="shared" si="3"/>
        <v>-3.9881659688936325E-2</v>
      </c>
      <c r="R99">
        <v>166.43275958599153</v>
      </c>
      <c r="S99">
        <v>436.63761467889907</v>
      </c>
      <c r="T99" t="s">
        <v>25</v>
      </c>
    </row>
    <row r="100" spans="1:20" x14ac:dyDescent="0.2">
      <c r="A100" t="s">
        <v>81</v>
      </c>
      <c r="B100" t="s">
        <v>82</v>
      </c>
      <c r="C100">
        <v>10</v>
      </c>
      <c r="D100" s="4">
        <v>189</v>
      </c>
      <c r="E100">
        <v>0.26166152157989708</v>
      </c>
      <c r="G100" s="4">
        <v>55</v>
      </c>
      <c r="H100">
        <v>1.7503828369406359E-2</v>
      </c>
      <c r="I100">
        <v>1</v>
      </c>
      <c r="J100" s="8">
        <v>54.5</v>
      </c>
      <c r="K100">
        <v>1.1906373522940845</v>
      </c>
      <c r="L100" s="4">
        <v>112</v>
      </c>
      <c r="M100">
        <v>34.677448148148137</v>
      </c>
      <c r="N100" s="4">
        <v>71</v>
      </c>
      <c r="O100" s="5">
        <f t="shared" si="2"/>
        <v>427</v>
      </c>
      <c r="P100" s="5">
        <v>99</v>
      </c>
      <c r="Q100">
        <f t="shared" si="3"/>
        <v>-5.7906957157190929E-2</v>
      </c>
      <c r="R100">
        <v>166.43275958599153</v>
      </c>
      <c r="S100">
        <v>436.63761467889907</v>
      </c>
      <c r="T100" t="s">
        <v>25</v>
      </c>
    </row>
    <row r="101" spans="1:20" x14ac:dyDescent="0.2">
      <c r="A101" t="s">
        <v>200</v>
      </c>
      <c r="B101" t="s">
        <v>201</v>
      </c>
      <c r="C101">
        <v>2</v>
      </c>
      <c r="D101" s="4">
        <v>130</v>
      </c>
      <c r="E101">
        <v>0.34307104464957883</v>
      </c>
      <c r="G101" s="4">
        <v>43</v>
      </c>
      <c r="H101">
        <v>-0.17634368742645601</v>
      </c>
      <c r="I101">
        <v>1</v>
      </c>
      <c r="J101" s="8">
        <v>54.5</v>
      </c>
      <c r="K101">
        <v>1.4892151490229304</v>
      </c>
      <c r="L101" s="4">
        <v>138</v>
      </c>
      <c r="M101">
        <v>19.122015740740743</v>
      </c>
      <c r="N101" s="4">
        <v>114</v>
      </c>
      <c r="O101" s="5">
        <f t="shared" si="2"/>
        <v>425</v>
      </c>
      <c r="P101" s="5">
        <v>100</v>
      </c>
      <c r="Q101">
        <f t="shared" si="3"/>
        <v>-6.9923822136027325E-2</v>
      </c>
      <c r="R101">
        <v>166.43275958599153</v>
      </c>
      <c r="S101">
        <v>436.63761467889907</v>
      </c>
      <c r="T101" t="s">
        <v>25</v>
      </c>
    </row>
    <row r="102" spans="1:20" x14ac:dyDescent="0.2">
      <c r="A102" t="s">
        <v>184</v>
      </c>
      <c r="B102" t="s">
        <v>185</v>
      </c>
      <c r="C102">
        <v>3</v>
      </c>
      <c r="D102" s="4">
        <v>138</v>
      </c>
      <c r="E102">
        <v>0.1146811146683243</v>
      </c>
      <c r="F102">
        <v>4</v>
      </c>
      <c r="G102" s="4">
        <v>129</v>
      </c>
      <c r="H102">
        <v>0.16477655874675101</v>
      </c>
      <c r="I102">
        <v>1</v>
      </c>
      <c r="J102" s="8">
        <v>54.5</v>
      </c>
      <c r="K102">
        <v>0.93219726190043684</v>
      </c>
      <c r="L102" s="4">
        <v>65</v>
      </c>
      <c r="M102">
        <v>23.386918703703707</v>
      </c>
      <c r="N102" s="4">
        <v>93</v>
      </c>
      <c r="O102" s="5">
        <f t="shared" si="2"/>
        <v>425</v>
      </c>
      <c r="P102" s="5">
        <v>101</v>
      </c>
      <c r="Q102">
        <f t="shared" si="3"/>
        <v>-6.9923822136027325E-2</v>
      </c>
      <c r="R102">
        <v>166.43275958599153</v>
      </c>
      <c r="S102">
        <v>436.63761467889907</v>
      </c>
      <c r="T102" t="s">
        <v>25</v>
      </c>
    </row>
    <row r="103" spans="1:20" x14ac:dyDescent="0.2">
      <c r="A103" t="s">
        <v>154</v>
      </c>
      <c r="B103" t="s">
        <v>155</v>
      </c>
      <c r="C103">
        <v>4</v>
      </c>
      <c r="D103" s="4">
        <v>153</v>
      </c>
      <c r="E103">
        <v>0.19578843453546149</v>
      </c>
      <c r="G103" s="4">
        <v>26</v>
      </c>
      <c r="H103">
        <v>-0.29852942904377677</v>
      </c>
      <c r="I103">
        <v>4</v>
      </c>
      <c r="J103" s="8">
        <v>218</v>
      </c>
      <c r="K103">
        <v>1.4388509926329258</v>
      </c>
      <c r="L103" s="4">
        <v>135</v>
      </c>
      <c r="M103">
        <v>20.348102944444445</v>
      </c>
      <c r="N103" s="4">
        <v>108</v>
      </c>
      <c r="O103" s="5">
        <f t="shared" si="2"/>
        <v>422</v>
      </c>
      <c r="P103" s="5">
        <v>102</v>
      </c>
      <c r="Q103">
        <f t="shared" si="3"/>
        <v>-8.7949119604281936E-2</v>
      </c>
      <c r="R103">
        <v>166.43275958599153</v>
      </c>
      <c r="S103">
        <v>436.63761467889907</v>
      </c>
      <c r="T103" t="s">
        <v>25</v>
      </c>
    </row>
    <row r="104" spans="1:20" x14ac:dyDescent="0.2">
      <c r="A104" t="s">
        <v>192</v>
      </c>
      <c r="B104" t="s">
        <v>193</v>
      </c>
      <c r="C104">
        <v>2</v>
      </c>
      <c r="D104" s="4">
        <v>134</v>
      </c>
      <c r="E104">
        <v>0.57498000994490839</v>
      </c>
      <c r="G104" s="4">
        <v>84</v>
      </c>
      <c r="H104">
        <v>0.69490385161090373</v>
      </c>
      <c r="I104">
        <v>3</v>
      </c>
      <c r="J104" s="8">
        <v>163.5</v>
      </c>
      <c r="K104">
        <v>0.46823782406286046</v>
      </c>
      <c r="L104" s="4">
        <v>13</v>
      </c>
      <c r="M104">
        <v>5.0758947911111116</v>
      </c>
      <c r="N104" s="4">
        <v>190</v>
      </c>
      <c r="O104" s="5">
        <f t="shared" si="2"/>
        <v>421</v>
      </c>
      <c r="P104" s="5">
        <v>103</v>
      </c>
      <c r="Q104">
        <f t="shared" si="3"/>
        <v>-9.3957552093700131E-2</v>
      </c>
      <c r="R104">
        <v>166.43275958599153</v>
      </c>
      <c r="S104">
        <v>436.63761467889907</v>
      </c>
      <c r="T104" t="s">
        <v>25</v>
      </c>
    </row>
    <row r="105" spans="1:20" x14ac:dyDescent="0.2">
      <c r="A105" t="s">
        <v>216</v>
      </c>
      <c r="B105" t="s">
        <v>217</v>
      </c>
      <c r="C105">
        <v>2</v>
      </c>
      <c r="D105" s="4">
        <v>122</v>
      </c>
      <c r="E105">
        <v>5.8927770268515423E-2</v>
      </c>
      <c r="G105" s="4">
        <v>47</v>
      </c>
      <c r="H105">
        <v>-0.1219220693402108</v>
      </c>
      <c r="I105">
        <v>1</v>
      </c>
      <c r="J105" s="8">
        <v>54.5</v>
      </c>
      <c r="K105">
        <v>1.1200871484032098</v>
      </c>
      <c r="L105" s="4">
        <v>102</v>
      </c>
      <c r="M105">
        <v>12.568473333333337</v>
      </c>
      <c r="N105" s="4">
        <v>149</v>
      </c>
      <c r="O105" s="5">
        <f t="shared" si="2"/>
        <v>420</v>
      </c>
      <c r="P105" s="5">
        <v>104</v>
      </c>
      <c r="Q105">
        <f t="shared" si="3"/>
        <v>-9.9965984583118339E-2</v>
      </c>
      <c r="R105">
        <v>166.43275958599153</v>
      </c>
      <c r="S105">
        <v>436.63761467889907</v>
      </c>
      <c r="T105" t="s">
        <v>25</v>
      </c>
    </row>
    <row r="106" spans="1:20" x14ac:dyDescent="0.2">
      <c r="A106" t="s">
        <v>354</v>
      </c>
      <c r="B106" t="s">
        <v>355</v>
      </c>
      <c r="D106" s="4">
        <v>53</v>
      </c>
      <c r="E106">
        <v>-0.20282705691621061</v>
      </c>
      <c r="F106">
        <v>5</v>
      </c>
      <c r="G106" s="4">
        <v>139</v>
      </c>
      <c r="H106">
        <v>0.15487496940800199</v>
      </c>
      <c r="I106">
        <v>1</v>
      </c>
      <c r="J106" s="8">
        <v>54.5</v>
      </c>
      <c r="K106">
        <v>2.4115765139633889</v>
      </c>
      <c r="L106" s="4">
        <v>166</v>
      </c>
      <c r="M106">
        <v>39.301383148148155</v>
      </c>
      <c r="N106" s="4">
        <v>61</v>
      </c>
      <c r="O106" s="5">
        <f t="shared" si="2"/>
        <v>419</v>
      </c>
      <c r="P106" s="5">
        <v>105</v>
      </c>
      <c r="Q106">
        <f t="shared" si="3"/>
        <v>-0.10597441707253653</v>
      </c>
      <c r="R106">
        <v>166.43275958599153</v>
      </c>
      <c r="S106">
        <v>436.63761467889907</v>
      </c>
      <c r="T106" t="s">
        <v>25</v>
      </c>
    </row>
    <row r="107" spans="1:20" x14ac:dyDescent="0.2">
      <c r="A107" t="s">
        <v>160</v>
      </c>
      <c r="B107" t="s">
        <v>161</v>
      </c>
      <c r="C107">
        <v>4</v>
      </c>
      <c r="D107" s="4">
        <v>150</v>
      </c>
      <c r="E107">
        <v>0.1531414137870872</v>
      </c>
      <c r="F107">
        <v>8</v>
      </c>
      <c r="G107" s="4">
        <v>175</v>
      </c>
      <c r="H107">
        <v>0.29586973332866912</v>
      </c>
      <c r="I107">
        <v>4</v>
      </c>
      <c r="J107" s="8">
        <v>218</v>
      </c>
      <c r="K107">
        <v>0.99106892099247357</v>
      </c>
      <c r="L107" s="4">
        <v>77</v>
      </c>
      <c r="M107">
        <v>86.564180129629605</v>
      </c>
      <c r="N107" s="4">
        <v>16</v>
      </c>
      <c r="O107" s="5">
        <f t="shared" si="2"/>
        <v>418</v>
      </c>
      <c r="P107" s="5">
        <v>106</v>
      </c>
      <c r="Q107">
        <f t="shared" si="3"/>
        <v>-0.11198284956195473</v>
      </c>
      <c r="R107">
        <v>166.43275958599153</v>
      </c>
      <c r="S107">
        <v>436.63761467889907</v>
      </c>
      <c r="T107" t="s">
        <v>25</v>
      </c>
    </row>
    <row r="108" spans="1:20" x14ac:dyDescent="0.2">
      <c r="A108" t="s">
        <v>290</v>
      </c>
      <c r="B108" t="s">
        <v>291</v>
      </c>
      <c r="D108" s="4">
        <v>85</v>
      </c>
      <c r="E108">
        <v>0.6625450283519454</v>
      </c>
      <c r="F108">
        <v>5</v>
      </c>
      <c r="G108" s="4">
        <v>145</v>
      </c>
      <c r="H108">
        <v>0.28604854890751702</v>
      </c>
      <c r="I108">
        <v>1</v>
      </c>
      <c r="J108" s="8">
        <v>54.5</v>
      </c>
      <c r="K108">
        <v>0.73434303924900413</v>
      </c>
      <c r="L108" s="4">
        <v>33</v>
      </c>
      <c r="M108">
        <v>12.093352407407405</v>
      </c>
      <c r="N108" s="4">
        <v>154</v>
      </c>
      <c r="O108" s="5">
        <f t="shared" si="2"/>
        <v>417</v>
      </c>
      <c r="P108" s="5">
        <v>107</v>
      </c>
      <c r="Q108">
        <f t="shared" si="3"/>
        <v>-0.11799128205137294</v>
      </c>
      <c r="R108">
        <v>166.43275958599153</v>
      </c>
      <c r="S108">
        <v>436.63761467889907</v>
      </c>
      <c r="T108" t="s">
        <v>25</v>
      </c>
    </row>
    <row r="109" spans="1:20" x14ac:dyDescent="0.2">
      <c r="A109" t="s">
        <v>218</v>
      </c>
      <c r="B109" t="s">
        <v>219</v>
      </c>
      <c r="C109">
        <v>2</v>
      </c>
      <c r="D109" s="4">
        <v>121</v>
      </c>
      <c r="E109">
        <v>2.7873510726461419E-2</v>
      </c>
      <c r="G109" s="4">
        <v>27</v>
      </c>
      <c r="H109">
        <v>-0.29052206750644383</v>
      </c>
      <c r="I109">
        <v>3</v>
      </c>
      <c r="J109" s="8">
        <v>163.5</v>
      </c>
      <c r="K109">
        <v>1.4456398260309218</v>
      </c>
      <c r="L109" s="4">
        <v>137</v>
      </c>
      <c r="M109">
        <v>15.322970740740743</v>
      </c>
      <c r="N109" s="4">
        <v>131</v>
      </c>
      <c r="O109" s="5">
        <f t="shared" si="2"/>
        <v>416</v>
      </c>
      <c r="P109" s="5">
        <v>108</v>
      </c>
      <c r="Q109">
        <f t="shared" si="3"/>
        <v>-0.12399971454079113</v>
      </c>
      <c r="R109">
        <v>166.43275958599153</v>
      </c>
      <c r="S109">
        <v>436.63761467889907</v>
      </c>
      <c r="T109" t="s">
        <v>25</v>
      </c>
    </row>
    <row r="110" spans="1:20" x14ac:dyDescent="0.2">
      <c r="A110" t="s">
        <v>256</v>
      </c>
      <c r="B110" t="s">
        <v>257</v>
      </c>
      <c r="C110">
        <v>1</v>
      </c>
      <c r="D110" s="4">
        <v>102</v>
      </c>
      <c r="E110">
        <v>-1.525877162014189E-2</v>
      </c>
      <c r="G110" s="4">
        <v>77</v>
      </c>
      <c r="H110">
        <v>0.34535181026206402</v>
      </c>
      <c r="I110">
        <v>2</v>
      </c>
      <c r="J110" s="8">
        <v>109</v>
      </c>
      <c r="K110">
        <v>1.1888992953586828</v>
      </c>
      <c r="L110" s="4">
        <v>111</v>
      </c>
      <c r="M110">
        <v>17.157542407407405</v>
      </c>
      <c r="N110" s="4">
        <v>122</v>
      </c>
      <c r="O110" s="5">
        <f t="shared" si="2"/>
        <v>412</v>
      </c>
      <c r="P110" s="5">
        <v>109</v>
      </c>
      <c r="Q110">
        <f t="shared" si="3"/>
        <v>-0.14803344449846395</v>
      </c>
      <c r="R110">
        <v>166.43275958599153</v>
      </c>
      <c r="S110">
        <v>436.63761467889907</v>
      </c>
      <c r="T110" t="s">
        <v>25</v>
      </c>
    </row>
    <row r="111" spans="1:20" x14ac:dyDescent="0.2">
      <c r="A111" t="s">
        <v>220</v>
      </c>
      <c r="B111" t="s">
        <v>221</v>
      </c>
      <c r="C111">
        <v>2</v>
      </c>
      <c r="D111" s="4">
        <v>120</v>
      </c>
      <c r="E111">
        <v>2.7201933133240569E-2</v>
      </c>
      <c r="F111">
        <v>8</v>
      </c>
      <c r="G111" s="4">
        <v>173</v>
      </c>
      <c r="H111">
        <v>0.26397742586137651</v>
      </c>
      <c r="I111">
        <v>1</v>
      </c>
      <c r="J111" s="8">
        <v>54.5</v>
      </c>
      <c r="K111">
        <v>1.0543411170997394</v>
      </c>
      <c r="L111" s="4">
        <v>94</v>
      </c>
      <c r="M111">
        <v>76.609538888888892</v>
      </c>
      <c r="N111" s="4">
        <v>24</v>
      </c>
      <c r="O111" s="5">
        <f t="shared" si="2"/>
        <v>411</v>
      </c>
      <c r="P111" s="5">
        <v>110</v>
      </c>
      <c r="Q111">
        <f t="shared" si="3"/>
        <v>-0.15404187698788213</v>
      </c>
      <c r="R111">
        <v>166.43275958599153</v>
      </c>
      <c r="S111">
        <v>436.63761467889907</v>
      </c>
      <c r="T111" t="s">
        <v>25</v>
      </c>
    </row>
    <row r="112" spans="1:20" x14ac:dyDescent="0.2">
      <c r="A112" t="s">
        <v>352</v>
      </c>
      <c r="B112" t="s">
        <v>353</v>
      </c>
      <c r="D112" s="4">
        <v>54</v>
      </c>
      <c r="E112">
        <v>-0.19118467695955321</v>
      </c>
      <c r="F112">
        <v>2</v>
      </c>
      <c r="G112" s="4">
        <v>109</v>
      </c>
      <c r="H112">
        <v>0.15420181504066649</v>
      </c>
      <c r="I112">
        <v>3</v>
      </c>
      <c r="J112" s="8">
        <v>163.5</v>
      </c>
      <c r="K112">
        <v>0.90164886148023249</v>
      </c>
      <c r="L112" s="4">
        <v>60</v>
      </c>
      <c r="M112">
        <v>5.399409444444446</v>
      </c>
      <c r="N112" s="4">
        <v>188</v>
      </c>
      <c r="O112" s="5">
        <f t="shared" si="2"/>
        <v>411</v>
      </c>
      <c r="P112" s="5">
        <v>111</v>
      </c>
      <c r="Q112">
        <f t="shared" si="3"/>
        <v>-0.15404187698788213</v>
      </c>
      <c r="R112">
        <v>166.43275958599153</v>
      </c>
      <c r="S112">
        <v>436.63761467889907</v>
      </c>
      <c r="T112" t="s">
        <v>25</v>
      </c>
    </row>
    <row r="113" spans="1:20" x14ac:dyDescent="0.2">
      <c r="A113" t="s">
        <v>406</v>
      </c>
      <c r="B113" t="s">
        <v>407</v>
      </c>
      <c r="D113" s="4">
        <v>27</v>
      </c>
      <c r="E113">
        <v>-0.88917961695898218</v>
      </c>
      <c r="G113" s="4">
        <v>68</v>
      </c>
      <c r="H113">
        <v>0.13397492498340299</v>
      </c>
      <c r="I113">
        <v>2</v>
      </c>
      <c r="J113" s="8">
        <v>109</v>
      </c>
      <c r="K113">
        <v>1.3110228430971003</v>
      </c>
      <c r="L113" s="4">
        <v>124</v>
      </c>
      <c r="M113">
        <v>5.3725309814814803</v>
      </c>
      <c r="N113" s="4">
        <v>189</v>
      </c>
      <c r="O113" s="5">
        <f t="shared" si="2"/>
        <v>408</v>
      </c>
      <c r="P113" s="5">
        <v>112</v>
      </c>
      <c r="Q113">
        <f t="shared" si="3"/>
        <v>-0.17206717445613673</v>
      </c>
      <c r="R113">
        <v>166.43275958599153</v>
      </c>
      <c r="S113">
        <v>436.63761467889907</v>
      </c>
      <c r="T113" t="s">
        <v>25</v>
      </c>
    </row>
    <row r="114" spans="1:20" x14ac:dyDescent="0.2">
      <c r="A114" t="s">
        <v>428</v>
      </c>
      <c r="B114" t="s">
        <v>429</v>
      </c>
      <c r="D114" s="4">
        <v>0</v>
      </c>
      <c r="F114">
        <v>5</v>
      </c>
      <c r="G114" s="4">
        <v>147</v>
      </c>
      <c r="H114">
        <v>0.31800842740766011</v>
      </c>
      <c r="I114">
        <v>1</v>
      </c>
      <c r="J114" s="8">
        <v>54.5</v>
      </c>
      <c r="K114">
        <v>1.2147005145094469</v>
      </c>
      <c r="L114" s="4">
        <v>116</v>
      </c>
      <c r="M114">
        <v>12.956534999999999</v>
      </c>
      <c r="N114" s="4">
        <v>145</v>
      </c>
      <c r="O114" s="5">
        <f t="shared" si="2"/>
        <v>408</v>
      </c>
      <c r="P114" s="5">
        <v>113</v>
      </c>
      <c r="Q114">
        <f t="shared" si="3"/>
        <v>-0.17206717445613673</v>
      </c>
      <c r="R114">
        <v>166.43275958599153</v>
      </c>
      <c r="S114">
        <v>436.63761467889907</v>
      </c>
      <c r="T114" t="s">
        <v>25</v>
      </c>
    </row>
    <row r="115" spans="1:20" x14ac:dyDescent="0.2">
      <c r="A115" t="s">
        <v>262</v>
      </c>
      <c r="B115" t="s">
        <v>263</v>
      </c>
      <c r="C115">
        <v>1</v>
      </c>
      <c r="D115" s="4">
        <v>99</v>
      </c>
      <c r="E115">
        <v>-9.0610512435193968E-2</v>
      </c>
      <c r="F115">
        <v>6</v>
      </c>
      <c r="G115" s="4">
        <v>149</v>
      </c>
      <c r="H115">
        <v>0.18312774911332519</v>
      </c>
      <c r="I115">
        <v>1</v>
      </c>
      <c r="J115" s="8">
        <v>54.5</v>
      </c>
      <c r="K115">
        <v>0.83534983916593253</v>
      </c>
      <c r="L115" s="4">
        <v>48</v>
      </c>
      <c r="M115">
        <v>19.198005555555557</v>
      </c>
      <c r="N115" s="4">
        <v>112</v>
      </c>
      <c r="O115" s="5">
        <f t="shared" si="2"/>
        <v>408</v>
      </c>
      <c r="P115" s="5">
        <v>114</v>
      </c>
      <c r="Q115">
        <f t="shared" si="3"/>
        <v>-0.17206717445613673</v>
      </c>
      <c r="R115">
        <v>166.43275958599153</v>
      </c>
      <c r="S115">
        <v>436.63761467889907</v>
      </c>
      <c r="T115" t="s">
        <v>25</v>
      </c>
    </row>
    <row r="116" spans="1:20" x14ac:dyDescent="0.2">
      <c r="A116" t="s">
        <v>298</v>
      </c>
      <c r="B116" t="s">
        <v>299</v>
      </c>
      <c r="D116" s="4">
        <v>81</v>
      </c>
      <c r="E116">
        <v>0.60115008113901769</v>
      </c>
      <c r="F116">
        <v>9</v>
      </c>
      <c r="G116" s="4">
        <v>183</v>
      </c>
      <c r="H116">
        <v>0.2498618717722999</v>
      </c>
      <c r="I116">
        <v>4</v>
      </c>
      <c r="J116" s="8">
        <v>218</v>
      </c>
      <c r="K116">
        <v>0.6549926606394284</v>
      </c>
      <c r="L116" s="4">
        <v>25</v>
      </c>
      <c r="M116">
        <v>17.726851203703706</v>
      </c>
      <c r="N116" s="4">
        <v>119</v>
      </c>
      <c r="O116" s="5">
        <f t="shared" si="2"/>
        <v>408</v>
      </c>
      <c r="P116" s="5">
        <v>115</v>
      </c>
      <c r="Q116">
        <f t="shared" si="3"/>
        <v>-0.17206717445613673</v>
      </c>
      <c r="R116">
        <v>166.43275958599153</v>
      </c>
      <c r="S116">
        <v>436.63761467889907</v>
      </c>
      <c r="T116" t="s">
        <v>25</v>
      </c>
    </row>
    <row r="117" spans="1:20" x14ac:dyDescent="0.2">
      <c r="A117" t="s">
        <v>378</v>
      </c>
      <c r="B117" t="s">
        <v>379</v>
      </c>
      <c r="D117" s="4">
        <v>41</v>
      </c>
      <c r="E117">
        <v>-0.42108133331806707</v>
      </c>
      <c r="G117" s="4">
        <v>65</v>
      </c>
      <c r="H117">
        <v>7.0260870369047268E-2</v>
      </c>
      <c r="I117">
        <v>1</v>
      </c>
      <c r="J117" s="8">
        <v>54.5</v>
      </c>
      <c r="K117">
        <v>1.2728225816686647</v>
      </c>
      <c r="L117" s="4">
        <v>120</v>
      </c>
      <c r="M117">
        <v>7.1865683333333319</v>
      </c>
      <c r="N117" s="4">
        <v>178</v>
      </c>
      <c r="O117" s="5">
        <f t="shared" si="2"/>
        <v>404</v>
      </c>
      <c r="P117" s="5">
        <v>116</v>
      </c>
      <c r="Q117">
        <f t="shared" si="3"/>
        <v>-0.19610090441380953</v>
      </c>
      <c r="R117">
        <v>166.43275958599153</v>
      </c>
      <c r="S117">
        <v>436.63761467889907</v>
      </c>
      <c r="T117" t="s">
        <v>25</v>
      </c>
    </row>
    <row r="118" spans="1:20" x14ac:dyDescent="0.2">
      <c r="A118" t="s">
        <v>300</v>
      </c>
      <c r="B118" t="s">
        <v>301</v>
      </c>
      <c r="D118" s="4">
        <v>80</v>
      </c>
      <c r="E118">
        <v>0.55759755951015266</v>
      </c>
      <c r="F118">
        <v>1</v>
      </c>
      <c r="G118" s="4">
        <v>96</v>
      </c>
      <c r="H118">
        <v>0.1691465142198145</v>
      </c>
      <c r="I118">
        <v>2</v>
      </c>
      <c r="J118" s="8">
        <v>109</v>
      </c>
      <c r="K118">
        <v>0.97847266912583719</v>
      </c>
      <c r="L118" s="4">
        <v>74</v>
      </c>
      <c r="M118">
        <v>12.473857037037034</v>
      </c>
      <c r="N118" s="4">
        <v>151</v>
      </c>
      <c r="O118" s="5">
        <f t="shared" si="2"/>
        <v>401</v>
      </c>
      <c r="P118" s="5">
        <v>117</v>
      </c>
      <c r="Q118">
        <f t="shared" si="3"/>
        <v>-0.21412620188206413</v>
      </c>
      <c r="R118">
        <v>166.43275958599153</v>
      </c>
      <c r="S118">
        <v>436.63761467889907</v>
      </c>
      <c r="T118" t="s">
        <v>25</v>
      </c>
    </row>
    <row r="119" spans="1:20" x14ac:dyDescent="0.2">
      <c r="A119" t="s">
        <v>250</v>
      </c>
      <c r="B119" t="s">
        <v>251</v>
      </c>
      <c r="C119">
        <v>1</v>
      </c>
      <c r="D119" s="4">
        <v>105</v>
      </c>
      <c r="E119">
        <v>0.14163666215157131</v>
      </c>
      <c r="F119">
        <v>10</v>
      </c>
      <c r="G119" s="4">
        <v>196</v>
      </c>
      <c r="H119">
        <v>0.44571319125580849</v>
      </c>
      <c r="I119">
        <v>1</v>
      </c>
      <c r="J119" s="8">
        <v>54.5</v>
      </c>
      <c r="K119">
        <v>0.58541590822550249</v>
      </c>
      <c r="L119" s="4">
        <v>20</v>
      </c>
      <c r="M119">
        <v>30.222156666666663</v>
      </c>
      <c r="N119" s="4">
        <v>79</v>
      </c>
      <c r="O119" s="5">
        <f t="shared" si="2"/>
        <v>400</v>
      </c>
      <c r="P119" s="5">
        <v>118</v>
      </c>
      <c r="Q119">
        <f t="shared" si="3"/>
        <v>-0.22013463437148234</v>
      </c>
      <c r="R119">
        <v>166.43275958599153</v>
      </c>
      <c r="S119">
        <v>436.63761467889907</v>
      </c>
      <c r="T119" t="s">
        <v>25</v>
      </c>
    </row>
    <row r="120" spans="1:20" x14ac:dyDescent="0.2">
      <c r="A120" t="s">
        <v>232</v>
      </c>
      <c r="B120" t="s">
        <v>233</v>
      </c>
      <c r="C120">
        <v>1</v>
      </c>
      <c r="D120" s="4">
        <v>114</v>
      </c>
      <c r="E120">
        <v>0.67037347623817889</v>
      </c>
      <c r="G120" s="4">
        <v>78</v>
      </c>
      <c r="H120">
        <v>0.35948297434013199</v>
      </c>
      <c r="I120">
        <v>4</v>
      </c>
      <c r="J120" s="8">
        <v>218</v>
      </c>
      <c r="K120">
        <v>3.1190781506565632</v>
      </c>
      <c r="L120" s="4">
        <v>175</v>
      </c>
      <c r="M120">
        <v>59.037351629629626</v>
      </c>
      <c r="N120" s="4">
        <v>31</v>
      </c>
      <c r="O120" s="5">
        <f t="shared" si="2"/>
        <v>398</v>
      </c>
      <c r="P120" s="5">
        <v>119</v>
      </c>
      <c r="Q120">
        <f t="shared" si="3"/>
        <v>-0.23215149935031876</v>
      </c>
      <c r="R120">
        <v>166.43275958599153</v>
      </c>
      <c r="S120">
        <v>436.63761467889907</v>
      </c>
      <c r="T120" t="s">
        <v>25</v>
      </c>
    </row>
    <row r="121" spans="1:20" x14ac:dyDescent="0.2">
      <c r="A121" t="s">
        <v>258</v>
      </c>
      <c r="B121" t="s">
        <v>259</v>
      </c>
      <c r="C121">
        <v>1</v>
      </c>
      <c r="D121" s="4">
        <v>101</v>
      </c>
      <c r="E121">
        <v>-2.4488910345092669E-2</v>
      </c>
      <c r="F121">
        <v>5</v>
      </c>
      <c r="G121" s="4">
        <v>140</v>
      </c>
      <c r="H121">
        <v>0.1689104795934335</v>
      </c>
      <c r="I121">
        <v>2</v>
      </c>
      <c r="J121" s="8">
        <v>109</v>
      </c>
      <c r="K121">
        <v>1.1005100847123148</v>
      </c>
      <c r="L121" s="4">
        <v>99</v>
      </c>
      <c r="M121">
        <v>42.620168703703683</v>
      </c>
      <c r="N121" s="4">
        <v>56</v>
      </c>
      <c r="O121" s="5">
        <f t="shared" si="2"/>
        <v>396</v>
      </c>
      <c r="P121" s="5">
        <v>120</v>
      </c>
      <c r="Q121">
        <f t="shared" si="3"/>
        <v>-0.24416836432915515</v>
      </c>
      <c r="R121">
        <v>166.43275958599153</v>
      </c>
      <c r="S121">
        <v>436.63761467889907</v>
      </c>
      <c r="T121" t="s">
        <v>25</v>
      </c>
    </row>
    <row r="122" spans="1:20" x14ac:dyDescent="0.2">
      <c r="A122" t="s">
        <v>306</v>
      </c>
      <c r="B122" t="s">
        <v>307</v>
      </c>
      <c r="D122" s="4">
        <v>77</v>
      </c>
      <c r="E122">
        <v>0.34499596779348968</v>
      </c>
      <c r="F122">
        <v>6</v>
      </c>
      <c r="G122" s="4">
        <v>157</v>
      </c>
      <c r="H122">
        <v>0.62624189156800902</v>
      </c>
      <c r="I122">
        <v>3</v>
      </c>
      <c r="J122" s="8">
        <v>163.5</v>
      </c>
      <c r="K122">
        <v>1.0051065774661245</v>
      </c>
      <c r="L122" s="4">
        <v>78</v>
      </c>
      <c r="M122">
        <v>28.933317370370371</v>
      </c>
      <c r="N122" s="4">
        <v>84</v>
      </c>
      <c r="O122" s="5">
        <f t="shared" si="2"/>
        <v>396</v>
      </c>
      <c r="P122" s="5">
        <v>121</v>
      </c>
      <c r="Q122">
        <f t="shared" si="3"/>
        <v>-0.24416836432915515</v>
      </c>
      <c r="R122">
        <v>166.43275958599153</v>
      </c>
      <c r="S122">
        <v>436.63761467889907</v>
      </c>
      <c r="T122" t="s">
        <v>25</v>
      </c>
    </row>
    <row r="123" spans="1:20" x14ac:dyDescent="0.2">
      <c r="A123" t="s">
        <v>362</v>
      </c>
      <c r="B123" t="s">
        <v>363</v>
      </c>
      <c r="D123" s="4">
        <v>49</v>
      </c>
      <c r="E123">
        <v>-0.26467344498958079</v>
      </c>
      <c r="F123">
        <v>5</v>
      </c>
      <c r="G123" s="4">
        <v>148</v>
      </c>
      <c r="H123">
        <v>0.36159211414223502</v>
      </c>
      <c r="I123">
        <v>1</v>
      </c>
      <c r="J123" s="8">
        <v>54.5</v>
      </c>
      <c r="K123">
        <v>1.5742827183482953</v>
      </c>
      <c r="L123" s="4">
        <v>142</v>
      </c>
      <c r="M123">
        <v>44.848608888888883</v>
      </c>
      <c r="N123" s="4">
        <v>51</v>
      </c>
      <c r="O123" s="5">
        <f t="shared" si="2"/>
        <v>390</v>
      </c>
      <c r="P123" s="5">
        <v>122</v>
      </c>
      <c r="Q123">
        <f t="shared" si="3"/>
        <v>-0.28021895926566437</v>
      </c>
      <c r="R123">
        <v>166.43275958599153</v>
      </c>
      <c r="S123">
        <v>436.63761467889907</v>
      </c>
      <c r="T123" t="s">
        <v>25</v>
      </c>
    </row>
    <row r="124" spans="1:20" x14ac:dyDescent="0.2">
      <c r="A124" t="s">
        <v>102</v>
      </c>
      <c r="B124" t="s">
        <v>103</v>
      </c>
      <c r="C124">
        <v>8</v>
      </c>
      <c r="D124" s="4">
        <v>179</v>
      </c>
      <c r="E124">
        <v>0.3954850889380902</v>
      </c>
      <c r="G124" s="4">
        <v>18</v>
      </c>
      <c r="H124">
        <v>-0.36902663286040482</v>
      </c>
      <c r="I124">
        <v>1</v>
      </c>
      <c r="J124" s="8">
        <v>54.5</v>
      </c>
      <c r="K124">
        <v>0.98855824427657135</v>
      </c>
      <c r="L124" s="4">
        <v>76</v>
      </c>
      <c r="M124">
        <v>17.906878888888887</v>
      </c>
      <c r="N124" s="4">
        <v>117</v>
      </c>
      <c r="O124" s="5">
        <f t="shared" si="2"/>
        <v>390</v>
      </c>
      <c r="P124" s="5">
        <v>123</v>
      </c>
      <c r="Q124">
        <f t="shared" si="3"/>
        <v>-0.28021895926566437</v>
      </c>
      <c r="R124">
        <v>166.43275958599153</v>
      </c>
      <c r="S124">
        <v>436.63761467889907</v>
      </c>
      <c r="T124" t="s">
        <v>25</v>
      </c>
    </row>
    <row r="125" spans="1:20" x14ac:dyDescent="0.2">
      <c r="A125" t="s">
        <v>112</v>
      </c>
      <c r="B125" t="s">
        <v>113</v>
      </c>
      <c r="C125">
        <v>7</v>
      </c>
      <c r="D125" s="4">
        <v>174</v>
      </c>
      <c r="E125">
        <v>0.67765905584058284</v>
      </c>
      <c r="F125">
        <v>11</v>
      </c>
      <c r="G125" s="4">
        <v>201</v>
      </c>
      <c r="H125">
        <v>0.55108580491272308</v>
      </c>
      <c r="I125">
        <v>3</v>
      </c>
      <c r="J125" s="8">
        <v>163.5</v>
      </c>
      <c r="K125">
        <v>0.28566215336970535</v>
      </c>
      <c r="L125" s="4">
        <v>4</v>
      </c>
      <c r="M125">
        <v>106.43272055555553</v>
      </c>
      <c r="N125" s="4">
        <v>9</v>
      </c>
      <c r="O125" s="5">
        <f t="shared" si="2"/>
        <v>388</v>
      </c>
      <c r="P125" s="5">
        <v>124</v>
      </c>
      <c r="Q125">
        <f t="shared" si="3"/>
        <v>-0.29223582424450073</v>
      </c>
      <c r="R125">
        <v>166.43275958599153</v>
      </c>
      <c r="S125">
        <v>436.63761467889907</v>
      </c>
      <c r="T125" t="s">
        <v>25</v>
      </c>
    </row>
    <row r="126" spans="1:20" x14ac:dyDescent="0.2">
      <c r="A126" t="s">
        <v>350</v>
      </c>
      <c r="B126" t="s">
        <v>351</v>
      </c>
      <c r="D126" s="4">
        <v>55</v>
      </c>
      <c r="E126">
        <v>-0.17863541515081291</v>
      </c>
      <c r="F126">
        <v>4</v>
      </c>
      <c r="G126" s="4">
        <v>133</v>
      </c>
      <c r="H126">
        <v>0.1931700008163284</v>
      </c>
      <c r="I126">
        <v>1</v>
      </c>
      <c r="J126" s="8">
        <v>54.5</v>
      </c>
      <c r="K126">
        <v>0.97048984498211988</v>
      </c>
      <c r="L126" s="4">
        <v>73</v>
      </c>
      <c r="M126">
        <v>16.856722222222224</v>
      </c>
      <c r="N126" s="4">
        <v>124</v>
      </c>
      <c r="O126" s="5">
        <f t="shared" si="2"/>
        <v>385</v>
      </c>
      <c r="P126" s="5">
        <v>125</v>
      </c>
      <c r="Q126">
        <f t="shared" si="3"/>
        <v>-0.31026112171275533</v>
      </c>
      <c r="R126">
        <v>166.43275958599153</v>
      </c>
      <c r="S126">
        <v>436.63761467889907</v>
      </c>
      <c r="T126" t="s">
        <v>25</v>
      </c>
    </row>
    <row r="127" spans="1:20" x14ac:dyDescent="0.2">
      <c r="A127" t="s">
        <v>430</v>
      </c>
      <c r="B127" t="s">
        <v>431</v>
      </c>
      <c r="D127" s="4">
        <v>0</v>
      </c>
      <c r="F127">
        <v>1</v>
      </c>
      <c r="G127" s="4">
        <v>105</v>
      </c>
      <c r="H127">
        <v>1.2084232883478241</v>
      </c>
      <c r="I127">
        <v>3</v>
      </c>
      <c r="J127" s="8">
        <v>163.5</v>
      </c>
      <c r="K127">
        <v>0.92575611736469077</v>
      </c>
      <c r="L127" s="4">
        <v>64</v>
      </c>
      <c r="M127">
        <v>0.70702668796296297</v>
      </c>
      <c r="N127" s="4">
        <v>215</v>
      </c>
      <c r="O127" s="5">
        <f t="shared" si="2"/>
        <v>384</v>
      </c>
      <c r="P127" s="5">
        <v>126</v>
      </c>
      <c r="Q127">
        <f t="shared" si="3"/>
        <v>-0.31626955420217356</v>
      </c>
      <c r="R127">
        <v>166.43275958599153</v>
      </c>
      <c r="S127">
        <v>436.63761467889907</v>
      </c>
      <c r="T127" t="s">
        <v>25</v>
      </c>
    </row>
    <row r="128" spans="1:20" x14ac:dyDescent="0.2">
      <c r="A128" t="s">
        <v>292</v>
      </c>
      <c r="B128" t="s">
        <v>293</v>
      </c>
      <c r="D128" s="4">
        <v>84</v>
      </c>
      <c r="E128">
        <v>0.64696728601678566</v>
      </c>
      <c r="G128" s="4">
        <v>62</v>
      </c>
      <c r="H128">
        <v>6.559097773525302E-2</v>
      </c>
      <c r="I128">
        <v>3</v>
      </c>
      <c r="J128" s="8">
        <v>163.5</v>
      </c>
      <c r="K128">
        <v>1.499503314468341</v>
      </c>
      <c r="L128" s="4">
        <v>139</v>
      </c>
      <c r="M128">
        <v>22.417139259259248</v>
      </c>
      <c r="N128" s="4">
        <v>98</v>
      </c>
      <c r="O128" s="5">
        <f t="shared" si="2"/>
        <v>383</v>
      </c>
      <c r="P128" s="5">
        <v>127</v>
      </c>
      <c r="Q128">
        <f t="shared" si="3"/>
        <v>-0.32227798669159174</v>
      </c>
      <c r="R128">
        <v>166.43275958599153</v>
      </c>
      <c r="S128">
        <v>436.63761467889907</v>
      </c>
      <c r="T128" t="s">
        <v>25</v>
      </c>
    </row>
    <row r="129" spans="1:20" x14ac:dyDescent="0.2">
      <c r="A129" t="s">
        <v>108</v>
      </c>
      <c r="B129" t="s">
        <v>109</v>
      </c>
      <c r="C129">
        <v>8</v>
      </c>
      <c r="D129" s="4">
        <v>176</v>
      </c>
      <c r="E129">
        <v>0.291115249798864</v>
      </c>
      <c r="F129">
        <v>2</v>
      </c>
      <c r="G129" s="4">
        <v>112</v>
      </c>
      <c r="H129">
        <v>0.17182811537371051</v>
      </c>
      <c r="I129">
        <v>2</v>
      </c>
      <c r="J129" s="8">
        <v>109</v>
      </c>
      <c r="K129">
        <v>0.6586784129439166</v>
      </c>
      <c r="L129" s="4">
        <v>26</v>
      </c>
      <c r="M129">
        <v>37.685112962962954</v>
      </c>
      <c r="N129" s="4">
        <v>66</v>
      </c>
      <c r="O129" s="5">
        <f t="shared" si="2"/>
        <v>380</v>
      </c>
      <c r="P129" s="5">
        <v>128</v>
      </c>
      <c r="Q129">
        <f t="shared" si="3"/>
        <v>-0.34030328415984634</v>
      </c>
      <c r="R129">
        <v>166.43275958599153</v>
      </c>
      <c r="S129">
        <v>436.63761467889907</v>
      </c>
      <c r="T129" t="s">
        <v>25</v>
      </c>
    </row>
    <row r="130" spans="1:20" x14ac:dyDescent="0.2">
      <c r="A130" t="s">
        <v>432</v>
      </c>
      <c r="B130" t="s">
        <v>433</v>
      </c>
      <c r="D130" s="4">
        <v>0</v>
      </c>
      <c r="F130">
        <v>3</v>
      </c>
      <c r="G130" s="4">
        <v>124</v>
      </c>
      <c r="H130">
        <v>0.25490882033322432</v>
      </c>
      <c r="I130">
        <v>2</v>
      </c>
      <c r="J130" s="8">
        <v>109</v>
      </c>
      <c r="K130">
        <v>1.3486529281888879</v>
      </c>
      <c r="L130" s="4">
        <v>130</v>
      </c>
      <c r="M130">
        <v>17.653170555555551</v>
      </c>
      <c r="N130" s="4">
        <v>120</v>
      </c>
      <c r="O130" s="5">
        <f t="shared" ref="O130:O193" si="4">SUM(D130,G130,L130,N130)</f>
        <v>374</v>
      </c>
      <c r="P130" s="5">
        <v>129</v>
      </c>
      <c r="Q130">
        <f t="shared" ref="Q130:Q193" si="5">(O130-S130)/R130</f>
        <v>-0.37635387909635554</v>
      </c>
      <c r="R130">
        <v>166.43275958599153</v>
      </c>
      <c r="S130">
        <v>436.63761467889907</v>
      </c>
      <c r="T130" t="s">
        <v>25</v>
      </c>
    </row>
    <row r="131" spans="1:20" x14ac:dyDescent="0.2">
      <c r="A131" t="s">
        <v>130</v>
      </c>
      <c r="B131" t="s">
        <v>131</v>
      </c>
      <c r="C131">
        <v>6</v>
      </c>
      <c r="D131" s="4">
        <v>165</v>
      </c>
      <c r="E131">
        <v>0.33616880640672248</v>
      </c>
      <c r="G131" s="4">
        <v>0</v>
      </c>
      <c r="I131">
        <v>4</v>
      </c>
      <c r="J131" s="8">
        <v>218</v>
      </c>
      <c r="K131">
        <v>0.89420280425193122</v>
      </c>
      <c r="L131" s="4">
        <v>57</v>
      </c>
      <c r="M131">
        <v>12.385936481481478</v>
      </c>
      <c r="N131" s="4">
        <v>152</v>
      </c>
      <c r="O131" s="5">
        <f t="shared" si="4"/>
        <v>374</v>
      </c>
      <c r="P131" s="5">
        <v>130</v>
      </c>
      <c r="Q131">
        <f t="shared" si="5"/>
        <v>-0.37635387909635554</v>
      </c>
      <c r="R131">
        <v>166.43275958599153</v>
      </c>
      <c r="S131">
        <v>436.63761467889907</v>
      </c>
      <c r="T131" t="s">
        <v>25</v>
      </c>
    </row>
    <row r="132" spans="1:20" x14ac:dyDescent="0.2">
      <c r="A132" t="s">
        <v>322</v>
      </c>
      <c r="B132" t="s">
        <v>323</v>
      </c>
      <c r="D132" s="4">
        <v>69</v>
      </c>
      <c r="E132">
        <v>0.1093092375402394</v>
      </c>
      <c r="F132">
        <v>8</v>
      </c>
      <c r="G132" s="4">
        <v>176</v>
      </c>
      <c r="H132">
        <v>0.3940828971560959</v>
      </c>
      <c r="I132">
        <v>1</v>
      </c>
      <c r="J132" s="8">
        <v>54.5</v>
      </c>
      <c r="K132">
        <v>0.26875609224610508</v>
      </c>
      <c r="L132" s="4">
        <v>3</v>
      </c>
      <c r="M132">
        <v>16.189556888888891</v>
      </c>
      <c r="N132" s="4">
        <v>125</v>
      </c>
      <c r="O132" s="5">
        <f t="shared" si="4"/>
        <v>373</v>
      </c>
      <c r="P132" s="5">
        <v>131</v>
      </c>
      <c r="Q132">
        <f t="shared" si="5"/>
        <v>-0.38236231158577377</v>
      </c>
      <c r="R132">
        <v>166.43275958599153</v>
      </c>
      <c r="S132">
        <v>436.63761467889907</v>
      </c>
      <c r="T132" t="s">
        <v>25</v>
      </c>
    </row>
    <row r="133" spans="1:20" x14ac:dyDescent="0.2">
      <c r="A133" t="s">
        <v>230</v>
      </c>
      <c r="B133" t="s">
        <v>231</v>
      </c>
      <c r="C133">
        <v>2</v>
      </c>
      <c r="D133" s="4">
        <v>115</v>
      </c>
      <c r="E133">
        <v>-0.21701663309729019</v>
      </c>
      <c r="F133">
        <v>3</v>
      </c>
      <c r="G133" s="4">
        <v>120</v>
      </c>
      <c r="H133">
        <v>0.1714085731759124</v>
      </c>
      <c r="I133">
        <v>1</v>
      </c>
      <c r="J133" s="8">
        <v>54.5</v>
      </c>
      <c r="K133">
        <v>1.1156778357172277</v>
      </c>
      <c r="L133" s="4">
        <v>100</v>
      </c>
      <c r="M133">
        <v>56.07621296296297</v>
      </c>
      <c r="N133" s="4">
        <v>36</v>
      </c>
      <c r="O133" s="5">
        <f t="shared" si="4"/>
        <v>371</v>
      </c>
      <c r="P133" s="5">
        <v>132</v>
      </c>
      <c r="Q133">
        <f t="shared" si="5"/>
        <v>-0.39437917656461019</v>
      </c>
      <c r="R133">
        <v>166.43275958599153</v>
      </c>
      <c r="S133">
        <v>436.63761467889907</v>
      </c>
      <c r="T133" t="s">
        <v>25</v>
      </c>
    </row>
    <row r="134" spans="1:20" x14ac:dyDescent="0.2">
      <c r="A134" t="s">
        <v>434</v>
      </c>
      <c r="B134" t="s">
        <v>435</v>
      </c>
      <c r="D134" s="4">
        <v>0</v>
      </c>
      <c r="F134">
        <v>7</v>
      </c>
      <c r="G134" s="4">
        <v>161</v>
      </c>
      <c r="H134">
        <v>0.2317808049599919</v>
      </c>
      <c r="I134">
        <v>1</v>
      </c>
      <c r="J134" s="8">
        <v>54.5</v>
      </c>
      <c r="K134">
        <v>0.93923648809109417</v>
      </c>
      <c r="L134" s="4">
        <v>66</v>
      </c>
      <c r="M134">
        <v>13.825519259259258</v>
      </c>
      <c r="N134" s="4">
        <v>140</v>
      </c>
      <c r="O134" s="5">
        <f t="shared" si="4"/>
        <v>367</v>
      </c>
      <c r="P134" s="5">
        <v>133</v>
      </c>
      <c r="Q134">
        <f t="shared" si="5"/>
        <v>-0.41841290652228297</v>
      </c>
      <c r="R134">
        <v>166.43275958599153</v>
      </c>
      <c r="S134">
        <v>436.63761467889907</v>
      </c>
      <c r="T134" t="s">
        <v>25</v>
      </c>
    </row>
    <row r="135" spans="1:20" x14ac:dyDescent="0.2">
      <c r="A135" t="s">
        <v>370</v>
      </c>
      <c r="B135" t="s">
        <v>371</v>
      </c>
      <c r="D135" s="4">
        <v>45</v>
      </c>
      <c r="E135">
        <v>-0.35987700043390702</v>
      </c>
      <c r="F135">
        <v>1</v>
      </c>
      <c r="G135" s="4">
        <v>91</v>
      </c>
      <c r="H135">
        <v>3.3546344157983861E-2</v>
      </c>
      <c r="I135">
        <v>2</v>
      </c>
      <c r="J135" s="8">
        <v>109</v>
      </c>
      <c r="K135">
        <v>1.2943540664603266</v>
      </c>
      <c r="L135" s="4">
        <v>123</v>
      </c>
      <c r="M135">
        <v>20.534407777777773</v>
      </c>
      <c r="N135" s="4">
        <v>106</v>
      </c>
      <c r="O135" s="5">
        <f t="shared" si="4"/>
        <v>365</v>
      </c>
      <c r="P135" s="5">
        <v>134</v>
      </c>
      <c r="Q135">
        <f t="shared" si="5"/>
        <v>-0.43042977150111938</v>
      </c>
      <c r="R135">
        <v>166.43275958599153</v>
      </c>
      <c r="S135">
        <v>436.63761467889907</v>
      </c>
      <c r="T135" t="s">
        <v>25</v>
      </c>
    </row>
    <row r="136" spans="1:20" x14ac:dyDescent="0.2">
      <c r="A136" t="s">
        <v>436</v>
      </c>
      <c r="B136" t="s">
        <v>437</v>
      </c>
      <c r="D136" s="4">
        <v>0</v>
      </c>
      <c r="F136">
        <v>1</v>
      </c>
      <c r="G136" s="4">
        <v>100</v>
      </c>
      <c r="H136">
        <v>0.25611803214486928</v>
      </c>
      <c r="I136">
        <v>1</v>
      </c>
      <c r="J136" s="8">
        <v>54.5</v>
      </c>
      <c r="K136">
        <v>0.8894842200457046</v>
      </c>
      <c r="L136" s="4">
        <v>56</v>
      </c>
      <c r="M136">
        <v>3.0678859999999992</v>
      </c>
      <c r="N136" s="4">
        <v>202</v>
      </c>
      <c r="O136" s="5">
        <f t="shared" si="4"/>
        <v>358</v>
      </c>
      <c r="P136" s="5">
        <v>135</v>
      </c>
      <c r="Q136">
        <f t="shared" si="5"/>
        <v>-0.47248879892704676</v>
      </c>
      <c r="R136">
        <v>166.43275958599153</v>
      </c>
      <c r="S136">
        <v>436.63761467889907</v>
      </c>
      <c r="T136" t="s">
        <v>25</v>
      </c>
    </row>
    <row r="137" spans="1:20" x14ac:dyDescent="0.2">
      <c r="A137" t="s">
        <v>318</v>
      </c>
      <c r="B137" t="s">
        <v>319</v>
      </c>
      <c r="D137" s="4">
        <v>71</v>
      </c>
      <c r="E137">
        <v>0.2315237625481763</v>
      </c>
      <c r="G137" s="4">
        <v>71</v>
      </c>
      <c r="H137">
        <v>0.1803155881850628</v>
      </c>
      <c r="I137">
        <v>1</v>
      </c>
      <c r="J137" s="8">
        <v>54.5</v>
      </c>
      <c r="K137">
        <v>0.76486241599759441</v>
      </c>
      <c r="L137" s="4">
        <v>39</v>
      </c>
      <c r="M137">
        <v>7.3706464814814829</v>
      </c>
      <c r="N137" s="4">
        <v>177</v>
      </c>
      <c r="O137" s="5">
        <f t="shared" si="4"/>
        <v>358</v>
      </c>
      <c r="P137" s="5">
        <v>136</v>
      </c>
      <c r="Q137">
        <f t="shared" si="5"/>
        <v>-0.47248879892704676</v>
      </c>
      <c r="R137">
        <v>166.43275958599153</v>
      </c>
      <c r="S137">
        <v>436.63761467889907</v>
      </c>
      <c r="T137" t="s">
        <v>25</v>
      </c>
    </row>
    <row r="138" spans="1:20" x14ac:dyDescent="0.2">
      <c r="A138" t="s">
        <v>88</v>
      </c>
      <c r="B138" t="s">
        <v>89</v>
      </c>
      <c r="C138">
        <v>9</v>
      </c>
      <c r="D138" s="4">
        <v>186</v>
      </c>
      <c r="E138">
        <v>0.60195787978544424</v>
      </c>
      <c r="F138">
        <v>3</v>
      </c>
      <c r="G138" s="4">
        <v>117</v>
      </c>
      <c r="H138">
        <v>9.3850848765900927E-2</v>
      </c>
      <c r="I138">
        <v>1</v>
      </c>
      <c r="J138" s="8">
        <v>54.5</v>
      </c>
      <c r="K138">
        <v>0.28791225831653949</v>
      </c>
      <c r="L138" s="4">
        <v>5</v>
      </c>
      <c r="M138">
        <v>47.729671314814816</v>
      </c>
      <c r="N138" s="4">
        <v>47</v>
      </c>
      <c r="O138" s="5">
        <f t="shared" si="4"/>
        <v>355</v>
      </c>
      <c r="P138" s="5">
        <v>137</v>
      </c>
      <c r="Q138">
        <f t="shared" si="5"/>
        <v>-0.49051409639530136</v>
      </c>
      <c r="R138">
        <v>166.43275958599153</v>
      </c>
      <c r="S138">
        <v>436.63761467889907</v>
      </c>
      <c r="T138" t="s">
        <v>25</v>
      </c>
    </row>
    <row r="139" spans="1:20" x14ac:dyDescent="0.2">
      <c r="A139" t="s">
        <v>366</v>
      </c>
      <c r="B139" t="s">
        <v>367</v>
      </c>
      <c r="D139" s="4">
        <v>47</v>
      </c>
      <c r="E139">
        <v>-0.31146474574719241</v>
      </c>
      <c r="F139">
        <v>3</v>
      </c>
      <c r="G139" s="4">
        <v>123</v>
      </c>
      <c r="H139">
        <v>0.223248796769737</v>
      </c>
      <c r="I139">
        <v>1</v>
      </c>
      <c r="J139" s="8">
        <v>54.5</v>
      </c>
      <c r="K139">
        <v>0.8222146997087022</v>
      </c>
      <c r="L139" s="4">
        <v>46</v>
      </c>
      <c r="M139">
        <v>14.00661592592593</v>
      </c>
      <c r="N139" s="4">
        <v>138</v>
      </c>
      <c r="O139" s="5">
        <f t="shared" si="4"/>
        <v>354</v>
      </c>
      <c r="P139" s="5">
        <v>138</v>
      </c>
      <c r="Q139">
        <f t="shared" si="5"/>
        <v>-0.49652252888471959</v>
      </c>
      <c r="R139">
        <v>166.43275958599153</v>
      </c>
      <c r="S139">
        <v>436.63761467889907</v>
      </c>
      <c r="T139" t="s">
        <v>25</v>
      </c>
    </row>
    <row r="140" spans="1:20" x14ac:dyDescent="0.2">
      <c r="A140" t="s">
        <v>120</v>
      </c>
      <c r="B140" t="s">
        <v>121</v>
      </c>
      <c r="C140">
        <v>6</v>
      </c>
      <c r="D140" s="4">
        <v>170</v>
      </c>
      <c r="E140">
        <v>0.60143481278515065</v>
      </c>
      <c r="G140" s="4">
        <v>50</v>
      </c>
      <c r="H140">
        <v>-6.0310292082367253E-2</v>
      </c>
      <c r="I140">
        <v>2</v>
      </c>
      <c r="J140" s="8">
        <v>109</v>
      </c>
      <c r="K140">
        <v>0.87566370806487814</v>
      </c>
      <c r="L140" s="4">
        <v>53</v>
      </c>
      <c r="M140">
        <v>30.16757555555554</v>
      </c>
      <c r="N140" s="4">
        <v>80</v>
      </c>
      <c r="O140" s="5">
        <f t="shared" si="4"/>
        <v>353</v>
      </c>
      <c r="P140" s="5">
        <v>139</v>
      </c>
      <c r="Q140">
        <f t="shared" si="5"/>
        <v>-0.50253096137413777</v>
      </c>
      <c r="R140">
        <v>166.43275958599153</v>
      </c>
      <c r="S140">
        <v>436.63761467889907</v>
      </c>
      <c r="T140" t="s">
        <v>25</v>
      </c>
    </row>
    <row r="141" spans="1:20" x14ac:dyDescent="0.2">
      <c r="A141" t="s">
        <v>438</v>
      </c>
      <c r="B141" t="s">
        <v>439</v>
      </c>
      <c r="D141" s="4">
        <v>0</v>
      </c>
      <c r="F141">
        <v>4</v>
      </c>
      <c r="G141" s="4">
        <v>134</v>
      </c>
      <c r="H141">
        <v>0.215424298739087</v>
      </c>
      <c r="I141">
        <v>1</v>
      </c>
      <c r="J141" s="8">
        <v>54.5</v>
      </c>
      <c r="K141">
        <v>1.0076059977094356</v>
      </c>
      <c r="L141" s="4">
        <v>81</v>
      </c>
      <c r="M141">
        <v>14.377203333333334</v>
      </c>
      <c r="N141" s="4">
        <v>136</v>
      </c>
      <c r="O141" s="5">
        <f t="shared" si="4"/>
        <v>351</v>
      </c>
      <c r="P141" s="5">
        <v>140</v>
      </c>
      <c r="Q141">
        <f t="shared" si="5"/>
        <v>-0.51454782635297414</v>
      </c>
      <c r="R141">
        <v>166.43275958599153</v>
      </c>
      <c r="S141">
        <v>436.63761467889907</v>
      </c>
      <c r="T141" t="s">
        <v>25</v>
      </c>
    </row>
    <row r="142" spans="1:20" x14ac:dyDescent="0.2">
      <c r="A142" t="s">
        <v>92</v>
      </c>
      <c r="B142" t="s">
        <v>93</v>
      </c>
      <c r="C142">
        <v>9</v>
      </c>
      <c r="D142" s="4">
        <v>184</v>
      </c>
      <c r="E142">
        <v>0.49049714933068927</v>
      </c>
      <c r="G142" s="4">
        <v>21</v>
      </c>
      <c r="H142">
        <v>-0.34690875051608638</v>
      </c>
      <c r="I142">
        <v>4</v>
      </c>
      <c r="J142" s="8">
        <v>218</v>
      </c>
      <c r="K142">
        <v>0.50713923022496232</v>
      </c>
      <c r="L142" s="4">
        <v>15</v>
      </c>
      <c r="M142">
        <v>15.330176851851848</v>
      </c>
      <c r="N142" s="4">
        <v>130</v>
      </c>
      <c r="O142" s="5">
        <f t="shared" si="4"/>
        <v>350</v>
      </c>
      <c r="P142" s="5">
        <v>141</v>
      </c>
      <c r="Q142">
        <f t="shared" si="5"/>
        <v>-0.52055625884239243</v>
      </c>
      <c r="R142">
        <v>166.43275958599153</v>
      </c>
      <c r="S142">
        <v>436.63761467889907</v>
      </c>
      <c r="T142" t="s">
        <v>25</v>
      </c>
    </row>
    <row r="143" spans="1:20" x14ac:dyDescent="0.2">
      <c r="A143" t="s">
        <v>392</v>
      </c>
      <c r="B143" t="s">
        <v>393</v>
      </c>
      <c r="D143" s="4">
        <v>34</v>
      </c>
      <c r="E143">
        <v>-0.58090535685235223</v>
      </c>
      <c r="F143">
        <v>5</v>
      </c>
      <c r="G143" s="4">
        <v>143</v>
      </c>
      <c r="H143">
        <v>0.23596404139874161</v>
      </c>
      <c r="I143">
        <v>1</v>
      </c>
      <c r="J143" s="8">
        <v>54.5</v>
      </c>
      <c r="K143">
        <v>1.2067931194611878</v>
      </c>
      <c r="L143" s="4">
        <v>114</v>
      </c>
      <c r="M143">
        <v>42.316648518518527</v>
      </c>
      <c r="N143" s="4">
        <v>57</v>
      </c>
      <c r="O143" s="5">
        <f t="shared" si="4"/>
        <v>348</v>
      </c>
      <c r="P143" s="5">
        <v>142</v>
      </c>
      <c r="Q143">
        <f t="shared" si="5"/>
        <v>-0.53257312382122879</v>
      </c>
      <c r="R143">
        <v>166.43275958599153</v>
      </c>
      <c r="S143">
        <v>436.63761467889907</v>
      </c>
      <c r="T143" t="s">
        <v>25</v>
      </c>
    </row>
    <row r="144" spans="1:20" x14ac:dyDescent="0.2">
      <c r="A144" t="s">
        <v>284</v>
      </c>
      <c r="B144" t="s">
        <v>285</v>
      </c>
      <c r="D144" s="4">
        <v>88</v>
      </c>
      <c r="E144">
        <v>0.73427917103303197</v>
      </c>
      <c r="G144" s="4">
        <v>60</v>
      </c>
      <c r="H144">
        <v>5.0035304733663383E-2</v>
      </c>
      <c r="I144">
        <v>1</v>
      </c>
      <c r="J144" s="8">
        <v>54.5</v>
      </c>
      <c r="K144">
        <v>0.90553274483628443</v>
      </c>
      <c r="L144" s="4">
        <v>61</v>
      </c>
      <c r="M144">
        <v>13.825998888888886</v>
      </c>
      <c r="N144" s="4">
        <v>139</v>
      </c>
      <c r="O144" s="5">
        <f t="shared" si="4"/>
        <v>348</v>
      </c>
      <c r="P144" s="5">
        <v>143</v>
      </c>
      <c r="Q144">
        <f t="shared" si="5"/>
        <v>-0.53257312382122879</v>
      </c>
      <c r="R144">
        <v>166.43275958599153</v>
      </c>
      <c r="S144">
        <v>436.63761467889907</v>
      </c>
      <c r="T144" t="s">
        <v>25</v>
      </c>
    </row>
    <row r="145" spans="1:20" x14ac:dyDescent="0.2">
      <c r="A145" t="s">
        <v>188</v>
      </c>
      <c r="B145" t="s">
        <v>189</v>
      </c>
      <c r="C145">
        <v>3</v>
      </c>
      <c r="D145" s="4">
        <v>136</v>
      </c>
      <c r="E145">
        <v>6.1715190538913847E-3</v>
      </c>
      <c r="G145" s="4">
        <v>42</v>
      </c>
      <c r="H145">
        <v>-0.18134079633179601</v>
      </c>
      <c r="I145">
        <v>1</v>
      </c>
      <c r="J145" s="8">
        <v>54.5</v>
      </c>
      <c r="K145">
        <v>1.3951125495969987</v>
      </c>
      <c r="L145" s="4">
        <v>131</v>
      </c>
      <c r="M145">
        <v>53.534355555555557</v>
      </c>
      <c r="N145" s="4">
        <v>38</v>
      </c>
      <c r="O145" s="5">
        <f t="shared" si="4"/>
        <v>347</v>
      </c>
      <c r="P145" s="5">
        <v>144</v>
      </c>
      <c r="Q145">
        <f t="shared" si="5"/>
        <v>-0.53858155631064697</v>
      </c>
      <c r="R145">
        <v>166.43275958599153</v>
      </c>
      <c r="S145">
        <v>436.63761467889907</v>
      </c>
      <c r="T145" t="s">
        <v>25</v>
      </c>
    </row>
    <row r="146" spans="1:20" x14ac:dyDescent="0.2">
      <c r="A146" t="s">
        <v>440</v>
      </c>
      <c r="B146" t="s">
        <v>441</v>
      </c>
      <c r="D146" s="4">
        <v>0</v>
      </c>
      <c r="G146" s="4">
        <v>70</v>
      </c>
      <c r="H146">
        <v>0.1734938624998465</v>
      </c>
      <c r="I146">
        <v>1</v>
      </c>
      <c r="J146" s="8">
        <v>54.5</v>
      </c>
      <c r="K146">
        <v>1.1508677763302506</v>
      </c>
      <c r="L146" s="4">
        <v>106</v>
      </c>
      <c r="M146">
        <v>9.8575014814814796</v>
      </c>
      <c r="N146" s="4">
        <v>165</v>
      </c>
      <c r="O146" s="5">
        <f t="shared" si="4"/>
        <v>341</v>
      </c>
      <c r="P146" s="5">
        <v>145</v>
      </c>
      <c r="Q146">
        <f t="shared" si="5"/>
        <v>-0.57463215124715616</v>
      </c>
      <c r="R146">
        <v>166.43275958599153</v>
      </c>
      <c r="S146">
        <v>436.63761467889907</v>
      </c>
      <c r="T146" t="s">
        <v>25</v>
      </c>
    </row>
    <row r="147" spans="1:20" x14ac:dyDescent="0.2">
      <c r="A147" t="s">
        <v>442</v>
      </c>
      <c r="B147" t="s">
        <v>443</v>
      </c>
      <c r="D147" s="4">
        <v>0</v>
      </c>
      <c r="F147">
        <v>7</v>
      </c>
      <c r="G147" s="4">
        <v>159</v>
      </c>
      <c r="H147">
        <v>0.21635072173587749</v>
      </c>
      <c r="I147">
        <v>2</v>
      </c>
      <c r="J147" s="8">
        <v>109</v>
      </c>
      <c r="K147">
        <v>0.92029637551935006</v>
      </c>
      <c r="L147" s="4">
        <v>63</v>
      </c>
      <c r="M147">
        <v>17.884487407407409</v>
      </c>
      <c r="N147" s="4">
        <v>118</v>
      </c>
      <c r="O147" s="5">
        <f t="shared" si="4"/>
        <v>340</v>
      </c>
      <c r="P147" s="5">
        <v>146</v>
      </c>
      <c r="Q147">
        <f t="shared" si="5"/>
        <v>-0.58064058373657434</v>
      </c>
      <c r="R147">
        <v>166.43275958599153</v>
      </c>
      <c r="S147">
        <v>436.63761467889907</v>
      </c>
      <c r="T147" t="s">
        <v>25</v>
      </c>
    </row>
    <row r="148" spans="1:20" x14ac:dyDescent="0.2">
      <c r="A148" t="s">
        <v>23</v>
      </c>
      <c r="B148" t="s">
        <v>24</v>
      </c>
      <c r="C148">
        <v>16</v>
      </c>
      <c r="D148" s="4">
        <v>217</v>
      </c>
      <c r="E148">
        <v>0.69445362838411095</v>
      </c>
      <c r="G148" s="4">
        <v>44</v>
      </c>
      <c r="H148">
        <v>-0.1681523275902056</v>
      </c>
      <c r="I148">
        <v>1</v>
      </c>
      <c r="J148" s="8">
        <v>54.5</v>
      </c>
      <c r="K148">
        <v>0.60922235834355898</v>
      </c>
      <c r="L148" s="4">
        <v>22</v>
      </c>
      <c r="M148">
        <v>43.428411111111117</v>
      </c>
      <c r="N148" s="4">
        <v>55</v>
      </c>
      <c r="O148" s="5">
        <f t="shared" si="4"/>
        <v>338</v>
      </c>
      <c r="P148" s="5">
        <v>147</v>
      </c>
      <c r="Q148">
        <f t="shared" si="5"/>
        <v>-0.59265744871541082</v>
      </c>
      <c r="R148">
        <v>166.43275958599153</v>
      </c>
      <c r="S148">
        <v>436.63761467889907</v>
      </c>
      <c r="T148" t="s">
        <v>25</v>
      </c>
    </row>
    <row r="149" spans="1:20" x14ac:dyDescent="0.2">
      <c r="A149" t="s">
        <v>174</v>
      </c>
      <c r="B149" t="s">
        <v>175</v>
      </c>
      <c r="C149">
        <v>3</v>
      </c>
      <c r="D149" s="4">
        <v>143</v>
      </c>
      <c r="E149">
        <v>1.1008383737505429</v>
      </c>
      <c r="G149" s="4">
        <v>57</v>
      </c>
      <c r="H149">
        <v>3.9609291466255192E-2</v>
      </c>
      <c r="I149">
        <v>4</v>
      </c>
      <c r="J149" s="8">
        <v>218</v>
      </c>
      <c r="K149">
        <v>0.42628286069540283</v>
      </c>
      <c r="L149" s="4">
        <v>11</v>
      </c>
      <c r="M149">
        <v>16.031311537037038</v>
      </c>
      <c r="N149" s="4">
        <v>126</v>
      </c>
      <c r="O149" s="5">
        <f t="shared" si="4"/>
        <v>337</v>
      </c>
      <c r="P149" s="5">
        <v>148</v>
      </c>
      <c r="Q149">
        <f t="shared" si="5"/>
        <v>-0.598665881204829</v>
      </c>
      <c r="R149">
        <v>166.43275958599153</v>
      </c>
      <c r="S149">
        <v>436.63761467889907</v>
      </c>
      <c r="T149" t="s">
        <v>25</v>
      </c>
    </row>
    <row r="150" spans="1:20" x14ac:dyDescent="0.2">
      <c r="A150" t="s">
        <v>136</v>
      </c>
      <c r="B150" t="s">
        <v>137</v>
      </c>
      <c r="C150">
        <v>6</v>
      </c>
      <c r="D150" s="4">
        <v>162</v>
      </c>
      <c r="E150">
        <v>0.22813145977431629</v>
      </c>
      <c r="G150" s="4">
        <v>35</v>
      </c>
      <c r="H150">
        <v>-0.23373734870271751</v>
      </c>
      <c r="I150">
        <v>4</v>
      </c>
      <c r="J150" s="8">
        <v>218</v>
      </c>
      <c r="K150">
        <v>0.98060381170522881</v>
      </c>
      <c r="L150" s="4">
        <v>75</v>
      </c>
      <c r="M150">
        <v>39.034803703703716</v>
      </c>
      <c r="N150" s="4">
        <v>63</v>
      </c>
      <c r="O150" s="5">
        <f t="shared" si="4"/>
        <v>335</v>
      </c>
      <c r="P150" s="5">
        <v>149</v>
      </c>
      <c r="Q150">
        <f t="shared" si="5"/>
        <v>-0.61068274618366536</v>
      </c>
      <c r="R150">
        <v>166.43275958599153</v>
      </c>
      <c r="S150">
        <v>436.63761467889907</v>
      </c>
      <c r="T150" t="s">
        <v>25</v>
      </c>
    </row>
    <row r="151" spans="1:20" x14ac:dyDescent="0.2">
      <c r="A151" t="s">
        <v>252</v>
      </c>
      <c r="B151" t="s">
        <v>253</v>
      </c>
      <c r="C151">
        <v>1</v>
      </c>
      <c r="D151" s="4">
        <v>104</v>
      </c>
      <c r="E151">
        <v>6.93646567547445E-2</v>
      </c>
      <c r="G151" s="4">
        <v>33</v>
      </c>
      <c r="H151">
        <v>-0.25988698870201782</v>
      </c>
      <c r="I151">
        <v>1</v>
      </c>
      <c r="J151" s="8">
        <v>54.5</v>
      </c>
      <c r="K151">
        <v>0.79200261404603256</v>
      </c>
      <c r="L151" s="4">
        <v>42</v>
      </c>
      <c r="M151">
        <v>11.538267592592591</v>
      </c>
      <c r="N151" s="4">
        <v>156</v>
      </c>
      <c r="O151" s="5">
        <f t="shared" si="4"/>
        <v>335</v>
      </c>
      <c r="P151" s="5">
        <v>150</v>
      </c>
      <c r="Q151">
        <f t="shared" si="5"/>
        <v>-0.61068274618366536</v>
      </c>
      <c r="R151">
        <v>166.43275958599153</v>
      </c>
      <c r="S151">
        <v>436.63761467889907</v>
      </c>
      <c r="T151" t="s">
        <v>25</v>
      </c>
    </row>
    <row r="152" spans="1:20" x14ac:dyDescent="0.2">
      <c r="A152" t="s">
        <v>168</v>
      </c>
      <c r="B152" t="s">
        <v>169</v>
      </c>
      <c r="C152">
        <v>4</v>
      </c>
      <c r="D152" s="4">
        <v>146</v>
      </c>
      <c r="E152">
        <v>6.0975822518986207E-2</v>
      </c>
      <c r="G152" s="4">
        <v>32</v>
      </c>
      <c r="H152">
        <v>-0.26649194214600702</v>
      </c>
      <c r="I152">
        <v>2</v>
      </c>
      <c r="J152" s="8">
        <v>109</v>
      </c>
      <c r="K152">
        <v>0.35323524512472904</v>
      </c>
      <c r="L152" s="4">
        <v>6</v>
      </c>
      <c r="M152">
        <v>13.210178518518521</v>
      </c>
      <c r="N152" s="4">
        <v>143</v>
      </c>
      <c r="O152" s="5">
        <f t="shared" si="4"/>
        <v>327</v>
      </c>
      <c r="P152" s="5">
        <v>151</v>
      </c>
      <c r="Q152">
        <f t="shared" si="5"/>
        <v>-0.65875020609901103</v>
      </c>
      <c r="R152">
        <v>166.43275958599153</v>
      </c>
      <c r="S152">
        <v>436.63761467889907</v>
      </c>
      <c r="T152" t="s">
        <v>25</v>
      </c>
    </row>
    <row r="153" spans="1:20" x14ac:dyDescent="0.2">
      <c r="A153" t="s">
        <v>100</v>
      </c>
      <c r="B153" t="s">
        <v>101</v>
      </c>
      <c r="C153">
        <v>8</v>
      </c>
      <c r="D153" s="4">
        <v>180</v>
      </c>
      <c r="E153">
        <v>0.42399118141767861</v>
      </c>
      <c r="G153" s="4">
        <v>72</v>
      </c>
      <c r="H153">
        <v>0.1969738485308471</v>
      </c>
      <c r="I153">
        <v>3</v>
      </c>
      <c r="J153" s="8">
        <v>163.5</v>
      </c>
      <c r="K153">
        <v>0.81847955006527784</v>
      </c>
      <c r="L153" s="4">
        <v>45</v>
      </c>
      <c r="M153">
        <v>67.874642592592593</v>
      </c>
      <c r="N153" s="4">
        <v>29</v>
      </c>
      <c r="O153" s="5">
        <f t="shared" si="4"/>
        <v>326</v>
      </c>
      <c r="P153" s="5">
        <v>152</v>
      </c>
      <c r="Q153">
        <f t="shared" si="5"/>
        <v>-0.66475863858842921</v>
      </c>
      <c r="R153">
        <v>166.43275958599153</v>
      </c>
      <c r="S153">
        <v>436.63761467889907</v>
      </c>
      <c r="T153" t="s">
        <v>25</v>
      </c>
    </row>
    <row r="154" spans="1:20" x14ac:dyDescent="0.2">
      <c r="A154" t="s">
        <v>336</v>
      </c>
      <c r="B154" t="s">
        <v>337</v>
      </c>
      <c r="D154" s="4">
        <v>62</v>
      </c>
      <c r="E154">
        <v>-7.0267786144258854E-2</v>
      </c>
      <c r="F154">
        <v>2</v>
      </c>
      <c r="G154" s="4">
        <v>116</v>
      </c>
      <c r="H154">
        <v>0.39659704274917368</v>
      </c>
      <c r="I154">
        <v>1</v>
      </c>
      <c r="J154" s="8">
        <v>54.5</v>
      </c>
      <c r="K154">
        <v>1.433993956950862</v>
      </c>
      <c r="L154" s="4">
        <v>133</v>
      </c>
      <c r="M154">
        <v>92.294179629629639</v>
      </c>
      <c r="N154" s="4">
        <v>14</v>
      </c>
      <c r="O154" s="5">
        <f t="shared" si="4"/>
        <v>325</v>
      </c>
      <c r="P154" s="5">
        <v>153</v>
      </c>
      <c r="Q154">
        <f t="shared" si="5"/>
        <v>-0.67076707107784739</v>
      </c>
      <c r="R154">
        <v>166.43275958599153</v>
      </c>
      <c r="S154">
        <v>436.63761467889907</v>
      </c>
      <c r="T154" t="s">
        <v>25</v>
      </c>
    </row>
    <row r="155" spans="1:20" x14ac:dyDescent="0.2">
      <c r="A155" t="s">
        <v>384</v>
      </c>
      <c r="B155" t="s">
        <v>385</v>
      </c>
      <c r="D155" s="4">
        <v>38</v>
      </c>
      <c r="E155">
        <v>-0.4667163597883961</v>
      </c>
      <c r="G155" s="4">
        <v>58</v>
      </c>
      <c r="H155">
        <v>4.2398792340517737E-2</v>
      </c>
      <c r="I155">
        <v>2</v>
      </c>
      <c r="J155" s="8">
        <v>109</v>
      </c>
      <c r="K155">
        <v>1.3442368384405659</v>
      </c>
      <c r="L155" s="4">
        <v>129</v>
      </c>
      <c r="M155">
        <v>22.09318703703704</v>
      </c>
      <c r="N155" s="4">
        <v>100</v>
      </c>
      <c r="O155" s="5">
        <f t="shared" si="4"/>
        <v>325</v>
      </c>
      <c r="P155" s="5">
        <v>154</v>
      </c>
      <c r="Q155">
        <f t="shared" si="5"/>
        <v>-0.67076707107784739</v>
      </c>
      <c r="R155">
        <v>166.43275958599153</v>
      </c>
      <c r="S155">
        <v>436.63761467889907</v>
      </c>
      <c r="T155" t="s">
        <v>25</v>
      </c>
    </row>
    <row r="156" spans="1:20" x14ac:dyDescent="0.2">
      <c r="A156" t="s">
        <v>382</v>
      </c>
      <c r="B156" t="s">
        <v>383</v>
      </c>
      <c r="D156" s="4">
        <v>39</v>
      </c>
      <c r="E156">
        <v>-0.44442455806246411</v>
      </c>
      <c r="G156" s="4">
        <v>66</v>
      </c>
      <c r="H156">
        <v>7.3077542580275476E-2</v>
      </c>
      <c r="I156">
        <v>1</v>
      </c>
      <c r="J156" s="8">
        <v>54.5</v>
      </c>
      <c r="K156">
        <v>0.84084316703940842</v>
      </c>
      <c r="L156" s="4">
        <v>50</v>
      </c>
      <c r="M156">
        <v>9.1745803703703714</v>
      </c>
      <c r="N156" s="4">
        <v>170</v>
      </c>
      <c r="O156" s="5">
        <f t="shared" si="4"/>
        <v>325</v>
      </c>
      <c r="P156" s="5">
        <v>155</v>
      </c>
      <c r="Q156">
        <f t="shared" si="5"/>
        <v>-0.67076707107784739</v>
      </c>
      <c r="R156">
        <v>166.43275958599153</v>
      </c>
      <c r="S156">
        <v>436.63761467889907</v>
      </c>
      <c r="T156" t="s">
        <v>25</v>
      </c>
    </row>
    <row r="157" spans="1:20" x14ac:dyDescent="0.2">
      <c r="A157" t="s">
        <v>116</v>
      </c>
      <c r="B157" s="2" t="s">
        <v>117</v>
      </c>
      <c r="C157">
        <v>7</v>
      </c>
      <c r="D157" s="4">
        <v>172</v>
      </c>
      <c r="E157">
        <v>0.41046841596312472</v>
      </c>
      <c r="F157">
        <v>4</v>
      </c>
      <c r="G157" s="4">
        <v>132</v>
      </c>
      <c r="H157">
        <v>0.18830763758944599</v>
      </c>
      <c r="I157">
        <v>4</v>
      </c>
      <c r="J157" s="8">
        <v>218</v>
      </c>
      <c r="K157">
        <v>0.40896585872519209</v>
      </c>
      <c r="L157" s="4">
        <v>9</v>
      </c>
      <c r="M157">
        <v>124.70882611111112</v>
      </c>
      <c r="N157" s="4">
        <v>6</v>
      </c>
      <c r="O157" s="5">
        <f t="shared" si="4"/>
        <v>319</v>
      </c>
      <c r="P157" s="5">
        <v>156</v>
      </c>
      <c r="Q157">
        <f t="shared" si="5"/>
        <v>-0.70681766601435658</v>
      </c>
      <c r="R157">
        <v>166.43275958599153</v>
      </c>
      <c r="S157">
        <v>436.63761467889907</v>
      </c>
      <c r="T157" t="s">
        <v>25</v>
      </c>
    </row>
    <row r="158" spans="1:20" x14ac:dyDescent="0.2">
      <c r="A158" t="s">
        <v>150</v>
      </c>
      <c r="B158" t="s">
        <v>151</v>
      </c>
      <c r="C158">
        <v>5</v>
      </c>
      <c r="D158" s="4">
        <v>155</v>
      </c>
      <c r="E158">
        <v>0.16274897308652919</v>
      </c>
      <c r="G158" s="4">
        <v>20</v>
      </c>
      <c r="H158">
        <v>-0.3478022423463577</v>
      </c>
      <c r="I158">
        <v>2</v>
      </c>
      <c r="J158" s="8">
        <v>109</v>
      </c>
      <c r="K158">
        <v>1.0471511920243173</v>
      </c>
      <c r="L158" s="4">
        <v>91</v>
      </c>
      <c r="M158">
        <v>44.210136851851843</v>
      </c>
      <c r="N158" s="4">
        <v>52</v>
      </c>
      <c r="O158" s="5">
        <f t="shared" si="4"/>
        <v>318</v>
      </c>
      <c r="P158" s="5">
        <v>157</v>
      </c>
      <c r="Q158">
        <f t="shared" si="5"/>
        <v>-0.71282609850377476</v>
      </c>
      <c r="R158">
        <v>166.43275958599153</v>
      </c>
      <c r="S158">
        <v>436.63761467889907</v>
      </c>
      <c r="T158" t="s">
        <v>25</v>
      </c>
    </row>
    <row r="159" spans="1:20" x14ac:dyDescent="0.2">
      <c r="A159" t="s">
        <v>134</v>
      </c>
      <c r="B159" t="s">
        <v>135</v>
      </c>
      <c r="C159">
        <v>6</v>
      </c>
      <c r="D159" s="4">
        <v>163</v>
      </c>
      <c r="E159">
        <v>0.25029464427758358</v>
      </c>
      <c r="G159" s="4">
        <v>31</v>
      </c>
      <c r="H159">
        <v>-0.26921696300004949</v>
      </c>
      <c r="I159">
        <v>1</v>
      </c>
      <c r="J159" s="8">
        <v>54.5</v>
      </c>
      <c r="K159">
        <v>1.1162067329257368</v>
      </c>
      <c r="L159" s="4">
        <v>101</v>
      </c>
      <c r="M159">
        <v>78.07337592592593</v>
      </c>
      <c r="N159" s="4">
        <v>22</v>
      </c>
      <c r="O159" s="5">
        <f t="shared" si="4"/>
        <v>317</v>
      </c>
      <c r="P159" s="5">
        <v>158</v>
      </c>
      <c r="Q159">
        <f t="shared" si="5"/>
        <v>-0.71883453099319294</v>
      </c>
      <c r="R159">
        <v>166.43275958599153</v>
      </c>
      <c r="S159">
        <v>436.63761467889907</v>
      </c>
      <c r="T159" t="s">
        <v>25</v>
      </c>
    </row>
    <row r="160" spans="1:20" x14ac:dyDescent="0.2">
      <c r="A160" t="s">
        <v>178</v>
      </c>
      <c r="B160" t="s">
        <v>179</v>
      </c>
      <c r="C160">
        <v>3</v>
      </c>
      <c r="D160" s="4">
        <v>141</v>
      </c>
      <c r="E160">
        <v>0.40840612680325639</v>
      </c>
      <c r="G160" s="4">
        <v>36</v>
      </c>
      <c r="H160">
        <v>-0.21772953931396591</v>
      </c>
      <c r="I160">
        <v>1</v>
      </c>
      <c r="J160" s="8">
        <v>54.5</v>
      </c>
      <c r="K160">
        <v>1.0683912478842676</v>
      </c>
      <c r="L160" s="4">
        <v>96</v>
      </c>
      <c r="M160">
        <v>50.734751851851847</v>
      </c>
      <c r="N160" s="4">
        <v>43</v>
      </c>
      <c r="O160" s="5">
        <f t="shared" si="4"/>
        <v>316</v>
      </c>
      <c r="P160" s="5">
        <v>159</v>
      </c>
      <c r="Q160">
        <f t="shared" si="5"/>
        <v>-0.72484296348261124</v>
      </c>
      <c r="R160">
        <v>166.43275958599153</v>
      </c>
      <c r="S160">
        <v>436.63761467889907</v>
      </c>
      <c r="T160" t="s">
        <v>25</v>
      </c>
    </row>
    <row r="161" spans="1:20" x14ac:dyDescent="0.2">
      <c r="A161" t="s">
        <v>310</v>
      </c>
      <c r="B161" t="s">
        <v>311</v>
      </c>
      <c r="D161" s="4">
        <v>75</v>
      </c>
      <c r="E161">
        <v>0.26484728859041579</v>
      </c>
      <c r="F161">
        <v>4</v>
      </c>
      <c r="G161" s="4">
        <v>135</v>
      </c>
      <c r="H161">
        <v>0.2310621900899788</v>
      </c>
      <c r="I161">
        <v>3</v>
      </c>
      <c r="J161" s="8">
        <v>163.5</v>
      </c>
      <c r="K161">
        <v>0.94091083586563284</v>
      </c>
      <c r="L161" s="4">
        <v>67</v>
      </c>
      <c r="M161">
        <v>55.113991351851865</v>
      </c>
      <c r="N161" s="4">
        <v>37</v>
      </c>
      <c r="O161" s="5">
        <f t="shared" si="4"/>
        <v>314</v>
      </c>
      <c r="P161" s="5">
        <v>160</v>
      </c>
      <c r="Q161">
        <f t="shared" si="5"/>
        <v>-0.7368598284614476</v>
      </c>
      <c r="R161">
        <v>166.43275958599153</v>
      </c>
      <c r="S161">
        <v>436.63761467889907</v>
      </c>
      <c r="T161" t="s">
        <v>25</v>
      </c>
    </row>
    <row r="162" spans="1:20" x14ac:dyDescent="0.2">
      <c r="A162" t="s">
        <v>170</v>
      </c>
      <c r="B162" t="s">
        <v>171</v>
      </c>
      <c r="C162">
        <v>4</v>
      </c>
      <c r="D162" s="4">
        <v>145</v>
      </c>
      <c r="E162">
        <v>5.0396259119714366E-3</v>
      </c>
      <c r="G162" s="4">
        <v>17</v>
      </c>
      <c r="H162">
        <v>-0.43514861863700122</v>
      </c>
      <c r="I162">
        <v>3</v>
      </c>
      <c r="J162" s="8">
        <v>163.5</v>
      </c>
      <c r="K162">
        <v>1.1866039770283887</v>
      </c>
      <c r="L162" s="4">
        <v>110</v>
      </c>
      <c r="M162">
        <v>52.010442574074077</v>
      </c>
      <c r="N162" s="4">
        <v>40</v>
      </c>
      <c r="O162" s="5">
        <f t="shared" si="4"/>
        <v>312</v>
      </c>
      <c r="P162" s="5">
        <v>161</v>
      </c>
      <c r="Q162">
        <f t="shared" si="5"/>
        <v>-0.74887669344028396</v>
      </c>
      <c r="R162">
        <v>166.43275958599153</v>
      </c>
      <c r="S162">
        <v>436.63761467889907</v>
      </c>
      <c r="T162" t="s">
        <v>25</v>
      </c>
    </row>
    <row r="163" spans="1:20" x14ac:dyDescent="0.2">
      <c r="A163" t="s">
        <v>374</v>
      </c>
      <c r="B163" t="s">
        <v>375</v>
      </c>
      <c r="D163" s="4">
        <v>43</v>
      </c>
      <c r="E163">
        <v>-0.3789795281689845</v>
      </c>
      <c r="F163">
        <v>1</v>
      </c>
      <c r="G163" s="4">
        <v>90</v>
      </c>
      <c r="H163">
        <v>1.4886348786641921E-2</v>
      </c>
      <c r="I163">
        <v>2</v>
      </c>
      <c r="J163" s="8">
        <v>109</v>
      </c>
      <c r="K163">
        <v>0.80989198107027072</v>
      </c>
      <c r="L163" s="4">
        <v>44</v>
      </c>
      <c r="M163">
        <v>14.864672222222216</v>
      </c>
      <c r="N163" s="4">
        <v>134</v>
      </c>
      <c r="O163" s="5">
        <f t="shared" si="4"/>
        <v>311</v>
      </c>
      <c r="P163" s="5">
        <v>162</v>
      </c>
      <c r="Q163">
        <f t="shared" si="5"/>
        <v>-0.75488512592970225</v>
      </c>
      <c r="R163">
        <v>166.43275958599153</v>
      </c>
      <c r="S163">
        <v>436.63761467889907</v>
      </c>
      <c r="T163" t="s">
        <v>25</v>
      </c>
    </row>
    <row r="164" spans="1:20" x14ac:dyDescent="0.2">
      <c r="A164" t="s">
        <v>390</v>
      </c>
      <c r="B164" t="s">
        <v>391</v>
      </c>
      <c r="D164" s="4">
        <v>35</v>
      </c>
      <c r="E164">
        <v>-0.57031854959819928</v>
      </c>
      <c r="G164" s="4">
        <v>59</v>
      </c>
      <c r="H164">
        <v>4.5343225263576169E-2</v>
      </c>
      <c r="I164">
        <v>2</v>
      </c>
      <c r="J164" s="8">
        <v>109</v>
      </c>
      <c r="K164">
        <v>1.2608178557081187</v>
      </c>
      <c r="L164" s="4">
        <v>119</v>
      </c>
      <c r="M164">
        <v>23.107999074074073</v>
      </c>
      <c r="N164" s="4">
        <v>95</v>
      </c>
      <c r="O164" s="5">
        <f t="shared" si="4"/>
        <v>308</v>
      </c>
      <c r="P164" s="5">
        <v>163</v>
      </c>
      <c r="Q164">
        <f t="shared" si="5"/>
        <v>-0.77291042339795679</v>
      </c>
      <c r="R164">
        <v>166.43275958599153</v>
      </c>
      <c r="S164">
        <v>436.63761467889907</v>
      </c>
      <c r="T164" t="s">
        <v>25</v>
      </c>
    </row>
    <row r="165" spans="1:20" x14ac:dyDescent="0.2">
      <c r="A165" t="s">
        <v>364</v>
      </c>
      <c r="B165" t="s">
        <v>365</v>
      </c>
      <c r="D165" s="4">
        <v>48</v>
      </c>
      <c r="E165">
        <v>-0.27251889177900052</v>
      </c>
      <c r="F165">
        <v>4</v>
      </c>
      <c r="G165" s="4">
        <v>128</v>
      </c>
      <c r="H165">
        <v>0.16247364493523581</v>
      </c>
      <c r="I165">
        <v>3</v>
      </c>
      <c r="J165" s="8">
        <v>163.5</v>
      </c>
      <c r="K165">
        <v>0.84616050538063259</v>
      </c>
      <c r="L165" s="4">
        <v>51</v>
      </c>
      <c r="M165">
        <v>29.98575925925925</v>
      </c>
      <c r="N165" s="4">
        <v>81</v>
      </c>
      <c r="O165" s="5">
        <f t="shared" si="4"/>
        <v>308</v>
      </c>
      <c r="P165" s="5">
        <v>164</v>
      </c>
      <c r="Q165">
        <f t="shared" si="5"/>
        <v>-0.77291042339795679</v>
      </c>
      <c r="R165">
        <v>166.43275958599153</v>
      </c>
      <c r="S165">
        <v>436.63761467889907</v>
      </c>
      <c r="T165" t="s">
        <v>25</v>
      </c>
    </row>
    <row r="166" spans="1:20" x14ac:dyDescent="0.2">
      <c r="A166" t="s">
        <v>118</v>
      </c>
      <c r="B166" t="s">
        <v>119</v>
      </c>
      <c r="C166">
        <v>6</v>
      </c>
      <c r="D166" s="4">
        <v>171</v>
      </c>
      <c r="E166">
        <v>0.73364276611466384</v>
      </c>
      <c r="G166" s="4">
        <v>12</v>
      </c>
      <c r="H166">
        <v>-0.64153377742820672</v>
      </c>
      <c r="I166">
        <v>1</v>
      </c>
      <c r="J166" s="8">
        <v>54.5</v>
      </c>
      <c r="K166">
        <v>0.73485615994614606</v>
      </c>
      <c r="L166" s="4">
        <v>34</v>
      </c>
      <c r="M166">
        <v>25.882187777777787</v>
      </c>
      <c r="N166" s="4">
        <v>90</v>
      </c>
      <c r="O166" s="5">
        <f t="shared" si="4"/>
        <v>307</v>
      </c>
      <c r="P166" s="5">
        <v>165</v>
      </c>
      <c r="Q166">
        <f t="shared" si="5"/>
        <v>-0.77891885588737497</v>
      </c>
      <c r="R166">
        <v>166.43275958599153</v>
      </c>
      <c r="S166">
        <v>436.63761467889907</v>
      </c>
      <c r="T166" t="s">
        <v>25</v>
      </c>
    </row>
    <row r="167" spans="1:20" x14ac:dyDescent="0.2">
      <c r="A167" t="s">
        <v>196</v>
      </c>
      <c r="B167" t="s">
        <v>197</v>
      </c>
      <c r="C167">
        <v>2</v>
      </c>
      <c r="D167" s="4">
        <v>132</v>
      </c>
      <c r="E167">
        <v>0.40418080259375821</v>
      </c>
      <c r="F167">
        <v>1</v>
      </c>
      <c r="G167" s="4">
        <v>88</v>
      </c>
      <c r="H167">
        <v>-0.28374300177676143</v>
      </c>
      <c r="I167">
        <v>1</v>
      </c>
      <c r="J167" s="8">
        <v>54.5</v>
      </c>
      <c r="K167">
        <v>0.94414291267880779</v>
      </c>
      <c r="L167" s="4">
        <v>68</v>
      </c>
      <c r="M167">
        <v>82.356507222222234</v>
      </c>
      <c r="N167" s="4">
        <v>18</v>
      </c>
      <c r="O167" s="5">
        <f t="shared" si="4"/>
        <v>306</v>
      </c>
      <c r="P167" s="5">
        <v>166</v>
      </c>
      <c r="Q167">
        <f t="shared" si="5"/>
        <v>-0.78492728837679315</v>
      </c>
      <c r="R167">
        <v>166.43275958599153</v>
      </c>
      <c r="S167">
        <v>436.63761467889907</v>
      </c>
      <c r="T167" t="s">
        <v>25</v>
      </c>
    </row>
    <row r="168" spans="1:20" x14ac:dyDescent="0.2">
      <c r="A168" t="s">
        <v>304</v>
      </c>
      <c r="B168" t="s">
        <v>305</v>
      </c>
      <c r="D168" s="4">
        <v>78</v>
      </c>
      <c r="E168">
        <v>0.50916187329534968</v>
      </c>
      <c r="G168" s="4">
        <v>0</v>
      </c>
      <c r="I168">
        <v>1</v>
      </c>
      <c r="J168" s="8">
        <v>54.5</v>
      </c>
      <c r="K168">
        <v>0.80035976094094452</v>
      </c>
      <c r="L168" s="4">
        <v>43</v>
      </c>
      <c r="M168">
        <v>6.1684838888888871</v>
      </c>
      <c r="N168" s="4">
        <v>184</v>
      </c>
      <c r="O168" s="5">
        <f t="shared" si="4"/>
        <v>305</v>
      </c>
      <c r="P168" s="5">
        <v>167</v>
      </c>
      <c r="Q168">
        <f t="shared" si="5"/>
        <v>-0.79093572086621144</v>
      </c>
      <c r="R168">
        <v>166.43275958599153</v>
      </c>
      <c r="S168">
        <v>436.63761467889907</v>
      </c>
      <c r="T168" t="s">
        <v>25</v>
      </c>
    </row>
    <row r="169" spans="1:20" x14ac:dyDescent="0.2">
      <c r="A169" t="s">
        <v>158</v>
      </c>
      <c r="B169" t="s">
        <v>159</v>
      </c>
      <c r="C169">
        <v>4</v>
      </c>
      <c r="D169" s="4">
        <v>151</v>
      </c>
      <c r="E169">
        <v>0.1531461085201411</v>
      </c>
      <c r="G169" s="4">
        <v>23</v>
      </c>
      <c r="H169">
        <v>-0.31968527163427779</v>
      </c>
      <c r="I169">
        <v>3</v>
      </c>
      <c r="J169" s="8">
        <v>163.5</v>
      </c>
      <c r="K169">
        <v>1.1621536366581926</v>
      </c>
      <c r="L169" s="4">
        <v>108</v>
      </c>
      <c r="M169">
        <v>83.626449999999991</v>
      </c>
      <c r="N169" s="4">
        <v>17</v>
      </c>
      <c r="O169" s="5">
        <f t="shared" si="4"/>
        <v>299</v>
      </c>
      <c r="P169" s="5">
        <v>168</v>
      </c>
      <c r="Q169">
        <f t="shared" si="5"/>
        <v>-0.82698631580272064</v>
      </c>
      <c r="R169">
        <v>166.43275958599153</v>
      </c>
      <c r="S169">
        <v>436.63761467889907</v>
      </c>
      <c r="T169" t="s">
        <v>25</v>
      </c>
    </row>
    <row r="170" spans="1:20" x14ac:dyDescent="0.2">
      <c r="A170" t="s">
        <v>372</v>
      </c>
      <c r="B170" t="s">
        <v>373</v>
      </c>
      <c r="D170" s="4">
        <v>44</v>
      </c>
      <c r="E170">
        <v>-0.37084309314621278</v>
      </c>
      <c r="F170">
        <v>3</v>
      </c>
      <c r="G170" s="4">
        <v>121</v>
      </c>
      <c r="H170">
        <v>0.18141943548436609</v>
      </c>
      <c r="I170">
        <v>1</v>
      </c>
      <c r="J170" s="8">
        <v>54.5</v>
      </c>
      <c r="K170">
        <v>1.0774713773086606</v>
      </c>
      <c r="L170" s="4">
        <v>98</v>
      </c>
      <c r="M170">
        <v>68.808311111111124</v>
      </c>
      <c r="N170" s="4">
        <v>27</v>
      </c>
      <c r="O170" s="5">
        <f t="shared" si="4"/>
        <v>290</v>
      </c>
      <c r="P170" s="5">
        <v>169</v>
      </c>
      <c r="Q170">
        <f t="shared" si="5"/>
        <v>-0.88106220820748438</v>
      </c>
      <c r="R170">
        <v>166.43275958599153</v>
      </c>
      <c r="S170">
        <v>436.63761467889907</v>
      </c>
      <c r="T170" t="s">
        <v>25</v>
      </c>
    </row>
    <row r="171" spans="1:20" x14ac:dyDescent="0.2">
      <c r="A171" t="s">
        <v>138</v>
      </c>
      <c r="B171" t="s">
        <v>139</v>
      </c>
      <c r="C171">
        <v>6</v>
      </c>
      <c r="D171" s="4">
        <v>161</v>
      </c>
      <c r="E171">
        <v>0.22787579184854531</v>
      </c>
      <c r="G171" s="4">
        <v>37</v>
      </c>
      <c r="H171">
        <v>-0.20473674208273801</v>
      </c>
      <c r="I171">
        <v>3</v>
      </c>
      <c r="J171" s="8">
        <v>163.5</v>
      </c>
      <c r="K171">
        <v>1.0160353878106752</v>
      </c>
      <c r="L171" s="4">
        <v>84</v>
      </c>
      <c r="M171">
        <v>110.16780722222222</v>
      </c>
      <c r="N171" s="4">
        <v>8</v>
      </c>
      <c r="O171" s="5">
        <f t="shared" si="4"/>
        <v>290</v>
      </c>
      <c r="P171" s="5">
        <v>170</v>
      </c>
      <c r="Q171">
        <f t="shared" si="5"/>
        <v>-0.88106220820748438</v>
      </c>
      <c r="R171">
        <v>166.43275958599153</v>
      </c>
      <c r="S171">
        <v>436.63761467889907</v>
      </c>
      <c r="T171" t="s">
        <v>25</v>
      </c>
    </row>
    <row r="172" spans="1:20" x14ac:dyDescent="0.2">
      <c r="A172" t="s">
        <v>274</v>
      </c>
      <c r="B172" t="s">
        <v>275</v>
      </c>
      <c r="D172" s="4">
        <v>93</v>
      </c>
      <c r="E172">
        <v>0.85078284456295794</v>
      </c>
      <c r="G172" s="4">
        <v>0</v>
      </c>
      <c r="I172">
        <v>4</v>
      </c>
      <c r="J172" s="8">
        <v>218</v>
      </c>
      <c r="K172">
        <v>0.9529736593398842</v>
      </c>
      <c r="L172" s="4">
        <v>70</v>
      </c>
      <c r="M172">
        <v>15.979953296296296</v>
      </c>
      <c r="N172" s="4">
        <v>127</v>
      </c>
      <c r="O172" s="5">
        <f t="shared" si="4"/>
        <v>290</v>
      </c>
      <c r="P172" s="5">
        <v>171</v>
      </c>
      <c r="Q172">
        <f t="shared" si="5"/>
        <v>-0.88106220820748438</v>
      </c>
      <c r="R172">
        <v>166.43275958599153</v>
      </c>
      <c r="S172">
        <v>436.63761467889907</v>
      </c>
      <c r="T172" t="s">
        <v>25</v>
      </c>
    </row>
    <row r="173" spans="1:20" x14ac:dyDescent="0.2">
      <c r="A173" t="s">
        <v>444</v>
      </c>
      <c r="B173" t="s">
        <v>445</v>
      </c>
      <c r="D173" s="4">
        <v>0</v>
      </c>
      <c r="F173">
        <v>2</v>
      </c>
      <c r="G173" s="4">
        <v>115</v>
      </c>
      <c r="H173">
        <v>0.36768977622125082</v>
      </c>
      <c r="I173">
        <v>2</v>
      </c>
      <c r="J173" s="8">
        <v>109</v>
      </c>
      <c r="K173">
        <v>1.0670034192750861</v>
      </c>
      <c r="L173" s="4">
        <v>95</v>
      </c>
      <c r="M173">
        <v>33.471836129629622</v>
      </c>
      <c r="N173" s="4">
        <v>74</v>
      </c>
      <c r="O173" s="5">
        <f t="shared" si="4"/>
        <v>284</v>
      </c>
      <c r="P173" s="5">
        <v>172</v>
      </c>
      <c r="Q173">
        <f t="shared" si="5"/>
        <v>-0.91711280314399357</v>
      </c>
      <c r="R173">
        <v>166.43275958599153</v>
      </c>
      <c r="S173">
        <v>436.63761467889907</v>
      </c>
      <c r="T173" t="s">
        <v>25</v>
      </c>
    </row>
    <row r="174" spans="1:20" x14ac:dyDescent="0.2">
      <c r="A174" t="s">
        <v>446</v>
      </c>
      <c r="B174" t="s">
        <v>447</v>
      </c>
      <c r="D174" s="4">
        <v>0</v>
      </c>
      <c r="F174">
        <v>1</v>
      </c>
      <c r="G174" s="4">
        <v>103</v>
      </c>
      <c r="H174">
        <v>0.42552547836999027</v>
      </c>
      <c r="I174">
        <v>2</v>
      </c>
      <c r="J174" s="8">
        <v>109</v>
      </c>
      <c r="K174">
        <v>0.9538774428565322</v>
      </c>
      <c r="L174" s="4">
        <v>71</v>
      </c>
      <c r="M174">
        <v>19.941089259259261</v>
      </c>
      <c r="N174" s="4">
        <v>109</v>
      </c>
      <c r="O174" s="5">
        <f t="shared" si="4"/>
        <v>283</v>
      </c>
      <c r="P174" s="5">
        <v>173</v>
      </c>
      <c r="Q174">
        <f t="shared" si="5"/>
        <v>-0.92312123563341186</v>
      </c>
      <c r="R174">
        <v>166.43275958599153</v>
      </c>
      <c r="S174">
        <v>436.63761467889907</v>
      </c>
      <c r="T174" t="s">
        <v>25</v>
      </c>
    </row>
    <row r="175" spans="1:20" x14ac:dyDescent="0.2">
      <c r="A175" t="s">
        <v>368</v>
      </c>
      <c r="B175" t="s">
        <v>369</v>
      </c>
      <c r="D175" s="4">
        <v>46</v>
      </c>
      <c r="E175">
        <v>-0.33200927629894489</v>
      </c>
      <c r="G175" s="4">
        <v>63</v>
      </c>
      <c r="H175">
        <v>6.8372241081934959E-2</v>
      </c>
      <c r="I175">
        <v>1</v>
      </c>
      <c r="J175" s="8">
        <v>54.5</v>
      </c>
      <c r="K175">
        <v>1.1832093546907052</v>
      </c>
      <c r="L175" s="4">
        <v>109</v>
      </c>
      <c r="M175">
        <v>38.794221851851852</v>
      </c>
      <c r="N175" s="4">
        <v>64</v>
      </c>
      <c r="O175" s="5">
        <f t="shared" si="4"/>
        <v>282</v>
      </c>
      <c r="P175" s="5">
        <v>174</v>
      </c>
      <c r="Q175">
        <f t="shared" si="5"/>
        <v>-0.92912966812283004</v>
      </c>
      <c r="R175">
        <v>166.43275958599153</v>
      </c>
      <c r="S175">
        <v>436.63761467889907</v>
      </c>
      <c r="T175" t="s">
        <v>25</v>
      </c>
    </row>
    <row r="176" spans="1:20" x14ac:dyDescent="0.2">
      <c r="A176" t="s">
        <v>186</v>
      </c>
      <c r="B176" t="s">
        <v>187</v>
      </c>
      <c r="C176">
        <v>3</v>
      </c>
      <c r="D176" s="4">
        <v>137</v>
      </c>
      <c r="E176">
        <v>1.314016742423235E-2</v>
      </c>
      <c r="G176" s="4">
        <v>69</v>
      </c>
      <c r="H176">
        <v>0.1497066922935249</v>
      </c>
      <c r="I176">
        <v>3</v>
      </c>
      <c r="J176" s="8">
        <v>163.5</v>
      </c>
      <c r="K176">
        <v>0.53692392930134092</v>
      </c>
      <c r="L176" s="4">
        <v>16</v>
      </c>
      <c r="M176">
        <v>40.436165185185189</v>
      </c>
      <c r="N176" s="4">
        <v>60</v>
      </c>
      <c r="O176" s="5">
        <f t="shared" si="4"/>
        <v>282</v>
      </c>
      <c r="P176" s="5">
        <v>175</v>
      </c>
      <c r="Q176">
        <f t="shared" si="5"/>
        <v>-0.92912966812283004</v>
      </c>
      <c r="R176">
        <v>166.43275958599153</v>
      </c>
      <c r="S176">
        <v>436.63761467889907</v>
      </c>
      <c r="T176" t="s">
        <v>25</v>
      </c>
    </row>
    <row r="177" spans="1:20" x14ac:dyDescent="0.2">
      <c r="A177" t="s">
        <v>404</v>
      </c>
      <c r="B177" t="s">
        <v>405</v>
      </c>
      <c r="D177" s="4">
        <v>28</v>
      </c>
      <c r="E177">
        <v>-0.86850380472299571</v>
      </c>
      <c r="F177">
        <v>1</v>
      </c>
      <c r="G177" s="4">
        <v>95</v>
      </c>
      <c r="H177">
        <v>0.16425732653553271</v>
      </c>
      <c r="I177">
        <v>3</v>
      </c>
      <c r="J177" s="8">
        <v>163.5</v>
      </c>
      <c r="K177">
        <v>0.87943394261056618</v>
      </c>
      <c r="L177" s="4">
        <v>55</v>
      </c>
      <c r="M177">
        <v>21.66945592592592</v>
      </c>
      <c r="N177" s="4">
        <v>102</v>
      </c>
      <c r="O177" s="5">
        <f t="shared" si="4"/>
        <v>280</v>
      </c>
      <c r="P177" s="5">
        <v>176</v>
      </c>
      <c r="Q177">
        <f t="shared" si="5"/>
        <v>-0.9411465331016664</v>
      </c>
      <c r="R177">
        <v>166.43275958599153</v>
      </c>
      <c r="S177">
        <v>436.63761467889907</v>
      </c>
      <c r="T177" t="s">
        <v>25</v>
      </c>
    </row>
    <row r="178" spans="1:20" x14ac:dyDescent="0.2">
      <c r="A178" t="s">
        <v>388</v>
      </c>
      <c r="B178" t="s">
        <v>389</v>
      </c>
      <c r="D178" s="4">
        <v>36</v>
      </c>
      <c r="E178">
        <v>-0.52867168665148778</v>
      </c>
      <c r="G178" s="4">
        <v>86</v>
      </c>
      <c r="H178">
        <v>0.82199768391160732</v>
      </c>
      <c r="I178">
        <v>3</v>
      </c>
      <c r="J178" s="8">
        <v>163.5</v>
      </c>
      <c r="K178">
        <v>0.22156888603393599</v>
      </c>
      <c r="L178" s="4">
        <v>1</v>
      </c>
      <c r="M178">
        <v>12.141493464814811</v>
      </c>
      <c r="N178" s="4">
        <v>153</v>
      </c>
      <c r="O178" s="5">
        <f t="shared" si="4"/>
        <v>276</v>
      </c>
      <c r="P178" s="5">
        <v>177</v>
      </c>
      <c r="Q178">
        <f t="shared" si="5"/>
        <v>-0.96518026305933924</v>
      </c>
      <c r="R178">
        <v>166.43275958599153</v>
      </c>
      <c r="S178">
        <v>436.63761467889907</v>
      </c>
      <c r="T178" t="s">
        <v>25</v>
      </c>
    </row>
    <row r="179" spans="1:20" x14ac:dyDescent="0.2">
      <c r="A179" t="s">
        <v>234</v>
      </c>
      <c r="B179" t="s">
        <v>235</v>
      </c>
      <c r="C179">
        <v>1</v>
      </c>
      <c r="D179" s="4">
        <v>113</v>
      </c>
      <c r="E179">
        <v>0.5838165219306003</v>
      </c>
      <c r="G179" s="4">
        <v>40</v>
      </c>
      <c r="H179">
        <v>-0.18818814596430189</v>
      </c>
      <c r="I179">
        <v>2</v>
      </c>
      <c r="J179" s="8">
        <v>109</v>
      </c>
      <c r="K179">
        <v>1.0299927003081564</v>
      </c>
      <c r="L179" s="4">
        <v>87</v>
      </c>
      <c r="M179">
        <v>57.98969444444446</v>
      </c>
      <c r="N179" s="4">
        <v>33</v>
      </c>
      <c r="O179" s="5">
        <f t="shared" si="4"/>
        <v>273</v>
      </c>
      <c r="P179" s="5">
        <v>178</v>
      </c>
      <c r="Q179">
        <f t="shared" si="5"/>
        <v>-0.98320556052759378</v>
      </c>
      <c r="R179">
        <v>166.43275958599153</v>
      </c>
      <c r="S179">
        <v>436.63761467889907</v>
      </c>
      <c r="T179" t="s">
        <v>25</v>
      </c>
    </row>
    <row r="180" spans="1:20" x14ac:dyDescent="0.2">
      <c r="A180" t="s">
        <v>122</v>
      </c>
      <c r="B180" t="s">
        <v>123</v>
      </c>
      <c r="C180">
        <v>6</v>
      </c>
      <c r="D180" s="4">
        <v>169</v>
      </c>
      <c r="E180">
        <v>0.5637054518771959</v>
      </c>
      <c r="G180" s="4">
        <v>46</v>
      </c>
      <c r="H180">
        <v>-0.13213276161878509</v>
      </c>
      <c r="I180">
        <v>1</v>
      </c>
      <c r="J180" s="8">
        <v>54.5</v>
      </c>
      <c r="K180">
        <v>0.75700912218221872</v>
      </c>
      <c r="L180" s="4">
        <v>38</v>
      </c>
      <c r="M180">
        <v>79.898951851851848</v>
      </c>
      <c r="N180" s="4">
        <v>20</v>
      </c>
      <c r="O180" s="5">
        <f t="shared" si="4"/>
        <v>273</v>
      </c>
      <c r="P180" s="5">
        <v>179</v>
      </c>
      <c r="Q180">
        <f t="shared" si="5"/>
        <v>-0.98320556052759378</v>
      </c>
      <c r="R180">
        <v>166.43275958599153</v>
      </c>
      <c r="S180">
        <v>436.63761467889907</v>
      </c>
      <c r="T180" t="s">
        <v>25</v>
      </c>
    </row>
    <row r="181" spans="1:20" x14ac:dyDescent="0.2">
      <c r="A181" t="s">
        <v>342</v>
      </c>
      <c r="B181" t="s">
        <v>343</v>
      </c>
      <c r="D181" s="4">
        <v>59</v>
      </c>
      <c r="E181">
        <v>-8.8112612798167095E-2</v>
      </c>
      <c r="F181">
        <v>2</v>
      </c>
      <c r="G181" s="4">
        <v>108</v>
      </c>
      <c r="H181">
        <v>0.1171713006259175</v>
      </c>
      <c r="I181">
        <v>2</v>
      </c>
      <c r="J181" s="8">
        <v>109</v>
      </c>
      <c r="K181">
        <v>1.053321643559918</v>
      </c>
      <c r="L181" s="4">
        <v>93</v>
      </c>
      <c r="M181">
        <v>101.92147962962962</v>
      </c>
      <c r="N181" s="4">
        <v>11</v>
      </c>
      <c r="O181" s="5">
        <f t="shared" si="4"/>
        <v>271</v>
      </c>
      <c r="P181" s="5">
        <v>180</v>
      </c>
      <c r="Q181">
        <f t="shared" si="5"/>
        <v>-0.99522242550643025</v>
      </c>
      <c r="R181">
        <v>166.43275958599153</v>
      </c>
      <c r="S181">
        <v>436.63761467889907</v>
      </c>
      <c r="T181" t="s">
        <v>25</v>
      </c>
    </row>
    <row r="182" spans="1:20" x14ac:dyDescent="0.2">
      <c r="A182" t="s">
        <v>268</v>
      </c>
      <c r="B182" t="s">
        <v>269</v>
      </c>
      <c r="D182" s="4">
        <v>96</v>
      </c>
      <c r="E182">
        <v>1.261339750067701</v>
      </c>
      <c r="F182">
        <v>1</v>
      </c>
      <c r="G182" s="4">
        <v>92</v>
      </c>
      <c r="H182">
        <v>3.6322821155797123E-2</v>
      </c>
      <c r="I182">
        <v>1</v>
      </c>
      <c r="J182" s="8">
        <v>54.5</v>
      </c>
      <c r="K182">
        <v>0.70888132357729439</v>
      </c>
      <c r="L182" s="4">
        <v>30</v>
      </c>
      <c r="M182">
        <v>43.954694444444442</v>
      </c>
      <c r="N182" s="4">
        <v>53</v>
      </c>
      <c r="O182" s="5">
        <f t="shared" si="4"/>
        <v>271</v>
      </c>
      <c r="P182" s="5">
        <v>181</v>
      </c>
      <c r="Q182">
        <f t="shared" si="5"/>
        <v>-0.99522242550643025</v>
      </c>
      <c r="R182">
        <v>166.43275958599153</v>
      </c>
      <c r="S182">
        <v>436.63761467889907</v>
      </c>
      <c r="T182" t="s">
        <v>25</v>
      </c>
    </row>
    <row r="183" spans="1:20" x14ac:dyDescent="0.2">
      <c r="A183" t="s">
        <v>246</v>
      </c>
      <c r="B183" t="s">
        <v>247</v>
      </c>
      <c r="C183">
        <v>1</v>
      </c>
      <c r="D183" s="4">
        <v>107</v>
      </c>
      <c r="E183">
        <v>0.25658728798856051</v>
      </c>
      <c r="G183" s="4">
        <v>34</v>
      </c>
      <c r="H183">
        <v>-0.23801861362163629</v>
      </c>
      <c r="I183">
        <v>1</v>
      </c>
      <c r="J183" s="8">
        <v>54.5</v>
      </c>
      <c r="K183">
        <v>1.1366544795628428</v>
      </c>
      <c r="L183" s="4">
        <v>104</v>
      </c>
      <c r="M183">
        <v>76.152814444444445</v>
      </c>
      <c r="N183" s="4">
        <v>25</v>
      </c>
      <c r="O183" s="5">
        <f t="shared" si="4"/>
        <v>270</v>
      </c>
      <c r="P183" s="5">
        <v>182</v>
      </c>
      <c r="Q183">
        <f t="shared" si="5"/>
        <v>-1.0012308579958484</v>
      </c>
      <c r="R183">
        <v>166.43275958599153</v>
      </c>
      <c r="S183">
        <v>436.63761467889907</v>
      </c>
      <c r="T183" t="s">
        <v>87</v>
      </c>
    </row>
    <row r="184" spans="1:20" x14ac:dyDescent="0.2">
      <c r="A184" t="s">
        <v>110</v>
      </c>
      <c r="B184" t="s">
        <v>111</v>
      </c>
      <c r="C184">
        <v>7</v>
      </c>
      <c r="D184" s="4">
        <v>175</v>
      </c>
      <c r="E184">
        <v>0.86165333840659464</v>
      </c>
      <c r="G184" s="4">
        <v>48</v>
      </c>
      <c r="H184">
        <v>-0.1060912864761506</v>
      </c>
      <c r="I184">
        <v>2</v>
      </c>
      <c r="J184" s="8">
        <v>109</v>
      </c>
      <c r="K184">
        <v>0.74759086108032091</v>
      </c>
      <c r="L184" s="4">
        <v>37</v>
      </c>
      <c r="M184">
        <v>103.21345370370371</v>
      </c>
      <c r="N184" s="4">
        <v>10</v>
      </c>
      <c r="O184" s="5">
        <f t="shared" si="4"/>
        <v>270</v>
      </c>
      <c r="P184" s="5">
        <v>183</v>
      </c>
      <c r="Q184">
        <f t="shared" si="5"/>
        <v>-1.0012308579958484</v>
      </c>
      <c r="R184">
        <v>166.43275958599153</v>
      </c>
      <c r="S184">
        <v>436.63761467889907</v>
      </c>
      <c r="T184" t="s">
        <v>87</v>
      </c>
    </row>
    <row r="185" spans="1:20" x14ac:dyDescent="0.2">
      <c r="A185" t="s">
        <v>412</v>
      </c>
      <c r="B185" t="s">
        <v>413</v>
      </c>
      <c r="D185" s="4">
        <v>24</v>
      </c>
      <c r="E185">
        <v>-1.051852683622686</v>
      </c>
      <c r="F185">
        <v>1</v>
      </c>
      <c r="G185" s="4">
        <v>102</v>
      </c>
      <c r="H185">
        <v>0.29336266185850929</v>
      </c>
      <c r="I185">
        <v>2</v>
      </c>
      <c r="J185" s="8">
        <v>109</v>
      </c>
      <c r="K185">
        <v>0.90098076896367074</v>
      </c>
      <c r="L185" s="4">
        <v>58</v>
      </c>
      <c r="M185">
        <v>28.556647111111118</v>
      </c>
      <c r="N185" s="4">
        <v>85</v>
      </c>
      <c r="O185" s="5">
        <f t="shared" si="4"/>
        <v>269</v>
      </c>
      <c r="P185" s="5">
        <v>184</v>
      </c>
      <c r="Q185">
        <f t="shared" si="5"/>
        <v>-1.0072392904852667</v>
      </c>
      <c r="R185">
        <v>166.43275958599153</v>
      </c>
      <c r="S185">
        <v>436.63761467889907</v>
      </c>
      <c r="T185" t="s">
        <v>87</v>
      </c>
    </row>
    <row r="186" spans="1:20" x14ac:dyDescent="0.2">
      <c r="A186" t="s">
        <v>214</v>
      </c>
      <c r="B186" t="s">
        <v>215</v>
      </c>
      <c r="C186">
        <v>2</v>
      </c>
      <c r="D186" s="4">
        <v>123</v>
      </c>
      <c r="E186">
        <v>6.3272099344627228E-2</v>
      </c>
      <c r="G186" s="4">
        <v>25</v>
      </c>
      <c r="H186">
        <v>-0.29951643973792352</v>
      </c>
      <c r="I186">
        <v>3</v>
      </c>
      <c r="J186" s="8">
        <v>163.5</v>
      </c>
      <c r="K186">
        <v>0.83790395063840939</v>
      </c>
      <c r="L186" s="4">
        <v>49</v>
      </c>
      <c r="M186">
        <v>35.264291851851851</v>
      </c>
      <c r="N186" s="4">
        <v>68</v>
      </c>
      <c r="O186" s="5">
        <f t="shared" si="4"/>
        <v>265</v>
      </c>
      <c r="P186" s="5">
        <v>185</v>
      </c>
      <c r="Q186">
        <f t="shared" si="5"/>
        <v>-1.0312730204429394</v>
      </c>
      <c r="R186">
        <v>166.43275958599153</v>
      </c>
      <c r="S186">
        <v>436.63761467889907</v>
      </c>
      <c r="T186" t="s">
        <v>87</v>
      </c>
    </row>
    <row r="187" spans="1:20" x14ac:dyDescent="0.2">
      <c r="A187" t="s">
        <v>394</v>
      </c>
      <c r="B187" t="s">
        <v>395</v>
      </c>
      <c r="D187" s="4">
        <v>33</v>
      </c>
      <c r="E187">
        <v>-0.65682567687273374</v>
      </c>
      <c r="G187" s="4">
        <v>54</v>
      </c>
      <c r="H187">
        <v>1.124311039301165E-2</v>
      </c>
      <c r="I187">
        <v>2</v>
      </c>
      <c r="J187" s="8">
        <v>109</v>
      </c>
      <c r="K187">
        <v>1.0340056538331361</v>
      </c>
      <c r="L187" s="4">
        <v>89</v>
      </c>
      <c r="M187">
        <v>26.544507407407401</v>
      </c>
      <c r="N187" s="4">
        <v>88</v>
      </c>
      <c r="O187" s="5">
        <f t="shared" si="4"/>
        <v>264</v>
      </c>
      <c r="P187" s="5">
        <v>186</v>
      </c>
      <c r="Q187">
        <f t="shared" si="5"/>
        <v>-1.0372814529323575</v>
      </c>
      <c r="R187">
        <v>166.43275958599153</v>
      </c>
      <c r="S187">
        <v>436.63761467889907</v>
      </c>
      <c r="T187" t="s">
        <v>87</v>
      </c>
    </row>
    <row r="188" spans="1:20" x14ac:dyDescent="0.2">
      <c r="A188" t="s">
        <v>448</v>
      </c>
      <c r="B188" t="s">
        <v>449</v>
      </c>
      <c r="D188" s="4">
        <v>0</v>
      </c>
      <c r="F188">
        <v>2</v>
      </c>
      <c r="G188" s="4">
        <v>111</v>
      </c>
      <c r="H188">
        <v>0.16973272940297721</v>
      </c>
      <c r="I188">
        <v>1</v>
      </c>
      <c r="J188" s="8">
        <v>54.5</v>
      </c>
      <c r="K188">
        <v>0.4881721445761697</v>
      </c>
      <c r="L188" s="4">
        <v>14</v>
      </c>
      <c r="M188">
        <v>14.273553333333334</v>
      </c>
      <c r="N188" s="4">
        <v>137</v>
      </c>
      <c r="O188" s="5">
        <f t="shared" si="4"/>
        <v>262</v>
      </c>
      <c r="P188" s="5">
        <v>187</v>
      </c>
      <c r="Q188">
        <f t="shared" si="5"/>
        <v>-1.0492983179111941</v>
      </c>
      <c r="R188">
        <v>166.43275958599153</v>
      </c>
      <c r="S188">
        <v>436.63761467889907</v>
      </c>
      <c r="T188" t="s">
        <v>87</v>
      </c>
    </row>
    <row r="189" spans="1:20" x14ac:dyDescent="0.2">
      <c r="A189" t="s">
        <v>386</v>
      </c>
      <c r="B189" t="s">
        <v>387</v>
      </c>
      <c r="D189" s="4">
        <v>37</v>
      </c>
      <c r="E189">
        <v>-0.49098927149235633</v>
      </c>
      <c r="F189">
        <v>1</v>
      </c>
      <c r="G189" s="4">
        <v>97</v>
      </c>
      <c r="H189">
        <v>0.16956193521751611</v>
      </c>
      <c r="I189">
        <v>1</v>
      </c>
      <c r="J189" s="8">
        <v>54.5</v>
      </c>
      <c r="K189">
        <v>1.0068496936738238</v>
      </c>
      <c r="L189" s="4">
        <v>80</v>
      </c>
      <c r="M189">
        <v>50.687027777777764</v>
      </c>
      <c r="N189" s="4">
        <v>44</v>
      </c>
      <c r="O189" s="5">
        <f t="shared" si="4"/>
        <v>258</v>
      </c>
      <c r="P189" s="5">
        <v>188</v>
      </c>
      <c r="Q189">
        <f t="shared" si="5"/>
        <v>-1.0733320478688668</v>
      </c>
      <c r="R189">
        <v>166.43275958599153</v>
      </c>
      <c r="S189">
        <v>436.63761467889907</v>
      </c>
      <c r="T189" t="s">
        <v>87</v>
      </c>
    </row>
    <row r="190" spans="1:20" x14ac:dyDescent="0.2">
      <c r="A190" t="s">
        <v>296</v>
      </c>
      <c r="B190" t="s">
        <v>297</v>
      </c>
      <c r="D190" s="4">
        <v>82</v>
      </c>
      <c r="E190">
        <v>0.62866716034861181</v>
      </c>
      <c r="F190">
        <v>1</v>
      </c>
      <c r="G190" s="4">
        <v>87</v>
      </c>
      <c r="H190">
        <v>-0.29267607247036209</v>
      </c>
      <c r="I190">
        <v>1</v>
      </c>
      <c r="J190" s="8">
        <v>54.5</v>
      </c>
      <c r="K190">
        <v>0.57315612852148468</v>
      </c>
      <c r="L190" s="4">
        <v>19</v>
      </c>
      <c r="M190">
        <v>38.255491851851851</v>
      </c>
      <c r="N190" s="4">
        <v>65</v>
      </c>
      <c r="O190" s="5">
        <f t="shared" si="4"/>
        <v>253</v>
      </c>
      <c r="P190" s="5">
        <v>189</v>
      </c>
      <c r="Q190">
        <f t="shared" si="5"/>
        <v>-1.1033742103159578</v>
      </c>
      <c r="R190">
        <v>166.43275958599153</v>
      </c>
      <c r="S190">
        <v>436.63761467889907</v>
      </c>
      <c r="T190" t="s">
        <v>87</v>
      </c>
    </row>
    <row r="191" spans="1:20" x14ac:dyDescent="0.2">
      <c r="A191" t="s">
        <v>85</v>
      </c>
      <c r="B191" t="s">
        <v>86</v>
      </c>
      <c r="C191">
        <v>9</v>
      </c>
      <c r="D191" s="4">
        <v>187</v>
      </c>
      <c r="E191">
        <v>0.72293914501513001</v>
      </c>
      <c r="G191" s="4">
        <v>0</v>
      </c>
      <c r="I191">
        <v>4</v>
      </c>
      <c r="J191" s="8">
        <v>218</v>
      </c>
      <c r="K191">
        <v>0.78352590588537074</v>
      </c>
      <c r="L191" s="4">
        <v>40</v>
      </c>
      <c r="M191">
        <v>76.705759074074081</v>
      </c>
      <c r="N191" s="4">
        <v>23</v>
      </c>
      <c r="O191" s="5">
        <f t="shared" si="4"/>
        <v>250</v>
      </c>
      <c r="P191" s="5">
        <v>190</v>
      </c>
      <c r="Q191">
        <f t="shared" si="5"/>
        <v>-1.1213995077842125</v>
      </c>
      <c r="R191">
        <v>166.43275958599153</v>
      </c>
      <c r="S191">
        <v>436.63761467889907</v>
      </c>
      <c r="T191" t="s">
        <v>87</v>
      </c>
    </row>
    <row r="192" spans="1:20" x14ac:dyDescent="0.2">
      <c r="A192" t="s">
        <v>450</v>
      </c>
      <c r="B192" t="s">
        <v>451</v>
      </c>
      <c r="D192" s="4">
        <v>0</v>
      </c>
      <c r="F192">
        <v>1</v>
      </c>
      <c r="G192" s="4">
        <v>99</v>
      </c>
      <c r="H192">
        <v>0.24386351194502251</v>
      </c>
      <c r="I192">
        <v>1</v>
      </c>
      <c r="J192" s="8">
        <v>54.5</v>
      </c>
      <c r="K192">
        <v>0.55803576097348939</v>
      </c>
      <c r="L192" s="4">
        <v>18</v>
      </c>
      <c r="M192">
        <v>15.865490000000003</v>
      </c>
      <c r="N192" s="4">
        <v>128</v>
      </c>
      <c r="O192" s="5">
        <f t="shared" si="4"/>
        <v>245</v>
      </c>
      <c r="P192" s="5">
        <v>191</v>
      </c>
      <c r="Q192">
        <f t="shared" si="5"/>
        <v>-1.1514416702313035</v>
      </c>
      <c r="R192">
        <v>166.43275958599153</v>
      </c>
      <c r="S192">
        <v>436.63761467889907</v>
      </c>
      <c r="T192" t="s">
        <v>87</v>
      </c>
    </row>
    <row r="193" spans="1:20" x14ac:dyDescent="0.2">
      <c r="A193" t="s">
        <v>326</v>
      </c>
      <c r="B193" t="s">
        <v>327</v>
      </c>
      <c r="D193" s="4">
        <v>67</v>
      </c>
      <c r="E193">
        <v>7.35087618142619E-2</v>
      </c>
      <c r="G193" s="4">
        <v>38</v>
      </c>
      <c r="H193">
        <v>-0.20060944239477441</v>
      </c>
      <c r="I193">
        <v>1</v>
      </c>
      <c r="J193" s="8">
        <v>54.5</v>
      </c>
      <c r="K193">
        <v>1.2563858325956416</v>
      </c>
      <c r="L193" s="4">
        <v>118</v>
      </c>
      <c r="M193">
        <v>78.597533333333317</v>
      </c>
      <c r="N193" s="4">
        <v>21</v>
      </c>
      <c r="O193" s="5">
        <f t="shared" si="4"/>
        <v>244</v>
      </c>
      <c r="P193" s="5">
        <v>192</v>
      </c>
      <c r="Q193">
        <f t="shared" si="5"/>
        <v>-1.1574501027207216</v>
      </c>
      <c r="R193">
        <v>166.43275958599153</v>
      </c>
      <c r="S193">
        <v>436.63761467889907</v>
      </c>
      <c r="T193" t="s">
        <v>87</v>
      </c>
    </row>
    <row r="194" spans="1:20" x14ac:dyDescent="0.2">
      <c r="A194" t="s">
        <v>308</v>
      </c>
      <c r="B194" t="s">
        <v>309</v>
      </c>
      <c r="D194" s="4">
        <v>76</v>
      </c>
      <c r="E194">
        <v>0.2879672037926686</v>
      </c>
      <c r="G194" s="4">
        <v>13</v>
      </c>
      <c r="H194">
        <v>-0.58947637294544653</v>
      </c>
      <c r="I194">
        <v>2</v>
      </c>
      <c r="J194" s="8">
        <v>109</v>
      </c>
      <c r="K194">
        <v>1.3113310832581746</v>
      </c>
      <c r="L194" s="4">
        <v>125</v>
      </c>
      <c r="M194">
        <v>68.335964814814801</v>
      </c>
      <c r="N194" s="4">
        <v>28</v>
      </c>
      <c r="O194" s="5">
        <f t="shared" ref="O194:O219" si="6">SUM(D194,G194,L194,N194)</f>
        <v>242</v>
      </c>
      <c r="P194" s="5">
        <v>193</v>
      </c>
      <c r="Q194">
        <f t="shared" ref="Q194:Q219" si="7">(O194-S194)/R194</f>
        <v>-1.1694669676995579</v>
      </c>
      <c r="R194">
        <v>166.43275958599153</v>
      </c>
      <c r="S194">
        <v>436.63761467889907</v>
      </c>
      <c r="T194" t="s">
        <v>87</v>
      </c>
    </row>
    <row r="195" spans="1:20" x14ac:dyDescent="0.2">
      <c r="A195" t="s">
        <v>452</v>
      </c>
      <c r="B195" t="s">
        <v>453</v>
      </c>
      <c r="D195" s="4">
        <v>0</v>
      </c>
      <c r="G195" s="4">
        <v>82</v>
      </c>
      <c r="H195">
        <v>0.54816286966464867</v>
      </c>
      <c r="I195">
        <v>1</v>
      </c>
      <c r="J195" s="8">
        <v>54.5</v>
      </c>
      <c r="K195">
        <v>1.0095250517507515</v>
      </c>
      <c r="L195" s="4">
        <v>82</v>
      </c>
      <c r="M195">
        <v>30.665359074074072</v>
      </c>
      <c r="N195" s="4">
        <v>77</v>
      </c>
      <c r="O195" s="5">
        <f t="shared" si="6"/>
        <v>241</v>
      </c>
      <c r="P195" s="5">
        <v>194</v>
      </c>
      <c r="Q195">
        <f t="shared" si="7"/>
        <v>-1.1754754001889762</v>
      </c>
      <c r="R195">
        <v>166.43275958599153</v>
      </c>
      <c r="S195">
        <v>436.63761467889907</v>
      </c>
      <c r="T195" t="s">
        <v>87</v>
      </c>
    </row>
    <row r="196" spans="1:20" x14ac:dyDescent="0.2">
      <c r="A196" t="s">
        <v>454</v>
      </c>
      <c r="B196" t="s">
        <v>455</v>
      </c>
      <c r="D196" s="4">
        <v>0</v>
      </c>
      <c r="F196">
        <v>2</v>
      </c>
      <c r="G196" s="4">
        <v>113</v>
      </c>
      <c r="H196">
        <v>0.20319120092972551</v>
      </c>
      <c r="I196">
        <v>1</v>
      </c>
      <c r="J196" s="8">
        <v>54.5</v>
      </c>
      <c r="K196">
        <v>0.61241819227688132</v>
      </c>
      <c r="L196" s="4">
        <v>23</v>
      </c>
      <c r="M196">
        <v>22.379200740740739</v>
      </c>
      <c r="N196" s="4">
        <v>99</v>
      </c>
      <c r="O196" s="5">
        <f t="shared" si="6"/>
        <v>235</v>
      </c>
      <c r="P196" s="5">
        <v>195</v>
      </c>
      <c r="Q196">
        <f t="shared" si="7"/>
        <v>-1.2115259951254855</v>
      </c>
      <c r="R196">
        <v>166.43275958599153</v>
      </c>
      <c r="S196">
        <v>436.63761467889907</v>
      </c>
      <c r="T196" t="s">
        <v>87</v>
      </c>
    </row>
    <row r="197" spans="1:20" x14ac:dyDescent="0.2">
      <c r="A197" t="s">
        <v>294</v>
      </c>
      <c r="B197" t="s">
        <v>295</v>
      </c>
      <c r="D197" s="4">
        <v>83</v>
      </c>
      <c r="E197">
        <v>0.63822259397815795</v>
      </c>
      <c r="G197" s="4">
        <v>39</v>
      </c>
      <c r="H197">
        <v>-0.196543138651851</v>
      </c>
      <c r="I197">
        <v>2</v>
      </c>
      <c r="J197" s="8">
        <v>109</v>
      </c>
      <c r="K197">
        <v>1.0250768535788681</v>
      </c>
      <c r="L197" s="4">
        <v>85</v>
      </c>
      <c r="M197">
        <v>71.829250000000002</v>
      </c>
      <c r="N197" s="4">
        <v>26</v>
      </c>
      <c r="O197" s="5">
        <f t="shared" si="6"/>
        <v>233</v>
      </c>
      <c r="P197" s="5">
        <v>196</v>
      </c>
      <c r="Q197">
        <f t="shared" si="7"/>
        <v>-1.2235428601043219</v>
      </c>
      <c r="R197">
        <v>166.43275958599153</v>
      </c>
      <c r="S197">
        <v>436.63761467889907</v>
      </c>
      <c r="T197" t="s">
        <v>87</v>
      </c>
    </row>
    <row r="198" spans="1:20" x14ac:dyDescent="0.2">
      <c r="A198" t="s">
        <v>456</v>
      </c>
      <c r="B198" t="s">
        <v>457</v>
      </c>
      <c r="D198" s="4">
        <v>0</v>
      </c>
      <c r="F198">
        <v>9</v>
      </c>
      <c r="G198" s="4">
        <v>186</v>
      </c>
      <c r="H198">
        <v>0.37962693828215449</v>
      </c>
      <c r="I198">
        <v>3</v>
      </c>
      <c r="J198" s="8">
        <v>163.5</v>
      </c>
      <c r="K198">
        <v>0.23985282840809025</v>
      </c>
      <c r="L198" s="4">
        <v>2</v>
      </c>
      <c r="M198">
        <v>50.097883777777803</v>
      </c>
      <c r="N198" s="4">
        <v>45</v>
      </c>
      <c r="O198" s="5">
        <f t="shared" si="6"/>
        <v>233</v>
      </c>
      <c r="P198" s="5">
        <v>197</v>
      </c>
      <c r="Q198">
        <f t="shared" si="7"/>
        <v>-1.2235428601043219</v>
      </c>
      <c r="R198">
        <v>166.43275958599153</v>
      </c>
      <c r="S198">
        <v>436.63761467889907</v>
      </c>
      <c r="T198" t="s">
        <v>87</v>
      </c>
    </row>
    <row r="199" spans="1:20" x14ac:dyDescent="0.2">
      <c r="A199" t="s">
        <v>376</v>
      </c>
      <c r="B199" t="s">
        <v>377</v>
      </c>
      <c r="D199" s="4">
        <v>42</v>
      </c>
      <c r="E199">
        <v>-0.40097533908308858</v>
      </c>
      <c r="G199" s="4">
        <v>53</v>
      </c>
      <c r="H199">
        <v>6.1582259012987577E-3</v>
      </c>
      <c r="I199">
        <v>1</v>
      </c>
      <c r="J199" s="8">
        <v>54.5</v>
      </c>
      <c r="K199">
        <v>1.0055048118159466</v>
      </c>
      <c r="L199" s="4">
        <v>79</v>
      </c>
      <c r="M199">
        <v>41.305753148148156</v>
      </c>
      <c r="N199" s="4">
        <v>58</v>
      </c>
      <c r="O199" s="5">
        <f t="shared" si="6"/>
        <v>232</v>
      </c>
      <c r="P199" s="5">
        <v>198</v>
      </c>
      <c r="Q199">
        <f t="shared" si="7"/>
        <v>-1.22955129259374</v>
      </c>
      <c r="R199">
        <v>166.43275958599153</v>
      </c>
      <c r="S199">
        <v>436.63761467889907</v>
      </c>
      <c r="T199" t="s">
        <v>87</v>
      </c>
    </row>
    <row r="200" spans="1:20" x14ac:dyDescent="0.2">
      <c r="A200" t="s">
        <v>144</v>
      </c>
      <c r="B200" t="s">
        <v>145</v>
      </c>
      <c r="C200">
        <v>5</v>
      </c>
      <c r="D200" s="4">
        <v>158</v>
      </c>
      <c r="E200">
        <v>0.41327486932153179</v>
      </c>
      <c r="G200" s="4">
        <v>19</v>
      </c>
      <c r="H200">
        <v>-0.35966648001562962</v>
      </c>
      <c r="I200">
        <v>2</v>
      </c>
      <c r="J200" s="8">
        <v>109</v>
      </c>
      <c r="K200">
        <v>0.85319587232919203</v>
      </c>
      <c r="L200" s="4">
        <v>52</v>
      </c>
      <c r="M200">
        <v>204.21887222222225</v>
      </c>
      <c r="N200" s="4">
        <v>2</v>
      </c>
      <c r="O200" s="5">
        <f t="shared" si="6"/>
        <v>231</v>
      </c>
      <c r="P200" s="5">
        <v>199</v>
      </c>
      <c r="Q200">
        <f t="shared" si="7"/>
        <v>-1.2355597250831583</v>
      </c>
      <c r="R200">
        <v>166.43275958599153</v>
      </c>
      <c r="S200">
        <v>436.63761467889907</v>
      </c>
      <c r="T200" t="s">
        <v>87</v>
      </c>
    </row>
    <row r="201" spans="1:20" x14ac:dyDescent="0.2">
      <c r="A201" t="s">
        <v>288</v>
      </c>
      <c r="B201" t="s">
        <v>289</v>
      </c>
      <c r="D201" s="4">
        <v>86</v>
      </c>
      <c r="E201">
        <v>0.66993999876324539</v>
      </c>
      <c r="G201" s="4">
        <v>14</v>
      </c>
      <c r="H201">
        <v>-0.58464506053074317</v>
      </c>
      <c r="I201">
        <v>1</v>
      </c>
      <c r="J201" s="8">
        <v>54.5</v>
      </c>
      <c r="K201">
        <v>1.1241762235446715</v>
      </c>
      <c r="L201" s="4">
        <v>103</v>
      </c>
      <c r="M201">
        <v>81.222337037037022</v>
      </c>
      <c r="N201" s="4">
        <v>19</v>
      </c>
      <c r="O201" s="5">
        <f t="shared" si="6"/>
        <v>222</v>
      </c>
      <c r="P201" s="5">
        <v>200</v>
      </c>
      <c r="Q201">
        <f t="shared" si="7"/>
        <v>-1.289635617487922</v>
      </c>
      <c r="R201">
        <v>166.43275958599153</v>
      </c>
      <c r="S201">
        <v>436.63761467889907</v>
      </c>
      <c r="T201" t="s">
        <v>87</v>
      </c>
    </row>
    <row r="202" spans="1:20" x14ac:dyDescent="0.2">
      <c r="A202" t="s">
        <v>396</v>
      </c>
      <c r="B202" t="s">
        <v>397</v>
      </c>
      <c r="D202" s="4">
        <v>32</v>
      </c>
      <c r="E202">
        <v>-0.68027117063241294</v>
      </c>
      <c r="G202" s="4">
        <v>52</v>
      </c>
      <c r="H202">
        <v>1.742110597167954E-3</v>
      </c>
      <c r="I202">
        <v>4</v>
      </c>
      <c r="J202" s="8">
        <v>218</v>
      </c>
      <c r="K202">
        <v>1.0735742805149155</v>
      </c>
      <c r="L202" s="4">
        <v>97</v>
      </c>
      <c r="M202">
        <v>51.20829814814816</v>
      </c>
      <c r="N202" s="4">
        <v>41</v>
      </c>
      <c r="O202" s="5">
        <f t="shared" si="6"/>
        <v>222</v>
      </c>
      <c r="P202" s="5">
        <v>201</v>
      </c>
      <c r="Q202">
        <f t="shared" si="7"/>
        <v>-1.289635617487922</v>
      </c>
      <c r="R202">
        <v>166.43275958599153</v>
      </c>
      <c r="S202">
        <v>436.63761467889907</v>
      </c>
      <c r="T202" t="s">
        <v>87</v>
      </c>
    </row>
    <row r="203" spans="1:20" x14ac:dyDescent="0.2">
      <c r="A203" t="s">
        <v>270</v>
      </c>
      <c r="B203" t="s">
        <v>271</v>
      </c>
      <c r="D203" s="4">
        <v>95</v>
      </c>
      <c r="E203">
        <v>1.004798629529156</v>
      </c>
      <c r="G203" s="4">
        <v>0</v>
      </c>
      <c r="I203">
        <v>1</v>
      </c>
      <c r="J203" s="8">
        <v>54.5</v>
      </c>
      <c r="K203">
        <v>0.90138465167954485</v>
      </c>
      <c r="L203" s="4">
        <v>59</v>
      </c>
      <c r="M203">
        <v>36.477819859259256</v>
      </c>
      <c r="N203" s="4">
        <v>67</v>
      </c>
      <c r="O203" s="5">
        <f t="shared" si="6"/>
        <v>221</v>
      </c>
      <c r="P203" s="5">
        <v>202</v>
      </c>
      <c r="Q203">
        <f t="shared" si="7"/>
        <v>-1.2956440499773403</v>
      </c>
      <c r="R203">
        <v>166.43275958599153</v>
      </c>
      <c r="S203">
        <v>436.63761467889907</v>
      </c>
      <c r="T203" t="s">
        <v>87</v>
      </c>
    </row>
    <row r="204" spans="1:20" x14ac:dyDescent="0.2">
      <c r="A204" t="s">
        <v>410</v>
      </c>
      <c r="B204" t="s">
        <v>411</v>
      </c>
      <c r="D204" s="4">
        <v>25</v>
      </c>
      <c r="E204">
        <v>-0.99134149688491302</v>
      </c>
      <c r="G204" s="4">
        <v>56</v>
      </c>
      <c r="H204">
        <v>2.435331449737976E-2</v>
      </c>
      <c r="I204">
        <v>1</v>
      </c>
      <c r="J204" s="8">
        <v>54.5</v>
      </c>
      <c r="K204">
        <v>0.61252362072436228</v>
      </c>
      <c r="L204" s="4">
        <v>24</v>
      </c>
      <c r="M204">
        <v>18.843900370370374</v>
      </c>
      <c r="N204" s="4">
        <v>116</v>
      </c>
      <c r="O204" s="5">
        <f t="shared" si="6"/>
        <v>221</v>
      </c>
      <c r="P204" s="5">
        <v>203</v>
      </c>
      <c r="Q204">
        <f t="shared" si="7"/>
        <v>-1.2956440499773403</v>
      </c>
      <c r="R204">
        <v>166.43275958599153</v>
      </c>
      <c r="S204">
        <v>436.63761467889907</v>
      </c>
      <c r="T204" t="s">
        <v>87</v>
      </c>
    </row>
    <row r="205" spans="1:20" x14ac:dyDescent="0.2">
      <c r="A205" t="s">
        <v>314</v>
      </c>
      <c r="B205" t="s">
        <v>315</v>
      </c>
      <c r="D205" s="4">
        <v>73</v>
      </c>
      <c r="E205">
        <v>0.24422948812984399</v>
      </c>
      <c r="G205" s="4">
        <v>45</v>
      </c>
      <c r="H205">
        <v>-0.14354515975575771</v>
      </c>
      <c r="I205">
        <v>3</v>
      </c>
      <c r="J205" s="8">
        <v>163.5</v>
      </c>
      <c r="K205">
        <v>0.82729045742584828</v>
      </c>
      <c r="L205" s="4">
        <v>47</v>
      </c>
      <c r="M205">
        <v>46.327874074074082</v>
      </c>
      <c r="N205" s="4">
        <v>49</v>
      </c>
      <c r="O205" s="5">
        <f t="shared" si="6"/>
        <v>214</v>
      </c>
      <c r="P205" s="5">
        <v>204</v>
      </c>
      <c r="Q205">
        <f t="shared" si="7"/>
        <v>-1.3377030774032677</v>
      </c>
      <c r="R205">
        <v>166.43275958599153</v>
      </c>
      <c r="S205">
        <v>436.63761467889907</v>
      </c>
      <c r="T205" t="s">
        <v>87</v>
      </c>
    </row>
    <row r="206" spans="1:20" x14ac:dyDescent="0.2">
      <c r="A206" t="s">
        <v>242</v>
      </c>
      <c r="B206" t="s">
        <v>243</v>
      </c>
      <c r="C206">
        <v>1</v>
      </c>
      <c r="D206" s="4">
        <v>109</v>
      </c>
      <c r="E206">
        <v>0.33793242402582518</v>
      </c>
      <c r="G206" s="4">
        <v>24</v>
      </c>
      <c r="H206">
        <v>-0.31359104498348628</v>
      </c>
      <c r="I206">
        <v>3</v>
      </c>
      <c r="J206" s="8">
        <v>163.5</v>
      </c>
      <c r="K206">
        <v>0.38330994575629124</v>
      </c>
      <c r="L206" s="4">
        <v>7</v>
      </c>
      <c r="M206">
        <v>33.54540166666667</v>
      </c>
      <c r="N206" s="4">
        <v>73</v>
      </c>
      <c r="O206" s="5">
        <f t="shared" si="6"/>
        <v>213</v>
      </c>
      <c r="P206" s="5">
        <v>205</v>
      </c>
      <c r="Q206">
        <f t="shared" si="7"/>
        <v>-1.343711509892686</v>
      </c>
      <c r="R206">
        <v>166.43275958599153</v>
      </c>
      <c r="S206">
        <v>436.63761467889907</v>
      </c>
      <c r="T206" t="s">
        <v>87</v>
      </c>
    </row>
    <row r="207" spans="1:20" x14ac:dyDescent="0.2">
      <c r="A207" t="s">
        <v>330</v>
      </c>
      <c r="B207" t="s">
        <v>331</v>
      </c>
      <c r="D207" s="4">
        <v>65</v>
      </c>
      <c r="E207">
        <v>8.5758136551241648E-3</v>
      </c>
      <c r="G207" s="4">
        <v>28</v>
      </c>
      <c r="H207">
        <v>-0.29038356392529918</v>
      </c>
      <c r="I207">
        <v>1</v>
      </c>
      <c r="J207" s="8">
        <v>54.5</v>
      </c>
      <c r="K207">
        <v>1.0124366989993845</v>
      </c>
      <c r="L207" s="4">
        <v>83</v>
      </c>
      <c r="M207">
        <v>58.187925925925931</v>
      </c>
      <c r="N207" s="4">
        <v>32</v>
      </c>
      <c r="O207" s="5">
        <f t="shared" si="6"/>
        <v>208</v>
      </c>
      <c r="P207" s="5">
        <v>206</v>
      </c>
      <c r="Q207">
        <f t="shared" si="7"/>
        <v>-1.373753672339777</v>
      </c>
      <c r="R207">
        <v>166.43275958599153</v>
      </c>
      <c r="S207">
        <v>436.63761467889907</v>
      </c>
      <c r="T207" t="s">
        <v>87</v>
      </c>
    </row>
    <row r="208" spans="1:20" x14ac:dyDescent="0.2">
      <c r="A208" t="s">
        <v>328</v>
      </c>
      <c r="B208" t="s">
        <v>329</v>
      </c>
      <c r="D208" s="4">
        <v>66</v>
      </c>
      <c r="E208">
        <v>1.403446748151351E-2</v>
      </c>
      <c r="G208" s="4">
        <v>16</v>
      </c>
      <c r="H208">
        <v>-0.45946274316802937</v>
      </c>
      <c r="I208">
        <v>3</v>
      </c>
      <c r="J208" s="8">
        <v>163.5</v>
      </c>
      <c r="K208">
        <v>1.2056354839801993</v>
      </c>
      <c r="L208" s="4">
        <v>113</v>
      </c>
      <c r="M208">
        <v>94.309516666666667</v>
      </c>
      <c r="N208" s="4">
        <v>12</v>
      </c>
      <c r="O208" s="5">
        <f t="shared" si="6"/>
        <v>207</v>
      </c>
      <c r="P208" s="5">
        <v>207</v>
      </c>
      <c r="Q208">
        <f t="shared" si="7"/>
        <v>-1.379762104829195</v>
      </c>
      <c r="R208">
        <v>166.43275958599153</v>
      </c>
      <c r="S208">
        <v>436.63761467889907</v>
      </c>
      <c r="T208" t="s">
        <v>87</v>
      </c>
    </row>
    <row r="209" spans="1:20" x14ac:dyDescent="0.2">
      <c r="A209" t="s">
        <v>240</v>
      </c>
      <c r="B209" t="s">
        <v>241</v>
      </c>
      <c r="C209">
        <v>1</v>
      </c>
      <c r="D209" s="4">
        <v>110</v>
      </c>
      <c r="E209">
        <v>0.4717638206289097</v>
      </c>
      <c r="G209" s="4">
        <v>0</v>
      </c>
      <c r="I209">
        <v>3</v>
      </c>
      <c r="J209" s="8">
        <v>163.5</v>
      </c>
      <c r="K209">
        <v>0.46715737149304354</v>
      </c>
      <c r="L209" s="4">
        <v>12</v>
      </c>
      <c r="M209">
        <v>29.738523703703702</v>
      </c>
      <c r="N209" s="4">
        <v>82</v>
      </c>
      <c r="O209" s="5">
        <f t="shared" si="6"/>
        <v>204</v>
      </c>
      <c r="P209" s="5">
        <v>208</v>
      </c>
      <c r="Q209">
        <f t="shared" si="7"/>
        <v>-1.3977874022974497</v>
      </c>
      <c r="R209">
        <v>166.43275958599153</v>
      </c>
      <c r="S209">
        <v>436.63761467889907</v>
      </c>
      <c r="T209" t="s">
        <v>87</v>
      </c>
    </row>
    <row r="210" spans="1:20" x14ac:dyDescent="0.2">
      <c r="A210" t="s">
        <v>380</v>
      </c>
      <c r="B210" t="s">
        <v>381</v>
      </c>
      <c r="D210" s="4">
        <v>40</v>
      </c>
      <c r="E210">
        <v>-0.42811028522096473</v>
      </c>
      <c r="G210" s="4">
        <v>74</v>
      </c>
      <c r="H210">
        <v>0.247628753325247</v>
      </c>
      <c r="I210">
        <v>2</v>
      </c>
      <c r="J210" s="8">
        <v>109</v>
      </c>
      <c r="K210">
        <v>0.67058450293969385</v>
      </c>
      <c r="L210" s="4">
        <v>29</v>
      </c>
      <c r="M210">
        <v>43.801864814814799</v>
      </c>
      <c r="N210" s="4">
        <v>54</v>
      </c>
      <c r="O210" s="5">
        <f t="shared" si="6"/>
        <v>197</v>
      </c>
      <c r="P210" s="5">
        <v>209</v>
      </c>
      <c r="Q210">
        <f t="shared" si="7"/>
        <v>-1.4398464297233771</v>
      </c>
      <c r="R210">
        <v>166.43275958599153</v>
      </c>
      <c r="S210">
        <v>436.63761467889907</v>
      </c>
      <c r="T210" t="s">
        <v>87</v>
      </c>
    </row>
    <row r="211" spans="1:20" x14ac:dyDescent="0.2">
      <c r="A211" t="s">
        <v>286</v>
      </c>
      <c r="B211" t="s">
        <v>287</v>
      </c>
      <c r="D211" s="4">
        <v>87</v>
      </c>
      <c r="E211">
        <v>0.68864975868291456</v>
      </c>
      <c r="G211" s="4">
        <v>67</v>
      </c>
      <c r="H211">
        <v>0.1139185030530247</v>
      </c>
      <c r="I211">
        <v>2</v>
      </c>
      <c r="J211" s="8">
        <v>109</v>
      </c>
      <c r="K211">
        <v>0.74547646987075844</v>
      </c>
      <c r="L211" s="4">
        <v>36</v>
      </c>
      <c r="M211">
        <v>151.7174314814815</v>
      </c>
      <c r="N211" s="4">
        <v>4</v>
      </c>
      <c r="O211" s="5">
        <f t="shared" si="6"/>
        <v>194</v>
      </c>
      <c r="P211" s="5">
        <v>210</v>
      </c>
      <c r="Q211">
        <f t="shared" si="7"/>
        <v>-1.4578717271916317</v>
      </c>
      <c r="R211">
        <v>166.43275958599153</v>
      </c>
      <c r="S211">
        <v>436.63761467889907</v>
      </c>
      <c r="T211" t="s">
        <v>87</v>
      </c>
    </row>
    <row r="212" spans="1:20" x14ac:dyDescent="0.2">
      <c r="A212" t="s">
        <v>210</v>
      </c>
      <c r="B212" t="s">
        <v>211</v>
      </c>
      <c r="C212">
        <v>2</v>
      </c>
      <c r="D212" s="4">
        <v>125</v>
      </c>
      <c r="E212">
        <v>7.9665464940976982E-2</v>
      </c>
      <c r="G212" s="4">
        <v>29</v>
      </c>
      <c r="H212">
        <v>-0.28828077733379398</v>
      </c>
      <c r="I212">
        <v>1</v>
      </c>
      <c r="J212" s="8">
        <v>54.5</v>
      </c>
      <c r="K212">
        <v>0.71864077628209277</v>
      </c>
      <c r="L212" s="4">
        <v>31</v>
      </c>
      <c r="M212">
        <v>112.45042962962964</v>
      </c>
      <c r="N212" s="4">
        <v>7</v>
      </c>
      <c r="O212" s="5">
        <f t="shared" si="6"/>
        <v>192</v>
      </c>
      <c r="P212" s="5">
        <v>211</v>
      </c>
      <c r="Q212">
        <f t="shared" si="7"/>
        <v>-1.4698885921704681</v>
      </c>
      <c r="R212">
        <v>166.43275958599153</v>
      </c>
      <c r="S212">
        <v>436.63761467889907</v>
      </c>
      <c r="T212" t="s">
        <v>87</v>
      </c>
    </row>
    <row r="213" spans="1:20" x14ac:dyDescent="0.2">
      <c r="A213" t="s">
        <v>312</v>
      </c>
      <c r="B213" t="s">
        <v>313</v>
      </c>
      <c r="D213" s="4">
        <v>74</v>
      </c>
      <c r="E213">
        <v>0.25846350504789362</v>
      </c>
      <c r="G213" s="4">
        <v>15</v>
      </c>
      <c r="H213">
        <v>-0.53041337870320593</v>
      </c>
      <c r="I213">
        <v>2</v>
      </c>
      <c r="J213" s="8">
        <v>109</v>
      </c>
      <c r="K213">
        <v>0.65903291509138107</v>
      </c>
      <c r="L213" s="4">
        <v>27</v>
      </c>
      <c r="M213">
        <v>34.272578333333335</v>
      </c>
      <c r="N213" s="4">
        <v>72</v>
      </c>
      <c r="O213" s="5">
        <f t="shared" si="6"/>
        <v>188</v>
      </c>
      <c r="P213" s="5">
        <v>212</v>
      </c>
      <c r="Q213">
        <f t="shared" si="7"/>
        <v>-1.4939223221281408</v>
      </c>
      <c r="R213">
        <v>166.43275958599153</v>
      </c>
      <c r="S213">
        <v>436.63761467889907</v>
      </c>
      <c r="T213" t="s">
        <v>87</v>
      </c>
    </row>
    <row r="214" spans="1:20" x14ac:dyDescent="0.2">
      <c r="A214" t="s">
        <v>344</v>
      </c>
      <c r="B214" t="s">
        <v>345</v>
      </c>
      <c r="D214" s="4">
        <v>58</v>
      </c>
      <c r="E214">
        <v>-0.1200926023444896</v>
      </c>
      <c r="G214" s="4">
        <v>75</v>
      </c>
      <c r="H214">
        <v>0.29220175830210771</v>
      </c>
      <c r="I214">
        <v>4</v>
      </c>
      <c r="J214" s="8">
        <v>218</v>
      </c>
      <c r="K214">
        <v>0.58723751350214093</v>
      </c>
      <c r="L214" s="4">
        <v>21</v>
      </c>
      <c r="M214">
        <v>67.611688703703692</v>
      </c>
      <c r="N214" s="4">
        <v>30</v>
      </c>
      <c r="O214" s="5">
        <f t="shared" si="6"/>
        <v>184</v>
      </c>
      <c r="P214" s="5">
        <v>213</v>
      </c>
      <c r="Q214">
        <f t="shared" si="7"/>
        <v>-1.5179560520858137</v>
      </c>
      <c r="R214">
        <v>166.43275958599153</v>
      </c>
      <c r="S214">
        <v>436.63761467889907</v>
      </c>
      <c r="T214" t="s">
        <v>87</v>
      </c>
    </row>
    <row r="215" spans="1:20" x14ac:dyDescent="0.2">
      <c r="A215" t="s">
        <v>254</v>
      </c>
      <c r="B215" t="s">
        <v>255</v>
      </c>
      <c r="C215">
        <v>1</v>
      </c>
      <c r="D215" s="4">
        <v>103</v>
      </c>
      <c r="E215">
        <v>4.039108517352652E-2</v>
      </c>
      <c r="G215" s="4">
        <v>41</v>
      </c>
      <c r="H215">
        <v>-0.18616918789822379</v>
      </c>
      <c r="I215">
        <v>3</v>
      </c>
      <c r="J215" s="8">
        <v>163.5</v>
      </c>
      <c r="K215">
        <v>0.66223523030753151</v>
      </c>
      <c r="L215" s="4">
        <v>28</v>
      </c>
      <c r="M215">
        <v>373.98572962962965</v>
      </c>
      <c r="N215" s="4">
        <v>1</v>
      </c>
      <c r="O215" s="5">
        <f t="shared" si="6"/>
        <v>173</v>
      </c>
      <c r="P215" s="5">
        <v>214</v>
      </c>
      <c r="Q215">
        <f t="shared" si="7"/>
        <v>-1.5840488094694138</v>
      </c>
      <c r="R215">
        <v>166.43275958599153</v>
      </c>
      <c r="S215">
        <v>436.63761467889907</v>
      </c>
      <c r="T215" t="s">
        <v>87</v>
      </c>
    </row>
    <row r="216" spans="1:20" x14ac:dyDescent="0.2">
      <c r="A216" t="s">
        <v>458</v>
      </c>
      <c r="B216" t="s">
        <v>459</v>
      </c>
      <c r="D216" s="4">
        <v>0</v>
      </c>
      <c r="F216">
        <v>1</v>
      </c>
      <c r="G216" s="4">
        <v>94</v>
      </c>
      <c r="H216">
        <v>0.15675972960757739</v>
      </c>
      <c r="I216">
        <v>1</v>
      </c>
      <c r="J216" s="8">
        <v>54.5</v>
      </c>
      <c r="K216">
        <v>0.55289118958782091</v>
      </c>
      <c r="L216" s="4">
        <v>17</v>
      </c>
      <c r="M216">
        <v>40.577240740740727</v>
      </c>
      <c r="N216" s="4">
        <v>59</v>
      </c>
      <c r="O216" s="5">
        <f t="shared" si="6"/>
        <v>170</v>
      </c>
      <c r="P216" s="5">
        <v>215</v>
      </c>
      <c r="Q216">
        <f t="shared" si="7"/>
        <v>-1.6020741069376685</v>
      </c>
      <c r="R216">
        <v>166.43275958599153</v>
      </c>
      <c r="S216">
        <v>436.63761467889907</v>
      </c>
      <c r="T216" t="s">
        <v>87</v>
      </c>
    </row>
    <row r="217" spans="1:20" x14ac:dyDescent="0.2">
      <c r="A217" t="s">
        <v>408</v>
      </c>
      <c r="B217" t="s">
        <v>409</v>
      </c>
      <c r="D217" s="4">
        <v>26</v>
      </c>
      <c r="E217">
        <v>-0.94520580023903467</v>
      </c>
      <c r="G217" s="4">
        <v>61</v>
      </c>
      <c r="H217">
        <v>5.1297353320861327E-2</v>
      </c>
      <c r="I217">
        <v>2</v>
      </c>
      <c r="J217" s="8">
        <v>109</v>
      </c>
      <c r="K217">
        <v>0.78766834180150913</v>
      </c>
      <c r="L217" s="4">
        <v>41</v>
      </c>
      <c r="M217">
        <v>53.497046296296304</v>
      </c>
      <c r="N217" s="4">
        <v>39</v>
      </c>
      <c r="O217" s="5">
        <f t="shared" si="6"/>
        <v>167</v>
      </c>
      <c r="P217" s="5">
        <v>216</v>
      </c>
      <c r="Q217">
        <f t="shared" si="7"/>
        <v>-1.6200994044059231</v>
      </c>
      <c r="R217">
        <v>166.43275958599153</v>
      </c>
      <c r="S217">
        <v>436.63761467889907</v>
      </c>
      <c r="T217" t="s">
        <v>87</v>
      </c>
    </row>
    <row r="218" spans="1:20" x14ac:dyDescent="0.2">
      <c r="A218" t="s">
        <v>324</v>
      </c>
      <c r="B218" t="s">
        <v>325</v>
      </c>
      <c r="D218" s="4">
        <v>68</v>
      </c>
      <c r="E218">
        <v>9.3389943929732488E-2</v>
      </c>
      <c r="G218" s="4">
        <v>22</v>
      </c>
      <c r="H218">
        <v>-0.32876134249803501</v>
      </c>
      <c r="I218">
        <v>2</v>
      </c>
      <c r="J218" s="8">
        <v>109</v>
      </c>
      <c r="K218">
        <v>0.40214327216313062</v>
      </c>
      <c r="L218" s="4">
        <v>8</v>
      </c>
      <c r="M218">
        <v>46.555246666666669</v>
      </c>
      <c r="N218" s="4">
        <v>48</v>
      </c>
      <c r="O218" s="5">
        <f t="shared" si="6"/>
        <v>146</v>
      </c>
      <c r="P218" s="5">
        <v>217</v>
      </c>
      <c r="Q218">
        <f t="shared" si="7"/>
        <v>-1.7462764866837053</v>
      </c>
      <c r="R218">
        <v>166.43275958599153</v>
      </c>
      <c r="S218">
        <v>436.63761467889907</v>
      </c>
      <c r="T218" t="s">
        <v>87</v>
      </c>
    </row>
    <row r="219" spans="1:20" x14ac:dyDescent="0.2">
      <c r="A219" t="s">
        <v>414</v>
      </c>
      <c r="B219" t="s">
        <v>415</v>
      </c>
      <c r="D219" s="4">
        <v>23</v>
      </c>
      <c r="E219">
        <v>-1.07375858466631</v>
      </c>
      <c r="G219" s="4">
        <v>64</v>
      </c>
      <c r="H219">
        <v>6.8804458014933567E-2</v>
      </c>
      <c r="I219">
        <v>4</v>
      </c>
      <c r="J219" s="8">
        <v>218</v>
      </c>
      <c r="K219">
        <v>0.42541935131736841</v>
      </c>
      <c r="L219" s="4">
        <v>10</v>
      </c>
      <c r="M219">
        <v>92.249995370370371</v>
      </c>
      <c r="N219" s="4">
        <v>15</v>
      </c>
      <c r="O219" s="5">
        <f t="shared" si="6"/>
        <v>112</v>
      </c>
      <c r="P219" s="5">
        <v>218</v>
      </c>
      <c r="Q219">
        <f t="shared" si="7"/>
        <v>-1.9505631913239241</v>
      </c>
      <c r="R219">
        <v>166.43275958599153</v>
      </c>
      <c r="S219">
        <v>436.63761467889907</v>
      </c>
      <c r="T219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Genome Sciences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Mooney</dc:creator>
  <cp:lastModifiedBy>Goodspeed, Andrew E</cp:lastModifiedBy>
  <dcterms:created xsi:type="dcterms:W3CDTF">2023-06-06T00:47:20Z</dcterms:created>
  <dcterms:modified xsi:type="dcterms:W3CDTF">2024-05-03T22:57:37Z</dcterms:modified>
</cp:coreProperties>
</file>