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1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D231" i="2"/>
  <c r="C216"/>
  <c r="D199"/>
  <c r="C145"/>
  <c r="C116"/>
  <c r="C94"/>
  <c r="C63"/>
  <c r="C36"/>
  <c r="C26"/>
  <c r="B6" i="1"/>
</calcChain>
</file>

<file path=xl/sharedStrings.xml><?xml version="1.0" encoding="utf-8"?>
<sst xmlns="http://schemas.openxmlformats.org/spreadsheetml/2006/main" count="354" uniqueCount="162">
  <si>
    <t>Target Prediction ('y')</t>
  </si>
  <si>
    <t>Expected</t>
  </si>
  <si>
    <t>Actual</t>
  </si>
  <si>
    <t>Expected - Actual (E - A)</t>
  </si>
  <si>
    <r>
      <t>(E-A)</t>
    </r>
    <r>
      <rPr>
        <b/>
        <sz val="11"/>
        <color theme="1"/>
        <rFont val="Aptos Narrow"/>
        <family val="2"/>
      </rPr>
      <t>²</t>
    </r>
  </si>
  <si>
    <t>(E-A)²/E</t>
  </si>
  <si>
    <t>Target = 0</t>
  </si>
  <si>
    <t/>
  </si>
  <si>
    <t>Target = 1</t>
  </si>
  <si>
    <t>Total</t>
  </si>
  <si>
    <t>Chi-square</t>
  </si>
  <si>
    <t>Chi-square (p=0.05) for df=1</t>
  </si>
  <si>
    <t>Chi-square (p=0.025) for df=1</t>
  </si>
  <si>
    <t>Chi-square (p=0.01) for df=1</t>
  </si>
  <si>
    <t>Table structure prepared for Chi-Square test, showing placeholders for expected and actual frequencies for each target class. Expected values will be populated before statistical interpretation.</t>
  </si>
  <si>
    <t>Job_Role</t>
  </si>
  <si>
    <t>Research Scientist</t>
  </si>
  <si>
    <t>DevOps Engineer</t>
  </si>
  <si>
    <t>Customer Service Manager</t>
  </si>
  <si>
    <t>Social Media Manager</t>
  </si>
  <si>
    <t>Data Analyst</t>
  </si>
  <si>
    <t>Operations Manager</t>
  </si>
  <si>
    <t>HR Manager</t>
  </si>
  <si>
    <t>IT Support</t>
  </si>
  <si>
    <t>Project Manager</t>
  </si>
  <si>
    <t>Data Scientist</t>
  </si>
  <si>
    <t>Product Manager</t>
  </si>
  <si>
    <t>Quality Assurance</t>
  </si>
  <si>
    <t>Account Manager</t>
  </si>
  <si>
    <t>UX Designer</t>
  </si>
  <si>
    <t>Business Analyst</t>
  </si>
  <si>
    <t>Software Engineer</t>
  </si>
  <si>
    <t>Consultant</t>
  </si>
  <si>
    <t>Digital Marketing Specialist</t>
  </si>
  <si>
    <t>Executive Assistant</t>
  </si>
  <si>
    <t>Marketing Specialist</t>
  </si>
  <si>
    <t>Technical Writer</t>
  </si>
  <si>
    <t>Content Writer</t>
  </si>
  <si>
    <t>Financial Analyst</t>
  </si>
  <si>
    <t>Sales Representative</t>
  </si>
  <si>
    <r>
      <t>(E-A)</t>
    </r>
    <r>
      <rPr>
        <sz val="11"/>
        <color theme="1"/>
        <rFont val="Aptos Narrow"/>
        <family val="2"/>
      </rPr>
      <t>²</t>
    </r>
  </si>
  <si>
    <t>Gender</t>
  </si>
  <si>
    <t>Count</t>
  </si>
  <si>
    <t>Male</t>
  </si>
  <si>
    <t>Female</t>
  </si>
  <si>
    <t>Non-binary</t>
  </si>
  <si>
    <t>Prefer not to say</t>
  </si>
  <si>
    <t>Region</t>
  </si>
  <si>
    <t>South America</t>
  </si>
  <si>
    <t>Africa</t>
  </si>
  <si>
    <t>Oceania</t>
  </si>
  <si>
    <t>Asia</t>
  </si>
  <si>
    <t>Europe</t>
  </si>
  <si>
    <t>North America</t>
  </si>
  <si>
    <t>Industry</t>
  </si>
  <si>
    <t>Professional Services</t>
  </si>
  <si>
    <t>Technology</t>
  </si>
  <si>
    <t>Manufacturing</t>
  </si>
  <si>
    <t>Finance</t>
  </si>
  <si>
    <t>Education</t>
  </si>
  <si>
    <t>Healthcare</t>
  </si>
  <si>
    <t>Marketing</t>
  </si>
  <si>
    <t>Retail</t>
  </si>
  <si>
    <t>Customer Service</t>
  </si>
  <si>
    <t>Work_Arrangement</t>
  </si>
  <si>
    <t>Onsite</t>
  </si>
  <si>
    <t>Hybrid</t>
  </si>
  <si>
    <t>Remote</t>
  </si>
  <si>
    <t>total</t>
  </si>
  <si>
    <t>Mental_Health_Status</t>
  </si>
  <si>
    <t>None</t>
  </si>
  <si>
    <t>PTSD</t>
  </si>
  <si>
    <t>Anxiety</t>
  </si>
  <si>
    <t>Burnout</t>
  </si>
  <si>
    <t>Depression</t>
  </si>
  <si>
    <t>ADHD</t>
  </si>
  <si>
    <t>Stress Disorder</t>
  </si>
  <si>
    <t>Physical_Health_Issues</t>
  </si>
  <si>
    <t>Shoulder Pain; Eye Strain</t>
  </si>
  <si>
    <t>Back Pain; Eye Strain</t>
  </si>
  <si>
    <t>Eye Strain</t>
  </si>
  <si>
    <t>Back Pain; Shoulder Pain; Eye Strain</t>
  </si>
  <si>
    <t>Back Pain</t>
  </si>
  <si>
    <t>Shoulder Pain</t>
  </si>
  <si>
    <t>Back Pain; Shoulder Pain</t>
  </si>
  <si>
    <t>Back Pain; Eye Strain; Neck Pain</t>
  </si>
  <si>
    <t>Neck Pain</t>
  </si>
  <si>
    <t>Eye Strain; Neck Pain</t>
  </si>
  <si>
    <t>Back Pain; Neck Pain</t>
  </si>
  <si>
    <t>Back Pain; Shoulder Pain; Eye Strain; Neck Pain</t>
  </si>
  <si>
    <t>Shoulder Pain; Neck Pain</t>
  </si>
  <si>
    <t>Shoulder Pain; Eye Strain; Neck Pain</t>
  </si>
  <si>
    <t>Back Pain; Shoulder Pain; Neck Pain</t>
  </si>
  <si>
    <t>Back Pain; Shoulder Pain; Eye Strain; Wrist Pain</t>
  </si>
  <si>
    <t>Wrist Pain</t>
  </si>
  <si>
    <t>Back Pain; Wrist Pain</t>
  </si>
  <si>
    <t>Eye Strain; Wrist Pain</t>
  </si>
  <si>
    <t>Back Pain; Shoulder Pain; Wrist Pain</t>
  </si>
  <si>
    <t>Shoulder Pain; Wrist Pain</t>
  </si>
  <si>
    <t>Shoulder Pain; Eye Strain; Wrist Pain</t>
  </si>
  <si>
    <t>Back Pain; Eye Strain; Wrist Pain</t>
  </si>
  <si>
    <t>Neck Pain; Wrist Pain</t>
  </si>
  <si>
    <t>Back Pain; Shoulder Pain; Neck Pain; Wrist Pain</t>
  </si>
  <si>
    <t>Back Pain; Shoulder Pain; Eye Strain; Neck Pain; Wrist Pain</t>
  </si>
  <si>
    <t>Back Pain; Eye Strain; Neck Pain; Wrist Pain</t>
  </si>
  <si>
    <t>Back Pain; Neck Pain; Wrist Pain</t>
  </si>
  <si>
    <t>Eye Strain; Neck Pain; Wrist Pain</t>
  </si>
  <si>
    <t>Shoulder Pain; Eye Strain; Neck Pain; Wrist Pain</t>
  </si>
  <si>
    <t>Shoulder Pain; Neck Pain; Wrist Pain</t>
  </si>
  <si>
    <t>Salary_Range</t>
  </si>
  <si>
    <t>$60K-80K</t>
  </si>
  <si>
    <t>$80K-100K</t>
  </si>
  <si>
    <t>$40K-60K</t>
  </si>
  <si>
    <t>$100K-120K</t>
  </si>
  <si>
    <t>$120K+</t>
  </si>
  <si>
    <t>Burnout_Level</t>
  </si>
  <si>
    <t>Medium</t>
  </si>
  <si>
    <t>High</t>
  </si>
  <si>
    <t>Low</t>
  </si>
  <si>
    <t>PSI = 𝚺(Actual % – Expected %) * Ln(Actual % / Expected %)</t>
  </si>
  <si>
    <t>Interaction_Q1_CreditRating</t>
  </si>
  <si>
    <t>Range</t>
  </si>
  <si>
    <t>%Expected</t>
  </si>
  <si>
    <t>% Actual</t>
  </si>
  <si>
    <t xml:space="preserve">% Expected </t>
  </si>
  <si>
    <t>Index/PSI</t>
  </si>
  <si>
    <t>&lt;0.1</t>
  </si>
  <si>
    <t>no major change, continue</t>
  </si>
  <si>
    <t>0.1 &lt; 0.2</t>
  </si>
  <si>
    <t>moderate change continue to monitor</t>
  </si>
  <si>
    <t>&gt;=0.2</t>
  </si>
  <si>
    <t>significant change, model retraining may be required</t>
  </si>
  <si>
    <t>Frequency</t>
  </si>
  <si>
    <t>(21.999, 26.0]</t>
  </si>
  <si>
    <t>(26.0, 31.0]</t>
  </si>
  <si>
    <t>(31.0, 35.0]</t>
  </si>
  <si>
    <t>(35.0, 40.0]</t>
  </si>
  <si>
    <t>(40.0, 44.0]</t>
  </si>
  <si>
    <t>(44.0, 48.0]</t>
  </si>
  <si>
    <t>(48.0, 52.0]</t>
  </si>
  <si>
    <t>(52.0, 57.0]</t>
  </si>
  <si>
    <t>(57.0, 61.0]</t>
  </si>
  <si>
    <t>(61.0, 65.0]</t>
  </si>
  <si>
    <t>AGE</t>
  </si>
  <si>
    <t>BIN(AGE)</t>
  </si>
  <si>
    <t>(34.999, 38.0]</t>
  </si>
  <si>
    <t>(38.0, 41.0]</t>
  </si>
  <si>
    <t>(41.0, 44.0]</t>
  </si>
  <si>
    <t>(44.0, 47.0]</t>
  </si>
  <si>
    <t>(47.0, 50.0]</t>
  </si>
  <si>
    <t>(50.0, 53.0]</t>
  </si>
  <si>
    <t>(53.0, 56.0]</t>
  </si>
  <si>
    <t>(56.0, 59.0]</t>
  </si>
  <si>
    <t>(59.0, 62.0]</t>
  </si>
  <si>
    <t>(62.0, 65.0]</t>
  </si>
  <si>
    <t>Bin(HOURS PER WEEK)</t>
  </si>
  <si>
    <t>Bin(WORK LIFE BALANCE SCORE)</t>
  </si>
  <si>
    <t>(0.999, 2.0]</t>
  </si>
  <si>
    <t>(2.0, 3.0]</t>
  </si>
  <si>
    <t>(3.0, 4.0]</t>
  </si>
  <si>
    <t>(4.0, 5.0]</t>
  </si>
  <si>
    <t>Bin(SOCIAL ISOLATION SCORE)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</si>
</sst>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8"/>
      <color rgb="FF1F1F1F"/>
      <name val="Arial"/>
      <family val="2"/>
    </font>
    <font>
      <sz val="8"/>
      <color rgb="FF1F1F1F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rgb="FF414041"/>
      <name val="Arial"/>
      <family val="2"/>
    </font>
    <font>
      <b/>
      <sz val="11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right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8" fillId="0" borderId="0" xfId="0" applyFont="1" applyAlignment="1">
      <alignment horizontal="left" vertical="center" readingOrder="1"/>
    </xf>
    <xf numFmtId="0" fontId="0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H16"/>
  <sheetViews>
    <sheetView workbookViewId="0">
      <selection activeCell="P20" sqref="M20:P20"/>
    </sheetView>
  </sheetViews>
  <sheetFormatPr defaultRowHeight="14.4"/>
  <sheetData>
    <row r="3" spans="1:8" ht="43.2">
      <c r="A3" s="5" t="s">
        <v>0</v>
      </c>
      <c r="B3" s="10" t="s">
        <v>1</v>
      </c>
      <c r="C3" s="10" t="s">
        <v>2</v>
      </c>
      <c r="D3" s="5" t="s">
        <v>3</v>
      </c>
      <c r="E3" s="10" t="s">
        <v>4</v>
      </c>
      <c r="F3" s="10" t="s">
        <v>5</v>
      </c>
      <c r="G3" s="3"/>
      <c r="H3" s="3"/>
    </row>
    <row r="4" spans="1:8" ht="15">
      <c r="A4" s="3" t="s">
        <v>6</v>
      </c>
      <c r="B4" s="2">
        <v>2111</v>
      </c>
      <c r="C4" s="4"/>
      <c r="D4" s="3" t="s">
        <v>7</v>
      </c>
      <c r="E4" s="3" t="s">
        <v>7</v>
      </c>
      <c r="F4" s="3" t="s">
        <v>7</v>
      </c>
      <c r="G4" s="3"/>
      <c r="H4" s="3"/>
    </row>
    <row r="5" spans="1:8" ht="15">
      <c r="A5" s="3" t="s">
        <v>8</v>
      </c>
      <c r="B5" s="2">
        <v>1046</v>
      </c>
      <c r="C5" s="4"/>
      <c r="D5" s="3" t="s">
        <v>7</v>
      </c>
      <c r="E5" s="3" t="s">
        <v>7</v>
      </c>
      <c r="F5" s="3" t="s">
        <v>7</v>
      </c>
      <c r="G5" s="3"/>
      <c r="H5" s="3"/>
    </row>
    <row r="6" spans="1:8">
      <c r="A6" s="3" t="s">
        <v>9</v>
      </c>
      <c r="B6" s="2">
        <f>B4+B5</f>
        <v>3157</v>
      </c>
      <c r="C6" s="3">
        <v>0</v>
      </c>
      <c r="D6" s="3"/>
      <c r="E6" s="3"/>
      <c r="F6" s="3" t="s">
        <v>7</v>
      </c>
      <c r="G6" s="3"/>
      <c r="H6" s="3"/>
    </row>
    <row r="7" spans="1:8">
      <c r="A7" s="3"/>
      <c r="B7" s="3"/>
      <c r="C7" s="3"/>
      <c r="D7" s="3"/>
      <c r="E7" s="3"/>
      <c r="F7" s="3"/>
      <c r="G7" s="3">
        <v>0</v>
      </c>
      <c r="H7" s="3" t="s">
        <v>10</v>
      </c>
    </row>
    <row r="8" spans="1:8">
      <c r="A8" s="3"/>
      <c r="B8" s="3"/>
      <c r="C8" s="3"/>
      <c r="D8" s="3"/>
      <c r="E8" s="3"/>
      <c r="F8" s="3"/>
      <c r="G8" s="3">
        <v>3.8410000000000002</v>
      </c>
      <c r="H8" s="3" t="s">
        <v>11</v>
      </c>
    </row>
    <row r="9" spans="1:8">
      <c r="A9" s="3"/>
      <c r="B9" s="3"/>
      <c r="C9" s="3"/>
      <c r="D9" s="3"/>
      <c r="E9" s="3"/>
      <c r="F9" s="3"/>
      <c r="G9" s="3">
        <v>5.024</v>
      </c>
      <c r="H9" s="3" t="s">
        <v>12</v>
      </c>
    </row>
    <row r="10" spans="1:8">
      <c r="A10" s="3"/>
      <c r="B10" s="7"/>
      <c r="C10" s="7"/>
      <c r="D10" s="6"/>
      <c r="E10" s="3"/>
      <c r="F10" s="3"/>
      <c r="G10" s="3">
        <v>6.6349999999999998</v>
      </c>
      <c r="H10" s="3" t="s">
        <v>13</v>
      </c>
    </row>
    <row r="11" spans="1:8">
      <c r="A11" s="3"/>
      <c r="B11" s="7"/>
      <c r="C11" s="7"/>
      <c r="D11" s="7"/>
      <c r="E11" s="3"/>
      <c r="F11" s="3"/>
      <c r="G11" s="3"/>
      <c r="H11" s="3"/>
    </row>
    <row r="12" spans="1:8">
      <c r="A12" s="3"/>
      <c r="B12" s="8"/>
      <c r="C12" s="9"/>
      <c r="D12" s="9"/>
      <c r="E12" s="3"/>
      <c r="F12" s="3"/>
      <c r="G12" s="3"/>
      <c r="H12" s="3"/>
    </row>
    <row r="13" spans="1:8">
      <c r="A13" s="3"/>
      <c r="B13" s="8"/>
      <c r="C13" s="9"/>
      <c r="D13" s="9"/>
      <c r="E13" s="3"/>
      <c r="F13" s="3"/>
      <c r="G13" s="3"/>
      <c r="H13" s="3"/>
    </row>
    <row r="16" spans="1:8">
      <c r="A16" s="3" t="s">
        <v>14</v>
      </c>
      <c r="B16" s="3"/>
      <c r="C16" s="3"/>
      <c r="D16" s="3"/>
      <c r="E16" s="3"/>
      <c r="F16" s="3"/>
      <c r="G16" s="3"/>
      <c r="H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6"/>
  <sheetViews>
    <sheetView tabSelected="1" topLeftCell="A28" workbookViewId="0">
      <selection activeCell="C41" sqref="C41"/>
    </sheetView>
  </sheetViews>
  <sheetFormatPr defaultRowHeight="14.4"/>
  <cols>
    <col min="2" max="2" width="22.77734375" customWidth="1"/>
    <col min="3" max="3" width="34.109375" customWidth="1"/>
    <col min="9" max="9" width="16.77734375" customWidth="1"/>
  </cols>
  <sheetData>
    <row r="1" spans="1:15" ht="43.2">
      <c r="A1" s="11"/>
      <c r="B1" s="16" t="s">
        <v>15</v>
      </c>
      <c r="C1" s="15" t="s">
        <v>1</v>
      </c>
      <c r="D1" s="15" t="s">
        <v>2</v>
      </c>
      <c r="E1" s="13" t="s">
        <v>3</v>
      </c>
      <c r="F1" s="15" t="s">
        <v>4</v>
      </c>
      <c r="G1" s="15" t="s">
        <v>5</v>
      </c>
      <c r="H1" s="14"/>
      <c r="I1" s="20"/>
      <c r="J1" s="20"/>
      <c r="K1" s="20"/>
      <c r="L1" s="20"/>
      <c r="M1" s="20"/>
      <c r="N1" s="20"/>
      <c r="O1" s="20"/>
    </row>
    <row r="2" spans="1:15">
      <c r="A2" s="11"/>
      <c r="B2" s="1" t="s">
        <v>16</v>
      </c>
      <c r="C2" s="17">
        <v>151</v>
      </c>
      <c r="D2" s="11"/>
      <c r="E2" s="11" t="s">
        <v>7</v>
      </c>
      <c r="F2" s="11" t="s">
        <v>7</v>
      </c>
      <c r="G2" s="11" t="s">
        <v>7</v>
      </c>
      <c r="H2" s="11"/>
      <c r="I2" s="20"/>
      <c r="J2" s="20"/>
      <c r="K2" s="20"/>
      <c r="L2" s="20"/>
      <c r="M2" s="20"/>
      <c r="N2" s="20"/>
      <c r="O2" s="20"/>
    </row>
    <row r="3" spans="1:15">
      <c r="A3" s="11"/>
      <c r="B3" s="1" t="s">
        <v>17</v>
      </c>
      <c r="C3" s="17">
        <v>149</v>
      </c>
      <c r="D3" s="11"/>
      <c r="E3" s="11" t="s">
        <v>7</v>
      </c>
      <c r="F3" s="11" t="s">
        <v>7</v>
      </c>
      <c r="G3" s="11" t="s">
        <v>7</v>
      </c>
      <c r="H3" s="11"/>
      <c r="I3" s="20"/>
      <c r="J3" s="20"/>
      <c r="K3" s="20"/>
      <c r="L3" s="20"/>
      <c r="M3" s="20"/>
      <c r="N3" s="20"/>
      <c r="O3" s="20"/>
    </row>
    <row r="4" spans="1:15">
      <c r="A4" s="11"/>
      <c r="B4" s="1" t="s">
        <v>18</v>
      </c>
      <c r="C4" s="17">
        <v>144</v>
      </c>
      <c r="D4" s="11"/>
      <c r="E4" s="11" t="s">
        <v>7</v>
      </c>
      <c r="F4" s="11" t="s">
        <v>7</v>
      </c>
      <c r="G4" s="11" t="s">
        <v>7</v>
      </c>
      <c r="H4" s="11"/>
      <c r="I4" s="20"/>
      <c r="J4" s="20"/>
      <c r="K4" s="20"/>
      <c r="L4" s="20"/>
    </row>
    <row r="5" spans="1:15">
      <c r="A5" s="11"/>
      <c r="B5" s="1" t="s">
        <v>19</v>
      </c>
      <c r="C5" s="17">
        <v>144</v>
      </c>
      <c r="D5" s="11"/>
      <c r="E5" s="11" t="s">
        <v>7</v>
      </c>
      <c r="F5" s="11" t="s">
        <v>7</v>
      </c>
      <c r="G5" s="11" t="s">
        <v>7</v>
      </c>
      <c r="H5" s="11"/>
      <c r="I5" s="20"/>
      <c r="J5" s="20"/>
      <c r="K5" s="20"/>
      <c r="L5" s="20"/>
    </row>
    <row r="6" spans="1:15">
      <c r="A6" s="11"/>
      <c r="B6" s="1" t="s">
        <v>20</v>
      </c>
      <c r="C6" s="17">
        <v>143</v>
      </c>
      <c r="D6" s="11"/>
      <c r="E6" s="11" t="s">
        <v>7</v>
      </c>
      <c r="F6" s="11" t="s">
        <v>7</v>
      </c>
      <c r="G6" s="11" t="s">
        <v>7</v>
      </c>
      <c r="H6" s="11"/>
      <c r="I6" s="20"/>
      <c r="J6" s="20"/>
      <c r="K6" s="20"/>
      <c r="L6" s="20"/>
    </row>
    <row r="7" spans="1:15">
      <c r="A7" s="11"/>
      <c r="B7" s="1" t="s">
        <v>21</v>
      </c>
      <c r="C7" s="17">
        <v>142</v>
      </c>
      <c r="D7" s="11"/>
      <c r="E7" s="11" t="s">
        <v>7</v>
      </c>
      <c r="F7" s="11" t="s">
        <v>7</v>
      </c>
      <c r="G7" s="11" t="s">
        <v>7</v>
      </c>
      <c r="H7" s="11"/>
      <c r="I7" s="20"/>
      <c r="J7" s="20"/>
      <c r="K7" s="20"/>
      <c r="L7" s="20"/>
    </row>
    <row r="8" spans="1:15">
      <c r="A8" s="11"/>
      <c r="B8" s="1" t="s">
        <v>22</v>
      </c>
      <c r="C8" s="17">
        <v>141</v>
      </c>
      <c r="D8" s="11"/>
      <c r="E8" s="11" t="s">
        <v>7</v>
      </c>
      <c r="F8" s="11" t="s">
        <v>7</v>
      </c>
      <c r="G8" s="11" t="s">
        <v>7</v>
      </c>
      <c r="H8" s="11"/>
      <c r="I8" s="20"/>
      <c r="J8" s="20"/>
      <c r="K8" s="20"/>
      <c r="L8" s="20"/>
    </row>
    <row r="9" spans="1:15">
      <c r="A9" s="11"/>
      <c r="B9" s="1" t="s">
        <v>23</v>
      </c>
      <c r="C9" s="17">
        <v>140</v>
      </c>
      <c r="D9" s="11"/>
      <c r="E9" s="11" t="s">
        <v>7</v>
      </c>
      <c r="F9" s="11" t="s">
        <v>7</v>
      </c>
      <c r="G9" s="11" t="s">
        <v>7</v>
      </c>
      <c r="H9" s="11"/>
      <c r="I9" s="20"/>
      <c r="J9" s="20"/>
      <c r="K9" s="20"/>
      <c r="L9" s="20"/>
    </row>
    <row r="10" spans="1:15">
      <c r="A10" s="11"/>
      <c r="B10" s="1" t="s">
        <v>24</v>
      </c>
      <c r="C10" s="17">
        <v>136</v>
      </c>
      <c r="D10" s="11"/>
      <c r="E10" s="11"/>
      <c r="F10" s="11"/>
      <c r="G10" s="11"/>
      <c r="H10" s="11"/>
      <c r="I10" s="20"/>
      <c r="J10" s="20"/>
      <c r="K10" s="20"/>
      <c r="L10" s="20"/>
    </row>
    <row r="11" spans="1:15">
      <c r="A11" s="11"/>
      <c r="B11" s="1" t="s">
        <v>25</v>
      </c>
      <c r="C11" s="17">
        <v>136</v>
      </c>
      <c r="D11" s="11"/>
      <c r="E11" s="11"/>
      <c r="I11" s="20"/>
      <c r="J11" s="20"/>
      <c r="K11" s="20"/>
      <c r="L11" s="20"/>
    </row>
    <row r="12" spans="1:15">
      <c r="B12" s="1" t="s">
        <v>26</v>
      </c>
      <c r="C12" s="17">
        <v>133</v>
      </c>
      <c r="I12" s="20"/>
      <c r="J12" s="20"/>
      <c r="K12" s="20"/>
      <c r="L12" s="20"/>
    </row>
    <row r="13" spans="1:15">
      <c r="A13" s="11"/>
      <c r="B13" s="1" t="s">
        <v>27</v>
      </c>
      <c r="C13" s="17">
        <v>132</v>
      </c>
      <c r="D13" s="14"/>
      <c r="E13" s="14"/>
      <c r="I13" s="20"/>
      <c r="J13" s="20"/>
      <c r="K13" s="20"/>
      <c r="L13" s="20"/>
    </row>
    <row r="14" spans="1:15">
      <c r="A14" s="11"/>
      <c r="B14" s="1" t="s">
        <v>28</v>
      </c>
      <c r="C14" s="17">
        <v>132</v>
      </c>
      <c r="D14" s="11"/>
      <c r="E14" s="11"/>
      <c r="I14" s="18"/>
      <c r="J14" s="18"/>
      <c r="K14" s="18"/>
      <c r="L14" s="20"/>
    </row>
    <row r="15" spans="1:15">
      <c r="A15" s="11"/>
      <c r="B15" s="1" t="s">
        <v>29</v>
      </c>
      <c r="C15" s="17">
        <v>132</v>
      </c>
      <c r="D15" s="12"/>
      <c r="E15" s="12"/>
      <c r="I15" s="18"/>
      <c r="J15" s="18"/>
      <c r="K15" s="18"/>
      <c r="L15" s="20"/>
    </row>
    <row r="16" spans="1:15">
      <c r="A16" s="11"/>
      <c r="B16" s="1" t="s">
        <v>30</v>
      </c>
      <c r="C16" s="17">
        <v>131</v>
      </c>
      <c r="D16" s="11"/>
      <c r="E16" s="11"/>
      <c r="I16" s="18"/>
      <c r="J16" s="18"/>
      <c r="K16" s="18"/>
      <c r="L16" s="20"/>
    </row>
    <row r="17" spans="1:12">
      <c r="A17" s="11"/>
      <c r="B17" s="1" t="s">
        <v>31</v>
      </c>
      <c r="C17" s="17">
        <v>128</v>
      </c>
      <c r="D17" s="11"/>
      <c r="E17" s="11"/>
      <c r="I17" s="18"/>
      <c r="J17" s="18"/>
      <c r="K17" s="18"/>
      <c r="L17" s="20"/>
    </row>
    <row r="18" spans="1:12">
      <c r="A18" s="11"/>
      <c r="B18" s="1" t="s">
        <v>32</v>
      </c>
      <c r="C18" s="17">
        <v>121</v>
      </c>
      <c r="D18" s="11"/>
      <c r="E18" s="11"/>
      <c r="I18" s="18"/>
      <c r="J18" s="18"/>
      <c r="K18" s="18"/>
      <c r="L18" s="20"/>
    </row>
    <row r="19" spans="1:12">
      <c r="A19" s="11"/>
      <c r="B19" s="1" t="s">
        <v>33</v>
      </c>
      <c r="C19" s="17">
        <v>119</v>
      </c>
      <c r="D19" s="11"/>
      <c r="E19" s="11"/>
      <c r="I19" s="18"/>
      <c r="J19" s="18"/>
      <c r="K19" s="18"/>
      <c r="L19" s="20"/>
    </row>
    <row r="20" spans="1:12">
      <c r="B20" s="1" t="s">
        <v>34</v>
      </c>
      <c r="C20" s="17">
        <v>119</v>
      </c>
      <c r="I20" s="18"/>
      <c r="J20" s="18"/>
      <c r="K20" s="18"/>
      <c r="L20" s="20"/>
    </row>
    <row r="21" spans="1:12">
      <c r="B21" s="1" t="s">
        <v>35</v>
      </c>
      <c r="C21" s="17">
        <v>119</v>
      </c>
      <c r="I21" s="18"/>
      <c r="J21" s="18"/>
      <c r="K21" s="18"/>
      <c r="L21" s="20"/>
    </row>
    <row r="22" spans="1:12">
      <c r="B22" s="1" t="s">
        <v>36</v>
      </c>
      <c r="C22" s="17">
        <v>118</v>
      </c>
      <c r="H22" s="23"/>
      <c r="I22" s="18"/>
      <c r="J22" s="18"/>
      <c r="K22" s="18"/>
      <c r="L22" s="20"/>
    </row>
    <row r="23" spans="1:12">
      <c r="B23" s="1" t="s">
        <v>37</v>
      </c>
      <c r="C23" s="17">
        <v>117</v>
      </c>
      <c r="H23" s="20"/>
      <c r="I23" s="18"/>
      <c r="J23" s="18"/>
      <c r="K23" s="18"/>
      <c r="L23" s="20"/>
    </row>
    <row r="24" spans="1:12">
      <c r="B24" s="1" t="s">
        <v>38</v>
      </c>
      <c r="C24" s="17">
        <v>116</v>
      </c>
      <c r="H24" s="20"/>
      <c r="I24" s="18"/>
      <c r="J24" s="18"/>
      <c r="K24" s="18"/>
      <c r="L24" s="20"/>
    </row>
    <row r="25" spans="1:12">
      <c r="B25" s="1" t="s">
        <v>39</v>
      </c>
      <c r="C25" s="17">
        <v>114</v>
      </c>
      <c r="H25" s="20"/>
      <c r="I25" s="18"/>
      <c r="J25" s="18"/>
      <c r="K25" s="18"/>
      <c r="L25" s="20"/>
    </row>
    <row r="26" spans="1:12">
      <c r="B26" s="20" t="s">
        <v>9</v>
      </c>
      <c r="C26">
        <f>C2+C3+C4+C5+C6+C7+C8+C9+C10+C11+C12+C13+C14+C16+C15+C17+C18+C19+C20+C21+C22+C23+C24+C25</f>
        <v>3157</v>
      </c>
      <c r="H26" s="20"/>
    </row>
    <row r="31" spans="1:12">
      <c r="B31" s="27" t="s">
        <v>41</v>
      </c>
      <c r="C31" s="27" t="s">
        <v>42</v>
      </c>
    </row>
    <row r="32" spans="1:12" ht="43.2">
      <c r="B32" s="18" t="s">
        <v>43</v>
      </c>
      <c r="C32" s="18">
        <v>1535</v>
      </c>
      <c r="D32" s="26" t="s">
        <v>2</v>
      </c>
      <c r="E32" s="22" t="s">
        <v>3</v>
      </c>
      <c r="F32" s="26" t="s">
        <v>4</v>
      </c>
      <c r="G32" s="26" t="s">
        <v>5</v>
      </c>
    </row>
    <row r="33" spans="2:10">
      <c r="B33" s="18" t="s">
        <v>44</v>
      </c>
      <c r="C33" s="18">
        <v>1500</v>
      </c>
      <c r="D33" s="20"/>
      <c r="E33" s="20" t="s">
        <v>7</v>
      </c>
      <c r="F33" s="20" t="s">
        <v>7</v>
      </c>
      <c r="G33" s="20" t="s">
        <v>7</v>
      </c>
    </row>
    <row r="34" spans="2:10">
      <c r="B34" s="18" t="s">
        <v>45</v>
      </c>
      <c r="C34" s="18">
        <v>90</v>
      </c>
      <c r="D34" s="20"/>
      <c r="E34" s="20" t="s">
        <v>7</v>
      </c>
      <c r="F34" s="20" t="s">
        <v>7</v>
      </c>
      <c r="G34" s="20" t="s">
        <v>7</v>
      </c>
    </row>
    <row r="35" spans="2:10">
      <c r="B35" s="18" t="s">
        <v>46</v>
      </c>
      <c r="C35" s="18">
        <v>32</v>
      </c>
      <c r="D35" s="20"/>
      <c r="E35" s="20" t="s">
        <v>7</v>
      </c>
      <c r="F35" s="20" t="s">
        <v>7</v>
      </c>
      <c r="G35" s="20" t="s">
        <v>7</v>
      </c>
    </row>
    <row r="36" spans="2:10">
      <c r="B36" s="19" t="s">
        <v>9</v>
      </c>
      <c r="C36" s="20">
        <f>C32+C34+C33+C35</f>
        <v>3157</v>
      </c>
      <c r="D36" s="20" t="s">
        <v>7</v>
      </c>
      <c r="E36" s="20"/>
      <c r="F36" s="20"/>
      <c r="G36" s="20"/>
    </row>
    <row r="37" spans="2:10">
      <c r="B37" s="20" t="s">
        <v>7</v>
      </c>
      <c r="C37" s="20" t="s">
        <v>7</v>
      </c>
      <c r="D37" s="20" t="s">
        <v>7</v>
      </c>
      <c r="E37" s="20"/>
      <c r="F37" s="20"/>
      <c r="G37" s="20"/>
    </row>
    <row r="38" spans="2:10">
      <c r="B38" s="20"/>
      <c r="C38" s="20"/>
      <c r="D38" s="20"/>
      <c r="E38" s="20"/>
      <c r="F38" s="20"/>
      <c r="G38" s="20"/>
    </row>
    <row r="39" spans="2:10">
      <c r="B39" s="20"/>
      <c r="C39" s="20"/>
      <c r="D39" s="20"/>
      <c r="E39" s="20"/>
      <c r="F39" s="20"/>
      <c r="G39" s="20"/>
    </row>
    <row r="40" spans="2:10">
      <c r="B40" s="20"/>
      <c r="C40" s="20"/>
      <c r="D40" s="20"/>
      <c r="E40" s="20"/>
      <c r="F40" s="20"/>
      <c r="G40" s="20"/>
    </row>
    <row r="41" spans="2:10">
      <c r="B41" s="20"/>
      <c r="C41" s="20"/>
      <c r="D41" s="20"/>
      <c r="E41" s="20"/>
      <c r="F41" s="20"/>
      <c r="G41" s="20"/>
    </row>
    <row r="42" spans="2:10">
      <c r="B42" s="20"/>
      <c r="C42" s="20"/>
      <c r="D42" s="20"/>
      <c r="E42" s="20"/>
      <c r="F42" s="20"/>
      <c r="G42" s="20"/>
      <c r="H42" s="20"/>
      <c r="I42" s="29"/>
      <c r="J42" s="29"/>
    </row>
    <row r="43" spans="2:10">
      <c r="B43" s="29"/>
      <c r="C43" s="29"/>
    </row>
    <row r="44" spans="2:10">
      <c r="B44" s="29"/>
      <c r="C44" s="29"/>
    </row>
    <row r="45" spans="2:10">
      <c r="B45" s="29"/>
      <c r="C45" s="29"/>
    </row>
    <row r="46" spans="2:10">
      <c r="B46" s="29"/>
      <c r="C46" s="29"/>
    </row>
    <row r="47" spans="2:10">
      <c r="B47" s="29"/>
      <c r="C47" s="29"/>
    </row>
    <row r="48" spans="2:10">
      <c r="B48" s="29"/>
      <c r="C48" s="29"/>
    </row>
    <row r="49" spans="2:10">
      <c r="B49" s="29"/>
      <c r="C49" s="29"/>
    </row>
    <row r="50" spans="2:10">
      <c r="B50" s="29"/>
      <c r="C50" s="29"/>
    </row>
    <row r="51" spans="2:10">
      <c r="B51" s="29"/>
    </row>
    <row r="52" spans="2:10">
      <c r="B52" s="29"/>
      <c r="C52" s="29"/>
    </row>
    <row r="53" spans="2:10">
      <c r="B53" s="20"/>
      <c r="C53" s="20"/>
      <c r="D53" s="20"/>
      <c r="E53" s="20"/>
      <c r="F53" s="20"/>
      <c r="G53" s="20"/>
      <c r="H53" s="18"/>
      <c r="I53" s="29"/>
      <c r="J53" s="29"/>
    </row>
    <row r="54" spans="2:10">
      <c r="B54" s="20"/>
      <c r="C54" s="20"/>
      <c r="D54" s="20"/>
      <c r="E54" s="20"/>
      <c r="F54" s="20"/>
      <c r="G54" s="20"/>
      <c r="H54" s="18"/>
      <c r="I54" s="29"/>
      <c r="J54" s="29"/>
    </row>
    <row r="55" spans="2:10">
      <c r="B55" s="20"/>
      <c r="C55" s="20"/>
      <c r="D55" s="20"/>
      <c r="E55" s="20"/>
      <c r="F55" s="20"/>
      <c r="G55" s="20"/>
      <c r="H55" s="18"/>
      <c r="I55" s="23"/>
      <c r="J55" s="29"/>
    </row>
    <row r="56" spans="2:10" ht="43.2">
      <c r="B56" s="30" t="s">
        <v>47</v>
      </c>
      <c r="C56" s="30" t="s">
        <v>42</v>
      </c>
      <c r="D56" s="26" t="s">
        <v>2</v>
      </c>
      <c r="E56" s="22" t="s">
        <v>3</v>
      </c>
      <c r="F56" s="26" t="s">
        <v>4</v>
      </c>
      <c r="G56" s="26" t="s">
        <v>5</v>
      </c>
    </row>
    <row r="57" spans="2:10">
      <c r="B57" s="29" t="s">
        <v>48</v>
      </c>
      <c r="C57" s="29">
        <v>575</v>
      </c>
      <c r="D57" s="18"/>
      <c r="E57" s="18" t="s">
        <v>7</v>
      </c>
      <c r="F57" s="18" t="s">
        <v>7</v>
      </c>
      <c r="G57" s="18" t="s">
        <v>7</v>
      </c>
    </row>
    <row r="58" spans="2:10">
      <c r="B58" s="29" t="s">
        <v>49</v>
      </c>
      <c r="C58" s="29">
        <v>532</v>
      </c>
      <c r="D58" s="18"/>
      <c r="E58" s="18" t="s">
        <v>7</v>
      </c>
      <c r="F58" s="18" t="s">
        <v>7</v>
      </c>
      <c r="G58" s="18" t="s">
        <v>7</v>
      </c>
    </row>
    <row r="59" spans="2:10">
      <c r="B59" s="29" t="s">
        <v>50</v>
      </c>
      <c r="C59" s="29">
        <v>523</v>
      </c>
      <c r="D59" s="18"/>
      <c r="E59" s="18" t="s">
        <v>7</v>
      </c>
      <c r="F59" s="18" t="s">
        <v>7</v>
      </c>
      <c r="G59" s="18" t="s">
        <v>7</v>
      </c>
    </row>
    <row r="60" spans="2:10">
      <c r="B60" s="29" t="s">
        <v>51</v>
      </c>
      <c r="C60" s="29">
        <v>517</v>
      </c>
      <c r="D60" s="18" t="s">
        <v>7</v>
      </c>
      <c r="E60" s="18"/>
      <c r="F60" s="18"/>
      <c r="G60" s="18"/>
    </row>
    <row r="61" spans="2:10">
      <c r="B61" s="29" t="s">
        <v>52</v>
      </c>
      <c r="C61" s="29">
        <v>513</v>
      </c>
      <c r="D61" s="18" t="s">
        <v>7</v>
      </c>
      <c r="E61" s="18"/>
      <c r="F61" s="18"/>
      <c r="G61" s="18"/>
    </row>
    <row r="62" spans="2:10">
      <c r="B62" s="29" t="s">
        <v>53</v>
      </c>
      <c r="C62" s="29">
        <v>497</v>
      </c>
      <c r="D62" s="18" t="s">
        <v>7</v>
      </c>
      <c r="E62" s="18"/>
      <c r="F62" s="18"/>
      <c r="G62" s="18"/>
    </row>
    <row r="63" spans="2:10">
      <c r="B63" s="20" t="s">
        <v>9</v>
      </c>
      <c r="C63" s="18">
        <f>SUM(C57:C62)</f>
        <v>3157</v>
      </c>
      <c r="D63" s="18" t="s">
        <v>7</v>
      </c>
      <c r="E63" s="18"/>
      <c r="F63" s="18"/>
      <c r="G63" s="18"/>
    </row>
    <row r="64" spans="2:10">
      <c r="B64" s="18" t="s">
        <v>7</v>
      </c>
      <c r="C64" s="18" t="s">
        <v>7</v>
      </c>
      <c r="D64" s="18" t="s">
        <v>7</v>
      </c>
      <c r="E64" s="18"/>
      <c r="F64" s="18"/>
      <c r="G64" s="18"/>
    </row>
    <row r="65" spans="2:8">
      <c r="B65" s="18"/>
      <c r="C65" s="18"/>
      <c r="D65" s="18"/>
      <c r="E65" s="18"/>
      <c r="F65" s="18"/>
      <c r="G65" s="18"/>
    </row>
    <row r="70" spans="2:8">
      <c r="B70" s="31"/>
      <c r="C70" s="31"/>
    </row>
    <row r="71" spans="2:8">
      <c r="B71" s="31"/>
      <c r="C71" s="31"/>
    </row>
    <row r="72" spans="2:8">
      <c r="B72" s="31"/>
      <c r="C72" s="31"/>
    </row>
    <row r="73" spans="2:8">
      <c r="B73" s="31"/>
      <c r="C73" s="31"/>
    </row>
    <row r="77" spans="2:8">
      <c r="C77" s="29" t="s">
        <v>7</v>
      </c>
      <c r="D77" s="29" t="s">
        <v>7</v>
      </c>
      <c r="H77" s="29"/>
    </row>
    <row r="78" spans="2:8">
      <c r="C78" s="29"/>
      <c r="D78" s="29"/>
      <c r="H78" s="29"/>
    </row>
    <row r="79" spans="2:8">
      <c r="H79" s="29"/>
    </row>
    <row r="80" spans="2:8">
      <c r="H80" s="29"/>
    </row>
    <row r="81" spans="2:10">
      <c r="H81" s="29"/>
    </row>
    <row r="82" spans="2:10">
      <c r="H82" s="29"/>
      <c r="I82" s="31"/>
      <c r="J82" s="31"/>
    </row>
    <row r="83" spans="2:10">
      <c r="B83" s="29"/>
      <c r="C83" s="29"/>
      <c r="D83" s="29"/>
      <c r="E83" s="29"/>
      <c r="F83" s="29"/>
      <c r="G83" s="29"/>
      <c r="H83" s="29"/>
      <c r="I83" s="23"/>
      <c r="J83" s="31"/>
    </row>
    <row r="84" spans="2:10" ht="43.2">
      <c r="B84" s="32" t="s">
        <v>54</v>
      </c>
      <c r="C84" s="32" t="s">
        <v>42</v>
      </c>
      <c r="D84" s="26" t="s">
        <v>2</v>
      </c>
      <c r="E84" s="22" t="s">
        <v>3</v>
      </c>
      <c r="F84" s="26" t="s">
        <v>4</v>
      </c>
      <c r="G84" s="26" t="s">
        <v>5</v>
      </c>
    </row>
    <row r="85" spans="2:10">
      <c r="B85" s="31" t="s">
        <v>55</v>
      </c>
      <c r="C85" s="31">
        <v>730</v>
      </c>
      <c r="D85" s="29"/>
      <c r="E85" s="29" t="s">
        <v>7</v>
      </c>
      <c r="F85" s="29" t="s">
        <v>7</v>
      </c>
      <c r="G85" s="29" t="s">
        <v>7</v>
      </c>
    </row>
    <row r="86" spans="2:10">
      <c r="B86" s="31" t="s">
        <v>56</v>
      </c>
      <c r="C86" s="31">
        <v>593</v>
      </c>
      <c r="D86" s="29"/>
      <c r="E86" s="29" t="s">
        <v>7</v>
      </c>
      <c r="F86" s="29" t="s">
        <v>7</v>
      </c>
      <c r="G86" s="29" t="s">
        <v>7</v>
      </c>
    </row>
    <row r="87" spans="2:10">
      <c r="B87" s="31" t="s">
        <v>57</v>
      </c>
      <c r="C87" s="31">
        <v>370</v>
      </c>
      <c r="D87" s="29"/>
      <c r="E87" s="29" t="s">
        <v>7</v>
      </c>
      <c r="F87" s="29" t="s">
        <v>7</v>
      </c>
      <c r="G87" s="29" t="s">
        <v>7</v>
      </c>
    </row>
    <row r="88" spans="2:10">
      <c r="B88" s="31" t="s">
        <v>58</v>
      </c>
      <c r="C88" s="31">
        <v>367</v>
      </c>
      <c r="D88" s="29" t="s">
        <v>7</v>
      </c>
      <c r="E88" s="29"/>
      <c r="F88" s="29"/>
      <c r="G88" s="29"/>
    </row>
    <row r="89" spans="2:10">
      <c r="B89" s="31" t="s">
        <v>59</v>
      </c>
      <c r="C89" s="31">
        <v>287</v>
      </c>
      <c r="D89" s="29" t="s">
        <v>7</v>
      </c>
      <c r="E89" s="29"/>
      <c r="F89" s="29"/>
      <c r="G89" s="29"/>
    </row>
    <row r="90" spans="2:10">
      <c r="B90" s="31" t="s">
        <v>60</v>
      </c>
      <c r="C90" s="31">
        <v>247</v>
      </c>
      <c r="D90" s="29" t="s">
        <v>7</v>
      </c>
      <c r="E90" s="29"/>
      <c r="F90" s="29"/>
      <c r="G90" s="29"/>
    </row>
    <row r="91" spans="2:10">
      <c r="B91" s="31" t="s">
        <v>61</v>
      </c>
      <c r="C91" s="31">
        <v>202</v>
      </c>
      <c r="D91" s="29" t="s">
        <v>7</v>
      </c>
      <c r="E91" s="29"/>
      <c r="F91" s="29"/>
      <c r="G91" s="29"/>
    </row>
    <row r="92" spans="2:10">
      <c r="B92" s="31" t="s">
        <v>62</v>
      </c>
      <c r="C92" s="31">
        <v>188</v>
      </c>
      <c r="D92" s="29" t="s">
        <v>7</v>
      </c>
      <c r="E92" s="29"/>
      <c r="F92" s="29"/>
      <c r="G92" s="29"/>
    </row>
    <row r="93" spans="2:10">
      <c r="B93" s="31" t="s">
        <v>63</v>
      </c>
      <c r="C93" s="31">
        <v>173</v>
      </c>
      <c r="D93" s="29"/>
      <c r="E93" s="29"/>
      <c r="F93" s="29"/>
      <c r="G93" s="29"/>
    </row>
    <row r="94" spans="2:10">
      <c r="B94" s="20" t="s">
        <v>9</v>
      </c>
      <c r="C94" s="29">
        <f>SUM(C85:C93)</f>
        <v>3157</v>
      </c>
      <c r="D94" s="29" t="s">
        <v>7</v>
      </c>
      <c r="E94" s="29"/>
      <c r="F94" s="29"/>
      <c r="G94" s="29">
        <v>0</v>
      </c>
    </row>
    <row r="95" spans="2:10">
      <c r="B95" s="29"/>
      <c r="C95" s="29"/>
      <c r="D95" s="29"/>
      <c r="E95" s="29"/>
      <c r="F95" s="29"/>
      <c r="G95" s="29"/>
    </row>
    <row r="97" spans="2:11">
      <c r="B97" s="33"/>
      <c r="C97" s="33"/>
    </row>
    <row r="98" spans="2:11">
      <c r="B98" s="33"/>
      <c r="C98" s="33"/>
    </row>
    <row r="99" spans="2:11">
      <c r="B99" s="33"/>
      <c r="C99" s="33"/>
    </row>
    <row r="100" spans="2:11">
      <c r="B100" s="33"/>
      <c r="C100" s="33"/>
    </row>
    <row r="101" spans="2:11">
      <c r="B101" s="33"/>
      <c r="C101" s="33"/>
    </row>
    <row r="102" spans="2:11">
      <c r="B102" s="33"/>
      <c r="C102" s="33"/>
    </row>
    <row r="103" spans="2:11">
      <c r="B103" s="33"/>
      <c r="C103" s="33"/>
    </row>
    <row r="104" spans="2:11">
      <c r="B104" s="33"/>
      <c r="C104" s="33"/>
    </row>
    <row r="105" spans="2:11">
      <c r="B105" s="33"/>
      <c r="C105" s="33"/>
    </row>
    <row r="106" spans="2:11">
      <c r="B106" s="33"/>
      <c r="C106" s="33"/>
    </row>
    <row r="107" spans="2:11">
      <c r="B107" s="33"/>
      <c r="C107" s="33"/>
    </row>
    <row r="108" spans="2:11">
      <c r="B108" s="33"/>
      <c r="C108" s="33"/>
    </row>
    <row r="109" spans="2:11">
      <c r="H109" s="31"/>
      <c r="I109" s="33"/>
      <c r="J109" s="33"/>
      <c r="K109" s="33"/>
    </row>
    <row r="110" spans="2:11">
      <c r="H110" s="31"/>
      <c r="I110" s="33"/>
      <c r="J110" s="33"/>
      <c r="K110" s="33"/>
    </row>
    <row r="111" spans="2:11">
      <c r="H111" s="33"/>
    </row>
    <row r="112" spans="2:11" ht="43.2">
      <c r="B112" s="34" t="s">
        <v>64</v>
      </c>
      <c r="C112" s="34" t="s">
        <v>42</v>
      </c>
      <c r="D112" s="26" t="s">
        <v>2</v>
      </c>
      <c r="E112" s="22" t="s">
        <v>3</v>
      </c>
      <c r="F112" s="26" t="s">
        <v>4</v>
      </c>
      <c r="G112" s="26" t="s">
        <v>5</v>
      </c>
      <c r="H112" s="33"/>
    </row>
    <row r="113" spans="2:8">
      <c r="B113" s="33" t="s">
        <v>65</v>
      </c>
      <c r="C113" s="33">
        <v>1562</v>
      </c>
      <c r="D113" s="31"/>
      <c r="E113" s="31" t="s">
        <v>7</v>
      </c>
      <c r="F113" s="31" t="s">
        <v>7</v>
      </c>
      <c r="G113" s="31" t="s">
        <v>7</v>
      </c>
      <c r="H113" s="33"/>
    </row>
    <row r="114" spans="2:8">
      <c r="B114" s="33" t="s">
        <v>66</v>
      </c>
      <c r="C114" s="33">
        <v>1007</v>
      </c>
      <c r="D114" s="31"/>
      <c r="E114" s="31" t="s">
        <v>7</v>
      </c>
      <c r="F114" s="31" t="s">
        <v>7</v>
      </c>
      <c r="G114" s="31" t="s">
        <v>7</v>
      </c>
      <c r="H114" s="33"/>
    </row>
    <row r="115" spans="2:8">
      <c r="B115" s="33" t="s">
        <v>67</v>
      </c>
      <c r="C115" s="33">
        <v>588</v>
      </c>
      <c r="D115" s="31"/>
      <c r="E115" s="31" t="s">
        <v>7</v>
      </c>
      <c r="F115" s="31" t="s">
        <v>7</v>
      </c>
      <c r="G115" s="31" t="s">
        <v>7</v>
      </c>
      <c r="H115" s="33"/>
    </row>
    <row r="116" spans="2:8">
      <c r="B116" s="19" t="s">
        <v>68</v>
      </c>
      <c r="C116" s="31">
        <f>SUM(C113:C115)</f>
        <v>3157</v>
      </c>
      <c r="D116" s="31"/>
      <c r="E116" s="31"/>
      <c r="F116" s="31"/>
      <c r="G116" s="31"/>
      <c r="H116" s="33"/>
    </row>
    <row r="117" spans="2:8">
      <c r="B117" s="31" t="s">
        <v>7</v>
      </c>
      <c r="C117" s="31"/>
      <c r="D117" s="31"/>
      <c r="E117" s="31"/>
      <c r="F117" s="31"/>
      <c r="G117" s="31"/>
    </row>
    <row r="118" spans="2:8">
      <c r="B118" s="31" t="s">
        <v>7</v>
      </c>
      <c r="C118" s="31"/>
      <c r="D118" s="31"/>
      <c r="E118" s="31"/>
      <c r="F118" s="31"/>
      <c r="G118" s="31"/>
    </row>
    <row r="119" spans="2:8">
      <c r="B119" s="31" t="s">
        <v>7</v>
      </c>
      <c r="C119" s="31"/>
      <c r="D119" s="31"/>
      <c r="E119" s="31"/>
      <c r="F119" s="31"/>
      <c r="G119" s="31"/>
    </row>
    <row r="120" spans="2:8">
      <c r="B120" s="31" t="s">
        <v>7</v>
      </c>
      <c r="C120" s="31"/>
      <c r="D120" s="31"/>
      <c r="E120" s="31"/>
      <c r="F120" s="31"/>
      <c r="G120" s="31"/>
    </row>
    <row r="121" spans="2:8">
      <c r="B121" s="31"/>
      <c r="C121" s="31"/>
      <c r="D121" s="31"/>
      <c r="E121" s="31"/>
      <c r="F121" s="31"/>
      <c r="G121" s="31"/>
    </row>
    <row r="123" spans="2:8">
      <c r="B123" s="31"/>
      <c r="C123" s="35"/>
      <c r="D123" s="35"/>
      <c r="E123" s="35"/>
    </row>
    <row r="124" spans="2:8">
      <c r="B124" s="31"/>
      <c r="C124" s="23"/>
      <c r="D124" s="35"/>
      <c r="E124" s="35"/>
    </row>
    <row r="125" spans="2:8">
      <c r="B125" s="31"/>
      <c r="C125" s="35"/>
      <c r="D125" s="35"/>
      <c r="E125" s="35"/>
    </row>
    <row r="126" spans="2:8">
      <c r="B126" s="31"/>
      <c r="C126" s="37"/>
      <c r="D126" s="35"/>
      <c r="E126" s="35"/>
    </row>
    <row r="127" spans="2:8">
      <c r="B127" s="23"/>
    </row>
    <row r="128" spans="2:8">
      <c r="B128" s="33"/>
    </row>
    <row r="129" spans="2:9">
      <c r="B129" s="33"/>
    </row>
    <row r="130" spans="2:9">
      <c r="B130" s="33"/>
    </row>
    <row r="131" spans="2:9">
      <c r="B131" s="33"/>
    </row>
    <row r="132" spans="2:9">
      <c r="B132" s="33"/>
    </row>
    <row r="133" spans="2:9">
      <c r="B133" s="31"/>
      <c r="C133" s="33"/>
    </row>
    <row r="134" spans="2:9">
      <c r="B134" s="31"/>
      <c r="C134" s="31"/>
      <c r="D134" s="31"/>
      <c r="E134" s="31"/>
      <c r="F134" s="31"/>
      <c r="G134" s="31"/>
      <c r="H134" s="33"/>
    </row>
    <row r="135" spans="2:9">
      <c r="B135" s="31"/>
      <c r="C135" s="31"/>
      <c r="D135" s="31"/>
      <c r="E135" s="31"/>
      <c r="F135" s="31"/>
      <c r="G135" s="31"/>
      <c r="H135" s="33"/>
    </row>
    <row r="136" spans="2:9">
      <c r="B136" s="31"/>
      <c r="C136" s="31"/>
      <c r="D136" s="31"/>
      <c r="E136" s="31"/>
      <c r="F136" s="31"/>
      <c r="G136" s="31"/>
      <c r="H136" s="33"/>
    </row>
    <row r="137" spans="2:9" ht="43.2">
      <c r="B137" s="36" t="s">
        <v>69</v>
      </c>
      <c r="C137" s="36" t="s">
        <v>42</v>
      </c>
      <c r="D137" s="26" t="s">
        <v>2</v>
      </c>
      <c r="E137" s="22" t="s">
        <v>3</v>
      </c>
      <c r="F137" s="26" t="s">
        <v>4</v>
      </c>
      <c r="G137" s="26" t="s">
        <v>5</v>
      </c>
      <c r="H137" s="33"/>
      <c r="I137" s="37"/>
    </row>
    <row r="138" spans="2:9">
      <c r="B138" s="35" t="s">
        <v>70</v>
      </c>
      <c r="C138" s="35">
        <v>799</v>
      </c>
      <c r="D138" s="33"/>
      <c r="E138" s="33" t="s">
        <v>7</v>
      </c>
      <c r="F138" s="33" t="s">
        <v>7</v>
      </c>
      <c r="G138" s="33" t="s">
        <v>7</v>
      </c>
      <c r="H138" s="33"/>
      <c r="I138" s="37"/>
    </row>
    <row r="139" spans="2:9">
      <c r="B139" s="35" t="s">
        <v>71</v>
      </c>
      <c r="C139" s="35">
        <v>423</v>
      </c>
      <c r="D139" s="33"/>
      <c r="E139" s="33" t="s">
        <v>7</v>
      </c>
      <c r="F139" s="33" t="s">
        <v>7</v>
      </c>
      <c r="G139" s="33" t="s">
        <v>7</v>
      </c>
      <c r="I139" s="37"/>
    </row>
    <row r="140" spans="2:9">
      <c r="B140" s="35" t="s">
        <v>72</v>
      </c>
      <c r="C140" s="35">
        <v>394</v>
      </c>
      <c r="D140" s="33"/>
      <c r="E140" s="33" t="s">
        <v>7</v>
      </c>
      <c r="F140" s="33" t="s">
        <v>7</v>
      </c>
      <c r="G140" s="33" t="s">
        <v>7</v>
      </c>
      <c r="I140" s="37"/>
    </row>
    <row r="141" spans="2:9">
      <c r="B141" s="35" t="s">
        <v>73</v>
      </c>
      <c r="C141" s="35">
        <v>392</v>
      </c>
      <c r="D141" s="33"/>
      <c r="E141" s="33"/>
      <c r="F141" s="33"/>
      <c r="G141" s="33"/>
      <c r="I141" s="37"/>
    </row>
    <row r="142" spans="2:9">
      <c r="B142" s="35" t="s">
        <v>74</v>
      </c>
      <c r="C142" s="35">
        <v>386</v>
      </c>
      <c r="D142" s="33"/>
      <c r="E142" s="33"/>
      <c r="F142" s="33"/>
      <c r="G142" s="33"/>
      <c r="I142" s="37"/>
    </row>
    <row r="143" spans="2:9">
      <c r="B143" s="35" t="s">
        <v>75</v>
      </c>
      <c r="C143" s="35">
        <v>385</v>
      </c>
      <c r="D143" s="33"/>
      <c r="E143" s="33"/>
      <c r="F143" s="33"/>
      <c r="G143" s="33"/>
      <c r="I143" s="37"/>
    </row>
    <row r="144" spans="2:9">
      <c r="B144" s="35" t="s">
        <v>76</v>
      </c>
      <c r="C144" s="35">
        <v>378</v>
      </c>
      <c r="D144" s="33"/>
      <c r="E144" s="33"/>
      <c r="F144" s="33"/>
      <c r="G144" s="33"/>
      <c r="I144" s="33"/>
    </row>
    <row r="145" spans="2:7">
      <c r="B145" s="20" t="s">
        <v>9</v>
      </c>
      <c r="C145" s="33">
        <f>SUM(C138:C144)</f>
        <v>3157</v>
      </c>
      <c r="D145" s="33"/>
      <c r="E145" s="33"/>
      <c r="F145" s="33"/>
      <c r="G145" s="33"/>
    </row>
    <row r="146" spans="2:7">
      <c r="B146" s="33"/>
      <c r="C146" s="33"/>
      <c r="D146" s="33"/>
    </row>
    <row r="147" spans="2:7">
      <c r="B147" s="33" t="s">
        <v>7</v>
      </c>
      <c r="C147" s="33"/>
      <c r="D147" s="33"/>
    </row>
    <row r="148" spans="2:7">
      <c r="B148" s="33"/>
      <c r="C148" s="33"/>
      <c r="D148" s="33"/>
    </row>
    <row r="149" spans="2:7">
      <c r="B149" s="23"/>
    </row>
    <row r="150" spans="2:7">
      <c r="B150" s="33"/>
    </row>
    <row r="151" spans="2:7">
      <c r="B151" s="21"/>
    </row>
    <row r="152" spans="2:7">
      <c r="B152" s="33"/>
    </row>
    <row r="153" spans="2:7">
      <c r="B153" s="33"/>
    </row>
    <row r="154" spans="2:7">
      <c r="B154" s="33"/>
    </row>
    <row r="155" spans="2:7">
      <c r="B155" s="33"/>
    </row>
    <row r="156" spans="2:7">
      <c r="B156" s="33"/>
    </row>
    <row r="157" spans="2:7">
      <c r="B157" s="33"/>
    </row>
    <row r="158" spans="2:7">
      <c r="B158" s="33"/>
    </row>
    <row r="165" spans="3:7">
      <c r="C165" s="35"/>
      <c r="D165" s="35"/>
      <c r="E165" s="35"/>
      <c r="F165" s="35"/>
      <c r="G165" s="35"/>
    </row>
    <row r="166" spans="3:7" ht="43.2">
      <c r="C166" s="38" t="s">
        <v>77</v>
      </c>
      <c r="D166" s="38" t="s">
        <v>42</v>
      </c>
      <c r="E166" s="26" t="s">
        <v>2</v>
      </c>
      <c r="F166" s="22" t="s">
        <v>3</v>
      </c>
      <c r="G166" s="26" t="s">
        <v>4</v>
      </c>
    </row>
    <row r="167" spans="3:7">
      <c r="C167" s="37" t="s">
        <v>70</v>
      </c>
      <c r="D167" s="37">
        <v>280</v>
      </c>
      <c r="E167" s="35"/>
      <c r="F167" s="35" t="s">
        <v>7</v>
      </c>
      <c r="G167" s="35" t="s">
        <v>7</v>
      </c>
    </row>
    <row r="168" spans="3:7">
      <c r="C168" s="37" t="s">
        <v>78</v>
      </c>
      <c r="D168" s="37">
        <v>262</v>
      </c>
      <c r="E168" s="35"/>
      <c r="F168" s="35" t="s">
        <v>7</v>
      </c>
      <c r="G168" s="35" t="s">
        <v>7</v>
      </c>
    </row>
    <row r="169" spans="3:7">
      <c r="C169" s="37" t="s">
        <v>79</v>
      </c>
      <c r="D169" s="37">
        <v>258</v>
      </c>
      <c r="E169" s="35"/>
      <c r="F169" s="35" t="s">
        <v>7</v>
      </c>
      <c r="G169" s="35" t="s">
        <v>7</v>
      </c>
    </row>
    <row r="170" spans="3:7">
      <c r="C170" s="37" t="s">
        <v>80</v>
      </c>
      <c r="D170" s="37">
        <v>256</v>
      </c>
      <c r="E170" s="35"/>
      <c r="F170" s="35"/>
      <c r="G170" s="35"/>
    </row>
    <row r="171" spans="3:7">
      <c r="C171" s="37" t="s">
        <v>81</v>
      </c>
      <c r="D171" s="37">
        <v>255</v>
      </c>
      <c r="E171" s="35"/>
      <c r="F171" s="35"/>
      <c r="G171" s="35"/>
    </row>
    <row r="172" spans="3:7">
      <c r="C172" s="37" t="s">
        <v>82</v>
      </c>
      <c r="D172" s="37">
        <v>253</v>
      </c>
      <c r="E172" s="35"/>
      <c r="F172" s="35"/>
      <c r="G172" s="35"/>
    </row>
    <row r="173" spans="3:7">
      <c r="C173" s="37" t="s">
        <v>83</v>
      </c>
      <c r="D173" s="37">
        <v>235</v>
      </c>
      <c r="E173" s="35"/>
      <c r="F173" s="35"/>
      <c r="G173" s="35"/>
    </row>
    <row r="174" spans="3:7">
      <c r="C174" s="37" t="s">
        <v>84</v>
      </c>
      <c r="D174" s="37">
        <v>218</v>
      </c>
      <c r="E174" s="35"/>
      <c r="F174" s="35"/>
      <c r="G174" s="35"/>
    </row>
    <row r="175" spans="3:7">
      <c r="C175" s="37" t="s">
        <v>85</v>
      </c>
      <c r="D175" s="37">
        <v>93</v>
      </c>
      <c r="E175" s="35"/>
      <c r="F175" s="35"/>
      <c r="G175" s="35"/>
    </row>
    <row r="176" spans="3:7">
      <c r="C176" s="37" t="s">
        <v>86</v>
      </c>
      <c r="D176" s="37">
        <v>92</v>
      </c>
    </row>
    <row r="177" spans="3:8">
      <c r="C177" s="37" t="s">
        <v>87</v>
      </c>
      <c r="D177" s="37">
        <v>90</v>
      </c>
    </row>
    <row r="178" spans="3:8">
      <c r="C178" s="37" t="s">
        <v>88</v>
      </c>
      <c r="D178" s="37">
        <v>88</v>
      </c>
    </row>
    <row r="179" spans="3:8">
      <c r="C179" s="37" t="s">
        <v>89</v>
      </c>
      <c r="D179" s="37">
        <v>88</v>
      </c>
    </row>
    <row r="180" spans="3:8">
      <c r="C180" s="37" t="s">
        <v>90</v>
      </c>
      <c r="D180" s="37">
        <v>78</v>
      </c>
    </row>
    <row r="181" spans="3:8">
      <c r="C181" s="37" t="s">
        <v>91</v>
      </c>
      <c r="D181" s="37">
        <v>76</v>
      </c>
    </row>
    <row r="182" spans="3:8">
      <c r="C182" s="37" t="s">
        <v>92</v>
      </c>
      <c r="D182" s="37">
        <v>68</v>
      </c>
    </row>
    <row r="183" spans="3:8">
      <c r="C183" s="37" t="s">
        <v>93</v>
      </c>
      <c r="D183" s="37">
        <v>51</v>
      </c>
    </row>
    <row r="184" spans="3:8">
      <c r="C184" s="37" t="s">
        <v>94</v>
      </c>
      <c r="D184" s="37">
        <v>49</v>
      </c>
    </row>
    <row r="185" spans="3:8">
      <c r="C185" s="37" t="s">
        <v>95</v>
      </c>
      <c r="D185" s="37">
        <v>46</v>
      </c>
    </row>
    <row r="186" spans="3:8">
      <c r="C186" s="37" t="s">
        <v>96</v>
      </c>
      <c r="D186" s="37">
        <v>43</v>
      </c>
    </row>
    <row r="187" spans="3:8">
      <c r="C187" s="37" t="s">
        <v>97</v>
      </c>
      <c r="D187" s="37">
        <v>41</v>
      </c>
    </row>
    <row r="188" spans="3:8">
      <c r="C188" s="37" t="s">
        <v>98</v>
      </c>
      <c r="D188" s="37">
        <v>38</v>
      </c>
    </row>
    <row r="189" spans="3:8">
      <c r="C189" s="37" t="s">
        <v>99</v>
      </c>
      <c r="D189" s="37">
        <v>38</v>
      </c>
      <c r="E189" s="35"/>
      <c r="F189" s="35"/>
      <c r="G189" s="35"/>
    </row>
    <row r="190" spans="3:8">
      <c r="C190" s="37" t="s">
        <v>100</v>
      </c>
      <c r="D190" s="37">
        <v>36</v>
      </c>
      <c r="E190" s="35"/>
      <c r="F190" s="35"/>
      <c r="G190" s="35"/>
      <c r="H190" s="37"/>
    </row>
    <row r="191" spans="3:8">
      <c r="C191" s="37" t="s">
        <v>101</v>
      </c>
      <c r="D191" s="37">
        <v>23</v>
      </c>
      <c r="E191" s="35"/>
      <c r="F191" s="35"/>
      <c r="G191" s="35"/>
      <c r="H191" s="37"/>
    </row>
    <row r="192" spans="3:8">
      <c r="C192" s="37" t="s">
        <v>102</v>
      </c>
      <c r="D192" s="37">
        <v>19</v>
      </c>
      <c r="H192" s="23"/>
    </row>
    <row r="193" spans="2:8">
      <c r="C193" s="37" t="s">
        <v>103</v>
      </c>
      <c r="D193" s="37">
        <v>18</v>
      </c>
      <c r="H193" s="37"/>
    </row>
    <row r="194" spans="2:8">
      <c r="C194" s="37" t="s">
        <v>104</v>
      </c>
      <c r="D194" s="37">
        <v>17</v>
      </c>
    </row>
    <row r="195" spans="2:8">
      <c r="C195" s="37" t="s">
        <v>105</v>
      </c>
      <c r="D195" s="37">
        <v>14</v>
      </c>
    </row>
    <row r="196" spans="2:8">
      <c r="C196" s="37" t="s">
        <v>106</v>
      </c>
      <c r="D196" s="37">
        <v>12</v>
      </c>
    </row>
    <row r="197" spans="2:8">
      <c r="C197" s="37" t="s">
        <v>107</v>
      </c>
      <c r="D197" s="37">
        <v>11</v>
      </c>
    </row>
    <row r="198" spans="2:8">
      <c r="C198" s="37" t="s">
        <v>108</v>
      </c>
      <c r="D198" s="37">
        <v>11</v>
      </c>
    </row>
    <row r="199" spans="2:8">
      <c r="D199">
        <f>SUM(D167:D198)</f>
        <v>3157</v>
      </c>
    </row>
    <row r="203" spans="2:8">
      <c r="H203" s="39"/>
    </row>
    <row r="204" spans="2:8">
      <c r="H204" s="39"/>
    </row>
    <row r="206" spans="2:8">
      <c r="B206" s="37"/>
      <c r="C206" s="37"/>
      <c r="D206" s="37"/>
    </row>
    <row r="207" spans="2:8">
      <c r="B207" s="37"/>
      <c r="C207" s="37" t="s">
        <v>7</v>
      </c>
      <c r="D207" s="37"/>
      <c r="E207" s="37"/>
    </row>
    <row r="208" spans="2:8">
      <c r="B208" s="37"/>
      <c r="C208" s="37"/>
      <c r="D208" s="37"/>
      <c r="E208" s="37"/>
    </row>
    <row r="209" spans="2:8">
      <c r="B209" s="24"/>
      <c r="C209" s="23"/>
      <c r="D209" s="23"/>
      <c r="E209" s="23"/>
    </row>
    <row r="210" spans="2:8" ht="43.2">
      <c r="B210" s="40" t="s">
        <v>109</v>
      </c>
      <c r="C210" s="40" t="s">
        <v>42</v>
      </c>
      <c r="D210" s="23" t="s">
        <v>2</v>
      </c>
      <c r="E210" s="24" t="s">
        <v>3</v>
      </c>
      <c r="F210" s="23" t="s">
        <v>40</v>
      </c>
      <c r="G210" s="23" t="s">
        <v>5</v>
      </c>
      <c r="H210" s="39" t="s">
        <v>7</v>
      </c>
    </row>
    <row r="211" spans="2:8">
      <c r="B211" s="39" t="s">
        <v>110</v>
      </c>
      <c r="C211" s="39">
        <v>1014</v>
      </c>
      <c r="D211" s="37"/>
      <c r="E211" s="37" t="s">
        <v>7</v>
      </c>
      <c r="F211" s="37" t="s">
        <v>7</v>
      </c>
      <c r="G211" s="37" t="s">
        <v>7</v>
      </c>
      <c r="H211" s="25" t="s">
        <v>7</v>
      </c>
    </row>
    <row r="212" spans="2:8">
      <c r="B212" s="39" t="s">
        <v>111</v>
      </c>
      <c r="C212" s="39">
        <v>964</v>
      </c>
      <c r="D212" s="21"/>
      <c r="E212" s="37" t="s">
        <v>7</v>
      </c>
    </row>
    <row r="213" spans="2:8">
      <c r="B213" s="39" t="s">
        <v>112</v>
      </c>
      <c r="C213" s="39">
        <v>510</v>
      </c>
      <c r="D213" s="37" t="s">
        <v>7</v>
      </c>
      <c r="E213" s="37"/>
    </row>
    <row r="214" spans="2:8">
      <c r="B214" s="39" t="s">
        <v>113</v>
      </c>
      <c r="C214" s="39">
        <v>459</v>
      </c>
      <c r="D214" s="37"/>
      <c r="E214" s="37"/>
    </row>
    <row r="215" spans="2:8">
      <c r="B215" s="39" t="s">
        <v>114</v>
      </c>
      <c r="C215" s="39">
        <v>210</v>
      </c>
      <c r="D215" s="37"/>
      <c r="E215" s="37"/>
    </row>
    <row r="216" spans="2:8">
      <c r="B216" s="37" t="s">
        <v>7</v>
      </c>
      <c r="C216" s="37">
        <f>SUM(C211:C215)</f>
        <v>3157</v>
      </c>
      <c r="D216" s="37"/>
      <c r="E216" s="37"/>
    </row>
    <row r="217" spans="2:8">
      <c r="B217" s="37"/>
      <c r="C217" s="37"/>
      <c r="D217" s="37"/>
      <c r="E217" s="37"/>
      <c r="F217" s="37"/>
      <c r="G217" s="37"/>
      <c r="H217" s="39"/>
    </row>
    <row r="218" spans="2:8">
      <c r="H218" s="39"/>
    </row>
    <row r="221" spans="2:8">
      <c r="B221" s="39"/>
      <c r="C221" s="39"/>
      <c r="D221" s="39"/>
      <c r="E221" s="39"/>
      <c r="F221" s="39"/>
      <c r="G221" s="39"/>
    </row>
    <row r="222" spans="2:8">
      <c r="B222" s="39"/>
      <c r="C222" s="39"/>
      <c r="D222" s="39"/>
      <c r="E222" s="39"/>
      <c r="F222" s="39"/>
      <c r="G222" s="39"/>
    </row>
    <row r="223" spans="2:8">
      <c r="B223" s="39"/>
      <c r="C223" s="39"/>
      <c r="D223" s="39"/>
      <c r="E223" s="39"/>
      <c r="F223" s="39"/>
      <c r="G223" s="39"/>
    </row>
    <row r="224" spans="2:8">
      <c r="B224" s="39"/>
      <c r="C224" s="39"/>
      <c r="D224" s="39" t="s">
        <v>7</v>
      </c>
      <c r="E224" s="39"/>
      <c r="F224" s="39"/>
      <c r="G224" s="39">
        <v>0</v>
      </c>
    </row>
    <row r="225" spans="2:7">
      <c r="B225" s="39"/>
      <c r="C225" s="39"/>
      <c r="D225" s="39"/>
      <c r="E225" s="39"/>
      <c r="F225" s="39"/>
      <c r="G225" s="39"/>
    </row>
    <row r="226" spans="2:7">
      <c r="B226" s="39"/>
      <c r="C226" s="24"/>
      <c r="D226" s="23"/>
      <c r="E226" s="23"/>
      <c r="F226" s="23"/>
      <c r="G226" s="39"/>
    </row>
    <row r="227" spans="2:7" ht="43.2">
      <c r="B227" s="39"/>
      <c r="C227" s="42" t="s">
        <v>115</v>
      </c>
      <c r="D227" s="42" t="s">
        <v>42</v>
      </c>
      <c r="E227" s="23" t="s">
        <v>2</v>
      </c>
      <c r="F227" s="24" t="s">
        <v>3</v>
      </c>
      <c r="G227" s="23" t="s">
        <v>40</v>
      </c>
    </row>
    <row r="228" spans="2:7">
      <c r="B228" s="39"/>
      <c r="C228" s="41" t="s">
        <v>116</v>
      </c>
      <c r="D228" s="41">
        <v>1366</v>
      </c>
      <c r="E228" s="39"/>
      <c r="F228" s="39" t="s">
        <v>7</v>
      </c>
      <c r="G228" s="39" t="s">
        <v>7</v>
      </c>
    </row>
    <row r="229" spans="2:7">
      <c r="B229" s="39"/>
      <c r="C229" s="41" t="s">
        <v>117</v>
      </c>
      <c r="D229" s="41">
        <v>1046</v>
      </c>
      <c r="E229" s="21"/>
      <c r="F229" s="39" t="s">
        <v>7</v>
      </c>
      <c r="G229" s="39" t="s">
        <v>7</v>
      </c>
    </row>
    <row r="230" spans="2:7">
      <c r="B230" s="39"/>
      <c r="C230" s="41" t="s">
        <v>118</v>
      </c>
      <c r="D230" s="41">
        <v>745</v>
      </c>
      <c r="E230" s="39" t="s">
        <v>7</v>
      </c>
      <c r="F230" s="39"/>
      <c r="G230" s="39"/>
    </row>
    <row r="231" spans="2:7">
      <c r="B231" s="39"/>
      <c r="C231" s="39"/>
      <c r="D231" s="39">
        <f>SUM(D228:D230)</f>
        <v>3157</v>
      </c>
      <c r="E231" s="39"/>
    </row>
    <row r="232" spans="2:7">
      <c r="B232" s="39"/>
      <c r="C232" s="39"/>
      <c r="D232" s="39"/>
      <c r="E232" s="39"/>
    </row>
    <row r="233" spans="2:7">
      <c r="B233" s="39"/>
      <c r="C233" s="39"/>
      <c r="D233" s="39"/>
      <c r="E233" s="39"/>
    </row>
    <row r="234" spans="2:7">
      <c r="B234" s="39"/>
      <c r="C234" s="39"/>
      <c r="D234" s="39"/>
      <c r="E234" s="39"/>
    </row>
    <row r="235" spans="2:7">
      <c r="B235" s="39"/>
      <c r="C235" s="39"/>
      <c r="D235" s="39"/>
      <c r="E235" s="39"/>
    </row>
    <row r="236" spans="2:7">
      <c r="B236" s="39"/>
      <c r="C236" s="39"/>
      <c r="D236" s="39"/>
      <c r="E236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5"/>
  <sheetViews>
    <sheetView topLeftCell="B1" workbookViewId="0">
      <selection activeCell="D69" sqref="D69"/>
    </sheetView>
  </sheetViews>
  <sheetFormatPr defaultRowHeight="14.4"/>
  <cols>
    <col min="1" max="1" width="20.109375" customWidth="1"/>
    <col min="2" max="2" width="21.44140625" customWidth="1"/>
    <col min="3" max="3" width="20.77734375" customWidth="1"/>
    <col min="4" max="4" width="18.6640625" customWidth="1"/>
    <col min="5" max="5" width="11.77734375" customWidth="1"/>
    <col min="6" max="6" width="15.44140625" customWidth="1"/>
    <col min="7" max="7" width="21.109375" customWidth="1"/>
  </cols>
  <sheetData>
    <row r="1" spans="1:7">
      <c r="A1" s="20" t="s">
        <v>143</v>
      </c>
      <c r="B1" s="47" t="s">
        <v>119</v>
      </c>
      <c r="C1" s="46"/>
      <c r="D1" s="46"/>
      <c r="E1" s="46"/>
      <c r="F1" s="46"/>
      <c r="G1" s="46"/>
    </row>
    <row r="2" spans="1:7" ht="28.8">
      <c r="A2" s="49" t="s">
        <v>120</v>
      </c>
      <c r="B2" s="46"/>
      <c r="C2" s="46"/>
      <c r="D2" s="46"/>
      <c r="E2" s="46"/>
      <c r="F2" s="46"/>
      <c r="G2" s="46"/>
    </row>
    <row r="3" spans="1:7">
      <c r="A3" s="53" t="s">
        <v>144</v>
      </c>
      <c r="B3" s="51" t="s">
        <v>121</v>
      </c>
      <c r="C3" s="51" t="s">
        <v>132</v>
      </c>
      <c r="D3" s="45" t="s">
        <v>123</v>
      </c>
      <c r="E3" s="45" t="s">
        <v>124</v>
      </c>
      <c r="F3" s="45" t="s">
        <v>123</v>
      </c>
      <c r="G3" s="50" t="s">
        <v>125</v>
      </c>
    </row>
    <row r="4" spans="1:7">
      <c r="A4" s="48">
        <v>1</v>
      </c>
      <c r="B4" s="28" t="s">
        <v>133</v>
      </c>
      <c r="C4" s="28">
        <v>348</v>
      </c>
      <c r="D4" s="48"/>
      <c r="E4" s="52">
        <v>11.02</v>
      </c>
      <c r="F4" s="46"/>
      <c r="G4" s="46"/>
    </row>
    <row r="5" spans="1:7">
      <c r="A5" s="48">
        <v>2</v>
      </c>
      <c r="B5" s="28" t="s">
        <v>134</v>
      </c>
      <c r="C5" s="28">
        <v>362</v>
      </c>
      <c r="D5" s="48"/>
      <c r="E5" s="52">
        <v>11.47</v>
      </c>
      <c r="F5" s="46"/>
      <c r="G5" s="46"/>
    </row>
    <row r="6" spans="1:7">
      <c r="A6" s="48">
        <v>3</v>
      </c>
      <c r="B6" s="28" t="s">
        <v>135</v>
      </c>
      <c r="C6" s="28">
        <v>270</v>
      </c>
      <c r="D6" s="48"/>
      <c r="E6" s="52">
        <v>8.5500000000000007</v>
      </c>
      <c r="F6" s="46"/>
      <c r="G6" s="46"/>
    </row>
    <row r="7" spans="1:7">
      <c r="A7" s="48">
        <v>4</v>
      </c>
      <c r="B7" s="28" t="s">
        <v>136</v>
      </c>
      <c r="C7" s="28">
        <v>338</v>
      </c>
      <c r="D7" s="48"/>
      <c r="E7" s="52">
        <v>10.71</v>
      </c>
      <c r="F7" s="46"/>
      <c r="G7" s="46"/>
    </row>
    <row r="8" spans="1:7">
      <c r="A8" s="48">
        <v>5</v>
      </c>
      <c r="B8" s="28" t="s">
        <v>137</v>
      </c>
      <c r="C8" s="28">
        <v>282</v>
      </c>
      <c r="D8" s="48"/>
      <c r="E8" s="52">
        <v>8.93</v>
      </c>
      <c r="F8" s="46"/>
      <c r="G8" s="46"/>
    </row>
    <row r="9" spans="1:7">
      <c r="A9" s="48">
        <v>6</v>
      </c>
      <c r="B9" s="28" t="s">
        <v>138</v>
      </c>
      <c r="C9" s="28">
        <v>328</v>
      </c>
      <c r="D9" s="48"/>
      <c r="E9" s="52">
        <v>10.39</v>
      </c>
      <c r="F9" s="46"/>
      <c r="G9" s="46"/>
    </row>
    <row r="10" spans="1:7">
      <c r="A10" s="48">
        <v>7</v>
      </c>
      <c r="B10" s="28" t="s">
        <v>139</v>
      </c>
      <c r="C10" s="28">
        <v>285</v>
      </c>
      <c r="D10" s="48"/>
      <c r="E10" s="52">
        <v>9.0299999999999994</v>
      </c>
      <c r="F10" s="46"/>
      <c r="G10" s="46"/>
    </row>
    <row r="11" spans="1:7">
      <c r="A11" s="48">
        <v>8</v>
      </c>
      <c r="B11" s="28" t="s">
        <v>140</v>
      </c>
      <c r="C11" s="28">
        <v>365</v>
      </c>
      <c r="D11" s="48"/>
      <c r="E11" s="52">
        <v>11.56</v>
      </c>
      <c r="F11" s="46"/>
      <c r="G11" s="46"/>
    </row>
    <row r="12" spans="1:7">
      <c r="A12" s="48">
        <v>9</v>
      </c>
      <c r="B12" s="28" t="s">
        <v>141</v>
      </c>
      <c r="C12" s="28">
        <v>288</v>
      </c>
      <c r="D12" s="48"/>
      <c r="E12" s="52">
        <v>9.1199999999999992</v>
      </c>
      <c r="F12" s="46"/>
      <c r="G12" s="46"/>
    </row>
    <row r="13" spans="1:7">
      <c r="A13" s="48">
        <v>10</v>
      </c>
      <c r="B13" s="28" t="s">
        <v>142</v>
      </c>
      <c r="C13" s="28">
        <v>291</v>
      </c>
      <c r="D13" s="48"/>
      <c r="E13" s="52">
        <v>9.2200000000000006</v>
      </c>
      <c r="F13" s="46"/>
      <c r="G13" s="46"/>
    </row>
    <row r="14" spans="1:7">
      <c r="A14" s="46"/>
      <c r="B14" s="46"/>
      <c r="C14" s="46"/>
      <c r="D14" s="46"/>
      <c r="E14" s="46"/>
      <c r="F14" s="46"/>
      <c r="G14" s="46"/>
    </row>
    <row r="15" spans="1:7">
      <c r="A15" s="46"/>
      <c r="B15" s="46"/>
      <c r="C15" s="46"/>
      <c r="D15" s="46"/>
      <c r="E15" s="46"/>
      <c r="F15" s="46"/>
      <c r="G15" s="46"/>
    </row>
    <row r="16" spans="1:7">
      <c r="A16" s="46"/>
      <c r="B16" s="46"/>
      <c r="C16" s="46"/>
      <c r="D16" s="46"/>
      <c r="E16" s="46"/>
      <c r="F16" s="46"/>
      <c r="G16" s="46"/>
    </row>
    <row r="17" spans="1:8">
      <c r="A17" s="46"/>
      <c r="B17" s="46" t="s">
        <v>126</v>
      </c>
      <c r="C17" s="46" t="s">
        <v>127</v>
      </c>
      <c r="D17" s="46"/>
      <c r="E17" s="46"/>
      <c r="F17" s="46"/>
      <c r="G17" s="46"/>
    </row>
    <row r="18" spans="1:8">
      <c r="A18" s="46"/>
      <c r="B18" s="46" t="s">
        <v>128</v>
      </c>
      <c r="C18" s="46" t="s">
        <v>129</v>
      </c>
      <c r="D18" s="46"/>
      <c r="E18" s="46"/>
      <c r="F18" s="46"/>
      <c r="G18" s="46"/>
    </row>
    <row r="19" spans="1:8">
      <c r="A19" s="46"/>
      <c r="B19" s="46" t="s">
        <v>130</v>
      </c>
      <c r="C19" s="46" t="s">
        <v>131</v>
      </c>
      <c r="D19" s="46"/>
      <c r="E19" s="46"/>
      <c r="F19" s="46"/>
      <c r="G19" s="46"/>
    </row>
    <row r="20" spans="1:8">
      <c r="A20" s="46"/>
      <c r="B20" s="46"/>
      <c r="C20" s="46"/>
      <c r="D20" s="46"/>
      <c r="E20" s="46"/>
      <c r="F20" s="46"/>
      <c r="G20" s="46"/>
    </row>
    <row r="21" spans="1:8">
      <c r="A21" s="44"/>
      <c r="B21" s="44"/>
      <c r="C21" s="44"/>
      <c r="D21" s="44"/>
      <c r="E21" s="44"/>
      <c r="F21" s="44"/>
      <c r="G21" s="44"/>
    </row>
    <row r="22" spans="1:8">
      <c r="A22" s="44"/>
      <c r="B22" s="44"/>
      <c r="C22" s="44"/>
      <c r="D22" s="44"/>
      <c r="E22" s="44"/>
      <c r="F22" s="44"/>
      <c r="G22" s="44"/>
    </row>
    <row r="28" spans="1:8" ht="28.8">
      <c r="B28" s="56" t="s">
        <v>120</v>
      </c>
      <c r="C28" s="54"/>
      <c r="D28" s="54"/>
      <c r="E28" s="54"/>
      <c r="F28" s="54"/>
      <c r="G28" s="54"/>
      <c r="H28" s="54"/>
    </row>
    <row r="29" spans="1:8">
      <c r="B29" s="53" t="s">
        <v>155</v>
      </c>
      <c r="C29" s="53" t="s">
        <v>121</v>
      </c>
      <c r="D29" s="53" t="s">
        <v>122</v>
      </c>
      <c r="E29" s="53" t="s">
        <v>123</v>
      </c>
      <c r="F29" s="53" t="s">
        <v>124</v>
      </c>
      <c r="G29" s="53" t="s">
        <v>123</v>
      </c>
      <c r="H29" s="57" t="s">
        <v>125</v>
      </c>
    </row>
    <row r="30" spans="1:8">
      <c r="B30" s="55">
        <v>1</v>
      </c>
      <c r="C30" s="43" t="s">
        <v>145</v>
      </c>
      <c r="D30" s="43">
        <v>405</v>
      </c>
      <c r="E30" s="55"/>
      <c r="F30" s="58">
        <v>12.83</v>
      </c>
      <c r="G30" s="54"/>
      <c r="H30" s="54"/>
    </row>
    <row r="31" spans="1:8">
      <c r="B31" s="55">
        <v>2</v>
      </c>
      <c r="C31" s="43" t="s">
        <v>146</v>
      </c>
      <c r="D31" s="43">
        <v>299</v>
      </c>
      <c r="E31" s="55"/>
      <c r="F31" s="58">
        <v>9.4700000000000006</v>
      </c>
      <c r="G31" s="54"/>
      <c r="H31" s="54"/>
    </row>
    <row r="32" spans="1:8">
      <c r="B32" s="55">
        <v>3</v>
      </c>
      <c r="C32" s="43" t="s">
        <v>147</v>
      </c>
      <c r="D32" s="43">
        <v>314</v>
      </c>
      <c r="E32" s="55"/>
      <c r="F32" s="58">
        <v>9.9499999999999993</v>
      </c>
      <c r="G32" s="54"/>
      <c r="H32" s="54"/>
    </row>
    <row r="33" spans="2:9">
      <c r="B33" s="55">
        <v>4</v>
      </c>
      <c r="C33" s="43" t="s">
        <v>148</v>
      </c>
      <c r="D33" s="43">
        <v>331</v>
      </c>
      <c r="E33" s="55"/>
      <c r="F33" s="58">
        <v>10.48</v>
      </c>
      <c r="G33" s="54"/>
      <c r="H33" s="54"/>
    </row>
    <row r="34" spans="2:9">
      <c r="B34" s="55">
        <v>5</v>
      </c>
      <c r="C34" s="43" t="s">
        <v>149</v>
      </c>
      <c r="D34" s="43">
        <v>319</v>
      </c>
      <c r="E34" s="55"/>
      <c r="F34" s="58">
        <v>10.1</v>
      </c>
      <c r="G34" s="54"/>
      <c r="H34" s="54"/>
    </row>
    <row r="35" spans="2:9">
      <c r="B35" s="55">
        <v>6</v>
      </c>
      <c r="C35" s="43" t="s">
        <v>150</v>
      </c>
      <c r="D35" s="43">
        <v>274</v>
      </c>
      <c r="E35" s="55"/>
      <c r="F35" s="58">
        <v>8.68</v>
      </c>
      <c r="G35" s="54"/>
      <c r="H35" s="54"/>
    </row>
    <row r="36" spans="2:9">
      <c r="B36" s="55">
        <v>7</v>
      </c>
      <c r="C36" s="43" t="s">
        <v>151</v>
      </c>
      <c r="D36" s="43">
        <v>326</v>
      </c>
      <c r="E36" s="55"/>
      <c r="F36" s="58">
        <v>10.33</v>
      </c>
      <c r="G36" s="54"/>
      <c r="H36" s="54"/>
    </row>
    <row r="37" spans="2:9">
      <c r="B37" s="55">
        <v>8</v>
      </c>
      <c r="C37" s="43" t="s">
        <v>152</v>
      </c>
      <c r="D37" s="43">
        <v>305</v>
      </c>
      <c r="E37" s="55"/>
      <c r="F37" s="58">
        <v>9.66</v>
      </c>
      <c r="G37" s="54"/>
      <c r="H37" s="54"/>
    </row>
    <row r="38" spans="2:9">
      <c r="B38" s="55">
        <v>9</v>
      </c>
      <c r="C38" s="43" t="s">
        <v>153</v>
      </c>
      <c r="D38" s="43">
        <v>281</v>
      </c>
      <c r="E38" s="55"/>
      <c r="F38" s="58">
        <v>8.9</v>
      </c>
      <c r="G38" s="54"/>
      <c r="H38" s="54"/>
    </row>
    <row r="39" spans="2:9">
      <c r="B39" s="55">
        <v>10</v>
      </c>
      <c r="C39" s="43" t="s">
        <v>154</v>
      </c>
      <c r="D39" s="43">
        <v>303</v>
      </c>
      <c r="E39" s="55"/>
      <c r="F39" s="58">
        <v>9.6</v>
      </c>
      <c r="G39" s="54"/>
      <c r="H39" s="54"/>
    </row>
    <row r="40" spans="2:9">
      <c r="B40" s="54"/>
      <c r="C40" s="54"/>
      <c r="D40" s="54"/>
      <c r="E40" s="54"/>
      <c r="F40" s="54"/>
      <c r="G40" s="54"/>
      <c r="H40" s="54"/>
    </row>
    <row r="41" spans="2:9">
      <c r="B41" s="54"/>
      <c r="C41" s="54"/>
      <c r="D41" s="54"/>
      <c r="E41" s="54"/>
      <c r="F41" s="54"/>
      <c r="G41" s="54"/>
      <c r="H41" s="54"/>
    </row>
    <row r="44" spans="2:9" ht="28.8">
      <c r="B44" s="56" t="s">
        <v>120</v>
      </c>
      <c r="C44" s="54"/>
      <c r="D44" s="54"/>
      <c r="E44" s="54"/>
      <c r="F44" s="54"/>
      <c r="G44" s="54"/>
      <c r="H44" s="54"/>
      <c r="I44" s="58"/>
    </row>
    <row r="45" spans="2:9" ht="28.8">
      <c r="B45" s="53" t="s">
        <v>156</v>
      </c>
      <c r="C45" s="53" t="s">
        <v>121</v>
      </c>
      <c r="D45" s="53" t="s">
        <v>122</v>
      </c>
      <c r="E45" s="53" t="s">
        <v>123</v>
      </c>
      <c r="F45" s="53" t="s">
        <v>124</v>
      </c>
      <c r="G45" s="53" t="s">
        <v>123</v>
      </c>
      <c r="H45" s="57" t="s">
        <v>125</v>
      </c>
      <c r="I45" s="58"/>
    </row>
    <row r="46" spans="2:9">
      <c r="B46" s="55">
        <v>1</v>
      </c>
      <c r="C46" s="59" t="s">
        <v>157</v>
      </c>
      <c r="D46" s="59">
        <v>976</v>
      </c>
      <c r="E46" s="55"/>
      <c r="F46" s="60">
        <v>30.92</v>
      </c>
      <c r="G46" s="54"/>
      <c r="H46" s="54"/>
      <c r="I46" s="58"/>
    </row>
    <row r="47" spans="2:9">
      <c r="B47" s="55">
        <v>2</v>
      </c>
      <c r="C47" s="59" t="s">
        <v>158</v>
      </c>
      <c r="D47" s="59">
        <v>1169</v>
      </c>
      <c r="E47" s="55"/>
      <c r="F47" s="60">
        <v>37.03</v>
      </c>
      <c r="G47" s="54"/>
      <c r="H47" s="54"/>
      <c r="I47" s="58"/>
    </row>
    <row r="48" spans="2:9">
      <c r="B48" s="55">
        <v>3</v>
      </c>
      <c r="C48" s="59" t="s">
        <v>159</v>
      </c>
      <c r="D48" s="59">
        <v>655</v>
      </c>
      <c r="E48" s="55"/>
      <c r="F48" s="60">
        <v>20.75</v>
      </c>
      <c r="G48" s="54"/>
      <c r="H48" s="54"/>
      <c r="I48" s="58"/>
    </row>
    <row r="49" spans="2:9">
      <c r="B49" s="55">
        <v>4</v>
      </c>
      <c r="C49" s="59" t="s">
        <v>160</v>
      </c>
      <c r="D49" s="59">
        <v>357</v>
      </c>
      <c r="E49" s="55"/>
      <c r="F49" s="60">
        <v>11.31</v>
      </c>
      <c r="G49" s="54"/>
      <c r="H49" s="54"/>
      <c r="I49" s="58"/>
    </row>
    <row r="50" spans="2:9">
      <c r="B50" s="55"/>
      <c r="C50" s="58"/>
      <c r="D50" s="58"/>
      <c r="E50" s="55"/>
      <c r="F50" s="58"/>
      <c r="G50" s="54"/>
      <c r="H50" s="54"/>
      <c r="I50" s="58"/>
    </row>
    <row r="51" spans="2:9">
      <c r="B51" s="55"/>
      <c r="C51" s="58"/>
      <c r="D51" s="58"/>
      <c r="E51" s="55"/>
      <c r="F51" s="58"/>
      <c r="G51" s="54"/>
      <c r="H51" s="54"/>
      <c r="I51" s="58"/>
    </row>
    <row r="52" spans="2:9">
      <c r="B52" s="55"/>
      <c r="C52" s="58"/>
      <c r="D52" s="58"/>
      <c r="E52" s="55"/>
      <c r="F52" s="58"/>
      <c r="G52" s="54"/>
      <c r="H52" s="54"/>
      <c r="I52" s="58"/>
    </row>
    <row r="53" spans="2:9">
      <c r="B53" s="55"/>
      <c r="C53" s="58"/>
      <c r="D53" s="58"/>
      <c r="E53" s="55"/>
      <c r="F53" s="58"/>
      <c r="G53" s="54"/>
      <c r="H53" s="54"/>
      <c r="I53" s="58"/>
    </row>
    <row r="54" spans="2:9">
      <c r="B54" s="55"/>
      <c r="C54" s="58"/>
      <c r="D54" s="58"/>
      <c r="E54" s="55"/>
      <c r="F54" s="58"/>
      <c r="G54" s="54"/>
      <c r="H54" s="54"/>
      <c r="I54" s="58"/>
    </row>
    <row r="55" spans="2:9">
      <c r="B55" s="55"/>
      <c r="C55" s="58"/>
      <c r="D55" s="58"/>
      <c r="E55" s="55"/>
      <c r="F55" s="58"/>
      <c r="G55" s="54"/>
      <c r="H55" s="54"/>
      <c r="I55" s="58"/>
    </row>
    <row r="56" spans="2:9">
      <c r="B56" s="54"/>
      <c r="C56" s="54"/>
      <c r="D56" s="54"/>
      <c r="E56" s="54"/>
      <c r="F56" s="54"/>
      <c r="G56" s="54"/>
      <c r="H56" s="54"/>
      <c r="I56" s="58"/>
    </row>
    <row r="57" spans="2:9">
      <c r="B57" s="54"/>
      <c r="C57" s="54"/>
      <c r="D57" s="54"/>
      <c r="E57" s="54"/>
      <c r="F57" s="54"/>
      <c r="G57" s="54"/>
      <c r="H57" s="54"/>
      <c r="I57" s="58"/>
    </row>
    <row r="58" spans="2:9">
      <c r="B58" s="58"/>
      <c r="C58" s="58"/>
      <c r="D58" s="58"/>
      <c r="E58" s="58"/>
      <c r="F58" s="58"/>
      <c r="G58" s="58"/>
      <c r="H58" s="58"/>
      <c r="I58" s="58"/>
    </row>
    <row r="61" spans="2:9" ht="28.8">
      <c r="B61" s="56" t="s">
        <v>120</v>
      </c>
      <c r="C61" s="54"/>
      <c r="D61" s="54"/>
      <c r="E61" s="54"/>
      <c r="F61" s="54"/>
      <c r="G61" s="54"/>
      <c r="H61" s="54"/>
      <c r="I61" s="58"/>
    </row>
    <row r="62" spans="2:9" ht="28.8">
      <c r="B62" s="53" t="s">
        <v>161</v>
      </c>
      <c r="C62" s="53" t="s">
        <v>121</v>
      </c>
      <c r="D62" s="53" t="s">
        <v>122</v>
      </c>
      <c r="E62" s="53" t="s">
        <v>123</v>
      </c>
      <c r="F62" s="53" t="s">
        <v>124</v>
      </c>
      <c r="G62" s="53" t="s">
        <v>123</v>
      </c>
      <c r="H62" s="57" t="s">
        <v>125</v>
      </c>
      <c r="I62" s="58"/>
    </row>
    <row r="63" spans="2:9">
      <c r="B63" s="55">
        <v>1</v>
      </c>
      <c r="C63" s="61" t="s">
        <v>157</v>
      </c>
      <c r="D63" s="61">
        <v>1427</v>
      </c>
      <c r="E63" s="55"/>
      <c r="F63" s="62">
        <v>45.2</v>
      </c>
      <c r="G63" s="54"/>
      <c r="H63" s="54"/>
      <c r="I63" s="58"/>
    </row>
    <row r="64" spans="2:9">
      <c r="B64" s="55">
        <v>2</v>
      </c>
      <c r="C64" s="61" t="s">
        <v>158</v>
      </c>
      <c r="D64" s="61">
        <v>929</v>
      </c>
      <c r="E64" s="55"/>
      <c r="F64" s="62">
        <v>29.43</v>
      </c>
      <c r="G64" s="54"/>
      <c r="H64" s="54"/>
      <c r="I64" s="58"/>
    </row>
    <row r="65" spans="2:9">
      <c r="B65" s="55">
        <v>3</v>
      </c>
      <c r="C65" s="61" t="s">
        <v>159</v>
      </c>
      <c r="D65" s="61">
        <v>536</v>
      </c>
      <c r="E65" s="55"/>
      <c r="F65" s="62">
        <v>16.98</v>
      </c>
      <c r="G65" s="54"/>
      <c r="H65" s="54"/>
      <c r="I65" s="58"/>
    </row>
    <row r="66" spans="2:9">
      <c r="B66" s="55">
        <v>4</v>
      </c>
      <c r="C66" s="61" t="s">
        <v>160</v>
      </c>
      <c r="D66" s="61">
        <v>265</v>
      </c>
      <c r="E66" s="55"/>
      <c r="F66" s="62">
        <v>8.39</v>
      </c>
      <c r="G66" s="54"/>
      <c r="H66" s="54"/>
      <c r="I66" s="58"/>
    </row>
    <row r="67" spans="2:9">
      <c r="B67" s="55"/>
      <c r="C67" s="58"/>
      <c r="D67" s="58"/>
      <c r="E67" s="55"/>
      <c r="F67" s="58"/>
      <c r="G67" s="54"/>
      <c r="H67" s="54"/>
      <c r="I67" s="58"/>
    </row>
    <row r="68" spans="2:9">
      <c r="B68" s="55"/>
      <c r="C68" s="58"/>
      <c r="D68" s="58"/>
      <c r="E68" s="55"/>
      <c r="F68" s="58"/>
      <c r="G68" s="54"/>
      <c r="H68" s="54"/>
      <c r="I68" s="58"/>
    </row>
    <row r="69" spans="2:9">
      <c r="B69" s="55"/>
      <c r="C69" s="58"/>
      <c r="D69" s="58"/>
      <c r="E69" s="55"/>
      <c r="F69" s="58"/>
      <c r="G69" s="54"/>
      <c r="H69" s="54"/>
      <c r="I69" s="58"/>
    </row>
    <row r="70" spans="2:9">
      <c r="B70" s="55"/>
      <c r="C70" s="58"/>
      <c r="D70" s="58"/>
      <c r="E70" s="55"/>
      <c r="F70" s="58"/>
      <c r="G70" s="54"/>
      <c r="H70" s="54"/>
      <c r="I70" s="58"/>
    </row>
    <row r="71" spans="2:9">
      <c r="B71" s="55"/>
      <c r="C71" s="58"/>
      <c r="D71" s="58"/>
      <c r="E71" s="55"/>
      <c r="F71" s="58"/>
      <c r="G71" s="54"/>
      <c r="H71" s="54"/>
      <c r="I71" s="58"/>
    </row>
    <row r="72" spans="2:9">
      <c r="B72" s="55"/>
      <c r="C72" s="58"/>
      <c r="D72" s="58"/>
      <c r="E72" s="55"/>
      <c r="F72" s="58"/>
      <c r="G72" s="54"/>
      <c r="H72" s="54"/>
      <c r="I72" s="58"/>
    </row>
    <row r="73" spans="2:9">
      <c r="B73" s="54"/>
      <c r="C73" s="54"/>
      <c r="D73" s="54"/>
      <c r="E73" s="54"/>
      <c r="F73" s="54"/>
      <c r="G73" s="54"/>
      <c r="H73" s="54"/>
      <c r="I73" s="58"/>
    </row>
    <row r="74" spans="2:9">
      <c r="B74" s="54"/>
      <c r="C74" s="54"/>
      <c r="D74" s="54"/>
      <c r="E74" s="54"/>
      <c r="F74" s="54"/>
      <c r="G74" s="54"/>
      <c r="H74" s="54"/>
      <c r="I74" s="58"/>
    </row>
    <row r="75" spans="2:9">
      <c r="B75" s="58"/>
      <c r="C75" s="58"/>
      <c r="D75" s="58"/>
      <c r="E75" s="58"/>
      <c r="F75" s="58"/>
      <c r="G75" s="58"/>
      <c r="H75" s="58"/>
      <c r="I75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Ruquaiya</dc:creator>
  <cp:lastModifiedBy>Ruquaiya</cp:lastModifiedBy>
  <dcterms:created xsi:type="dcterms:W3CDTF">2025-08-14T02:57:02Z</dcterms:created>
  <dcterms:modified xsi:type="dcterms:W3CDTF">2025-08-14T03:57:44Z</dcterms:modified>
</cp:coreProperties>
</file>