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ky\Documents\"/>
    </mc:Choice>
  </mc:AlternateContent>
  <xr:revisionPtr revIDLastSave="0" documentId="13_ncr:1_{CAC58A8D-FC69-4980-B8B5-DE53FB5A7800}" xr6:coauthVersionLast="47" xr6:coauthVersionMax="47" xr10:uidLastSave="{00000000-0000-0000-0000-000000000000}"/>
  <bookViews>
    <workbookView xWindow="-120" yWindow="-120" windowWidth="20730" windowHeight="11160" xr2:uid="{98FA0AE3-B44C-4B35-8A8E-EAF81FDE8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2" i="1" l="1"/>
  <c r="G81" i="1"/>
  <c r="G80" i="1"/>
  <c r="G70" i="1"/>
  <c r="G71" i="1"/>
  <c r="G72" i="1"/>
  <c r="G73" i="1"/>
  <c r="G74" i="1" s="1"/>
  <c r="G75" i="1" s="1"/>
  <c r="G76" i="1" s="1"/>
  <c r="G77" i="1" s="1"/>
  <c r="G78" i="1" s="1"/>
  <c r="G79" i="1" s="1"/>
  <c r="G69" i="1"/>
  <c r="G68" i="1"/>
  <c r="G45" i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44" i="1"/>
  <c r="G43" i="1"/>
  <c r="G31" i="1"/>
  <c r="G32" i="1"/>
  <c r="G33" i="1"/>
  <c r="G34" i="1"/>
  <c r="G35" i="1" s="1"/>
  <c r="G36" i="1" s="1"/>
  <c r="G37" i="1" s="1"/>
  <c r="G38" i="1" s="1"/>
  <c r="G39" i="1" s="1"/>
  <c r="G40" i="1" s="1"/>
  <c r="G41" i="1" s="1"/>
  <c r="G42" i="1" s="1"/>
  <c r="G30" i="1"/>
  <c r="G29" i="1"/>
  <c r="G13" i="1"/>
  <c r="G14" i="1"/>
  <c r="G15" i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5" i="1"/>
  <c r="G6" i="1" s="1"/>
  <c r="G7" i="1" s="1"/>
  <c r="G8" i="1" s="1"/>
  <c r="G9" i="1" s="1"/>
  <c r="G10" i="1" s="1"/>
  <c r="G11" i="1" s="1"/>
  <c r="G12" i="1" s="1"/>
  <c r="G4" i="1"/>
</calcChain>
</file>

<file path=xl/sharedStrings.xml><?xml version="1.0" encoding="utf-8"?>
<sst xmlns="http://schemas.openxmlformats.org/spreadsheetml/2006/main" count="88" uniqueCount="64">
  <si>
    <t>NO</t>
  </si>
  <si>
    <t>TANGGAL</t>
  </si>
  <si>
    <t>KETERANGAN</t>
  </si>
  <si>
    <t>DEBIT</t>
  </si>
  <si>
    <t>KREDIT</t>
  </si>
  <si>
    <t>SALDO</t>
  </si>
  <si>
    <t>SALDO AWAL</t>
  </si>
  <si>
    <t>BPJS Kesehatan Badan Usaha</t>
  </si>
  <si>
    <t>TOP UP CUSTOMER</t>
  </si>
  <si>
    <t>FEE TRANSFER</t>
  </si>
  <si>
    <t>DANA PINDAHAN KANTOR</t>
  </si>
  <si>
    <t>TIKET PESAWAT JAKARTA-MANADO</t>
  </si>
  <si>
    <t>BPJSTK Oktober 2021</t>
  </si>
  <si>
    <t>FEE TRAINER ONTRAIN 28 SEP</t>
  </si>
  <si>
    <t>FEE ADMIN ONTRAIN 28 SEP</t>
  </si>
  <si>
    <t>REIMBURST BIAYA PCR TRAINING</t>
  </si>
  <si>
    <t>BIAYA HOTEL TRAINING CA</t>
  </si>
  <si>
    <t>REIMBURST PEMBELIAN BLOCK NOTE TRAINING CA</t>
  </si>
  <si>
    <t>TRANSPORT DAN MAKAN TRAINING CA</t>
  </si>
  <si>
    <t>TIKET PESAWAT MANADO-JAKARTA</t>
  </si>
  <si>
    <t>BIAYA PEMBUATAN LAPORAN TAHUNAN PAJAK ITB</t>
  </si>
  <si>
    <t>TIKET PESAWAT  MANADO-JAKARTA</t>
  </si>
  <si>
    <t>FEE ONTRAIN BSG 28 SEPTEMBER DAN BIAYA TRAINING OFFLINE 12 OKTOBER</t>
  </si>
  <si>
    <t xml:space="preserve">TF OPERASIONAL </t>
  </si>
  <si>
    <t>KICKBACK TRAINING 6&amp;7 OKTOBER</t>
  </si>
  <si>
    <t>KICKBACK TRAINING SDP BSG 28 SEPTEMBER</t>
  </si>
  <si>
    <t>ISI OVO GT</t>
  </si>
  <si>
    <t>FEE MKT ONTRAIN PRESCOMM BSG 28 SEPTEMBER</t>
  </si>
  <si>
    <t>FEE ONTRAIN PRESCOMM BSG 28 SEPTEMBER</t>
  </si>
  <si>
    <t>KICKBACK TRAINING BSG BATCH 14</t>
  </si>
  <si>
    <t>PEMBAYARAN PPN DALAM NEGERI</t>
  </si>
  <si>
    <t>TIKET PESAWAT JAKARTA-MANADO TRAINING CA BATCH 5</t>
  </si>
  <si>
    <t>FEE TRAINER TRAINING PRESCOMM 12 OKTOBER</t>
  </si>
  <si>
    <t>REIMBURST MAKAN SIANG</t>
  </si>
  <si>
    <t>FEE TRAINER TRAINING CA &amp; REIMBURST PCR</t>
  </si>
  <si>
    <t>PELUNASAN BIAYA PERUBAHAN LEGAL ITB</t>
  </si>
  <si>
    <t>FEE ADMIN TRAINING CA &amp; PRESCOMM</t>
  </si>
  <si>
    <t>FEE TRAINING CA &amp; PRESCOMM</t>
  </si>
  <si>
    <t>HOTEL TRAINING A/N AL</t>
  </si>
  <si>
    <t>FEE TRAINING PRESCOMM NR</t>
  </si>
  <si>
    <t>FEE TRAINING CA DAN PRESCOMM A/N HA</t>
  </si>
  <si>
    <t>PRMBAYARAN DESIGN COMPRO GT ITB TAHAP 1</t>
  </si>
  <si>
    <t>TIKET PESAWAT JAKARTA-MANADO A/N NR</t>
  </si>
  <si>
    <t>TIKET PESAWAT JAKARTA- MANADO A/N AW</t>
  </si>
  <si>
    <t>TIKET PESAWAT MANADO-SURABAYA A/N AW</t>
  </si>
  <si>
    <t>TRANSPORT RUMAH BANDARA DAN PCR PP</t>
  </si>
  <si>
    <t>CASH ADVANCE TRAINING PRESCOMM 26 OKTOBER</t>
  </si>
  <si>
    <t>BIAYA ANGKUT PINDAHAN KANTOR</t>
  </si>
  <si>
    <t>TIKET PESAWAT JAKARTA MANADO TRAINING CA BATCH 5</t>
  </si>
  <si>
    <t>HOTEL IBIS MANADO TRAINING CA BATCH 5 A/N AL</t>
  </si>
  <si>
    <t>KICK BACK TRAINING CA BATCH 5</t>
  </si>
  <si>
    <t>BIAYA HOTEL BOGOR A/N AL</t>
  </si>
  <si>
    <t>FEE MKT &amp; FEE TRAINING MGR CA BATCH 5 A/N HA &amp; RAP</t>
  </si>
  <si>
    <t>FEE TRAINER IHT CA BSG BATCH 5</t>
  </si>
  <si>
    <t>FEE FINANCE IHT CA BSG BATCH 5</t>
  </si>
  <si>
    <t>PULSA HP GT</t>
  </si>
  <si>
    <t>PESAWAT JAKARTA MANADO TRAINING TOT BSG A/N LIP</t>
  </si>
  <si>
    <t>PESAWAT JAKARTA MANADO TRAINING TOT BSG A/N RAP</t>
  </si>
  <si>
    <t>BIAYA ADMIN</t>
  </si>
  <si>
    <t>BUNGA</t>
  </si>
  <si>
    <t>PAJAK</t>
  </si>
  <si>
    <t>MONTHLY CARD CHARGE</t>
  </si>
  <si>
    <t>JUMLAH</t>
  </si>
  <si>
    <t>PEMBUKUAN NO REKENING A/N ANDA LASMONO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</si>
</sst>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5" formatCode="_-&quot;Rp&quot;* #,##0.00_-;\-&quot;Rp&quot;* #,##0.00_-;_-&quot;Rp&quot;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0" fontId="2" fillId="0" borderId="1" xfId="0" applyFont="1" applyBorder="1" applyAlignment="1">
      <alignment horizontal="center" vertical="top"/>
    </xf>
    <xf numFmtId="165" fontId="2" fillId="0" borderId="1" xfId="1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44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5" fontId="2" fillId="0" borderId="1" xfId="1" applyNumberFormat="1" applyFont="1" applyBorder="1" applyAlignment="1">
      <alignment horizont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B0ABC-E8A3-4368-9643-1AA93B834028}">
  <dimension ref="A1:G83"/>
  <sheetViews>
    <sheetView tabSelected="1" topLeftCell="A68" workbookViewId="0">
      <selection activeCell="D85" sqref="D85"/>
    </sheetView>
  </sheetViews>
  <sheetFormatPr defaultRowHeight="15" x14ac:dyDescent="0.25"/>
  <cols>
    <col min="1" max="1" width="4.85546875" customWidth="1"/>
    <col min="2" max="2" width="18.5703125" style="10" customWidth="1"/>
    <col min="3" max="3" width="27.5703125" hidden="1" customWidth="1"/>
    <col min="4" max="4" width="66.5703125" style="13" customWidth="1"/>
    <col min="5" max="5" width="25.7109375" style="1" customWidth="1"/>
    <col min="6" max="6" width="27.7109375" style="1" customWidth="1"/>
    <col min="7" max="7" width="27" customWidth="1"/>
  </cols>
  <sheetData>
    <row r="1" spans="1:7" ht="45.75" customHeight="1" x14ac:dyDescent="0.25">
      <c r="A1" s="15" t="s">
        <v>63</v>
      </c>
      <c r="B1" s="16"/>
      <c r="C1" s="16"/>
      <c r="D1" s="16"/>
      <c r="E1" s="16"/>
      <c r="F1" s="16"/>
      <c r="G1" s="17"/>
    </row>
    <row r="2" spans="1:7" s="6" customFormat="1" x14ac:dyDescent="0.25">
      <c r="A2" s="4" t="s">
        <v>0</v>
      </c>
      <c r="B2" s="8" t="s">
        <v>1</v>
      </c>
      <c r="C2" s="4"/>
      <c r="D2" s="11" t="s">
        <v>2</v>
      </c>
      <c r="E2" s="5" t="s">
        <v>3</v>
      </c>
      <c r="F2" s="5" t="s">
        <v>4</v>
      </c>
      <c r="G2" s="4" t="s">
        <v>5</v>
      </c>
    </row>
    <row r="3" spans="1:7" x14ac:dyDescent="0.25">
      <c r="A3" s="2">
        <v>1</v>
      </c>
      <c r="B3" s="9">
        <v>44470</v>
      </c>
      <c r="C3" s="2"/>
      <c r="D3" s="12" t="s">
        <v>6</v>
      </c>
      <c r="E3" s="3">
        <v>42210320.369999997</v>
      </c>
      <c r="F3" s="3"/>
      <c r="G3" s="3">
        <v>42210320.369999997</v>
      </c>
    </row>
    <row r="4" spans="1:7" x14ac:dyDescent="0.25">
      <c r="A4" s="2">
        <v>2</v>
      </c>
      <c r="B4" s="9">
        <v>44470</v>
      </c>
      <c r="C4" s="2"/>
      <c r="D4" s="12" t="s">
        <v>7</v>
      </c>
      <c r="E4" s="3"/>
      <c r="F4" s="3">
        <v>670809</v>
      </c>
      <c r="G4" s="7">
        <f>(G3-F4)</f>
        <v>41539511.369999997</v>
      </c>
    </row>
    <row r="5" spans="1:7" x14ac:dyDescent="0.25">
      <c r="A5" s="2">
        <v>3</v>
      </c>
      <c r="B5" s="9">
        <v>44471</v>
      </c>
      <c r="C5" s="2"/>
      <c r="D5" s="12" t="s">
        <v>8</v>
      </c>
      <c r="E5" s="3"/>
      <c r="F5" s="3">
        <v>500000</v>
      </c>
      <c r="G5" s="7">
        <f t="shared" ref="G5:G28" si="0">(G4-F5)</f>
        <v>41039511.369999997</v>
      </c>
    </row>
    <row r="6" spans="1:7" x14ac:dyDescent="0.25">
      <c r="A6" s="2">
        <v>4</v>
      </c>
      <c r="B6" s="9">
        <v>44471</v>
      </c>
      <c r="C6" s="2"/>
      <c r="D6" s="12" t="s">
        <v>9</v>
      </c>
      <c r="E6" s="3"/>
      <c r="F6" s="3">
        <v>1000</v>
      </c>
      <c r="G6" s="7">
        <f t="shared" si="0"/>
        <v>41038511.369999997</v>
      </c>
    </row>
    <row r="7" spans="1:7" x14ac:dyDescent="0.25">
      <c r="A7" s="2">
        <v>5</v>
      </c>
      <c r="B7" s="9">
        <v>44471</v>
      </c>
      <c r="C7" s="2"/>
      <c r="D7" s="12" t="s">
        <v>10</v>
      </c>
      <c r="E7" s="3"/>
      <c r="F7" s="3">
        <v>200000</v>
      </c>
      <c r="G7" s="7">
        <f t="shared" si="0"/>
        <v>40838511.369999997</v>
      </c>
    </row>
    <row r="8" spans="1:7" x14ac:dyDescent="0.25">
      <c r="A8" s="2">
        <v>6</v>
      </c>
      <c r="B8" s="9">
        <v>44471</v>
      </c>
      <c r="C8" s="2"/>
      <c r="D8" s="12" t="s">
        <v>9</v>
      </c>
      <c r="E8" s="3"/>
      <c r="F8" s="3">
        <v>6500</v>
      </c>
      <c r="G8" s="7">
        <f t="shared" si="0"/>
        <v>40832011.369999997</v>
      </c>
    </row>
    <row r="9" spans="1:7" x14ac:dyDescent="0.25">
      <c r="A9" s="2">
        <v>7</v>
      </c>
      <c r="B9" s="9">
        <v>44472</v>
      </c>
      <c r="C9" s="2"/>
      <c r="D9" s="12" t="s">
        <v>11</v>
      </c>
      <c r="E9" s="3"/>
      <c r="F9" s="3">
        <v>3057600</v>
      </c>
      <c r="G9" s="7">
        <f t="shared" si="0"/>
        <v>37774411.369999997</v>
      </c>
    </row>
    <row r="10" spans="1:7" x14ac:dyDescent="0.25">
      <c r="A10" s="2">
        <v>8</v>
      </c>
      <c r="B10" s="9">
        <v>44473</v>
      </c>
      <c r="C10" s="2"/>
      <c r="D10" s="12" t="s">
        <v>12</v>
      </c>
      <c r="E10" s="3"/>
      <c r="F10" s="3">
        <v>948480</v>
      </c>
      <c r="G10" s="7">
        <f t="shared" si="0"/>
        <v>36825931.369999997</v>
      </c>
    </row>
    <row r="11" spans="1:7" x14ac:dyDescent="0.25">
      <c r="A11" s="2">
        <v>9</v>
      </c>
      <c r="B11" s="9">
        <v>44473</v>
      </c>
      <c r="C11" s="2"/>
      <c r="D11" s="12" t="s">
        <v>13</v>
      </c>
      <c r="E11" s="3"/>
      <c r="F11" s="3">
        <v>5000000</v>
      </c>
      <c r="G11" s="7">
        <f t="shared" si="0"/>
        <v>31825931.369999997</v>
      </c>
    </row>
    <row r="12" spans="1:7" x14ac:dyDescent="0.25">
      <c r="A12" s="2">
        <v>10</v>
      </c>
      <c r="B12" s="9">
        <v>44473</v>
      </c>
      <c r="C12" s="2"/>
      <c r="D12" s="12" t="s">
        <v>14</v>
      </c>
      <c r="E12" s="3"/>
      <c r="F12" s="3">
        <v>572121</v>
      </c>
      <c r="G12" s="7">
        <f t="shared" si="0"/>
        <v>31253810.369999997</v>
      </c>
    </row>
    <row r="13" spans="1:7" x14ac:dyDescent="0.25">
      <c r="A13" s="2">
        <v>11</v>
      </c>
      <c r="B13" s="9">
        <v>44473</v>
      </c>
      <c r="C13" s="2"/>
      <c r="D13" s="12" t="s">
        <v>15</v>
      </c>
      <c r="E13" s="3"/>
      <c r="F13" s="3">
        <v>990000</v>
      </c>
      <c r="G13" s="7">
        <f t="shared" si="0"/>
        <v>30263810.369999997</v>
      </c>
    </row>
    <row r="14" spans="1:7" x14ac:dyDescent="0.25">
      <c r="A14" s="2">
        <v>12</v>
      </c>
      <c r="B14" s="9">
        <v>44473</v>
      </c>
      <c r="C14" s="2"/>
      <c r="D14" s="12" t="s">
        <v>9</v>
      </c>
      <c r="E14" s="3"/>
      <c r="F14" s="3">
        <v>6500</v>
      </c>
      <c r="G14" s="7">
        <f t="shared" si="0"/>
        <v>30257310.369999997</v>
      </c>
    </row>
    <row r="15" spans="1:7" x14ac:dyDescent="0.25">
      <c r="A15" s="2">
        <v>13</v>
      </c>
      <c r="B15" s="9">
        <v>44473</v>
      </c>
      <c r="C15" s="2"/>
      <c r="D15" s="12" t="s">
        <v>16</v>
      </c>
      <c r="E15" s="3"/>
      <c r="F15" s="3">
        <v>1198296</v>
      </c>
      <c r="G15" s="7">
        <f t="shared" si="0"/>
        <v>29059014.369999997</v>
      </c>
    </row>
    <row r="16" spans="1:7" ht="15.75" customHeight="1" x14ac:dyDescent="0.25">
      <c r="A16" s="2">
        <v>14</v>
      </c>
      <c r="B16" s="9">
        <v>44474</v>
      </c>
      <c r="C16" s="2"/>
      <c r="D16" s="12" t="s">
        <v>17</v>
      </c>
      <c r="E16" s="3"/>
      <c r="F16" s="3">
        <v>356500</v>
      </c>
      <c r="G16" s="7">
        <f t="shared" si="0"/>
        <v>28702514.369999997</v>
      </c>
    </row>
    <row r="17" spans="1:7" x14ac:dyDescent="0.25">
      <c r="A17" s="2">
        <v>15</v>
      </c>
      <c r="B17" s="9">
        <v>44474</v>
      </c>
      <c r="C17" s="2"/>
      <c r="D17" s="12" t="s">
        <v>9</v>
      </c>
      <c r="E17" s="3"/>
      <c r="F17" s="3">
        <v>6500</v>
      </c>
      <c r="G17" s="7">
        <f t="shared" si="0"/>
        <v>28696014.369999997</v>
      </c>
    </row>
    <row r="18" spans="1:7" x14ac:dyDescent="0.25">
      <c r="A18" s="2">
        <v>16</v>
      </c>
      <c r="B18" s="9">
        <v>44474</v>
      </c>
      <c r="C18" s="2"/>
      <c r="D18" s="12" t="s">
        <v>18</v>
      </c>
      <c r="E18" s="3"/>
      <c r="F18" s="3">
        <v>1100000</v>
      </c>
      <c r="G18" s="7">
        <f t="shared" si="0"/>
        <v>27596014.369999997</v>
      </c>
    </row>
    <row r="19" spans="1:7" x14ac:dyDescent="0.25">
      <c r="A19" s="2">
        <v>17</v>
      </c>
      <c r="B19" s="9">
        <v>44474</v>
      </c>
      <c r="C19" s="2"/>
      <c r="D19" s="12" t="s">
        <v>9</v>
      </c>
      <c r="E19" s="3"/>
      <c r="F19" s="3">
        <v>6500</v>
      </c>
      <c r="G19" s="7">
        <f t="shared" si="0"/>
        <v>27589514.369999997</v>
      </c>
    </row>
    <row r="20" spans="1:7" x14ac:dyDescent="0.25">
      <c r="A20" s="2">
        <v>18</v>
      </c>
      <c r="B20" s="9">
        <v>44474</v>
      </c>
      <c r="C20" s="2"/>
      <c r="D20" s="12" t="s">
        <v>18</v>
      </c>
      <c r="E20" s="3"/>
      <c r="F20" s="3">
        <v>1100000</v>
      </c>
      <c r="G20" s="7">
        <f t="shared" si="0"/>
        <v>26489514.369999997</v>
      </c>
    </row>
    <row r="21" spans="1:7" x14ac:dyDescent="0.25">
      <c r="A21" s="2">
        <v>19</v>
      </c>
      <c r="B21" s="9">
        <v>44474</v>
      </c>
      <c r="C21" s="2"/>
      <c r="D21" s="12" t="s">
        <v>11</v>
      </c>
      <c r="E21" s="3"/>
      <c r="F21" s="3">
        <v>2771600</v>
      </c>
      <c r="G21" s="7">
        <f t="shared" si="0"/>
        <v>23717914.369999997</v>
      </c>
    </row>
    <row r="22" spans="1:7" x14ac:dyDescent="0.25">
      <c r="A22" s="2">
        <v>20</v>
      </c>
      <c r="B22" s="9">
        <v>44474</v>
      </c>
      <c r="C22" s="2"/>
      <c r="D22" s="12" t="s">
        <v>16</v>
      </c>
      <c r="E22" s="3"/>
      <c r="F22" s="3">
        <v>599148</v>
      </c>
      <c r="G22" s="7">
        <f t="shared" si="0"/>
        <v>23118766.369999997</v>
      </c>
    </row>
    <row r="23" spans="1:7" x14ac:dyDescent="0.25">
      <c r="A23" s="2">
        <v>21</v>
      </c>
      <c r="B23" s="9">
        <v>44474</v>
      </c>
      <c r="C23" s="2"/>
      <c r="D23" s="12" t="s">
        <v>19</v>
      </c>
      <c r="E23" s="3"/>
      <c r="F23" s="3">
        <v>2554400</v>
      </c>
      <c r="G23" s="7">
        <f t="shared" si="0"/>
        <v>20564366.369999997</v>
      </c>
    </row>
    <row r="24" spans="1:7" x14ac:dyDescent="0.25">
      <c r="A24" s="2">
        <v>22</v>
      </c>
      <c r="B24" s="9">
        <v>44475</v>
      </c>
      <c r="C24" s="2"/>
      <c r="D24" s="12" t="s">
        <v>20</v>
      </c>
      <c r="E24" s="3"/>
      <c r="F24" s="3">
        <v>1500000</v>
      </c>
      <c r="G24" s="7">
        <f t="shared" si="0"/>
        <v>19064366.369999997</v>
      </c>
    </row>
    <row r="25" spans="1:7" x14ac:dyDescent="0.25">
      <c r="A25" s="2">
        <v>23</v>
      </c>
      <c r="B25" s="9">
        <v>44475</v>
      </c>
      <c r="C25" s="2"/>
      <c r="D25" s="12" t="s">
        <v>9</v>
      </c>
      <c r="E25" s="3"/>
      <c r="F25" s="3">
        <v>6500</v>
      </c>
      <c r="G25" s="7">
        <f t="shared" si="0"/>
        <v>19057866.369999997</v>
      </c>
    </row>
    <row r="26" spans="1:7" x14ac:dyDescent="0.25">
      <c r="A26" s="2">
        <v>24</v>
      </c>
      <c r="B26" s="9">
        <v>44476</v>
      </c>
      <c r="C26" s="2"/>
      <c r="D26" s="12" t="s">
        <v>21</v>
      </c>
      <c r="E26" s="3"/>
      <c r="F26" s="3">
        <v>2775700</v>
      </c>
      <c r="G26" s="7">
        <f t="shared" si="0"/>
        <v>16282166.369999997</v>
      </c>
    </row>
    <row r="27" spans="1:7" ht="30" x14ac:dyDescent="0.25">
      <c r="A27" s="2">
        <v>25</v>
      </c>
      <c r="B27" s="9">
        <v>44478</v>
      </c>
      <c r="C27" s="2"/>
      <c r="D27" s="12" t="s">
        <v>22</v>
      </c>
      <c r="E27" s="3"/>
      <c r="F27" s="3">
        <v>8796485</v>
      </c>
      <c r="G27" s="7">
        <f t="shared" si="0"/>
        <v>7485681.3699999973</v>
      </c>
    </row>
    <row r="28" spans="1:7" x14ac:dyDescent="0.25">
      <c r="A28" s="2">
        <v>26</v>
      </c>
      <c r="B28" s="9">
        <v>44478</v>
      </c>
      <c r="C28" s="2"/>
      <c r="D28" s="12" t="s">
        <v>9</v>
      </c>
      <c r="E28" s="3"/>
      <c r="F28" s="3">
        <v>6500</v>
      </c>
      <c r="G28" s="7">
        <f t="shared" si="0"/>
        <v>7479181.3699999973</v>
      </c>
    </row>
    <row r="29" spans="1:7" x14ac:dyDescent="0.25">
      <c r="A29" s="2">
        <v>27</v>
      </c>
      <c r="B29" s="9">
        <v>44481</v>
      </c>
      <c r="C29" s="2"/>
      <c r="D29" s="12" t="s">
        <v>23</v>
      </c>
      <c r="E29" s="3">
        <v>75000000</v>
      </c>
      <c r="F29" s="3"/>
      <c r="G29" s="7">
        <f>(G28+E29)</f>
        <v>82479181.370000005</v>
      </c>
    </row>
    <row r="30" spans="1:7" x14ac:dyDescent="0.25">
      <c r="A30" s="2">
        <v>28</v>
      </c>
      <c r="B30" s="9">
        <v>44481</v>
      </c>
      <c r="C30" s="2"/>
      <c r="D30" s="12" t="s">
        <v>24</v>
      </c>
      <c r="E30" s="3"/>
      <c r="F30" s="3">
        <v>10002667</v>
      </c>
      <c r="G30" s="7">
        <f>(G29-F30)</f>
        <v>72476514.370000005</v>
      </c>
    </row>
    <row r="31" spans="1:7" x14ac:dyDescent="0.25">
      <c r="A31" s="2">
        <v>29</v>
      </c>
      <c r="B31" s="9">
        <v>44481</v>
      </c>
      <c r="C31" s="2"/>
      <c r="D31" s="12" t="s">
        <v>25</v>
      </c>
      <c r="E31" s="3"/>
      <c r="F31" s="3">
        <v>9000000</v>
      </c>
      <c r="G31" s="7">
        <f t="shared" ref="G31:G42" si="1">(G30-F31)</f>
        <v>63476514.370000005</v>
      </c>
    </row>
    <row r="32" spans="1:7" x14ac:dyDescent="0.25">
      <c r="A32" s="2">
        <v>30</v>
      </c>
      <c r="B32" s="9">
        <v>44481</v>
      </c>
      <c r="C32" s="2"/>
      <c r="D32" s="12" t="s">
        <v>9</v>
      </c>
      <c r="E32" s="3"/>
      <c r="F32" s="3">
        <v>6500</v>
      </c>
      <c r="G32" s="7">
        <f t="shared" si="1"/>
        <v>63470014.370000005</v>
      </c>
    </row>
    <row r="33" spans="1:7" x14ac:dyDescent="0.25">
      <c r="A33" s="2">
        <v>31</v>
      </c>
      <c r="B33" s="9">
        <v>44483</v>
      </c>
      <c r="C33" s="2"/>
      <c r="D33" s="12" t="s">
        <v>26</v>
      </c>
      <c r="E33" s="3"/>
      <c r="F33" s="3">
        <v>50000</v>
      </c>
      <c r="G33" s="7">
        <f t="shared" si="1"/>
        <v>63420014.370000005</v>
      </c>
    </row>
    <row r="34" spans="1:7" x14ac:dyDescent="0.25">
      <c r="A34" s="2">
        <v>32</v>
      </c>
      <c r="B34" s="9">
        <v>44483</v>
      </c>
      <c r="C34" s="2"/>
      <c r="D34" s="12" t="s">
        <v>27</v>
      </c>
      <c r="E34" s="3"/>
      <c r="F34" s="3">
        <v>2236485</v>
      </c>
      <c r="G34" s="7">
        <f t="shared" si="1"/>
        <v>61183529.370000005</v>
      </c>
    </row>
    <row r="35" spans="1:7" x14ac:dyDescent="0.25">
      <c r="A35" s="2">
        <v>33</v>
      </c>
      <c r="B35" s="9">
        <v>44483</v>
      </c>
      <c r="C35" s="2"/>
      <c r="D35" s="12" t="s">
        <v>9</v>
      </c>
      <c r="E35" s="3"/>
      <c r="F35" s="3">
        <v>6500</v>
      </c>
      <c r="G35" s="7">
        <f t="shared" si="1"/>
        <v>61177029.370000005</v>
      </c>
    </row>
    <row r="36" spans="1:7" x14ac:dyDescent="0.25">
      <c r="A36" s="2">
        <v>34</v>
      </c>
      <c r="B36" s="9">
        <v>44483</v>
      </c>
      <c r="C36" s="2"/>
      <c r="D36" s="12" t="s">
        <v>28</v>
      </c>
      <c r="E36" s="3"/>
      <c r="F36" s="1">
        <v>2236485</v>
      </c>
      <c r="G36" s="7">
        <f t="shared" si="1"/>
        <v>58940544.370000005</v>
      </c>
    </row>
    <row r="37" spans="1:7" x14ac:dyDescent="0.25">
      <c r="A37" s="2">
        <v>35</v>
      </c>
      <c r="B37" s="9">
        <v>44483</v>
      </c>
      <c r="D37" s="13" t="s">
        <v>9</v>
      </c>
      <c r="F37" s="1">
        <v>6500</v>
      </c>
      <c r="G37" s="7">
        <f t="shared" si="1"/>
        <v>58934044.370000005</v>
      </c>
    </row>
    <row r="38" spans="1:7" x14ac:dyDescent="0.25">
      <c r="A38" s="2">
        <v>36</v>
      </c>
      <c r="B38" s="9">
        <v>44485</v>
      </c>
      <c r="C38" s="2"/>
      <c r="D38" s="12" t="s">
        <v>29</v>
      </c>
      <c r="E38" s="3"/>
      <c r="F38" s="3">
        <v>11000000</v>
      </c>
      <c r="G38" s="7">
        <f t="shared" si="1"/>
        <v>47934044.370000005</v>
      </c>
    </row>
    <row r="39" spans="1:7" x14ac:dyDescent="0.25">
      <c r="A39" s="2">
        <v>37</v>
      </c>
      <c r="B39" s="9">
        <v>44485</v>
      </c>
      <c r="C39" s="2"/>
      <c r="D39" s="12" t="s">
        <v>30</v>
      </c>
      <c r="E39" s="3"/>
      <c r="F39" s="3">
        <v>2575758</v>
      </c>
      <c r="G39" s="7">
        <f t="shared" si="1"/>
        <v>45358286.370000005</v>
      </c>
    </row>
    <row r="40" spans="1:7" ht="15.75" customHeight="1" x14ac:dyDescent="0.25">
      <c r="A40" s="2">
        <v>38</v>
      </c>
      <c r="B40" s="9">
        <v>44485</v>
      </c>
      <c r="C40" s="2"/>
      <c r="D40" s="12" t="s">
        <v>31</v>
      </c>
      <c r="E40" s="3"/>
      <c r="F40" s="3">
        <v>3343600</v>
      </c>
      <c r="G40" s="7">
        <f t="shared" si="1"/>
        <v>42014686.370000005</v>
      </c>
    </row>
    <row r="41" spans="1:7" x14ac:dyDescent="0.25">
      <c r="A41" s="2">
        <v>39</v>
      </c>
      <c r="B41" s="9">
        <v>44485</v>
      </c>
      <c r="C41" s="2"/>
      <c r="D41" s="12" t="s">
        <v>30</v>
      </c>
      <c r="E41" s="3"/>
      <c r="F41" s="3">
        <v>2575758</v>
      </c>
      <c r="G41" s="7">
        <f t="shared" si="1"/>
        <v>39438928.370000005</v>
      </c>
    </row>
    <row r="42" spans="1:7" x14ac:dyDescent="0.25">
      <c r="A42" s="2">
        <v>40</v>
      </c>
      <c r="B42" s="9">
        <v>44485</v>
      </c>
      <c r="C42" s="2"/>
      <c r="D42" s="12" t="s">
        <v>30</v>
      </c>
      <c r="F42" s="3">
        <v>2575758</v>
      </c>
      <c r="G42" s="7">
        <f t="shared" si="1"/>
        <v>36863170.370000005</v>
      </c>
    </row>
    <row r="43" spans="1:7" x14ac:dyDescent="0.25">
      <c r="A43" s="2">
        <v>41</v>
      </c>
      <c r="B43" s="9">
        <v>44487</v>
      </c>
      <c r="C43" s="2"/>
      <c r="D43" s="12" t="s">
        <v>23</v>
      </c>
      <c r="E43" s="3">
        <v>80000000</v>
      </c>
      <c r="G43" s="7">
        <f>(G42+E43)</f>
        <v>116863170.37</v>
      </c>
    </row>
    <row r="44" spans="1:7" x14ac:dyDescent="0.25">
      <c r="A44" s="2">
        <v>42</v>
      </c>
      <c r="B44" s="9">
        <v>44487</v>
      </c>
      <c r="C44" s="2"/>
      <c r="D44" s="12" t="s">
        <v>32</v>
      </c>
      <c r="E44" s="3"/>
      <c r="F44" s="3">
        <v>7000000</v>
      </c>
      <c r="G44" s="7">
        <f>(G43-F44)</f>
        <v>109863170.37</v>
      </c>
    </row>
    <row r="45" spans="1:7" x14ac:dyDescent="0.25">
      <c r="A45" s="2">
        <v>43</v>
      </c>
      <c r="B45" s="9">
        <v>44487</v>
      </c>
      <c r="C45" s="2"/>
      <c r="D45" s="12" t="s">
        <v>33</v>
      </c>
      <c r="E45" s="3"/>
      <c r="F45" s="3">
        <v>116000</v>
      </c>
      <c r="G45" s="7">
        <f t="shared" ref="G45:G67" si="2">(G44-F45)</f>
        <v>109747170.37</v>
      </c>
    </row>
    <row r="46" spans="1:7" x14ac:dyDescent="0.25">
      <c r="A46" s="2">
        <v>44</v>
      </c>
      <c r="B46" s="9">
        <v>44487</v>
      </c>
      <c r="C46" s="2"/>
      <c r="D46" s="12" t="s">
        <v>9</v>
      </c>
      <c r="E46" s="3"/>
      <c r="F46" s="3">
        <v>6500</v>
      </c>
      <c r="G46" s="7">
        <f t="shared" si="2"/>
        <v>109740670.37</v>
      </c>
    </row>
    <row r="47" spans="1:7" x14ac:dyDescent="0.25">
      <c r="A47" s="2">
        <v>45</v>
      </c>
      <c r="B47" s="9">
        <v>44487</v>
      </c>
      <c r="C47" s="2"/>
      <c r="D47" s="12" t="s">
        <v>34</v>
      </c>
      <c r="E47" s="3"/>
      <c r="F47" s="3">
        <v>15050000</v>
      </c>
      <c r="G47" s="7">
        <f t="shared" si="2"/>
        <v>94690670.370000005</v>
      </c>
    </row>
    <row r="48" spans="1:7" x14ac:dyDescent="0.25">
      <c r="A48" s="2">
        <v>46</v>
      </c>
      <c r="B48" s="9">
        <v>44487</v>
      </c>
      <c r="C48" s="2"/>
      <c r="D48" s="12" t="s">
        <v>35</v>
      </c>
      <c r="E48" s="3"/>
      <c r="F48" s="3">
        <v>4000000</v>
      </c>
      <c r="G48" s="7">
        <f t="shared" si="2"/>
        <v>90690670.370000005</v>
      </c>
    </row>
    <row r="49" spans="1:7" x14ac:dyDescent="0.25">
      <c r="A49" s="2">
        <v>47</v>
      </c>
      <c r="B49" s="9">
        <v>44487</v>
      </c>
      <c r="C49" s="2"/>
      <c r="D49" s="12" t="s">
        <v>9</v>
      </c>
      <c r="E49" s="3"/>
      <c r="F49" s="3">
        <v>6500</v>
      </c>
      <c r="G49" s="7">
        <f t="shared" si="2"/>
        <v>90684170.370000005</v>
      </c>
    </row>
    <row r="50" spans="1:7" x14ac:dyDescent="0.25">
      <c r="A50" s="2">
        <v>48</v>
      </c>
      <c r="B50" s="9">
        <v>44487</v>
      </c>
      <c r="C50" s="2"/>
      <c r="D50" s="12" t="s">
        <v>36</v>
      </c>
      <c r="E50" s="3"/>
      <c r="F50" s="3">
        <v>4094826</v>
      </c>
      <c r="G50" s="7">
        <f t="shared" si="2"/>
        <v>86589344.370000005</v>
      </c>
    </row>
    <row r="51" spans="1:7" x14ac:dyDescent="0.25">
      <c r="A51" s="2">
        <v>49</v>
      </c>
      <c r="B51" s="9">
        <v>44488</v>
      </c>
      <c r="C51" s="2"/>
      <c r="D51" s="12" t="s">
        <v>37</v>
      </c>
      <c r="E51" s="3"/>
      <c r="F51" s="3">
        <v>19634980</v>
      </c>
      <c r="G51" s="7">
        <f t="shared" si="2"/>
        <v>66954364.370000005</v>
      </c>
    </row>
    <row r="52" spans="1:7" x14ac:dyDescent="0.25">
      <c r="A52" s="2">
        <v>50</v>
      </c>
      <c r="B52" s="9">
        <v>44489</v>
      </c>
      <c r="C52" s="2"/>
      <c r="D52" s="12" t="s">
        <v>38</v>
      </c>
      <c r="E52" s="3"/>
      <c r="F52" s="3">
        <v>829836</v>
      </c>
      <c r="G52" s="7">
        <f t="shared" si="2"/>
        <v>66124528.370000005</v>
      </c>
    </row>
    <row r="53" spans="1:7" x14ac:dyDescent="0.25">
      <c r="A53" s="2">
        <v>51</v>
      </c>
      <c r="B53" s="9">
        <v>44489</v>
      </c>
      <c r="C53" s="2"/>
      <c r="D53" s="12" t="s">
        <v>39</v>
      </c>
      <c r="E53" s="3"/>
      <c r="F53" s="3">
        <v>6906041</v>
      </c>
      <c r="G53" s="7">
        <f t="shared" si="2"/>
        <v>59218487.370000005</v>
      </c>
    </row>
    <row r="54" spans="1:7" x14ac:dyDescent="0.25">
      <c r="A54" s="2">
        <v>52</v>
      </c>
      <c r="B54" s="9">
        <v>44489</v>
      </c>
      <c r="C54" s="2"/>
      <c r="D54" s="12" t="s">
        <v>9</v>
      </c>
      <c r="E54" s="3"/>
      <c r="F54" s="3">
        <v>6500</v>
      </c>
      <c r="G54" s="7">
        <f t="shared" si="2"/>
        <v>59211987.370000005</v>
      </c>
    </row>
    <row r="55" spans="1:7" x14ac:dyDescent="0.25">
      <c r="A55" s="2">
        <v>53</v>
      </c>
      <c r="B55" s="9">
        <v>44489</v>
      </c>
      <c r="C55" s="2"/>
      <c r="D55" s="12" t="s">
        <v>40</v>
      </c>
      <c r="E55" s="3"/>
      <c r="F55" s="3">
        <v>11381461</v>
      </c>
      <c r="G55" s="7">
        <f t="shared" si="2"/>
        <v>47830526.370000005</v>
      </c>
    </row>
    <row r="56" spans="1:7" x14ac:dyDescent="0.25">
      <c r="A56" s="2">
        <v>54</v>
      </c>
      <c r="B56" s="9">
        <v>44489</v>
      </c>
      <c r="C56" s="2"/>
      <c r="D56" s="12" t="s">
        <v>41</v>
      </c>
      <c r="E56" s="3"/>
      <c r="F56" s="3">
        <v>650000</v>
      </c>
      <c r="G56" s="7">
        <f t="shared" si="2"/>
        <v>47180526.370000005</v>
      </c>
    </row>
    <row r="57" spans="1:7" x14ac:dyDescent="0.25">
      <c r="A57" s="2">
        <v>55</v>
      </c>
      <c r="B57" s="9">
        <v>44489</v>
      </c>
      <c r="C57" s="2"/>
      <c r="D57" s="13" t="s">
        <v>9</v>
      </c>
      <c r="E57" s="3"/>
      <c r="F57" s="3">
        <v>6500</v>
      </c>
      <c r="G57" s="7">
        <f t="shared" si="2"/>
        <v>47174026.370000005</v>
      </c>
    </row>
    <row r="58" spans="1:7" x14ac:dyDescent="0.25">
      <c r="A58" s="2">
        <v>56</v>
      </c>
      <c r="B58" s="9">
        <v>44490</v>
      </c>
      <c r="C58" s="2"/>
      <c r="D58" s="12" t="s">
        <v>19</v>
      </c>
      <c r="E58" s="3"/>
      <c r="F58" s="3">
        <v>2821500</v>
      </c>
      <c r="G58" s="7">
        <f t="shared" si="2"/>
        <v>44352526.370000005</v>
      </c>
    </row>
    <row r="59" spans="1:7" x14ac:dyDescent="0.25">
      <c r="A59" s="2">
        <v>57</v>
      </c>
      <c r="B59" s="9">
        <v>44490</v>
      </c>
      <c r="C59" s="2"/>
      <c r="D59" s="12" t="s">
        <v>42</v>
      </c>
      <c r="E59" s="3"/>
      <c r="F59" s="3">
        <v>5180900</v>
      </c>
      <c r="G59" s="7">
        <f t="shared" si="2"/>
        <v>39171626.370000005</v>
      </c>
    </row>
    <row r="60" spans="1:7" x14ac:dyDescent="0.25">
      <c r="A60" s="2">
        <v>58</v>
      </c>
      <c r="B60" s="9">
        <v>44490</v>
      </c>
      <c r="C60" s="2"/>
      <c r="D60" s="12" t="s">
        <v>43</v>
      </c>
      <c r="E60" s="3"/>
      <c r="F60" s="3">
        <v>2250400</v>
      </c>
      <c r="G60" s="7">
        <f t="shared" si="2"/>
        <v>36921226.370000005</v>
      </c>
    </row>
    <row r="61" spans="1:7" x14ac:dyDescent="0.25">
      <c r="A61" s="2">
        <v>59</v>
      </c>
      <c r="B61" s="9">
        <v>44490</v>
      </c>
      <c r="C61" s="2"/>
      <c r="D61" s="12" t="s">
        <v>44</v>
      </c>
      <c r="E61" s="3"/>
      <c r="F61" s="3">
        <v>1706500</v>
      </c>
      <c r="G61" s="7">
        <f t="shared" si="2"/>
        <v>35214726.370000005</v>
      </c>
    </row>
    <row r="62" spans="1:7" x14ac:dyDescent="0.25">
      <c r="A62" s="2">
        <v>60</v>
      </c>
      <c r="B62" s="9">
        <v>44490</v>
      </c>
      <c r="C62" s="2"/>
      <c r="D62" s="12" t="s">
        <v>45</v>
      </c>
      <c r="E62" s="3"/>
      <c r="F62" s="3">
        <v>1520000</v>
      </c>
      <c r="G62" s="7">
        <f t="shared" si="2"/>
        <v>33694726.370000005</v>
      </c>
    </row>
    <row r="63" spans="1:7" x14ac:dyDescent="0.25">
      <c r="A63" s="2">
        <v>61</v>
      </c>
      <c r="B63" s="9">
        <v>44492</v>
      </c>
      <c r="C63" s="2"/>
      <c r="D63" s="12" t="s">
        <v>46</v>
      </c>
      <c r="E63" s="3"/>
      <c r="F63" s="3">
        <v>5500000</v>
      </c>
      <c r="G63" s="7">
        <f t="shared" si="2"/>
        <v>28194726.370000005</v>
      </c>
    </row>
    <row r="64" spans="1:7" x14ac:dyDescent="0.25">
      <c r="A64" s="2">
        <v>62</v>
      </c>
      <c r="B64" s="9">
        <v>44492</v>
      </c>
      <c r="C64" s="2"/>
      <c r="D64" s="12" t="s">
        <v>9</v>
      </c>
      <c r="E64" s="3"/>
      <c r="F64" s="3">
        <v>6500</v>
      </c>
      <c r="G64" s="7">
        <f t="shared" si="2"/>
        <v>28188226.370000005</v>
      </c>
    </row>
    <row r="65" spans="1:7" x14ac:dyDescent="0.25">
      <c r="A65" s="2">
        <v>63</v>
      </c>
      <c r="B65" s="9">
        <v>44494</v>
      </c>
      <c r="C65" s="2"/>
      <c r="D65" s="12" t="s">
        <v>47</v>
      </c>
      <c r="E65" s="3"/>
      <c r="F65" s="3">
        <v>150000</v>
      </c>
      <c r="G65" s="7">
        <f t="shared" si="2"/>
        <v>28038226.370000005</v>
      </c>
    </row>
    <row r="66" spans="1:7" ht="15" customHeight="1" x14ac:dyDescent="0.25">
      <c r="A66" s="2">
        <v>64</v>
      </c>
      <c r="B66" s="9">
        <v>44495</v>
      </c>
      <c r="C66" s="2"/>
      <c r="D66" s="12" t="s">
        <v>48</v>
      </c>
      <c r="E66" s="3"/>
      <c r="F66" s="3">
        <v>1391300</v>
      </c>
      <c r="G66" s="7">
        <f t="shared" si="2"/>
        <v>26646926.370000005</v>
      </c>
    </row>
    <row r="67" spans="1:7" x14ac:dyDescent="0.25">
      <c r="A67" s="2">
        <v>65</v>
      </c>
      <c r="B67" s="9">
        <v>44495</v>
      </c>
      <c r="C67" s="2"/>
      <c r="D67" s="12" t="s">
        <v>49</v>
      </c>
      <c r="E67" s="3"/>
      <c r="F67" s="3">
        <v>2274599</v>
      </c>
      <c r="G67" s="7">
        <f t="shared" si="2"/>
        <v>24372327.370000005</v>
      </c>
    </row>
    <row r="68" spans="1:7" x14ac:dyDescent="0.25">
      <c r="A68" s="2">
        <v>66</v>
      </c>
      <c r="B68" s="9">
        <v>44496</v>
      </c>
      <c r="C68" s="2"/>
      <c r="D68" s="12" t="s">
        <v>23</v>
      </c>
      <c r="E68" s="3">
        <v>95000000</v>
      </c>
      <c r="F68" s="3"/>
      <c r="G68" s="7">
        <f>(G67+E68)</f>
        <v>119372327.37</v>
      </c>
    </row>
    <row r="69" spans="1:7" x14ac:dyDescent="0.25">
      <c r="A69" s="2">
        <v>67</v>
      </c>
      <c r="B69" s="9">
        <v>44496</v>
      </c>
      <c r="C69" s="2"/>
      <c r="D69" s="12" t="s">
        <v>50</v>
      </c>
      <c r="E69" s="3"/>
      <c r="F69" s="3">
        <v>10000000</v>
      </c>
      <c r="G69" s="7">
        <f>(G68-F69)</f>
        <v>109372327.37</v>
      </c>
    </row>
    <row r="70" spans="1:7" x14ac:dyDescent="0.25">
      <c r="A70" s="2">
        <v>68</v>
      </c>
      <c r="B70" s="9">
        <v>44497</v>
      </c>
      <c r="C70" s="2"/>
      <c r="D70" s="12" t="s">
        <v>51</v>
      </c>
      <c r="E70" s="3"/>
      <c r="F70" s="3">
        <v>1374975</v>
      </c>
      <c r="G70" s="7">
        <f t="shared" ref="G70:G79" si="3">(G69-F70)</f>
        <v>107997352.37</v>
      </c>
    </row>
    <row r="71" spans="1:7" x14ac:dyDescent="0.25">
      <c r="A71" s="2">
        <v>69</v>
      </c>
      <c r="B71" s="9">
        <v>44497</v>
      </c>
      <c r="C71" s="2"/>
      <c r="D71" s="12" t="s">
        <v>52</v>
      </c>
      <c r="E71" s="3"/>
      <c r="F71" s="3">
        <v>13715891</v>
      </c>
      <c r="G71" s="7">
        <f t="shared" si="3"/>
        <v>94281461.370000005</v>
      </c>
    </row>
    <row r="72" spans="1:7" x14ac:dyDescent="0.25">
      <c r="A72" s="2">
        <v>70</v>
      </c>
      <c r="B72" s="9">
        <v>44497</v>
      </c>
      <c r="C72" s="2"/>
      <c r="D72" s="12" t="s">
        <v>53</v>
      </c>
      <c r="E72" s="3"/>
      <c r="F72" s="3">
        <v>12500900</v>
      </c>
      <c r="G72" s="7">
        <f t="shared" si="3"/>
        <v>81780561.370000005</v>
      </c>
    </row>
    <row r="73" spans="1:7" x14ac:dyDescent="0.25">
      <c r="A73" s="2">
        <v>71</v>
      </c>
      <c r="B73" s="9">
        <v>44497</v>
      </c>
      <c r="C73" s="2"/>
      <c r="D73" s="12" t="s">
        <v>54</v>
      </c>
      <c r="E73" s="3"/>
      <c r="F73" s="3">
        <v>3290960</v>
      </c>
      <c r="G73" s="7">
        <f t="shared" si="3"/>
        <v>78489601.370000005</v>
      </c>
    </row>
    <row r="74" spans="1:7" x14ac:dyDescent="0.25">
      <c r="A74" s="2">
        <v>72</v>
      </c>
      <c r="B74" s="9">
        <v>44498</v>
      </c>
      <c r="C74" s="2"/>
      <c r="D74" s="12" t="s">
        <v>9</v>
      </c>
      <c r="E74" s="3"/>
      <c r="F74" s="1">
        <v>1500</v>
      </c>
      <c r="G74" s="7">
        <f t="shared" si="3"/>
        <v>78488101.370000005</v>
      </c>
    </row>
    <row r="75" spans="1:7" x14ac:dyDescent="0.25">
      <c r="A75" s="2">
        <v>73</v>
      </c>
      <c r="B75" s="9">
        <v>44498</v>
      </c>
      <c r="C75" s="2"/>
      <c r="D75" s="12" t="s">
        <v>55</v>
      </c>
      <c r="E75" s="3"/>
      <c r="F75" s="3">
        <v>100000</v>
      </c>
      <c r="G75" s="7">
        <f t="shared" si="3"/>
        <v>78388101.370000005</v>
      </c>
    </row>
    <row r="76" spans="1:7" ht="15" customHeight="1" x14ac:dyDescent="0.25">
      <c r="A76" s="2">
        <v>74</v>
      </c>
      <c r="B76" s="9">
        <v>44499</v>
      </c>
      <c r="C76" s="2"/>
      <c r="D76" s="12" t="s">
        <v>57</v>
      </c>
      <c r="E76" s="3"/>
      <c r="F76" s="3">
        <v>1146600</v>
      </c>
      <c r="G76" s="7">
        <f t="shared" si="3"/>
        <v>77241501.370000005</v>
      </c>
    </row>
    <row r="77" spans="1:7" x14ac:dyDescent="0.25">
      <c r="A77" s="2">
        <v>75</v>
      </c>
      <c r="B77" s="9">
        <v>44499</v>
      </c>
      <c r="C77" s="2"/>
      <c r="D77" s="12" t="s">
        <v>56</v>
      </c>
      <c r="E77" s="3"/>
      <c r="F77" s="3">
        <v>1247200</v>
      </c>
      <c r="G77" s="7">
        <f t="shared" si="3"/>
        <v>75994301.370000005</v>
      </c>
    </row>
    <row r="78" spans="1:7" x14ac:dyDescent="0.25">
      <c r="A78" s="2">
        <v>76</v>
      </c>
      <c r="B78" s="9">
        <v>44500</v>
      </c>
      <c r="C78" s="2"/>
      <c r="D78" s="12" t="s">
        <v>30</v>
      </c>
      <c r="E78" s="3"/>
      <c r="F78" s="3">
        <v>29940000</v>
      </c>
      <c r="G78" s="7">
        <f t="shared" si="3"/>
        <v>46054301.370000005</v>
      </c>
    </row>
    <row r="79" spans="1:7" x14ac:dyDescent="0.25">
      <c r="A79" s="2">
        <v>77</v>
      </c>
      <c r="B79" s="9">
        <v>44500</v>
      </c>
      <c r="C79" s="2"/>
      <c r="D79" s="12" t="s">
        <v>58</v>
      </c>
      <c r="E79" s="3"/>
      <c r="F79" s="3">
        <v>12500</v>
      </c>
      <c r="G79" s="7">
        <f t="shared" si="3"/>
        <v>46041801.370000005</v>
      </c>
    </row>
    <row r="80" spans="1:7" x14ac:dyDescent="0.25">
      <c r="A80" s="2">
        <v>78</v>
      </c>
      <c r="B80" s="9">
        <v>44500</v>
      </c>
      <c r="C80" s="2"/>
      <c r="D80" s="12" t="s">
        <v>59</v>
      </c>
      <c r="E80" s="3">
        <v>7274.19</v>
      </c>
      <c r="G80" s="7">
        <f>(G79+E80)</f>
        <v>46049075.560000002</v>
      </c>
    </row>
    <row r="81" spans="1:7" x14ac:dyDescent="0.25">
      <c r="A81" s="2">
        <v>79</v>
      </c>
      <c r="B81" s="9">
        <v>44500</v>
      </c>
      <c r="C81" s="2"/>
      <c r="D81" s="12" t="s">
        <v>60</v>
      </c>
      <c r="E81" s="3"/>
      <c r="F81" s="3">
        <v>1454.84</v>
      </c>
      <c r="G81" s="7">
        <f>(G80-F81)</f>
        <v>46047620.719999999</v>
      </c>
    </row>
    <row r="82" spans="1:7" x14ac:dyDescent="0.25">
      <c r="A82" s="2">
        <v>80</v>
      </c>
      <c r="B82" s="9">
        <v>44500</v>
      </c>
      <c r="C82" s="2"/>
      <c r="D82" s="12" t="s">
        <v>61</v>
      </c>
      <c r="E82" s="3"/>
      <c r="F82" s="3">
        <v>4500</v>
      </c>
      <c r="G82" s="7">
        <f>(G81-F82)</f>
        <v>46043120.719999999</v>
      </c>
    </row>
    <row r="83" spans="1:7" s="14" customFormat="1" ht="37.5" customHeight="1" x14ac:dyDescent="0.25">
      <c r="A83" s="2">
        <v>81</v>
      </c>
      <c r="B83" s="8" t="s">
        <v>62</v>
      </c>
      <c r="C83" s="18"/>
      <c r="D83" s="19"/>
      <c r="E83" s="20">
        <v>292217594.56</v>
      </c>
      <c r="F83" s="20">
        <v>246174173.84</v>
      </c>
      <c r="G83" s="18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</dc:creator>
  <cp:lastModifiedBy>rizky</cp:lastModifiedBy>
  <cp:lastPrinted>2022-08-22T11:53:35Z</cp:lastPrinted>
  <dcterms:created xsi:type="dcterms:W3CDTF">2022-08-22T11:42:22Z</dcterms:created>
  <dcterms:modified xsi:type="dcterms:W3CDTF">2022-08-22T14:25:36Z</dcterms:modified>
</cp:coreProperties>
</file>