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a/BBB/svns/M259/trunk/TO/Begleitmaterial/"/>
    </mc:Choice>
  </mc:AlternateContent>
  <xr:revisionPtr revIDLastSave="0" documentId="8_{A3BE1188-454B-9E41-8214-4D8541F62ABB}" xr6:coauthVersionLast="47" xr6:coauthVersionMax="47" xr10:uidLastSave="{00000000-0000-0000-0000-000000000000}"/>
  <bookViews>
    <workbookView xWindow="9580" yWindow="6460" windowWidth="28040" windowHeight="17440" activeTab="1"/>
  </bookViews>
  <sheets>
    <sheet name="titanic_train" sheetId="1" r:id="rId1"/>
    <sheet name="decision_tre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52" i="1" l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U852" i="1"/>
  <c r="T852" i="1"/>
  <c r="S852" i="1"/>
  <c r="R852" i="1"/>
  <c r="Q852" i="1"/>
  <c r="U851" i="1"/>
  <c r="T851" i="1"/>
  <c r="S851" i="1"/>
  <c r="U850" i="1"/>
  <c r="T850" i="1"/>
  <c r="S850" i="1"/>
  <c r="U849" i="1"/>
  <c r="T849" i="1"/>
  <c r="S849" i="1"/>
  <c r="U848" i="1"/>
  <c r="T848" i="1"/>
  <c r="S848" i="1"/>
  <c r="U847" i="1"/>
  <c r="T847" i="1"/>
  <c r="S847" i="1"/>
  <c r="U846" i="1"/>
  <c r="T846" i="1"/>
  <c r="S846" i="1"/>
  <c r="U845" i="1"/>
  <c r="T845" i="1"/>
  <c r="S845" i="1"/>
  <c r="U844" i="1"/>
  <c r="T844" i="1"/>
  <c r="S844" i="1"/>
  <c r="U843" i="1"/>
  <c r="T843" i="1"/>
  <c r="S843" i="1"/>
  <c r="U842" i="1"/>
  <c r="T842" i="1"/>
  <c r="S842" i="1"/>
  <c r="U841" i="1"/>
  <c r="T841" i="1"/>
  <c r="S841" i="1"/>
  <c r="U840" i="1"/>
  <c r="T840" i="1"/>
  <c r="S840" i="1"/>
  <c r="U839" i="1"/>
  <c r="T839" i="1"/>
  <c r="S839" i="1"/>
  <c r="U838" i="1"/>
  <c r="T838" i="1"/>
  <c r="S838" i="1"/>
  <c r="U837" i="1"/>
  <c r="T837" i="1"/>
  <c r="S837" i="1"/>
  <c r="U836" i="1"/>
  <c r="T836" i="1"/>
  <c r="S836" i="1"/>
  <c r="U835" i="1"/>
  <c r="T835" i="1"/>
  <c r="S835" i="1"/>
  <c r="U834" i="1"/>
  <c r="T834" i="1"/>
  <c r="S834" i="1"/>
  <c r="U833" i="1"/>
  <c r="T833" i="1"/>
  <c r="S833" i="1"/>
  <c r="U832" i="1"/>
  <c r="T832" i="1"/>
  <c r="S832" i="1"/>
  <c r="U831" i="1"/>
  <c r="T831" i="1"/>
  <c r="S831" i="1"/>
  <c r="U830" i="1"/>
  <c r="T830" i="1"/>
  <c r="S830" i="1"/>
  <c r="U829" i="1"/>
  <c r="T829" i="1"/>
  <c r="S829" i="1"/>
  <c r="U828" i="1"/>
  <c r="T828" i="1"/>
  <c r="S828" i="1"/>
  <c r="U827" i="1"/>
  <c r="T827" i="1"/>
  <c r="S827" i="1"/>
  <c r="U826" i="1"/>
  <c r="T826" i="1"/>
  <c r="S826" i="1"/>
  <c r="U825" i="1"/>
  <c r="T825" i="1"/>
  <c r="S825" i="1"/>
  <c r="U824" i="1"/>
  <c r="T824" i="1"/>
  <c r="S824" i="1"/>
  <c r="U823" i="1"/>
  <c r="T823" i="1"/>
  <c r="S823" i="1"/>
  <c r="U822" i="1"/>
  <c r="T822" i="1"/>
  <c r="S822" i="1"/>
  <c r="U821" i="1"/>
  <c r="T821" i="1"/>
  <c r="S821" i="1"/>
  <c r="U820" i="1"/>
  <c r="T820" i="1"/>
  <c r="S820" i="1"/>
  <c r="U819" i="1"/>
  <c r="T819" i="1"/>
  <c r="S819" i="1"/>
  <c r="U818" i="1"/>
  <c r="T818" i="1"/>
  <c r="S818" i="1"/>
  <c r="U817" i="1"/>
  <c r="T817" i="1"/>
  <c r="S817" i="1"/>
  <c r="U816" i="1"/>
  <c r="T816" i="1"/>
  <c r="S816" i="1"/>
  <c r="U815" i="1"/>
  <c r="T815" i="1"/>
  <c r="S815" i="1"/>
  <c r="U814" i="1"/>
  <c r="T814" i="1"/>
  <c r="S814" i="1"/>
  <c r="U813" i="1"/>
  <c r="T813" i="1"/>
  <c r="S813" i="1"/>
  <c r="U812" i="1"/>
  <c r="T812" i="1"/>
  <c r="S812" i="1"/>
  <c r="U811" i="1"/>
  <c r="T811" i="1"/>
  <c r="S811" i="1"/>
  <c r="U810" i="1"/>
  <c r="T810" i="1"/>
  <c r="S810" i="1"/>
  <c r="U809" i="1"/>
  <c r="T809" i="1"/>
  <c r="S809" i="1"/>
  <c r="U808" i="1"/>
  <c r="T808" i="1"/>
  <c r="S808" i="1"/>
  <c r="U807" i="1"/>
  <c r="T807" i="1"/>
  <c r="S807" i="1"/>
  <c r="U806" i="1"/>
  <c r="T806" i="1"/>
  <c r="S806" i="1"/>
  <c r="U805" i="1"/>
  <c r="T805" i="1"/>
  <c r="S805" i="1"/>
  <c r="U804" i="1"/>
  <c r="T804" i="1"/>
  <c r="S804" i="1"/>
  <c r="U803" i="1"/>
  <c r="T803" i="1"/>
  <c r="S803" i="1"/>
  <c r="U802" i="1"/>
  <c r="T802" i="1"/>
  <c r="S802" i="1"/>
  <c r="U801" i="1"/>
  <c r="T801" i="1"/>
  <c r="S801" i="1"/>
  <c r="U800" i="1"/>
  <c r="T800" i="1"/>
  <c r="S800" i="1"/>
  <c r="U799" i="1"/>
  <c r="T799" i="1"/>
  <c r="S799" i="1"/>
  <c r="U798" i="1"/>
  <c r="T798" i="1"/>
  <c r="S798" i="1"/>
  <c r="U797" i="1"/>
  <c r="T797" i="1"/>
  <c r="S797" i="1"/>
  <c r="U796" i="1"/>
  <c r="T796" i="1"/>
  <c r="S796" i="1"/>
  <c r="U795" i="1"/>
  <c r="T795" i="1"/>
  <c r="S795" i="1"/>
  <c r="U794" i="1"/>
  <c r="T794" i="1"/>
  <c r="S794" i="1"/>
  <c r="U793" i="1"/>
  <c r="T793" i="1"/>
  <c r="S793" i="1"/>
  <c r="U792" i="1"/>
  <c r="T792" i="1"/>
  <c r="S792" i="1"/>
  <c r="U791" i="1"/>
  <c r="T791" i="1"/>
  <c r="S791" i="1"/>
  <c r="U790" i="1"/>
  <c r="T790" i="1"/>
  <c r="S790" i="1"/>
  <c r="U789" i="1"/>
  <c r="T789" i="1"/>
  <c r="S789" i="1"/>
  <c r="U788" i="1"/>
  <c r="T788" i="1"/>
  <c r="S788" i="1"/>
  <c r="U787" i="1"/>
  <c r="T787" i="1"/>
  <c r="S787" i="1"/>
  <c r="U786" i="1"/>
  <c r="T786" i="1"/>
  <c r="S786" i="1"/>
  <c r="U785" i="1"/>
  <c r="T785" i="1"/>
  <c r="S785" i="1"/>
  <c r="U784" i="1"/>
  <c r="T784" i="1"/>
  <c r="S784" i="1"/>
  <c r="U783" i="1"/>
  <c r="T783" i="1"/>
  <c r="S783" i="1"/>
  <c r="U782" i="1"/>
  <c r="T782" i="1"/>
  <c r="S782" i="1"/>
  <c r="U781" i="1"/>
  <c r="T781" i="1"/>
  <c r="S781" i="1"/>
  <c r="U780" i="1"/>
  <c r="T780" i="1"/>
  <c r="S780" i="1"/>
  <c r="U779" i="1"/>
  <c r="T779" i="1"/>
  <c r="S779" i="1"/>
  <c r="U778" i="1"/>
  <c r="T778" i="1"/>
  <c r="S778" i="1"/>
  <c r="U777" i="1"/>
  <c r="T777" i="1"/>
  <c r="S777" i="1"/>
  <c r="U776" i="1"/>
  <c r="T776" i="1"/>
  <c r="S776" i="1"/>
  <c r="U775" i="1"/>
  <c r="T775" i="1"/>
  <c r="S775" i="1"/>
  <c r="U774" i="1"/>
  <c r="T774" i="1"/>
  <c r="S774" i="1"/>
  <c r="U773" i="1"/>
  <c r="T773" i="1"/>
  <c r="S773" i="1"/>
  <c r="U772" i="1"/>
  <c r="T772" i="1"/>
  <c r="S772" i="1"/>
  <c r="U771" i="1"/>
  <c r="T771" i="1"/>
  <c r="S771" i="1"/>
  <c r="U770" i="1"/>
  <c r="T770" i="1"/>
  <c r="S770" i="1"/>
  <c r="U769" i="1"/>
  <c r="T769" i="1"/>
  <c r="S769" i="1"/>
  <c r="U768" i="1"/>
  <c r="T768" i="1"/>
  <c r="S768" i="1"/>
  <c r="U767" i="1"/>
  <c r="T767" i="1"/>
  <c r="S767" i="1"/>
  <c r="U766" i="1"/>
  <c r="T766" i="1"/>
  <c r="S766" i="1"/>
  <c r="U765" i="1"/>
  <c r="T765" i="1"/>
  <c r="S765" i="1"/>
  <c r="U764" i="1"/>
  <c r="T764" i="1"/>
  <c r="S764" i="1"/>
  <c r="U763" i="1"/>
  <c r="T763" i="1"/>
  <c r="S763" i="1"/>
  <c r="U762" i="1"/>
  <c r="T762" i="1"/>
  <c r="S762" i="1"/>
  <c r="U761" i="1"/>
  <c r="T761" i="1"/>
  <c r="S761" i="1"/>
  <c r="U760" i="1"/>
  <c r="T760" i="1"/>
  <c r="S760" i="1"/>
  <c r="U759" i="1"/>
  <c r="T759" i="1"/>
  <c r="S759" i="1"/>
  <c r="U758" i="1"/>
  <c r="T758" i="1"/>
  <c r="S758" i="1"/>
  <c r="U757" i="1"/>
  <c r="T757" i="1"/>
  <c r="S757" i="1"/>
  <c r="U756" i="1"/>
  <c r="T756" i="1"/>
  <c r="S756" i="1"/>
  <c r="U755" i="1"/>
  <c r="T755" i="1"/>
  <c r="S755" i="1"/>
  <c r="U754" i="1"/>
  <c r="T754" i="1"/>
  <c r="S754" i="1"/>
  <c r="U753" i="1"/>
  <c r="T753" i="1"/>
  <c r="S753" i="1"/>
  <c r="U752" i="1"/>
  <c r="T752" i="1"/>
  <c r="S752" i="1"/>
  <c r="U751" i="1"/>
  <c r="T751" i="1"/>
  <c r="S751" i="1"/>
  <c r="U750" i="1"/>
  <c r="T750" i="1"/>
  <c r="S750" i="1"/>
  <c r="U749" i="1"/>
  <c r="T749" i="1"/>
  <c r="S749" i="1"/>
  <c r="U748" i="1"/>
  <c r="T748" i="1"/>
  <c r="S748" i="1"/>
  <c r="U747" i="1"/>
  <c r="T747" i="1"/>
  <c r="S747" i="1"/>
  <c r="U746" i="1"/>
  <c r="T746" i="1"/>
  <c r="S746" i="1"/>
  <c r="U745" i="1"/>
  <c r="T745" i="1"/>
  <c r="S745" i="1"/>
  <c r="U744" i="1"/>
  <c r="T744" i="1"/>
  <c r="S744" i="1"/>
  <c r="U743" i="1"/>
  <c r="T743" i="1"/>
  <c r="S743" i="1"/>
  <c r="U742" i="1"/>
  <c r="T742" i="1"/>
  <c r="S742" i="1"/>
  <c r="U741" i="1"/>
  <c r="T741" i="1"/>
  <c r="S741" i="1"/>
  <c r="U740" i="1"/>
  <c r="T740" i="1"/>
  <c r="S740" i="1"/>
  <c r="U739" i="1"/>
  <c r="T739" i="1"/>
  <c r="S739" i="1"/>
  <c r="U738" i="1"/>
  <c r="T738" i="1"/>
  <c r="S738" i="1"/>
  <c r="U737" i="1"/>
  <c r="T737" i="1"/>
  <c r="S737" i="1"/>
  <c r="U736" i="1"/>
  <c r="T736" i="1"/>
  <c r="S736" i="1"/>
  <c r="U735" i="1"/>
  <c r="T735" i="1"/>
  <c r="S735" i="1"/>
  <c r="U734" i="1"/>
  <c r="T734" i="1"/>
  <c r="S734" i="1"/>
  <c r="U733" i="1"/>
  <c r="T733" i="1"/>
  <c r="S733" i="1"/>
  <c r="U732" i="1"/>
  <c r="T732" i="1"/>
  <c r="S732" i="1"/>
  <c r="U731" i="1"/>
  <c r="T731" i="1"/>
  <c r="S731" i="1"/>
  <c r="U730" i="1"/>
  <c r="T730" i="1"/>
  <c r="S730" i="1"/>
  <c r="U729" i="1"/>
  <c r="T729" i="1"/>
  <c r="S729" i="1"/>
  <c r="U728" i="1"/>
  <c r="T728" i="1"/>
  <c r="S728" i="1"/>
  <c r="U727" i="1"/>
  <c r="T727" i="1"/>
  <c r="S727" i="1"/>
  <c r="U726" i="1"/>
  <c r="T726" i="1"/>
  <c r="S726" i="1"/>
  <c r="U725" i="1"/>
  <c r="T725" i="1"/>
  <c r="S725" i="1"/>
  <c r="U724" i="1"/>
  <c r="T724" i="1"/>
  <c r="S724" i="1"/>
  <c r="U723" i="1"/>
  <c r="T723" i="1"/>
  <c r="S723" i="1"/>
  <c r="U722" i="1"/>
  <c r="T722" i="1"/>
  <c r="S722" i="1"/>
  <c r="U721" i="1"/>
  <c r="T721" i="1"/>
  <c r="S721" i="1"/>
  <c r="U720" i="1"/>
  <c r="T720" i="1"/>
  <c r="S720" i="1"/>
  <c r="U719" i="1"/>
  <c r="T719" i="1"/>
  <c r="S719" i="1"/>
  <c r="U718" i="1"/>
  <c r="T718" i="1"/>
  <c r="S718" i="1"/>
  <c r="U717" i="1"/>
  <c r="T717" i="1"/>
  <c r="S717" i="1"/>
  <c r="U716" i="1"/>
  <c r="T716" i="1"/>
  <c r="S716" i="1"/>
  <c r="U715" i="1"/>
  <c r="T715" i="1"/>
  <c r="S715" i="1"/>
  <c r="U714" i="1"/>
  <c r="T714" i="1"/>
  <c r="S714" i="1"/>
  <c r="U713" i="1"/>
  <c r="T713" i="1"/>
  <c r="S713" i="1"/>
  <c r="U712" i="1"/>
  <c r="T712" i="1"/>
  <c r="S712" i="1"/>
  <c r="U711" i="1"/>
  <c r="T711" i="1"/>
  <c r="S711" i="1"/>
  <c r="U710" i="1"/>
  <c r="T710" i="1"/>
  <c r="S710" i="1"/>
  <c r="U709" i="1"/>
  <c r="T709" i="1"/>
  <c r="S709" i="1"/>
  <c r="U708" i="1"/>
  <c r="T708" i="1"/>
  <c r="S708" i="1"/>
  <c r="U707" i="1"/>
  <c r="T707" i="1"/>
  <c r="S707" i="1"/>
  <c r="U706" i="1"/>
  <c r="T706" i="1"/>
  <c r="S706" i="1"/>
  <c r="U705" i="1"/>
  <c r="T705" i="1"/>
  <c r="S705" i="1"/>
  <c r="U704" i="1"/>
  <c r="T704" i="1"/>
  <c r="S704" i="1"/>
  <c r="U703" i="1"/>
  <c r="T703" i="1"/>
  <c r="S703" i="1"/>
  <c r="U702" i="1"/>
  <c r="T702" i="1"/>
  <c r="S702" i="1"/>
  <c r="U701" i="1"/>
  <c r="T701" i="1"/>
  <c r="S701" i="1"/>
  <c r="U700" i="1"/>
  <c r="T700" i="1"/>
  <c r="S700" i="1"/>
  <c r="U699" i="1"/>
  <c r="T699" i="1"/>
  <c r="S699" i="1"/>
  <c r="U698" i="1"/>
  <c r="T698" i="1"/>
  <c r="S698" i="1"/>
  <c r="U697" i="1"/>
  <c r="T697" i="1"/>
  <c r="S697" i="1"/>
  <c r="U696" i="1"/>
  <c r="T696" i="1"/>
  <c r="S696" i="1"/>
  <c r="U695" i="1"/>
  <c r="T695" i="1"/>
  <c r="S695" i="1"/>
  <c r="U694" i="1"/>
  <c r="T694" i="1"/>
  <c r="S694" i="1"/>
  <c r="U693" i="1"/>
  <c r="T693" i="1"/>
  <c r="S693" i="1"/>
  <c r="U692" i="1"/>
  <c r="T692" i="1"/>
  <c r="S692" i="1"/>
  <c r="U691" i="1"/>
  <c r="T691" i="1"/>
  <c r="S691" i="1"/>
  <c r="U690" i="1"/>
  <c r="T690" i="1"/>
  <c r="S690" i="1"/>
  <c r="U689" i="1"/>
  <c r="T689" i="1"/>
  <c r="S689" i="1"/>
  <c r="U688" i="1"/>
  <c r="T688" i="1"/>
  <c r="S688" i="1"/>
  <c r="U687" i="1"/>
  <c r="T687" i="1"/>
  <c r="S687" i="1"/>
  <c r="U686" i="1"/>
  <c r="T686" i="1"/>
  <c r="S686" i="1"/>
  <c r="U685" i="1"/>
  <c r="T685" i="1"/>
  <c r="S685" i="1"/>
  <c r="U684" i="1"/>
  <c r="T684" i="1"/>
  <c r="S684" i="1"/>
  <c r="U683" i="1"/>
  <c r="T683" i="1"/>
  <c r="S683" i="1"/>
  <c r="U682" i="1"/>
  <c r="T682" i="1"/>
  <c r="S682" i="1"/>
  <c r="U681" i="1"/>
  <c r="T681" i="1"/>
  <c r="S681" i="1"/>
  <c r="U680" i="1"/>
  <c r="T680" i="1"/>
  <c r="S680" i="1"/>
  <c r="U679" i="1"/>
  <c r="T679" i="1"/>
  <c r="S679" i="1"/>
  <c r="U678" i="1"/>
  <c r="T678" i="1"/>
  <c r="S678" i="1"/>
  <c r="U677" i="1"/>
  <c r="T677" i="1"/>
  <c r="S677" i="1"/>
  <c r="U676" i="1"/>
  <c r="T676" i="1"/>
  <c r="S676" i="1"/>
  <c r="U675" i="1"/>
  <c r="T675" i="1"/>
  <c r="S675" i="1"/>
  <c r="U674" i="1"/>
  <c r="T674" i="1"/>
  <c r="S674" i="1"/>
  <c r="U673" i="1"/>
  <c r="T673" i="1"/>
  <c r="S673" i="1"/>
  <c r="U672" i="1"/>
  <c r="T672" i="1"/>
  <c r="S672" i="1"/>
  <c r="U671" i="1"/>
  <c r="T671" i="1"/>
  <c r="S671" i="1"/>
  <c r="U670" i="1"/>
  <c r="T670" i="1"/>
  <c r="S670" i="1"/>
  <c r="U669" i="1"/>
  <c r="T669" i="1"/>
  <c r="S669" i="1"/>
  <c r="U668" i="1"/>
  <c r="T668" i="1"/>
  <c r="S668" i="1"/>
  <c r="U667" i="1"/>
  <c r="T667" i="1"/>
  <c r="S667" i="1"/>
  <c r="U666" i="1"/>
  <c r="T666" i="1"/>
  <c r="S666" i="1"/>
  <c r="U665" i="1"/>
  <c r="T665" i="1"/>
  <c r="S665" i="1"/>
  <c r="U664" i="1"/>
  <c r="T664" i="1"/>
  <c r="S664" i="1"/>
  <c r="U663" i="1"/>
  <c r="T663" i="1"/>
  <c r="S663" i="1"/>
  <c r="U662" i="1"/>
  <c r="T662" i="1"/>
  <c r="S662" i="1"/>
  <c r="U661" i="1"/>
  <c r="T661" i="1"/>
  <c r="S661" i="1"/>
  <c r="U660" i="1"/>
  <c r="T660" i="1"/>
  <c r="S660" i="1"/>
  <c r="U659" i="1"/>
  <c r="T659" i="1"/>
  <c r="S659" i="1"/>
  <c r="U658" i="1"/>
  <c r="T658" i="1"/>
  <c r="S658" i="1"/>
  <c r="U657" i="1"/>
  <c r="T657" i="1"/>
  <c r="S657" i="1"/>
  <c r="U656" i="1"/>
  <c r="T656" i="1"/>
  <c r="S656" i="1"/>
  <c r="U655" i="1"/>
  <c r="T655" i="1"/>
  <c r="S655" i="1"/>
  <c r="U654" i="1"/>
  <c r="T654" i="1"/>
  <c r="S654" i="1"/>
  <c r="U653" i="1"/>
  <c r="T653" i="1"/>
  <c r="S653" i="1"/>
  <c r="U652" i="1"/>
  <c r="T652" i="1"/>
  <c r="S652" i="1"/>
  <c r="U651" i="1"/>
  <c r="T651" i="1"/>
  <c r="S651" i="1"/>
  <c r="U650" i="1"/>
  <c r="T650" i="1"/>
  <c r="S650" i="1"/>
  <c r="U649" i="1"/>
  <c r="T649" i="1"/>
  <c r="S649" i="1"/>
  <c r="U648" i="1"/>
  <c r="T648" i="1"/>
  <c r="S648" i="1"/>
  <c r="U647" i="1"/>
  <c r="T647" i="1"/>
  <c r="S647" i="1"/>
  <c r="U646" i="1"/>
  <c r="T646" i="1"/>
  <c r="S646" i="1"/>
  <c r="U645" i="1"/>
  <c r="T645" i="1"/>
  <c r="S645" i="1"/>
  <c r="U644" i="1"/>
  <c r="T644" i="1"/>
  <c r="S644" i="1"/>
  <c r="U643" i="1"/>
  <c r="T643" i="1"/>
  <c r="S643" i="1"/>
  <c r="U642" i="1"/>
  <c r="T642" i="1"/>
  <c r="S642" i="1"/>
  <c r="U641" i="1"/>
  <c r="T641" i="1"/>
  <c r="S641" i="1"/>
  <c r="U640" i="1"/>
  <c r="T640" i="1"/>
  <c r="S640" i="1"/>
  <c r="U639" i="1"/>
  <c r="T639" i="1"/>
  <c r="S639" i="1"/>
  <c r="U638" i="1"/>
  <c r="T638" i="1"/>
  <c r="S638" i="1"/>
  <c r="U637" i="1"/>
  <c r="T637" i="1"/>
  <c r="S637" i="1"/>
  <c r="U636" i="1"/>
  <c r="T636" i="1"/>
  <c r="S636" i="1"/>
  <c r="U635" i="1"/>
  <c r="T635" i="1"/>
  <c r="S635" i="1"/>
  <c r="U634" i="1"/>
  <c r="T634" i="1"/>
  <c r="S634" i="1"/>
  <c r="U633" i="1"/>
  <c r="T633" i="1"/>
  <c r="S633" i="1"/>
  <c r="U632" i="1"/>
  <c r="T632" i="1"/>
  <c r="S632" i="1"/>
  <c r="U631" i="1"/>
  <c r="T631" i="1"/>
  <c r="S631" i="1"/>
  <c r="U630" i="1"/>
  <c r="T630" i="1"/>
  <c r="S630" i="1"/>
  <c r="U629" i="1"/>
  <c r="T629" i="1"/>
  <c r="S629" i="1"/>
  <c r="U628" i="1"/>
  <c r="T628" i="1"/>
  <c r="S628" i="1"/>
  <c r="U627" i="1"/>
  <c r="T627" i="1"/>
  <c r="S627" i="1"/>
  <c r="U626" i="1"/>
  <c r="T626" i="1"/>
  <c r="S626" i="1"/>
  <c r="U625" i="1"/>
  <c r="T625" i="1"/>
  <c r="S625" i="1"/>
  <c r="U624" i="1"/>
  <c r="T624" i="1"/>
  <c r="S624" i="1"/>
  <c r="U623" i="1"/>
  <c r="T623" i="1"/>
  <c r="S623" i="1"/>
  <c r="U622" i="1"/>
  <c r="T622" i="1"/>
  <c r="S622" i="1"/>
  <c r="U621" i="1"/>
  <c r="T621" i="1"/>
  <c r="S621" i="1"/>
  <c r="U620" i="1"/>
  <c r="T620" i="1"/>
  <c r="S620" i="1"/>
  <c r="U619" i="1"/>
  <c r="T619" i="1"/>
  <c r="S619" i="1"/>
  <c r="U618" i="1"/>
  <c r="T618" i="1"/>
  <c r="S618" i="1"/>
  <c r="U617" i="1"/>
  <c r="T617" i="1"/>
  <c r="S617" i="1"/>
  <c r="U616" i="1"/>
  <c r="T616" i="1"/>
  <c r="S616" i="1"/>
  <c r="U615" i="1"/>
  <c r="T615" i="1"/>
  <c r="S615" i="1"/>
  <c r="U614" i="1"/>
  <c r="T614" i="1"/>
  <c r="S614" i="1"/>
  <c r="U613" i="1"/>
  <c r="T613" i="1"/>
  <c r="S613" i="1"/>
  <c r="U612" i="1"/>
  <c r="T612" i="1"/>
  <c r="S612" i="1"/>
  <c r="U611" i="1"/>
  <c r="T611" i="1"/>
  <c r="S611" i="1"/>
  <c r="U610" i="1"/>
  <c r="T610" i="1"/>
  <c r="S610" i="1"/>
  <c r="U609" i="1"/>
  <c r="T609" i="1"/>
  <c r="S609" i="1"/>
  <c r="U608" i="1"/>
  <c r="T608" i="1"/>
  <c r="S608" i="1"/>
  <c r="U607" i="1"/>
  <c r="T607" i="1"/>
  <c r="S607" i="1"/>
  <c r="U606" i="1"/>
  <c r="T606" i="1"/>
  <c r="S606" i="1"/>
  <c r="U605" i="1"/>
  <c r="T605" i="1"/>
  <c r="S605" i="1"/>
  <c r="U604" i="1"/>
  <c r="T604" i="1"/>
  <c r="S604" i="1"/>
  <c r="U603" i="1"/>
  <c r="T603" i="1"/>
  <c r="S603" i="1"/>
  <c r="U602" i="1"/>
  <c r="T602" i="1"/>
  <c r="S602" i="1"/>
  <c r="U601" i="1"/>
  <c r="T601" i="1"/>
  <c r="S601" i="1"/>
  <c r="U600" i="1"/>
  <c r="T600" i="1"/>
  <c r="S600" i="1"/>
  <c r="U599" i="1"/>
  <c r="T599" i="1"/>
  <c r="S599" i="1"/>
  <c r="U598" i="1"/>
  <c r="T598" i="1"/>
  <c r="S598" i="1"/>
  <c r="U597" i="1"/>
  <c r="T597" i="1"/>
  <c r="S597" i="1"/>
  <c r="U596" i="1"/>
  <c r="T596" i="1"/>
  <c r="S596" i="1"/>
  <c r="U595" i="1"/>
  <c r="T595" i="1"/>
  <c r="S595" i="1"/>
  <c r="U594" i="1"/>
  <c r="T594" i="1"/>
  <c r="S594" i="1"/>
  <c r="U593" i="1"/>
  <c r="T593" i="1"/>
  <c r="S593" i="1"/>
  <c r="U592" i="1"/>
  <c r="T592" i="1"/>
  <c r="S592" i="1"/>
  <c r="U591" i="1"/>
  <c r="T591" i="1"/>
  <c r="S591" i="1"/>
  <c r="U590" i="1"/>
  <c r="T590" i="1"/>
  <c r="S590" i="1"/>
  <c r="U589" i="1"/>
  <c r="T589" i="1"/>
  <c r="S589" i="1"/>
  <c r="U588" i="1"/>
  <c r="T588" i="1"/>
  <c r="S588" i="1"/>
  <c r="U587" i="1"/>
  <c r="T587" i="1"/>
  <c r="S587" i="1"/>
  <c r="U586" i="1"/>
  <c r="T586" i="1"/>
  <c r="S586" i="1"/>
  <c r="U585" i="1"/>
  <c r="T585" i="1"/>
  <c r="S585" i="1"/>
  <c r="U584" i="1"/>
  <c r="T584" i="1"/>
  <c r="S584" i="1"/>
  <c r="U583" i="1"/>
  <c r="T583" i="1"/>
  <c r="S583" i="1"/>
  <c r="U582" i="1"/>
  <c r="T582" i="1"/>
  <c r="S582" i="1"/>
  <c r="U581" i="1"/>
  <c r="T581" i="1"/>
  <c r="S581" i="1"/>
  <c r="U580" i="1"/>
  <c r="T580" i="1"/>
  <c r="S580" i="1"/>
  <c r="U579" i="1"/>
  <c r="T579" i="1"/>
  <c r="S579" i="1"/>
  <c r="U578" i="1"/>
  <c r="T578" i="1"/>
  <c r="S578" i="1"/>
  <c r="U577" i="1"/>
  <c r="T577" i="1"/>
  <c r="S577" i="1"/>
  <c r="U576" i="1"/>
  <c r="T576" i="1"/>
  <c r="S576" i="1"/>
  <c r="U575" i="1"/>
  <c r="T575" i="1"/>
  <c r="S575" i="1"/>
  <c r="U574" i="1"/>
  <c r="T574" i="1"/>
  <c r="S574" i="1"/>
  <c r="U573" i="1"/>
  <c r="T573" i="1"/>
  <c r="S573" i="1"/>
  <c r="U572" i="1"/>
  <c r="T572" i="1"/>
  <c r="S572" i="1"/>
  <c r="U571" i="1"/>
  <c r="T571" i="1"/>
  <c r="S571" i="1"/>
  <c r="U570" i="1"/>
  <c r="T570" i="1"/>
  <c r="S570" i="1"/>
  <c r="U569" i="1"/>
  <c r="T569" i="1"/>
  <c r="S569" i="1"/>
  <c r="U568" i="1"/>
  <c r="T568" i="1"/>
  <c r="S568" i="1"/>
  <c r="U567" i="1"/>
  <c r="T567" i="1"/>
  <c r="S567" i="1"/>
  <c r="U566" i="1"/>
  <c r="T566" i="1"/>
  <c r="S566" i="1"/>
  <c r="U565" i="1"/>
  <c r="T565" i="1"/>
  <c r="S565" i="1"/>
  <c r="U564" i="1"/>
  <c r="T564" i="1"/>
  <c r="S564" i="1"/>
  <c r="U563" i="1"/>
  <c r="T563" i="1"/>
  <c r="S563" i="1"/>
  <c r="U562" i="1"/>
  <c r="T562" i="1"/>
  <c r="S562" i="1"/>
  <c r="U561" i="1"/>
  <c r="T561" i="1"/>
  <c r="S561" i="1"/>
  <c r="U560" i="1"/>
  <c r="T560" i="1"/>
  <c r="S560" i="1"/>
  <c r="U559" i="1"/>
  <c r="T559" i="1"/>
  <c r="S559" i="1"/>
  <c r="U558" i="1"/>
  <c r="T558" i="1"/>
  <c r="S558" i="1"/>
  <c r="U557" i="1"/>
  <c r="T557" i="1"/>
  <c r="S557" i="1"/>
  <c r="U556" i="1"/>
  <c r="T556" i="1"/>
  <c r="S556" i="1"/>
  <c r="U555" i="1"/>
  <c r="T555" i="1"/>
  <c r="S555" i="1"/>
  <c r="U554" i="1"/>
  <c r="T554" i="1"/>
  <c r="S554" i="1"/>
  <c r="U553" i="1"/>
  <c r="T553" i="1"/>
  <c r="S553" i="1"/>
  <c r="U552" i="1"/>
  <c r="T552" i="1"/>
  <c r="S552" i="1"/>
  <c r="U551" i="1"/>
  <c r="T551" i="1"/>
  <c r="S551" i="1"/>
  <c r="U550" i="1"/>
  <c r="T550" i="1"/>
  <c r="S550" i="1"/>
  <c r="U549" i="1"/>
  <c r="T549" i="1"/>
  <c r="S549" i="1"/>
  <c r="U548" i="1"/>
  <c r="T548" i="1"/>
  <c r="S548" i="1"/>
  <c r="U547" i="1"/>
  <c r="T547" i="1"/>
  <c r="S547" i="1"/>
  <c r="U546" i="1"/>
  <c r="T546" i="1"/>
  <c r="S546" i="1"/>
  <c r="U545" i="1"/>
  <c r="T545" i="1"/>
  <c r="S545" i="1"/>
  <c r="U544" i="1"/>
  <c r="T544" i="1"/>
  <c r="S544" i="1"/>
  <c r="U543" i="1"/>
  <c r="T543" i="1"/>
  <c r="S543" i="1"/>
  <c r="U542" i="1"/>
  <c r="T542" i="1"/>
  <c r="S542" i="1"/>
  <c r="U541" i="1"/>
  <c r="T541" i="1"/>
  <c r="S541" i="1"/>
  <c r="U540" i="1"/>
  <c r="T540" i="1"/>
  <c r="S540" i="1"/>
  <c r="U539" i="1"/>
  <c r="T539" i="1"/>
  <c r="S539" i="1"/>
  <c r="U538" i="1"/>
  <c r="T538" i="1"/>
  <c r="S538" i="1"/>
  <c r="U537" i="1"/>
  <c r="T537" i="1"/>
  <c r="S537" i="1"/>
  <c r="U536" i="1"/>
  <c r="T536" i="1"/>
  <c r="S536" i="1"/>
  <c r="U535" i="1"/>
  <c r="T535" i="1"/>
  <c r="S535" i="1"/>
  <c r="U534" i="1"/>
  <c r="T534" i="1"/>
  <c r="S534" i="1"/>
  <c r="U533" i="1"/>
  <c r="T533" i="1"/>
  <c r="S533" i="1"/>
  <c r="U532" i="1"/>
  <c r="T532" i="1"/>
  <c r="S532" i="1"/>
  <c r="U531" i="1"/>
  <c r="T531" i="1"/>
  <c r="S531" i="1"/>
  <c r="U530" i="1"/>
  <c r="T530" i="1"/>
  <c r="S530" i="1"/>
  <c r="U529" i="1"/>
  <c r="T529" i="1"/>
  <c r="S529" i="1"/>
  <c r="U528" i="1"/>
  <c r="T528" i="1"/>
  <c r="S528" i="1"/>
  <c r="U527" i="1"/>
  <c r="T527" i="1"/>
  <c r="S527" i="1"/>
  <c r="U526" i="1"/>
  <c r="T526" i="1"/>
  <c r="S526" i="1"/>
  <c r="U525" i="1"/>
  <c r="T525" i="1"/>
  <c r="S525" i="1"/>
  <c r="U524" i="1"/>
  <c r="T524" i="1"/>
  <c r="S524" i="1"/>
  <c r="U523" i="1"/>
  <c r="T523" i="1"/>
  <c r="S523" i="1"/>
  <c r="U522" i="1"/>
  <c r="T522" i="1"/>
  <c r="S522" i="1"/>
  <c r="U521" i="1"/>
  <c r="T521" i="1"/>
  <c r="S521" i="1"/>
  <c r="U520" i="1"/>
  <c r="T520" i="1"/>
  <c r="S520" i="1"/>
  <c r="U519" i="1"/>
  <c r="T519" i="1"/>
  <c r="S519" i="1"/>
  <c r="U518" i="1"/>
  <c r="T518" i="1"/>
  <c r="S518" i="1"/>
  <c r="U517" i="1"/>
  <c r="T517" i="1"/>
  <c r="S517" i="1"/>
  <c r="U516" i="1"/>
  <c r="T516" i="1"/>
  <c r="S516" i="1"/>
  <c r="U515" i="1"/>
  <c r="T515" i="1"/>
  <c r="S515" i="1"/>
  <c r="U514" i="1"/>
  <c r="T514" i="1"/>
  <c r="S514" i="1"/>
  <c r="U513" i="1"/>
  <c r="T513" i="1"/>
  <c r="S513" i="1"/>
  <c r="U512" i="1"/>
  <c r="T512" i="1"/>
  <c r="S512" i="1"/>
  <c r="U511" i="1"/>
  <c r="T511" i="1"/>
  <c r="S511" i="1"/>
  <c r="U510" i="1"/>
  <c r="T510" i="1"/>
  <c r="S510" i="1"/>
  <c r="U509" i="1"/>
  <c r="T509" i="1"/>
  <c r="S509" i="1"/>
  <c r="U508" i="1"/>
  <c r="T508" i="1"/>
  <c r="S508" i="1"/>
  <c r="U507" i="1"/>
  <c r="T507" i="1"/>
  <c r="S507" i="1"/>
  <c r="U506" i="1"/>
  <c r="T506" i="1"/>
  <c r="S506" i="1"/>
  <c r="U505" i="1"/>
  <c r="T505" i="1"/>
  <c r="S505" i="1"/>
  <c r="U504" i="1"/>
  <c r="T504" i="1"/>
  <c r="S504" i="1"/>
  <c r="U503" i="1"/>
  <c r="T503" i="1"/>
  <c r="S503" i="1"/>
  <c r="U502" i="1"/>
  <c r="T502" i="1"/>
  <c r="S502" i="1"/>
  <c r="U501" i="1"/>
  <c r="T501" i="1"/>
  <c r="S501" i="1"/>
  <c r="U500" i="1"/>
  <c r="T500" i="1"/>
  <c r="S500" i="1"/>
  <c r="U499" i="1"/>
  <c r="T499" i="1"/>
  <c r="S499" i="1"/>
  <c r="U498" i="1"/>
  <c r="T498" i="1"/>
  <c r="S498" i="1"/>
  <c r="U497" i="1"/>
  <c r="T497" i="1"/>
  <c r="S497" i="1"/>
  <c r="U496" i="1"/>
  <c r="T496" i="1"/>
  <c r="S496" i="1"/>
  <c r="U495" i="1"/>
  <c r="T495" i="1"/>
  <c r="S495" i="1"/>
  <c r="U494" i="1"/>
  <c r="T494" i="1"/>
  <c r="S494" i="1"/>
  <c r="U493" i="1"/>
  <c r="T493" i="1"/>
  <c r="S493" i="1"/>
  <c r="U492" i="1"/>
  <c r="T492" i="1"/>
  <c r="S492" i="1"/>
  <c r="U491" i="1"/>
  <c r="T491" i="1"/>
  <c r="S491" i="1"/>
  <c r="U490" i="1"/>
  <c r="T490" i="1"/>
  <c r="S490" i="1"/>
  <c r="U489" i="1"/>
  <c r="T489" i="1"/>
  <c r="S489" i="1"/>
  <c r="U488" i="1"/>
  <c r="T488" i="1"/>
  <c r="S488" i="1"/>
  <c r="U487" i="1"/>
  <c r="T487" i="1"/>
  <c r="S487" i="1"/>
  <c r="U486" i="1"/>
  <c r="T486" i="1"/>
  <c r="S486" i="1"/>
  <c r="U485" i="1"/>
  <c r="T485" i="1"/>
  <c r="S485" i="1"/>
  <c r="U484" i="1"/>
  <c r="T484" i="1"/>
  <c r="S484" i="1"/>
  <c r="U483" i="1"/>
  <c r="T483" i="1"/>
  <c r="S483" i="1"/>
  <c r="U482" i="1"/>
  <c r="T482" i="1"/>
  <c r="S482" i="1"/>
  <c r="U481" i="1"/>
  <c r="T481" i="1"/>
  <c r="S481" i="1"/>
  <c r="U480" i="1"/>
  <c r="T480" i="1"/>
  <c r="S480" i="1"/>
  <c r="U479" i="1"/>
  <c r="T479" i="1"/>
  <c r="S479" i="1"/>
  <c r="U478" i="1"/>
  <c r="T478" i="1"/>
  <c r="S478" i="1"/>
  <c r="U477" i="1"/>
  <c r="T477" i="1"/>
  <c r="S477" i="1"/>
  <c r="U476" i="1"/>
  <c r="T476" i="1"/>
  <c r="S476" i="1"/>
  <c r="U475" i="1"/>
  <c r="T475" i="1"/>
  <c r="S475" i="1"/>
  <c r="U474" i="1"/>
  <c r="T474" i="1"/>
  <c r="S474" i="1"/>
  <c r="U473" i="1"/>
  <c r="T473" i="1"/>
  <c r="S473" i="1"/>
  <c r="U472" i="1"/>
  <c r="T472" i="1"/>
  <c r="S472" i="1"/>
  <c r="U471" i="1"/>
  <c r="T471" i="1"/>
  <c r="S471" i="1"/>
  <c r="U470" i="1"/>
  <c r="T470" i="1"/>
  <c r="S470" i="1"/>
  <c r="U469" i="1"/>
  <c r="T469" i="1"/>
  <c r="S469" i="1"/>
  <c r="U468" i="1"/>
  <c r="T468" i="1"/>
  <c r="S468" i="1"/>
  <c r="U467" i="1"/>
  <c r="T467" i="1"/>
  <c r="S467" i="1"/>
  <c r="U466" i="1"/>
  <c r="T466" i="1"/>
  <c r="S466" i="1"/>
  <c r="U465" i="1"/>
  <c r="T465" i="1"/>
  <c r="S465" i="1"/>
  <c r="U464" i="1"/>
  <c r="T464" i="1"/>
  <c r="S464" i="1"/>
  <c r="U463" i="1"/>
  <c r="T463" i="1"/>
  <c r="S463" i="1"/>
  <c r="U462" i="1"/>
  <c r="T462" i="1"/>
  <c r="S462" i="1"/>
  <c r="U461" i="1"/>
  <c r="T461" i="1"/>
  <c r="S461" i="1"/>
  <c r="U460" i="1"/>
  <c r="T460" i="1"/>
  <c r="S460" i="1"/>
  <c r="U459" i="1"/>
  <c r="T459" i="1"/>
  <c r="S459" i="1"/>
  <c r="U458" i="1"/>
  <c r="T458" i="1"/>
  <c r="S458" i="1"/>
  <c r="U457" i="1"/>
  <c r="T457" i="1"/>
  <c r="S457" i="1"/>
  <c r="U456" i="1"/>
  <c r="T456" i="1"/>
  <c r="S456" i="1"/>
  <c r="U455" i="1"/>
  <c r="T455" i="1"/>
  <c r="S455" i="1"/>
  <c r="U454" i="1"/>
  <c r="T454" i="1"/>
  <c r="S454" i="1"/>
  <c r="U453" i="1"/>
  <c r="T453" i="1"/>
  <c r="S453" i="1"/>
  <c r="U452" i="1"/>
  <c r="T452" i="1"/>
  <c r="S452" i="1"/>
  <c r="U451" i="1"/>
  <c r="T451" i="1"/>
  <c r="S451" i="1"/>
  <c r="U450" i="1"/>
  <c r="T450" i="1"/>
  <c r="S450" i="1"/>
  <c r="U449" i="1"/>
  <c r="T449" i="1"/>
  <c r="S449" i="1"/>
  <c r="U448" i="1"/>
  <c r="T448" i="1"/>
  <c r="S448" i="1"/>
  <c r="U447" i="1"/>
  <c r="T447" i="1"/>
  <c r="S447" i="1"/>
  <c r="U446" i="1"/>
  <c r="T446" i="1"/>
  <c r="S446" i="1"/>
  <c r="U445" i="1"/>
  <c r="T445" i="1"/>
  <c r="S445" i="1"/>
  <c r="U444" i="1"/>
  <c r="T444" i="1"/>
  <c r="S444" i="1"/>
  <c r="U443" i="1"/>
  <c r="T443" i="1"/>
  <c r="S443" i="1"/>
  <c r="U442" i="1"/>
  <c r="T442" i="1"/>
  <c r="S442" i="1"/>
  <c r="U441" i="1"/>
  <c r="T441" i="1"/>
  <c r="S441" i="1"/>
  <c r="U440" i="1"/>
  <c r="T440" i="1"/>
  <c r="S440" i="1"/>
  <c r="U439" i="1"/>
  <c r="T439" i="1"/>
  <c r="S439" i="1"/>
  <c r="U438" i="1"/>
  <c r="T438" i="1"/>
  <c r="S438" i="1"/>
  <c r="U437" i="1"/>
  <c r="T437" i="1"/>
  <c r="S437" i="1"/>
  <c r="U436" i="1"/>
  <c r="T436" i="1"/>
  <c r="S436" i="1"/>
  <c r="U435" i="1"/>
  <c r="T435" i="1"/>
  <c r="S435" i="1"/>
  <c r="U434" i="1"/>
  <c r="T434" i="1"/>
  <c r="S434" i="1"/>
  <c r="U433" i="1"/>
  <c r="T433" i="1"/>
  <c r="S433" i="1"/>
  <c r="U432" i="1"/>
  <c r="T432" i="1"/>
  <c r="S432" i="1"/>
  <c r="U431" i="1"/>
  <c r="T431" i="1"/>
  <c r="S431" i="1"/>
  <c r="U430" i="1"/>
  <c r="T430" i="1"/>
  <c r="S430" i="1"/>
  <c r="U429" i="1"/>
  <c r="T429" i="1"/>
  <c r="S429" i="1"/>
  <c r="U428" i="1"/>
  <c r="T428" i="1"/>
  <c r="S428" i="1"/>
  <c r="U427" i="1"/>
  <c r="T427" i="1"/>
  <c r="S427" i="1"/>
  <c r="U426" i="1"/>
  <c r="T426" i="1"/>
  <c r="S426" i="1"/>
  <c r="U425" i="1"/>
  <c r="T425" i="1"/>
  <c r="S425" i="1"/>
  <c r="U424" i="1"/>
  <c r="T424" i="1"/>
  <c r="S424" i="1"/>
  <c r="U423" i="1"/>
  <c r="T423" i="1"/>
  <c r="S423" i="1"/>
  <c r="U422" i="1"/>
  <c r="T422" i="1"/>
  <c r="S422" i="1"/>
  <c r="U421" i="1"/>
  <c r="T421" i="1"/>
  <c r="S421" i="1"/>
  <c r="U420" i="1"/>
  <c r="T420" i="1"/>
  <c r="S420" i="1"/>
  <c r="U419" i="1"/>
  <c r="T419" i="1"/>
  <c r="S419" i="1"/>
  <c r="U418" i="1"/>
  <c r="T418" i="1"/>
  <c r="S418" i="1"/>
  <c r="U417" i="1"/>
  <c r="T417" i="1"/>
  <c r="S417" i="1"/>
  <c r="U416" i="1"/>
  <c r="T416" i="1"/>
  <c r="S416" i="1"/>
  <c r="U415" i="1"/>
  <c r="T415" i="1"/>
  <c r="S415" i="1"/>
  <c r="U414" i="1"/>
  <c r="T414" i="1"/>
  <c r="S414" i="1"/>
  <c r="U413" i="1"/>
  <c r="T413" i="1"/>
  <c r="S413" i="1"/>
  <c r="U412" i="1"/>
  <c r="T412" i="1"/>
  <c r="S412" i="1"/>
  <c r="U411" i="1"/>
  <c r="T411" i="1"/>
  <c r="S411" i="1"/>
  <c r="U410" i="1"/>
  <c r="T410" i="1"/>
  <c r="S410" i="1"/>
  <c r="U409" i="1"/>
  <c r="T409" i="1"/>
  <c r="S409" i="1"/>
  <c r="U408" i="1"/>
  <c r="T408" i="1"/>
  <c r="S408" i="1"/>
  <c r="U407" i="1"/>
  <c r="T407" i="1"/>
  <c r="S407" i="1"/>
  <c r="U406" i="1"/>
  <c r="T406" i="1"/>
  <c r="S406" i="1"/>
  <c r="U405" i="1"/>
  <c r="T405" i="1"/>
  <c r="S405" i="1"/>
  <c r="U404" i="1"/>
  <c r="T404" i="1"/>
  <c r="S404" i="1"/>
  <c r="U403" i="1"/>
  <c r="T403" i="1"/>
  <c r="S403" i="1"/>
  <c r="U402" i="1"/>
  <c r="T402" i="1"/>
  <c r="S402" i="1"/>
  <c r="U401" i="1"/>
  <c r="T401" i="1"/>
  <c r="S401" i="1"/>
  <c r="U400" i="1"/>
  <c r="T400" i="1"/>
  <c r="S400" i="1"/>
  <c r="U399" i="1"/>
  <c r="T399" i="1"/>
  <c r="S399" i="1"/>
  <c r="U398" i="1"/>
  <c r="T398" i="1"/>
  <c r="S398" i="1"/>
  <c r="U397" i="1"/>
  <c r="T397" i="1"/>
  <c r="S397" i="1"/>
  <c r="U396" i="1"/>
  <c r="T396" i="1"/>
  <c r="S396" i="1"/>
  <c r="U395" i="1"/>
  <c r="T395" i="1"/>
  <c r="S395" i="1"/>
  <c r="U394" i="1"/>
  <c r="T394" i="1"/>
  <c r="S394" i="1"/>
  <c r="U393" i="1"/>
  <c r="T393" i="1"/>
  <c r="S393" i="1"/>
  <c r="U392" i="1"/>
  <c r="T392" i="1"/>
  <c r="S392" i="1"/>
  <c r="U391" i="1"/>
  <c r="T391" i="1"/>
  <c r="S391" i="1"/>
  <c r="U390" i="1"/>
  <c r="T390" i="1"/>
  <c r="S390" i="1"/>
  <c r="U389" i="1"/>
  <c r="T389" i="1"/>
  <c r="S389" i="1"/>
  <c r="U388" i="1"/>
  <c r="T388" i="1"/>
  <c r="S388" i="1"/>
  <c r="U387" i="1"/>
  <c r="T387" i="1"/>
  <c r="S387" i="1"/>
  <c r="U386" i="1"/>
  <c r="T386" i="1"/>
  <c r="S386" i="1"/>
  <c r="U385" i="1"/>
  <c r="T385" i="1"/>
  <c r="S385" i="1"/>
  <c r="U384" i="1"/>
  <c r="T384" i="1"/>
  <c r="S384" i="1"/>
  <c r="U383" i="1"/>
  <c r="T383" i="1"/>
  <c r="S383" i="1"/>
  <c r="U382" i="1"/>
  <c r="T382" i="1"/>
  <c r="S382" i="1"/>
  <c r="U381" i="1"/>
  <c r="T381" i="1"/>
  <c r="S381" i="1"/>
  <c r="U380" i="1"/>
  <c r="T380" i="1"/>
  <c r="S380" i="1"/>
  <c r="U379" i="1"/>
  <c r="T379" i="1"/>
  <c r="S379" i="1"/>
  <c r="U378" i="1"/>
  <c r="T378" i="1"/>
  <c r="S378" i="1"/>
  <c r="U377" i="1"/>
  <c r="T377" i="1"/>
  <c r="S377" i="1"/>
  <c r="U376" i="1"/>
  <c r="T376" i="1"/>
  <c r="S376" i="1"/>
  <c r="U375" i="1"/>
  <c r="T375" i="1"/>
  <c r="S375" i="1"/>
  <c r="U374" i="1"/>
  <c r="T374" i="1"/>
  <c r="S374" i="1"/>
  <c r="U373" i="1"/>
  <c r="T373" i="1"/>
  <c r="S373" i="1"/>
  <c r="U372" i="1"/>
  <c r="T372" i="1"/>
  <c r="S372" i="1"/>
  <c r="U371" i="1"/>
  <c r="T371" i="1"/>
  <c r="S371" i="1"/>
  <c r="U370" i="1"/>
  <c r="T370" i="1"/>
  <c r="S370" i="1"/>
  <c r="U369" i="1"/>
  <c r="T369" i="1"/>
  <c r="S369" i="1"/>
  <c r="U368" i="1"/>
  <c r="T368" i="1"/>
  <c r="S368" i="1"/>
  <c r="U367" i="1"/>
  <c r="T367" i="1"/>
  <c r="S367" i="1"/>
  <c r="U366" i="1"/>
  <c r="T366" i="1"/>
  <c r="S366" i="1"/>
  <c r="U365" i="1"/>
  <c r="T365" i="1"/>
  <c r="S365" i="1"/>
  <c r="U364" i="1"/>
  <c r="T364" i="1"/>
  <c r="S364" i="1"/>
  <c r="U363" i="1"/>
  <c r="T363" i="1"/>
  <c r="S363" i="1"/>
  <c r="U362" i="1"/>
  <c r="T362" i="1"/>
  <c r="S362" i="1"/>
  <c r="U361" i="1"/>
  <c r="T361" i="1"/>
  <c r="S361" i="1"/>
  <c r="U360" i="1"/>
  <c r="T360" i="1"/>
  <c r="S360" i="1"/>
  <c r="U359" i="1"/>
  <c r="T359" i="1"/>
  <c r="S359" i="1"/>
  <c r="U358" i="1"/>
  <c r="T358" i="1"/>
  <c r="S358" i="1"/>
  <c r="U357" i="1"/>
  <c r="T357" i="1"/>
  <c r="S357" i="1"/>
  <c r="U356" i="1"/>
  <c r="T356" i="1"/>
  <c r="S356" i="1"/>
  <c r="U355" i="1"/>
  <c r="T355" i="1"/>
  <c r="S355" i="1"/>
  <c r="U354" i="1"/>
  <c r="T354" i="1"/>
  <c r="S354" i="1"/>
  <c r="U353" i="1"/>
  <c r="T353" i="1"/>
  <c r="S353" i="1"/>
  <c r="U352" i="1"/>
  <c r="T352" i="1"/>
  <c r="S352" i="1"/>
  <c r="U351" i="1"/>
  <c r="T351" i="1"/>
  <c r="S351" i="1"/>
  <c r="U350" i="1"/>
  <c r="T350" i="1"/>
  <c r="S350" i="1"/>
  <c r="U349" i="1"/>
  <c r="T349" i="1"/>
  <c r="S349" i="1"/>
  <c r="U348" i="1"/>
  <c r="T348" i="1"/>
  <c r="S348" i="1"/>
  <c r="U347" i="1"/>
  <c r="T347" i="1"/>
  <c r="S347" i="1"/>
  <c r="U346" i="1"/>
  <c r="T346" i="1"/>
  <c r="S346" i="1"/>
  <c r="U345" i="1"/>
  <c r="T345" i="1"/>
  <c r="S345" i="1"/>
  <c r="U344" i="1"/>
  <c r="T344" i="1"/>
  <c r="S344" i="1"/>
  <c r="U343" i="1"/>
  <c r="T343" i="1"/>
  <c r="S343" i="1"/>
  <c r="U342" i="1"/>
  <c r="T342" i="1"/>
  <c r="S342" i="1"/>
  <c r="U341" i="1"/>
  <c r="T341" i="1"/>
  <c r="S341" i="1"/>
  <c r="U340" i="1"/>
  <c r="T340" i="1"/>
  <c r="S340" i="1"/>
  <c r="U339" i="1"/>
  <c r="T339" i="1"/>
  <c r="S339" i="1"/>
  <c r="U338" i="1"/>
  <c r="T338" i="1"/>
  <c r="S338" i="1"/>
  <c r="U337" i="1"/>
  <c r="T337" i="1"/>
  <c r="S337" i="1"/>
  <c r="U336" i="1"/>
  <c r="T336" i="1"/>
  <c r="S336" i="1"/>
  <c r="U335" i="1"/>
  <c r="T335" i="1"/>
  <c r="S335" i="1"/>
  <c r="U334" i="1"/>
  <c r="T334" i="1"/>
  <c r="S334" i="1"/>
  <c r="U333" i="1"/>
  <c r="T333" i="1"/>
  <c r="S333" i="1"/>
  <c r="U332" i="1"/>
  <c r="T332" i="1"/>
  <c r="S332" i="1"/>
  <c r="U331" i="1"/>
  <c r="T331" i="1"/>
  <c r="S331" i="1"/>
  <c r="U330" i="1"/>
  <c r="T330" i="1"/>
  <c r="S330" i="1"/>
  <c r="U329" i="1"/>
  <c r="T329" i="1"/>
  <c r="S329" i="1"/>
  <c r="U328" i="1"/>
  <c r="T328" i="1"/>
  <c r="S328" i="1"/>
  <c r="U327" i="1"/>
  <c r="T327" i="1"/>
  <c r="S327" i="1"/>
  <c r="U326" i="1"/>
  <c r="T326" i="1"/>
  <c r="S326" i="1"/>
  <c r="U325" i="1"/>
  <c r="T325" i="1"/>
  <c r="S325" i="1"/>
  <c r="U324" i="1"/>
  <c r="T324" i="1"/>
  <c r="S324" i="1"/>
  <c r="U323" i="1"/>
  <c r="T323" i="1"/>
  <c r="S323" i="1"/>
  <c r="U322" i="1"/>
  <c r="T322" i="1"/>
  <c r="S322" i="1"/>
  <c r="U321" i="1"/>
  <c r="T321" i="1"/>
  <c r="S321" i="1"/>
  <c r="U320" i="1"/>
  <c r="T320" i="1"/>
  <c r="S320" i="1"/>
  <c r="U319" i="1"/>
  <c r="T319" i="1"/>
  <c r="S319" i="1"/>
  <c r="U318" i="1"/>
  <c r="T318" i="1"/>
  <c r="S318" i="1"/>
  <c r="U317" i="1"/>
  <c r="T317" i="1"/>
  <c r="S317" i="1"/>
  <c r="U316" i="1"/>
  <c r="T316" i="1"/>
  <c r="S316" i="1"/>
  <c r="U315" i="1"/>
  <c r="T315" i="1"/>
  <c r="S315" i="1"/>
  <c r="U314" i="1"/>
  <c r="T314" i="1"/>
  <c r="S314" i="1"/>
  <c r="U313" i="1"/>
  <c r="T313" i="1"/>
  <c r="S313" i="1"/>
  <c r="U312" i="1"/>
  <c r="T312" i="1"/>
  <c r="S312" i="1"/>
  <c r="U311" i="1"/>
  <c r="T311" i="1"/>
  <c r="S311" i="1"/>
  <c r="U310" i="1"/>
  <c r="T310" i="1"/>
  <c r="S310" i="1"/>
  <c r="U309" i="1"/>
  <c r="T309" i="1"/>
  <c r="S309" i="1"/>
  <c r="U308" i="1"/>
  <c r="T308" i="1"/>
  <c r="S308" i="1"/>
  <c r="U307" i="1"/>
  <c r="T307" i="1"/>
  <c r="S307" i="1"/>
  <c r="U306" i="1"/>
  <c r="T306" i="1"/>
  <c r="S306" i="1"/>
  <c r="U305" i="1"/>
  <c r="T305" i="1"/>
  <c r="S305" i="1"/>
  <c r="U304" i="1"/>
  <c r="T304" i="1"/>
  <c r="S304" i="1"/>
  <c r="U303" i="1"/>
  <c r="T303" i="1"/>
  <c r="S303" i="1"/>
  <c r="U302" i="1"/>
  <c r="T302" i="1"/>
  <c r="S302" i="1"/>
  <c r="U301" i="1"/>
  <c r="T301" i="1"/>
  <c r="S301" i="1"/>
  <c r="U300" i="1"/>
  <c r="T300" i="1"/>
  <c r="S300" i="1"/>
  <c r="U299" i="1"/>
  <c r="T299" i="1"/>
  <c r="S299" i="1"/>
  <c r="U298" i="1"/>
  <c r="T298" i="1"/>
  <c r="S298" i="1"/>
  <c r="U297" i="1"/>
  <c r="T297" i="1"/>
  <c r="S297" i="1"/>
  <c r="U296" i="1"/>
  <c r="T296" i="1"/>
  <c r="S296" i="1"/>
  <c r="U295" i="1"/>
  <c r="T295" i="1"/>
  <c r="S295" i="1"/>
  <c r="U294" i="1"/>
  <c r="T294" i="1"/>
  <c r="S294" i="1"/>
  <c r="U293" i="1"/>
  <c r="T293" i="1"/>
  <c r="S293" i="1"/>
  <c r="U292" i="1"/>
  <c r="T292" i="1"/>
  <c r="S292" i="1"/>
  <c r="U291" i="1"/>
  <c r="T291" i="1"/>
  <c r="S291" i="1"/>
  <c r="U290" i="1"/>
  <c r="T290" i="1"/>
  <c r="S290" i="1"/>
  <c r="U289" i="1"/>
  <c r="T289" i="1"/>
  <c r="S289" i="1"/>
  <c r="U288" i="1"/>
  <c r="T288" i="1"/>
  <c r="S288" i="1"/>
  <c r="U287" i="1"/>
  <c r="T287" i="1"/>
  <c r="S287" i="1"/>
  <c r="U286" i="1"/>
  <c r="T286" i="1"/>
  <c r="S286" i="1"/>
  <c r="U285" i="1"/>
  <c r="T285" i="1"/>
  <c r="S285" i="1"/>
  <c r="U284" i="1"/>
  <c r="T284" i="1"/>
  <c r="S284" i="1"/>
  <c r="U283" i="1"/>
  <c r="T283" i="1"/>
  <c r="S283" i="1"/>
  <c r="U282" i="1"/>
  <c r="T282" i="1"/>
  <c r="S282" i="1"/>
  <c r="U281" i="1"/>
  <c r="T281" i="1"/>
  <c r="S281" i="1"/>
  <c r="U280" i="1"/>
  <c r="T280" i="1"/>
  <c r="S280" i="1"/>
  <c r="U279" i="1"/>
  <c r="T279" i="1"/>
  <c r="S279" i="1"/>
  <c r="U278" i="1"/>
  <c r="T278" i="1"/>
  <c r="S278" i="1"/>
  <c r="U277" i="1"/>
  <c r="T277" i="1"/>
  <c r="S277" i="1"/>
  <c r="U276" i="1"/>
  <c r="T276" i="1"/>
  <c r="S276" i="1"/>
  <c r="U275" i="1"/>
  <c r="T275" i="1"/>
  <c r="S275" i="1"/>
  <c r="U274" i="1"/>
  <c r="T274" i="1"/>
  <c r="S274" i="1"/>
  <c r="U273" i="1"/>
  <c r="T273" i="1"/>
  <c r="S273" i="1"/>
  <c r="U272" i="1"/>
  <c r="T272" i="1"/>
  <c r="S272" i="1"/>
  <c r="U271" i="1"/>
  <c r="T271" i="1"/>
  <c r="S271" i="1"/>
  <c r="U270" i="1"/>
  <c r="T270" i="1"/>
  <c r="S270" i="1"/>
  <c r="U269" i="1"/>
  <c r="T269" i="1"/>
  <c r="S269" i="1"/>
  <c r="U268" i="1"/>
  <c r="T268" i="1"/>
  <c r="S268" i="1"/>
  <c r="U267" i="1"/>
  <c r="T267" i="1"/>
  <c r="S267" i="1"/>
  <c r="U266" i="1"/>
  <c r="T266" i="1"/>
  <c r="S266" i="1"/>
  <c r="U265" i="1"/>
  <c r="T265" i="1"/>
  <c r="S265" i="1"/>
  <c r="U264" i="1"/>
  <c r="T264" i="1"/>
  <c r="S264" i="1"/>
  <c r="U263" i="1"/>
  <c r="T263" i="1"/>
  <c r="S263" i="1"/>
  <c r="U262" i="1"/>
  <c r="T262" i="1"/>
  <c r="S262" i="1"/>
  <c r="U261" i="1"/>
  <c r="T261" i="1"/>
  <c r="S261" i="1"/>
  <c r="U260" i="1"/>
  <c r="T260" i="1"/>
  <c r="S260" i="1"/>
  <c r="U259" i="1"/>
  <c r="T259" i="1"/>
  <c r="S259" i="1"/>
  <c r="U258" i="1"/>
  <c r="T258" i="1"/>
  <c r="S258" i="1"/>
  <c r="U257" i="1"/>
  <c r="T257" i="1"/>
  <c r="S257" i="1"/>
  <c r="U256" i="1"/>
  <c r="T256" i="1"/>
  <c r="S256" i="1"/>
  <c r="U255" i="1"/>
  <c r="T255" i="1"/>
  <c r="S255" i="1"/>
  <c r="U254" i="1"/>
  <c r="T254" i="1"/>
  <c r="S254" i="1"/>
  <c r="U253" i="1"/>
  <c r="T253" i="1"/>
  <c r="S253" i="1"/>
  <c r="U252" i="1"/>
  <c r="T252" i="1"/>
  <c r="S252" i="1"/>
  <c r="U251" i="1"/>
  <c r="T251" i="1"/>
  <c r="S251" i="1"/>
  <c r="U250" i="1"/>
  <c r="T250" i="1"/>
  <c r="S250" i="1"/>
  <c r="U249" i="1"/>
  <c r="T249" i="1"/>
  <c r="S249" i="1"/>
  <c r="U248" i="1"/>
  <c r="T248" i="1"/>
  <c r="S248" i="1"/>
  <c r="U247" i="1"/>
  <c r="T247" i="1"/>
  <c r="S247" i="1"/>
  <c r="U246" i="1"/>
  <c r="T246" i="1"/>
  <c r="S246" i="1"/>
  <c r="U245" i="1"/>
  <c r="T245" i="1"/>
  <c r="S245" i="1"/>
  <c r="U244" i="1"/>
  <c r="T244" i="1"/>
  <c r="S244" i="1"/>
  <c r="U243" i="1"/>
  <c r="T243" i="1"/>
  <c r="S243" i="1"/>
  <c r="U242" i="1"/>
  <c r="T242" i="1"/>
  <c r="S242" i="1"/>
  <c r="U241" i="1"/>
  <c r="T241" i="1"/>
  <c r="S241" i="1"/>
  <c r="U240" i="1"/>
  <c r="T240" i="1"/>
  <c r="S240" i="1"/>
  <c r="U239" i="1"/>
  <c r="T239" i="1"/>
  <c r="S239" i="1"/>
  <c r="U238" i="1"/>
  <c r="T238" i="1"/>
  <c r="S238" i="1"/>
  <c r="U237" i="1"/>
  <c r="T237" i="1"/>
  <c r="S237" i="1"/>
  <c r="U236" i="1"/>
  <c r="T236" i="1"/>
  <c r="S236" i="1"/>
  <c r="U235" i="1"/>
  <c r="T235" i="1"/>
  <c r="S235" i="1"/>
  <c r="U234" i="1"/>
  <c r="T234" i="1"/>
  <c r="S234" i="1"/>
  <c r="U233" i="1"/>
  <c r="T233" i="1"/>
  <c r="S233" i="1"/>
  <c r="U232" i="1"/>
  <c r="T232" i="1"/>
  <c r="S232" i="1"/>
  <c r="U231" i="1"/>
  <c r="T231" i="1"/>
  <c r="S231" i="1"/>
  <c r="U230" i="1"/>
  <c r="T230" i="1"/>
  <c r="S230" i="1"/>
  <c r="U229" i="1"/>
  <c r="T229" i="1"/>
  <c r="S229" i="1"/>
  <c r="U228" i="1"/>
  <c r="T228" i="1"/>
  <c r="S228" i="1"/>
  <c r="U227" i="1"/>
  <c r="T227" i="1"/>
  <c r="S227" i="1"/>
  <c r="U226" i="1"/>
  <c r="T226" i="1"/>
  <c r="S226" i="1"/>
  <c r="U225" i="1"/>
  <c r="T225" i="1"/>
  <c r="S225" i="1"/>
  <c r="U224" i="1"/>
  <c r="T224" i="1"/>
  <c r="S224" i="1"/>
  <c r="U223" i="1"/>
  <c r="T223" i="1"/>
  <c r="S223" i="1"/>
  <c r="U222" i="1"/>
  <c r="T222" i="1"/>
  <c r="S222" i="1"/>
  <c r="U221" i="1"/>
  <c r="T221" i="1"/>
  <c r="S221" i="1"/>
  <c r="U220" i="1"/>
  <c r="T220" i="1"/>
  <c r="S220" i="1"/>
  <c r="U219" i="1"/>
  <c r="T219" i="1"/>
  <c r="S219" i="1"/>
  <c r="U218" i="1"/>
  <c r="T218" i="1"/>
  <c r="S218" i="1"/>
  <c r="U217" i="1"/>
  <c r="T217" i="1"/>
  <c r="S217" i="1"/>
  <c r="U216" i="1"/>
  <c r="T216" i="1"/>
  <c r="S216" i="1"/>
  <c r="U215" i="1"/>
  <c r="T215" i="1"/>
  <c r="S215" i="1"/>
  <c r="U214" i="1"/>
  <c r="T214" i="1"/>
  <c r="S214" i="1"/>
  <c r="U213" i="1"/>
  <c r="T213" i="1"/>
  <c r="S213" i="1"/>
  <c r="U212" i="1"/>
  <c r="T212" i="1"/>
  <c r="S212" i="1"/>
  <c r="U211" i="1"/>
  <c r="T211" i="1"/>
  <c r="S211" i="1"/>
  <c r="U210" i="1"/>
  <c r="T210" i="1"/>
  <c r="S210" i="1"/>
  <c r="U209" i="1"/>
  <c r="T209" i="1"/>
  <c r="S209" i="1"/>
  <c r="U208" i="1"/>
  <c r="T208" i="1"/>
  <c r="S208" i="1"/>
  <c r="U207" i="1"/>
  <c r="T207" i="1"/>
  <c r="S207" i="1"/>
  <c r="U206" i="1"/>
  <c r="T206" i="1"/>
  <c r="S206" i="1"/>
  <c r="U205" i="1"/>
  <c r="T205" i="1"/>
  <c r="S205" i="1"/>
  <c r="U204" i="1"/>
  <c r="T204" i="1"/>
  <c r="S204" i="1"/>
  <c r="U203" i="1"/>
  <c r="T203" i="1"/>
  <c r="S203" i="1"/>
  <c r="U202" i="1"/>
  <c r="T202" i="1"/>
  <c r="S202" i="1"/>
  <c r="U201" i="1"/>
  <c r="T201" i="1"/>
  <c r="S201" i="1"/>
  <c r="U200" i="1"/>
  <c r="T200" i="1"/>
  <c r="S200" i="1"/>
  <c r="U199" i="1"/>
  <c r="T199" i="1"/>
  <c r="S199" i="1"/>
  <c r="U198" i="1"/>
  <c r="T198" i="1"/>
  <c r="S198" i="1"/>
  <c r="U197" i="1"/>
  <c r="T197" i="1"/>
  <c r="S197" i="1"/>
  <c r="U196" i="1"/>
  <c r="T196" i="1"/>
  <c r="S196" i="1"/>
  <c r="U195" i="1"/>
  <c r="T195" i="1"/>
  <c r="S195" i="1"/>
  <c r="U194" i="1"/>
  <c r="T194" i="1"/>
  <c r="S194" i="1"/>
  <c r="U193" i="1"/>
  <c r="T193" i="1"/>
  <c r="S193" i="1"/>
  <c r="U192" i="1"/>
  <c r="T192" i="1"/>
  <c r="S192" i="1"/>
  <c r="U191" i="1"/>
  <c r="T191" i="1"/>
  <c r="S191" i="1"/>
  <c r="U190" i="1"/>
  <c r="T190" i="1"/>
  <c r="S190" i="1"/>
  <c r="U189" i="1"/>
  <c r="T189" i="1"/>
  <c r="S189" i="1"/>
  <c r="U188" i="1"/>
  <c r="T188" i="1"/>
  <c r="S188" i="1"/>
  <c r="U187" i="1"/>
  <c r="T187" i="1"/>
  <c r="S187" i="1"/>
  <c r="U186" i="1"/>
  <c r="T186" i="1"/>
  <c r="S186" i="1"/>
  <c r="U185" i="1"/>
  <c r="T185" i="1"/>
  <c r="S185" i="1"/>
  <c r="U184" i="1"/>
  <c r="T184" i="1"/>
  <c r="S184" i="1"/>
  <c r="U183" i="1"/>
  <c r="T183" i="1"/>
  <c r="S183" i="1"/>
  <c r="U182" i="1"/>
  <c r="T182" i="1"/>
  <c r="S182" i="1"/>
  <c r="U181" i="1"/>
  <c r="T181" i="1"/>
  <c r="S181" i="1"/>
  <c r="U180" i="1"/>
  <c r="T180" i="1"/>
  <c r="S180" i="1"/>
  <c r="U179" i="1"/>
  <c r="T179" i="1"/>
  <c r="S179" i="1"/>
  <c r="U178" i="1"/>
  <c r="T178" i="1"/>
  <c r="S178" i="1"/>
  <c r="U177" i="1"/>
  <c r="T177" i="1"/>
  <c r="S177" i="1"/>
  <c r="U176" i="1"/>
  <c r="T176" i="1"/>
  <c r="S176" i="1"/>
  <c r="U175" i="1"/>
  <c r="T175" i="1"/>
  <c r="S175" i="1"/>
  <c r="U174" i="1"/>
  <c r="T174" i="1"/>
  <c r="S174" i="1"/>
  <c r="U173" i="1"/>
  <c r="T173" i="1"/>
  <c r="S173" i="1"/>
  <c r="U172" i="1"/>
  <c r="T172" i="1"/>
  <c r="S172" i="1"/>
  <c r="U171" i="1"/>
  <c r="T171" i="1"/>
  <c r="S171" i="1"/>
  <c r="U170" i="1"/>
  <c r="T170" i="1"/>
  <c r="S170" i="1"/>
  <c r="U169" i="1"/>
  <c r="T169" i="1"/>
  <c r="S169" i="1"/>
  <c r="U168" i="1"/>
  <c r="T168" i="1"/>
  <c r="S168" i="1"/>
  <c r="U167" i="1"/>
  <c r="T167" i="1"/>
  <c r="S167" i="1"/>
  <c r="U166" i="1"/>
  <c r="T166" i="1"/>
  <c r="S166" i="1"/>
  <c r="U165" i="1"/>
  <c r="T165" i="1"/>
  <c r="S165" i="1"/>
  <c r="U164" i="1"/>
  <c r="T164" i="1"/>
  <c r="S164" i="1"/>
  <c r="U163" i="1"/>
  <c r="T163" i="1"/>
  <c r="S163" i="1"/>
  <c r="U162" i="1"/>
  <c r="T162" i="1"/>
  <c r="S162" i="1"/>
  <c r="U161" i="1"/>
  <c r="T161" i="1"/>
  <c r="S161" i="1"/>
  <c r="U160" i="1"/>
  <c r="T160" i="1"/>
  <c r="S160" i="1"/>
  <c r="U159" i="1"/>
  <c r="T159" i="1"/>
  <c r="S159" i="1"/>
  <c r="U158" i="1"/>
  <c r="T158" i="1"/>
  <c r="S158" i="1"/>
  <c r="U157" i="1"/>
  <c r="T157" i="1"/>
  <c r="S157" i="1"/>
  <c r="U156" i="1"/>
  <c r="T156" i="1"/>
  <c r="S156" i="1"/>
  <c r="U155" i="1"/>
  <c r="T155" i="1"/>
  <c r="S155" i="1"/>
  <c r="U154" i="1"/>
  <c r="T154" i="1"/>
  <c r="S154" i="1"/>
  <c r="U153" i="1"/>
  <c r="T153" i="1"/>
  <c r="S153" i="1"/>
  <c r="U152" i="1"/>
  <c r="T152" i="1"/>
  <c r="S152" i="1"/>
  <c r="U151" i="1"/>
  <c r="T151" i="1"/>
  <c r="S151" i="1"/>
  <c r="U150" i="1"/>
  <c r="T150" i="1"/>
  <c r="S150" i="1"/>
  <c r="U149" i="1"/>
  <c r="T149" i="1"/>
  <c r="S149" i="1"/>
  <c r="U148" i="1"/>
  <c r="T148" i="1"/>
  <c r="S148" i="1"/>
  <c r="U147" i="1"/>
  <c r="T147" i="1"/>
  <c r="S147" i="1"/>
  <c r="U146" i="1"/>
  <c r="T146" i="1"/>
  <c r="S146" i="1"/>
  <c r="U145" i="1"/>
  <c r="T145" i="1"/>
  <c r="S145" i="1"/>
  <c r="U144" i="1"/>
  <c r="T144" i="1"/>
  <c r="S144" i="1"/>
  <c r="U143" i="1"/>
  <c r="T143" i="1"/>
  <c r="S143" i="1"/>
  <c r="U142" i="1"/>
  <c r="T142" i="1"/>
  <c r="S142" i="1"/>
  <c r="U141" i="1"/>
  <c r="T141" i="1"/>
  <c r="S141" i="1"/>
  <c r="U140" i="1"/>
  <c r="T140" i="1"/>
  <c r="S140" i="1"/>
  <c r="U139" i="1"/>
  <c r="T139" i="1"/>
  <c r="S139" i="1"/>
  <c r="U138" i="1"/>
  <c r="T138" i="1"/>
  <c r="S138" i="1"/>
  <c r="U137" i="1"/>
  <c r="T137" i="1"/>
  <c r="S137" i="1"/>
  <c r="U136" i="1"/>
  <c r="T136" i="1"/>
  <c r="S136" i="1"/>
  <c r="U135" i="1"/>
  <c r="T135" i="1"/>
  <c r="S135" i="1"/>
  <c r="U134" i="1"/>
  <c r="T134" i="1"/>
  <c r="S134" i="1"/>
  <c r="U133" i="1"/>
  <c r="T133" i="1"/>
  <c r="S133" i="1"/>
  <c r="U132" i="1"/>
  <c r="T132" i="1"/>
  <c r="S132" i="1"/>
  <c r="U131" i="1"/>
  <c r="T131" i="1"/>
  <c r="S131" i="1"/>
  <c r="U130" i="1"/>
  <c r="T130" i="1"/>
  <c r="S130" i="1"/>
  <c r="U129" i="1"/>
  <c r="T129" i="1"/>
  <c r="S129" i="1"/>
  <c r="U128" i="1"/>
  <c r="T128" i="1"/>
  <c r="S128" i="1"/>
  <c r="U127" i="1"/>
  <c r="T127" i="1"/>
  <c r="S127" i="1"/>
  <c r="U126" i="1"/>
  <c r="T126" i="1"/>
  <c r="S126" i="1"/>
  <c r="U125" i="1"/>
  <c r="T125" i="1"/>
  <c r="S125" i="1"/>
  <c r="U124" i="1"/>
  <c r="T124" i="1"/>
  <c r="S124" i="1"/>
  <c r="U123" i="1"/>
  <c r="T123" i="1"/>
  <c r="S123" i="1"/>
  <c r="U122" i="1"/>
  <c r="T122" i="1"/>
  <c r="S122" i="1"/>
  <c r="U121" i="1"/>
  <c r="T121" i="1"/>
  <c r="S121" i="1"/>
  <c r="U120" i="1"/>
  <c r="T120" i="1"/>
  <c r="S120" i="1"/>
  <c r="U119" i="1"/>
  <c r="T119" i="1"/>
  <c r="S119" i="1"/>
  <c r="U118" i="1"/>
  <c r="T118" i="1"/>
  <c r="S118" i="1"/>
  <c r="U117" i="1"/>
  <c r="T117" i="1"/>
  <c r="S117" i="1"/>
  <c r="U116" i="1"/>
  <c r="T116" i="1"/>
  <c r="S116" i="1"/>
  <c r="U115" i="1"/>
  <c r="T115" i="1"/>
  <c r="S115" i="1"/>
  <c r="U114" i="1"/>
  <c r="T114" i="1"/>
  <c r="S114" i="1"/>
  <c r="U113" i="1"/>
  <c r="T113" i="1"/>
  <c r="S113" i="1"/>
  <c r="U112" i="1"/>
  <c r="T112" i="1"/>
  <c r="S112" i="1"/>
  <c r="U111" i="1"/>
  <c r="T111" i="1"/>
  <c r="S111" i="1"/>
  <c r="U110" i="1"/>
  <c r="T110" i="1"/>
  <c r="S110" i="1"/>
  <c r="U109" i="1"/>
  <c r="T109" i="1"/>
  <c r="S109" i="1"/>
  <c r="U108" i="1"/>
  <c r="T108" i="1"/>
  <c r="S108" i="1"/>
  <c r="U107" i="1"/>
  <c r="T107" i="1"/>
  <c r="S107" i="1"/>
  <c r="U106" i="1"/>
  <c r="T106" i="1"/>
  <c r="S106" i="1"/>
  <c r="U105" i="1"/>
  <c r="T105" i="1"/>
  <c r="S105" i="1"/>
  <c r="U104" i="1"/>
  <c r="T104" i="1"/>
  <c r="S104" i="1"/>
  <c r="U103" i="1"/>
  <c r="T103" i="1"/>
  <c r="S103" i="1"/>
  <c r="U102" i="1"/>
  <c r="T102" i="1"/>
  <c r="S102" i="1"/>
  <c r="U101" i="1"/>
  <c r="T101" i="1"/>
  <c r="S101" i="1"/>
  <c r="U100" i="1"/>
  <c r="T100" i="1"/>
  <c r="S100" i="1"/>
  <c r="U99" i="1"/>
  <c r="T99" i="1"/>
  <c r="S99" i="1"/>
  <c r="U98" i="1"/>
  <c r="T98" i="1"/>
  <c r="S98" i="1"/>
  <c r="U97" i="1"/>
  <c r="T97" i="1"/>
  <c r="S97" i="1"/>
  <c r="U96" i="1"/>
  <c r="T96" i="1"/>
  <c r="S96" i="1"/>
  <c r="U95" i="1"/>
  <c r="T95" i="1"/>
  <c r="S95" i="1"/>
  <c r="U94" i="1"/>
  <c r="T94" i="1"/>
  <c r="S94" i="1"/>
  <c r="U93" i="1"/>
  <c r="T93" i="1"/>
  <c r="S93" i="1"/>
  <c r="U92" i="1"/>
  <c r="T92" i="1"/>
  <c r="S92" i="1"/>
  <c r="U91" i="1"/>
  <c r="T91" i="1"/>
  <c r="S91" i="1"/>
  <c r="U90" i="1"/>
  <c r="T90" i="1"/>
  <c r="S90" i="1"/>
  <c r="U89" i="1"/>
  <c r="T89" i="1"/>
  <c r="S89" i="1"/>
  <c r="U88" i="1"/>
  <c r="T88" i="1"/>
  <c r="S88" i="1"/>
  <c r="U87" i="1"/>
  <c r="T87" i="1"/>
  <c r="S87" i="1"/>
  <c r="U86" i="1"/>
  <c r="T86" i="1"/>
  <c r="S86" i="1"/>
  <c r="U85" i="1"/>
  <c r="T85" i="1"/>
  <c r="S85" i="1"/>
  <c r="U84" i="1"/>
  <c r="T84" i="1"/>
  <c r="S84" i="1"/>
  <c r="U83" i="1"/>
  <c r="T83" i="1"/>
  <c r="S83" i="1"/>
  <c r="U82" i="1"/>
  <c r="T82" i="1"/>
  <c r="S82" i="1"/>
  <c r="U81" i="1"/>
  <c r="T81" i="1"/>
  <c r="S81" i="1"/>
  <c r="U80" i="1"/>
  <c r="T80" i="1"/>
  <c r="S80" i="1"/>
  <c r="U79" i="1"/>
  <c r="T79" i="1"/>
  <c r="S79" i="1"/>
  <c r="U78" i="1"/>
  <c r="T78" i="1"/>
  <c r="S78" i="1"/>
  <c r="U77" i="1"/>
  <c r="T77" i="1"/>
  <c r="S77" i="1"/>
  <c r="U76" i="1"/>
  <c r="T76" i="1"/>
  <c r="S76" i="1"/>
  <c r="U75" i="1"/>
  <c r="T75" i="1"/>
  <c r="S75" i="1"/>
  <c r="U74" i="1"/>
  <c r="T74" i="1"/>
  <c r="S74" i="1"/>
  <c r="U73" i="1"/>
  <c r="T73" i="1"/>
  <c r="S73" i="1"/>
  <c r="U72" i="1"/>
  <c r="T72" i="1"/>
  <c r="S72" i="1"/>
  <c r="U71" i="1"/>
  <c r="T71" i="1"/>
  <c r="S71" i="1"/>
  <c r="U70" i="1"/>
  <c r="T70" i="1"/>
  <c r="S70" i="1"/>
  <c r="U69" i="1"/>
  <c r="T69" i="1"/>
  <c r="S69" i="1"/>
  <c r="U68" i="1"/>
  <c r="T68" i="1"/>
  <c r="S68" i="1"/>
  <c r="U67" i="1"/>
  <c r="T67" i="1"/>
  <c r="S67" i="1"/>
  <c r="U66" i="1"/>
  <c r="T66" i="1"/>
  <c r="S66" i="1"/>
  <c r="U65" i="1"/>
  <c r="T65" i="1"/>
  <c r="S65" i="1"/>
  <c r="U64" i="1"/>
  <c r="T64" i="1"/>
  <c r="S64" i="1"/>
  <c r="U63" i="1"/>
  <c r="T63" i="1"/>
  <c r="S63" i="1"/>
  <c r="U62" i="1"/>
  <c r="T62" i="1"/>
  <c r="S62" i="1"/>
  <c r="U61" i="1"/>
  <c r="T61" i="1"/>
  <c r="S61" i="1"/>
  <c r="U60" i="1"/>
  <c r="T60" i="1"/>
  <c r="S60" i="1"/>
  <c r="U59" i="1"/>
  <c r="T59" i="1"/>
  <c r="S59" i="1"/>
  <c r="U58" i="1"/>
  <c r="T58" i="1"/>
  <c r="S58" i="1"/>
  <c r="U57" i="1"/>
  <c r="T57" i="1"/>
  <c r="S57" i="1"/>
  <c r="U56" i="1"/>
  <c r="T56" i="1"/>
  <c r="S56" i="1"/>
  <c r="U55" i="1"/>
  <c r="T55" i="1"/>
  <c r="S55" i="1"/>
  <c r="U54" i="1"/>
  <c r="T54" i="1"/>
  <c r="S54" i="1"/>
  <c r="U53" i="1"/>
  <c r="T53" i="1"/>
  <c r="S53" i="1"/>
  <c r="U52" i="1"/>
  <c r="T52" i="1"/>
  <c r="S52" i="1"/>
  <c r="U51" i="1"/>
  <c r="T51" i="1"/>
  <c r="S51" i="1"/>
  <c r="U50" i="1"/>
  <c r="T50" i="1"/>
  <c r="S50" i="1"/>
  <c r="U49" i="1"/>
  <c r="T49" i="1"/>
  <c r="S49" i="1"/>
  <c r="U48" i="1"/>
  <c r="T48" i="1"/>
  <c r="S48" i="1"/>
  <c r="U47" i="1"/>
  <c r="T47" i="1"/>
  <c r="S47" i="1"/>
  <c r="U46" i="1"/>
  <c r="T46" i="1"/>
  <c r="S46" i="1"/>
  <c r="U45" i="1"/>
  <c r="T45" i="1"/>
  <c r="S45" i="1"/>
  <c r="U44" i="1"/>
  <c r="T44" i="1"/>
  <c r="S44" i="1"/>
  <c r="U43" i="1"/>
  <c r="T43" i="1"/>
  <c r="S43" i="1"/>
  <c r="U42" i="1"/>
  <c r="T42" i="1"/>
  <c r="S42" i="1"/>
  <c r="U41" i="1"/>
  <c r="T41" i="1"/>
  <c r="S41" i="1"/>
  <c r="U40" i="1"/>
  <c r="T40" i="1"/>
  <c r="S40" i="1"/>
  <c r="U39" i="1"/>
  <c r="T39" i="1"/>
  <c r="S39" i="1"/>
  <c r="U38" i="1"/>
  <c r="T38" i="1"/>
  <c r="S38" i="1"/>
  <c r="U37" i="1"/>
  <c r="T37" i="1"/>
  <c r="S37" i="1"/>
  <c r="U36" i="1"/>
  <c r="T36" i="1"/>
  <c r="S36" i="1"/>
  <c r="U35" i="1"/>
  <c r="T35" i="1"/>
  <c r="S35" i="1"/>
  <c r="U34" i="1"/>
  <c r="T34" i="1"/>
  <c r="S34" i="1"/>
  <c r="U33" i="1"/>
  <c r="T33" i="1"/>
  <c r="S33" i="1"/>
  <c r="U32" i="1"/>
  <c r="T32" i="1"/>
  <c r="S32" i="1"/>
  <c r="U31" i="1"/>
  <c r="T31" i="1"/>
  <c r="S31" i="1"/>
  <c r="U30" i="1"/>
  <c r="T30" i="1"/>
  <c r="S30" i="1"/>
  <c r="U29" i="1"/>
  <c r="T29" i="1"/>
  <c r="S29" i="1"/>
  <c r="U28" i="1"/>
  <c r="T28" i="1"/>
  <c r="S28" i="1"/>
  <c r="U27" i="1"/>
  <c r="T27" i="1"/>
  <c r="S27" i="1"/>
  <c r="U26" i="1"/>
  <c r="T26" i="1"/>
  <c r="S26" i="1"/>
  <c r="U25" i="1"/>
  <c r="T25" i="1"/>
  <c r="S25" i="1"/>
  <c r="U24" i="1"/>
  <c r="T24" i="1"/>
  <c r="S24" i="1"/>
  <c r="U23" i="1"/>
  <c r="T23" i="1"/>
  <c r="S23" i="1"/>
  <c r="U22" i="1"/>
  <c r="T22" i="1"/>
  <c r="S22" i="1"/>
  <c r="U21" i="1"/>
  <c r="T21" i="1"/>
  <c r="S21" i="1"/>
  <c r="U20" i="1"/>
  <c r="T20" i="1"/>
  <c r="S20" i="1"/>
  <c r="U19" i="1"/>
  <c r="T19" i="1"/>
  <c r="S19" i="1"/>
  <c r="U18" i="1"/>
  <c r="T18" i="1"/>
  <c r="S18" i="1"/>
  <c r="U17" i="1"/>
  <c r="T17" i="1"/>
  <c r="S17" i="1"/>
  <c r="U16" i="1"/>
  <c r="T16" i="1"/>
  <c r="S16" i="1"/>
  <c r="U15" i="1"/>
  <c r="T15" i="1"/>
  <c r="S15" i="1"/>
  <c r="U14" i="1"/>
  <c r="T14" i="1"/>
  <c r="S14" i="1"/>
  <c r="U13" i="1"/>
  <c r="T13" i="1"/>
  <c r="S13" i="1"/>
  <c r="U12" i="1"/>
  <c r="T12" i="1"/>
  <c r="S12" i="1"/>
  <c r="U11" i="1"/>
  <c r="T11" i="1"/>
  <c r="S11" i="1"/>
  <c r="U10" i="1"/>
  <c r="T10" i="1"/>
  <c r="S10" i="1"/>
  <c r="U9" i="1"/>
  <c r="T9" i="1"/>
  <c r="S9" i="1"/>
  <c r="U8" i="1"/>
  <c r="T8" i="1"/>
  <c r="S8" i="1"/>
  <c r="U7" i="1"/>
  <c r="T7" i="1"/>
  <c r="S7" i="1"/>
  <c r="U6" i="1"/>
  <c r="T6" i="1"/>
  <c r="S6" i="1"/>
  <c r="U5" i="1"/>
  <c r="T5" i="1"/>
  <c r="S5" i="1"/>
  <c r="U4" i="1"/>
  <c r="T4" i="1"/>
  <c r="S4" i="1"/>
  <c r="U3" i="1"/>
  <c r="T3" i="1"/>
  <c r="S3" i="1"/>
  <c r="U2" i="1"/>
  <c r="T2" i="1"/>
  <c r="S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<sst xmlns="http://schemas.openxmlformats.org/spreadsheetml/2006/main" count="3510" uniqueCount="1448">
  <si>
    <t>passenger_id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</si>
  <si>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</si>
  <si>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</si>
  <si>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</si>
  <si>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</si>
  <si>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</si>
  <si>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</si>
  <si>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</si>
  <si>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</si>
  <si>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</si>
  <si>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</si>
  <si>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boat</t>
  </si>
  <si>
    <t>body</t>
  </si>
  <si>
    <t>home.dest</t>
  </si>
  <si>
    <t>survived</t>
  </si>
  <si>
    <t>Smyth, Miss. Julia</t>
  </si>
  <si>
    <t>female</t>
  </si>
  <si>
    <t>Q</t>
  </si>
  <si>
    <t>Cacic, Mr. Luka</t>
  </si>
  <si>
    <t>male</t>
  </si>
  <si>
    <t>S</t>
  </si>
  <si>
    <t>Croatia</t>
  </si>
  <si>
    <t>Van Impe, Mrs. Jean Baptiste (Rosalie Paula Govaert)</t>
  </si>
  <si>
    <t>Hocking, Mrs. Elizabeth (Eliza Needs)</t>
  </si>
  <si>
    <t>Cornwall / Akron, OH</t>
  </si>
  <si>
    <t>Veal, Mr. James</t>
  </si>
  <si>
    <t>Barre, Co Washington, VT</t>
  </si>
  <si>
    <t>Olsen, Mr. Henry Margido</t>
  </si>
  <si>
    <t>C 4001</t>
  </si>
  <si>
    <t>Johnson, Mr. William Cahoone Jr</t>
  </si>
  <si>
    <t>LINE</t>
  </si>
  <si>
    <t>Sinkkonen, Miss. Anna</t>
  </si>
  <si>
    <t>Finland / Washington, DC</t>
  </si>
  <si>
    <t>Ohman, Miss. Velin</t>
  </si>
  <si>
    <t>C</t>
  </si>
  <si>
    <t>Jussila, Miss. Mari Aina</t>
  </si>
  <si>
    <t>Widener, Mr. Harry Elkins</t>
  </si>
  <si>
    <t>C82</t>
  </si>
  <si>
    <t>Elkins Park, PA</t>
  </si>
  <si>
    <t>Bucknell, Mrs. William Robert (Emma Eliza Ward)</t>
  </si>
  <si>
    <t>D15</t>
  </si>
  <si>
    <t>Philadelphia, PA</t>
  </si>
  <si>
    <t>Potter, Mrs. Thomas Jr (Lily Alexenia Wilson)</t>
  </si>
  <si>
    <t>C50</t>
  </si>
  <si>
    <t>Mt Airy, Philadelphia, PA</t>
  </si>
  <si>
    <t>Hocking, Miss. Ellen "Nellie"</t>
  </si>
  <si>
    <t>Abbott, Mr. Rossmore Edward</t>
  </si>
  <si>
    <t>C.A. 2673</t>
  </si>
  <si>
    <t>East Providence, RI</t>
  </si>
  <si>
    <t>Jensen, Mr. Niels Peder</t>
  </si>
  <si>
    <t>Maybery, Mr. Frank Hubert</t>
  </si>
  <si>
    <t>Weston-Super-Mare / Moose Jaw, SK</t>
  </si>
  <si>
    <t>McCoy, Mr. Bernard</t>
  </si>
  <si>
    <t>Bowerman, Miss. Elsie Edith</t>
  </si>
  <si>
    <t>E33</t>
  </si>
  <si>
    <t>St Leonards-on-Sea, England Ohio</t>
  </si>
  <si>
    <t>Olsson, Mr. Oscar Wilhelm</t>
  </si>
  <si>
    <t>A</t>
  </si>
  <si>
    <t>Lulic, Mr. Nikola</t>
  </si>
  <si>
    <t>Moran, Mr. James</t>
  </si>
  <si>
    <t>Herman, Miss. Kate</t>
  </si>
  <si>
    <t>Somerset / Bernardsville, NJ</t>
  </si>
  <si>
    <t>Delalic, Mr. Redjo</t>
  </si>
  <si>
    <t>Badman, Miss. Emily Louisa</t>
  </si>
  <si>
    <t>A/4 31416</t>
  </si>
  <si>
    <t>London Skanteales, NY</t>
  </si>
  <si>
    <t>Sharp, Mr. Percival James R</t>
  </si>
  <si>
    <t>Hornsey, England</t>
  </si>
  <si>
    <t>McGowan, Miss. Katherine</t>
  </si>
  <si>
    <t>Turpin, Mrs. William John Robert (Dorothy Ann Wonnacott)</t>
  </si>
  <si>
    <t>Plymouth, England</t>
  </si>
  <si>
    <t>Doharr, Mr. Tannous</t>
  </si>
  <si>
    <t>Holverson, Mr. Alexander Oskar</t>
  </si>
  <si>
    <t>New York, NY</t>
  </si>
  <si>
    <t>Baumann, Mr. John D</t>
  </si>
  <si>
    <t>PC 17318</t>
  </si>
  <si>
    <t>McCoy, Miss. Alicia</t>
  </si>
  <si>
    <t>Crease, Mr. Ernest James</t>
  </si>
  <si>
    <t>S.P. 3464</t>
  </si>
  <si>
    <t>Bristol, England Cleveland, OH</t>
  </si>
  <si>
    <t>Ryan, Mr. Edward</t>
  </si>
  <si>
    <t>Giles, Mr. Frederick Edward</t>
  </si>
  <si>
    <t>Cornwall / Camden, NJ</t>
  </si>
  <si>
    <t>Abbott, Master. Eugene Joseph</t>
  </si>
  <si>
    <t>Ilmakangas, Miss. Ida Livija</t>
  </si>
  <si>
    <t>STON/O2. 3101270</t>
  </si>
  <si>
    <t>Ryerson, Master. John Borie</t>
  </si>
  <si>
    <t>PC 17608</t>
  </si>
  <si>
    <t>B57 B59 B63 B66</t>
  </si>
  <si>
    <t>Haverford, PA / Cooperstown, NY</t>
  </si>
  <si>
    <t>Lithman, Mr. Simon</t>
  </si>
  <si>
    <t>S.O./P.P. 251</t>
  </si>
  <si>
    <t>Faunthorpe, Mrs. Lizzie (Elizabeth Anne Wilkinson)</t>
  </si>
  <si>
    <t>Saether, Mr. Simon Sivertsen</t>
  </si>
  <si>
    <t>SOTON/O.Q. 3101262</t>
  </si>
  <si>
    <t>Shellard, Mr. Frederick William</t>
  </si>
  <si>
    <t>C.A. 6212</t>
  </si>
  <si>
    <t>Spedden, Mrs. Frederic Oakley (Margaretta Corning Stone)</t>
  </si>
  <si>
    <t>E34</t>
  </si>
  <si>
    <t>Tuxedo Park, NY</t>
  </si>
  <si>
    <t>Daniel, Mr. Robert Williams</t>
  </si>
  <si>
    <t>Harris, Mr. Henry Birkhardt</t>
  </si>
  <si>
    <t>C83</t>
  </si>
  <si>
    <t>Theobald, Mr. Thomas Leonard</t>
  </si>
  <si>
    <t>Mangiavacchi, Mr. Serafino Emilio</t>
  </si>
  <si>
    <t>SC/A.3 2861</t>
  </si>
  <si>
    <t>Sage, Mr. John George</t>
  </si>
  <si>
    <t>CA. 2343</t>
  </si>
  <si>
    <t>Braund, Mr. Owen Harris</t>
  </si>
  <si>
    <t>A/5 21171</t>
  </si>
  <si>
    <t>Bridgerule, Devon</t>
  </si>
  <si>
    <t>Ashby, Mr. John</t>
  </si>
  <si>
    <t>West Hoboken, NJ</t>
  </si>
  <si>
    <t>Quick, Miss. Phyllis May</t>
  </si>
  <si>
    <t>Plymouth, Devon / Detroit, MI</t>
  </si>
  <si>
    <t>Kassem, Mr. Fared</t>
  </si>
  <si>
    <t>Graham, Mrs. William Thompson (Edith Junkins)</t>
  </si>
  <si>
    <t>PC 17582</t>
  </si>
  <si>
    <t>C125</t>
  </si>
  <si>
    <t>Greenwich, CT</t>
  </si>
  <si>
    <t>Foley, Mr. William</t>
  </si>
  <si>
    <t>Ireland</t>
  </si>
  <si>
    <t>Rintamaki, Mr. Matti</t>
  </si>
  <si>
    <t>STON/O 2. 3101273</t>
  </si>
  <si>
    <t>Todoroff, Mr. Lalio</t>
  </si>
  <si>
    <t>Gilinski, Mr. Eliezer</t>
  </si>
  <si>
    <t>Guggenheim, Mr. Benjamin</t>
  </si>
  <si>
    <t>PC 17593</t>
  </si>
  <si>
    <t>B82 B84</t>
  </si>
  <si>
    <t>Toomey, Miss. Ellen</t>
  </si>
  <si>
    <t>F.C.C. 13531</t>
  </si>
  <si>
    <t>Indianapolis, IN</t>
  </si>
  <si>
    <t>Carter, Miss. Lucile Polk</t>
  </si>
  <si>
    <t>B96 B98</t>
  </si>
  <si>
    <t>Bryn Mawr, PA</t>
  </si>
  <si>
    <t>Cardeza, Mrs. James Warburton Martinez (Charlotte Wardle Drake)</t>
  </si>
  <si>
    <t>PC 17755</t>
  </si>
  <si>
    <t>B51 B53 B55</t>
  </si>
  <si>
    <t>Germantown, Philadelphia, PA</t>
  </si>
  <si>
    <t>Hocking, Mr. Richard George</t>
  </si>
  <si>
    <t>Keeping, Mr. Edwin</t>
  </si>
  <si>
    <t>C132</t>
  </si>
  <si>
    <t>Lefebre, Mrs. Frank (Frances)</t>
  </si>
  <si>
    <t>Cohen, Mr. Gurshon "Gus"</t>
  </si>
  <si>
    <t>A/5 3540</t>
  </si>
  <si>
    <t>London Brooklyn, NY</t>
  </si>
  <si>
    <t>Spedden, Master. Robert Douglas</t>
  </si>
  <si>
    <t>Carr, Miss. Jeannie</t>
  </si>
  <si>
    <t>Co Sligo, Ireland Hartford, CT</t>
  </si>
  <si>
    <t>Dean, Master. Bertram Vere</t>
  </si>
  <si>
    <t>C.A. 2315</t>
  </si>
  <si>
    <t>Devon, England Wichita, KS</t>
  </si>
  <si>
    <t>Larsson, Mr. August Viktor</t>
  </si>
  <si>
    <t>Smith, Mr. Lucien Philip</t>
  </si>
  <si>
    <t>C31</t>
  </si>
  <si>
    <t>Huntington, WV</t>
  </si>
  <si>
    <t>Buss, Miss. Kate</t>
  </si>
  <si>
    <t>Sittingbourne, England / San Diego, CA</t>
  </si>
  <si>
    <t>Meyer, Mr. August</t>
  </si>
  <si>
    <t>Harrow-on-the-Hill, Middlesex</t>
  </si>
  <si>
    <t>Carter, Mrs. William Ernest (Lucile Polk)</t>
  </si>
  <si>
    <t>Celotti, Mr. Francesco</t>
  </si>
  <si>
    <t>London</t>
  </si>
  <si>
    <t>Abbing, Mr. Anthony</t>
  </si>
  <si>
    <t>C.A. 5547</t>
  </si>
  <si>
    <t>Goldsmith, Mr. Frank John</t>
  </si>
  <si>
    <t>Strood, Kent, England Detroit, MI</t>
  </si>
  <si>
    <t>Angheloff, Mr. Minko</t>
  </si>
  <si>
    <t>Bulgaria Chicago, IL</t>
  </si>
  <si>
    <t>Lindqvist, Mr. Eino William</t>
  </si>
  <si>
    <t>STON/O 2. 3101285</t>
  </si>
  <si>
    <t>Osen, Mr. Olaf Elon</t>
  </si>
  <si>
    <t>Sage, Mr. George John Jr</t>
  </si>
  <si>
    <t>Hansen, Mr. Claus Peter</t>
  </si>
  <si>
    <t>LeRoy, Miss. Bertha</t>
  </si>
  <si>
    <t>PC 17761</t>
  </si>
  <si>
    <t>Lindeberg-Lind, Mr. Erik Gustaf ("Mr Edward Lingrey")</t>
  </si>
  <si>
    <t>Stockholm, Sweden</t>
  </si>
  <si>
    <t>Chronopoulos, Mr. Apostolos</t>
  </si>
  <si>
    <t>Greece</t>
  </si>
  <si>
    <t>Coleff, Mr. Satio</t>
  </si>
  <si>
    <t>Dakic, Mr. Branko</t>
  </si>
  <si>
    <t>Austria</t>
  </si>
  <si>
    <t>Oreskovic, Miss. Marija</t>
  </si>
  <si>
    <t>Kennedy, Mr. John</t>
  </si>
  <si>
    <t>Rekic, Mr. Tido</t>
  </si>
  <si>
    <t>Goncalves, Mr. Manuel Estanslas</t>
  </si>
  <si>
    <t>SOTON/O.Q. 3101306</t>
  </si>
  <si>
    <t>Portugal</t>
  </si>
  <si>
    <t>Thayer, Mrs. John Borland (Marian Longstreth Morris)</t>
  </si>
  <si>
    <t>C68</t>
  </si>
  <si>
    <t>Haverford, PA</t>
  </si>
  <si>
    <t>Carlsson, Mr. Carl Robert</t>
  </si>
  <si>
    <t>Goteborg, Sweden Huntley, IL</t>
  </si>
  <si>
    <t>Cacic, Mr. Jego Grga</t>
  </si>
  <si>
    <t>Klasen, Mr. Klas Albin</t>
  </si>
  <si>
    <t>Naughton, Miss. Hannah</t>
  </si>
  <si>
    <t>Harrison, Mr. William</t>
  </si>
  <si>
    <t>B94</t>
  </si>
  <si>
    <t>Samaan, Mr. Elias</t>
  </si>
  <si>
    <t>Zabour, Miss. Hileni</t>
  </si>
  <si>
    <t>Mardirosian, Mr. Sarkis</t>
  </si>
  <si>
    <t>F E46</t>
  </si>
  <si>
    <t>Elsbury, Mr. William James</t>
  </si>
  <si>
    <t>A/5 3902</t>
  </si>
  <si>
    <t>Illinois, USA</t>
  </si>
  <si>
    <t>Cann, Mr. Ernest Charles</t>
  </si>
  <si>
    <t>A./5. 2152</t>
  </si>
  <si>
    <t>Rogers, Mr. William John</t>
  </si>
  <si>
    <t>S.C./A.4. 23567</t>
  </si>
  <si>
    <t>Smiljanic, Mr. Mile</t>
  </si>
  <si>
    <t>Taylor, Mrs. Elmer Zebley (Juliet Cummins Wright)</t>
  </si>
  <si>
    <t>C126</t>
  </si>
  <si>
    <t>5 7</t>
  </si>
  <si>
    <t>London /  East Orange, NJ</t>
  </si>
  <si>
    <t>Drew, Mr. James Vivian</t>
  </si>
  <si>
    <t>Greenport, NY</t>
  </si>
  <si>
    <t>Stranden, Mr. Juho</t>
  </si>
  <si>
    <t>STON/O 2. 3101288</t>
  </si>
  <si>
    <t>Hocking, Mr. Samuel James Metcalfe</t>
  </si>
  <si>
    <t>Devonport, England</t>
  </si>
  <si>
    <t>Caram, Mr. Joseph</t>
  </si>
  <si>
    <t>Ottawa, ON</t>
  </si>
  <si>
    <t>Franklin, Mr. Thomas Parham</t>
  </si>
  <si>
    <t>D34</t>
  </si>
  <si>
    <t>Westcliff-on-Sea, Essex</t>
  </si>
  <si>
    <t>Icard, Miss. Amelie</t>
  </si>
  <si>
    <t>B28</t>
  </si>
  <si>
    <t>de Pelsmaeker, Mr. Alfons</t>
  </si>
  <si>
    <t>Davies, Master. John Morgan Jr</t>
  </si>
  <si>
    <t>C.A. 33112</t>
  </si>
  <si>
    <t>St Ives, Cornwall / Hancock, MI</t>
  </si>
  <si>
    <t>Matthews, Mr. William John</t>
  </si>
  <si>
    <t>St Austall, Cornwall</t>
  </si>
  <si>
    <t>Penasco y Castellana, Mrs. Victor de Satode (Maria Josefa Perez de Soto y Vallejo)</t>
  </si>
  <si>
    <t>PC 17758</t>
  </si>
  <si>
    <t>C65</t>
  </si>
  <si>
    <t>Madrid, Spain</t>
  </si>
  <si>
    <t>Ismay, Mr. Joseph Bruce</t>
  </si>
  <si>
    <t>B52 B54 B56</t>
  </si>
  <si>
    <t>Liverpool</t>
  </si>
  <si>
    <t>Landergren, Miss. Aurora Adelia</t>
  </si>
  <si>
    <t>C 7077</t>
  </si>
  <si>
    <t>Barton, Mr. David John</t>
  </si>
  <si>
    <t>England New York, NY</t>
  </si>
  <si>
    <t>Svensson, Mr. Olof</t>
  </si>
  <si>
    <t>Dean, Mr. Bertram Frank</t>
  </si>
  <si>
    <t>Baccos, Mr. Raffull</t>
  </si>
  <si>
    <t>Leader, Dr. Alice (Farnham)</t>
  </si>
  <si>
    <t>D17</t>
  </si>
  <si>
    <t>Petterson, Mr. Johan Emil</t>
  </si>
  <si>
    <t>Beane, Mrs. Edward (Ethel Clarke)</t>
  </si>
  <si>
    <t>Norwich / New York, NY</t>
  </si>
  <si>
    <t>Angle, Mrs. William A (Florence "Mary" Agnes Hughes)</t>
  </si>
  <si>
    <t>Warwick, England</t>
  </si>
  <si>
    <t>Fahlstrom, Mr. Arne Jonas</t>
  </si>
  <si>
    <t>Oslo, Norway Bayonne, NJ</t>
  </si>
  <si>
    <t>Douglas, Mrs. Walter Donald (Mahala Dutton)</t>
  </si>
  <si>
    <t>C86</t>
  </si>
  <si>
    <t>Deephaven, MN / Cedar Rapids, IA</t>
  </si>
  <si>
    <t>Silven, Miss. Lyyli Karoliina</t>
  </si>
  <si>
    <t>Finland / Minneapolis, MN</t>
  </si>
  <si>
    <t>Pettersson, Miss. Ellen Natalia</t>
  </si>
  <si>
    <t>Wick, Miss. Mary Natalie</t>
  </si>
  <si>
    <t>C7</t>
  </si>
  <si>
    <t>Youngstown, OH</t>
  </si>
  <si>
    <t>Matinoff, Mr. Nicola</t>
  </si>
  <si>
    <t>McGough, Mr. James Robert</t>
  </si>
  <si>
    <t>PC 17473</t>
  </si>
  <si>
    <t>E25</t>
  </si>
  <si>
    <t>Goodwin, Master. William Frederick</t>
  </si>
  <si>
    <t>CA 2144</t>
  </si>
  <si>
    <t>Wiltshire, England Niagara Falls, NY</t>
  </si>
  <si>
    <t>Lindstrom, Mrs. Carl Johan (Sigrid Posse)</t>
  </si>
  <si>
    <t>Sage, Mrs. John (Annie Bullen)</t>
  </si>
  <si>
    <t>Lemberopolous, Mr. Peter L</t>
  </si>
  <si>
    <t>Fillbrook, Mr. Joseph Charles</t>
  </si>
  <si>
    <t>C.A. 15185</t>
  </si>
  <si>
    <t>Cornwall / Houghton, MI</t>
  </si>
  <si>
    <t>Lamb, Mr. John Joseph</t>
  </si>
  <si>
    <t>Reynaldo, Ms. Encarnacion</t>
  </si>
  <si>
    <t>Spain</t>
  </si>
  <si>
    <t>Butler, Mr. Reginald Fenton</t>
  </si>
  <si>
    <t>Southsea, Hants</t>
  </si>
  <si>
    <t>Zakarian, Mr. Ortin</t>
  </si>
  <si>
    <t>Chisholm, Mr. Roderick Robert Crispin</t>
  </si>
  <si>
    <t>Liverpool, England / Belfast</t>
  </si>
  <si>
    <t>Johnston, Mr. Andrew G</t>
  </si>
  <si>
    <t>W./C. 6607</t>
  </si>
  <si>
    <t>Nakid, Mr. Sahid</t>
  </si>
  <si>
    <t xml:space="preserve">Daly, Mr. Peter Denis </t>
  </si>
  <si>
    <t>E17</t>
  </si>
  <si>
    <t>5 9</t>
  </si>
  <si>
    <t>Lima, Peru</t>
  </si>
  <si>
    <t>Beesley, Mr. Lawrence</t>
  </si>
  <si>
    <t>D56</t>
  </si>
  <si>
    <t>Johnson, Mr. Alfred</t>
  </si>
  <si>
    <t>Giles, Mr. Edgar</t>
  </si>
  <si>
    <t>Kraeff, Mr. Theodor</t>
  </si>
  <si>
    <t>Howard, Miss. May Elizabeth</t>
  </si>
  <si>
    <t>A. 2. 39186</t>
  </si>
  <si>
    <t>Harris, Mr. Walter</t>
  </si>
  <si>
    <t>W/C 14208</t>
  </si>
  <si>
    <t>Walthamstow, England</t>
  </si>
  <si>
    <t>Chevre, Mr. Paul Romaine</t>
  </si>
  <si>
    <t>PC 17594</t>
  </si>
  <si>
    <t>A9</t>
  </si>
  <si>
    <t>Paris, France</t>
  </si>
  <si>
    <t>Dean, Miss. Elizabeth Gladys "Millvina"</t>
  </si>
  <si>
    <t>Pedersen, Mr. Olaf</t>
  </si>
  <si>
    <t>Duane, Mr. Frank</t>
  </si>
  <si>
    <t>Penasco y Castellana, Mr. Victor de Satode</t>
  </si>
  <si>
    <t>Hansen, Mr. Henry Damsgaard</t>
  </si>
  <si>
    <t>Dantcheff, Mr. Ristiu</t>
  </si>
  <si>
    <t>Youseff, Mr. Gerious</t>
  </si>
  <si>
    <t>Elias, Mr. Dibo</t>
  </si>
  <si>
    <t>Moraweck, Dr. Ernest</t>
  </si>
  <si>
    <t>Frankfort, KY</t>
  </si>
  <si>
    <t>Crosby, Mrs. Edward Gifford (Catherine Elizabeth Halstead)</t>
  </si>
  <si>
    <t>B26</t>
  </si>
  <si>
    <t>Milwaukee, WI</t>
  </si>
  <si>
    <t>West, Mr. Edwy Arthur</t>
  </si>
  <si>
    <t>C.A. 34651</t>
  </si>
  <si>
    <t>Bournmouth, England</t>
  </si>
  <si>
    <t>Gallagher, Mr. Martin</t>
  </si>
  <si>
    <t>Vander Cruyssen, Mr. Victor</t>
  </si>
  <si>
    <t>Peacock, Master. Alfred Edward</t>
  </si>
  <si>
    <t>SOTON/O.Q. 3101315</t>
  </si>
  <si>
    <t>Graham, Mr. George Edward</t>
  </si>
  <si>
    <t>C91</t>
  </si>
  <si>
    <t>Winnipeg, MB</t>
  </si>
  <si>
    <t>Johnston, Master. William Arthur "Willie"</t>
  </si>
  <si>
    <t>Sage, Mr. Frederick</t>
  </si>
  <si>
    <t>Colbert, Mr. Patrick</t>
  </si>
  <si>
    <t>Co Limerick, Ireland Sherbrooke, PQ</t>
  </si>
  <si>
    <t>Madill, Miss. Georgette Alexandra</t>
  </si>
  <si>
    <t>B5</t>
  </si>
  <si>
    <t>St Louis, MO</t>
  </si>
  <si>
    <t>Honkanen, Miss. Eliina</t>
  </si>
  <si>
    <t>STON/O2. 3101283</t>
  </si>
  <si>
    <t>Kreuchen, Miss. Emilie</t>
  </si>
  <si>
    <t>Bourke, Miss. Mary</t>
  </si>
  <si>
    <t>Ireland Chicago, IL</t>
  </si>
  <si>
    <t>Rasmussen, Mrs. (Lena Jacobsen Solvang)</t>
  </si>
  <si>
    <t>Reed, Mr. James George</t>
  </si>
  <si>
    <t>Levy, Mr. Rene Jacques</t>
  </si>
  <si>
    <t>SC/Paris 2163</t>
  </si>
  <si>
    <t>D</t>
  </si>
  <si>
    <t>Montreal, PQ</t>
  </si>
  <si>
    <t>Lang, Mr. Fang</t>
  </si>
  <si>
    <t>Barkworth, Mr. Algernon Henry Wilson</t>
  </si>
  <si>
    <t>A23</t>
  </si>
  <si>
    <t>B</t>
  </si>
  <si>
    <t>Hessle, Yorks</t>
  </si>
  <si>
    <t>Allison, Mr. Hudson Joshua Creighton</t>
  </si>
  <si>
    <t>C22 C26</t>
  </si>
  <si>
    <t>Montreal, PQ / Chesterville, ON</t>
  </si>
  <si>
    <t>Waelens, Mr. Achille</t>
  </si>
  <si>
    <t>Antwerp, Belgium / Stanton, OH</t>
  </si>
  <si>
    <t>Andersson, Miss. Ellis Anna Maria</t>
  </si>
  <si>
    <t>Sweden Winnipeg, MN</t>
  </si>
  <si>
    <t>Holm, Mr. John Fredrik Alexander</t>
  </si>
  <si>
    <t>C 7075</t>
  </si>
  <si>
    <t>Andrew, Mr. Frank Thomas</t>
  </si>
  <si>
    <t>C.A. 34050</t>
  </si>
  <si>
    <t>Cornwall, England Houghton, MI</t>
  </si>
  <si>
    <t>Malachard, Mr. Noel</t>
  </si>
  <si>
    <t>Paris</t>
  </si>
  <si>
    <t>Moore, Mr. Clarence Bloomfield</t>
  </si>
  <si>
    <t>Washington, DC</t>
  </si>
  <si>
    <t>Richards, Master. William Rowe</t>
  </si>
  <si>
    <t>Betros, Mr. Tannous</t>
  </si>
  <si>
    <t>Syria</t>
  </si>
  <si>
    <t>MacKay, Mr. George William</t>
  </si>
  <si>
    <t>C.A. 42795</t>
  </si>
  <si>
    <t>Klaber, Mr. Herman</t>
  </si>
  <si>
    <t>C124</t>
  </si>
  <si>
    <t>Portland, OR</t>
  </si>
  <si>
    <t>Pain, Dr. Alfred</t>
  </si>
  <si>
    <t>Hamilton, ON</t>
  </si>
  <si>
    <t>Nysveen, Mr. Johan Hansen</t>
  </si>
  <si>
    <t>Daher, Mr. Shedid</t>
  </si>
  <si>
    <t>Doling, Miss. Elsie</t>
  </si>
  <si>
    <t>Southampton</t>
  </si>
  <si>
    <t>Patchett, Mr. George</t>
  </si>
  <si>
    <t>Coutts, Mrs. William (Winnie "Minnie" Treanor)</t>
  </si>
  <si>
    <t>C.A. 37671</t>
  </si>
  <si>
    <t>England Brooklyn, NY</t>
  </si>
  <si>
    <t>O'Brien, Mr. Timothy</t>
  </si>
  <si>
    <t>Palsson, Master. Paul Folke</t>
  </si>
  <si>
    <t>Rice, Master. George Hugh</t>
  </si>
  <si>
    <t>Peter, Master. Michael J</t>
  </si>
  <si>
    <t>Goodwin, Mr. Charles Frederick</t>
  </si>
  <si>
    <t>Gee, Mr. Arthur H</t>
  </si>
  <si>
    <t>E63</t>
  </si>
  <si>
    <t>St Anne's-on-Sea, Lancashire</t>
  </si>
  <si>
    <t>Farrell, Mr. James</t>
  </si>
  <si>
    <t>Aughnacliff, Co Longford, Ireland New York, NY</t>
  </si>
  <si>
    <t>Goodwin, Master. Harold Victor</t>
  </si>
  <si>
    <t>Aubart, Mme. Leontine Pauline</t>
  </si>
  <si>
    <t>PC 17477</t>
  </si>
  <si>
    <t>B35</t>
  </si>
  <si>
    <t>Skoog, Master. Karl Thorsten</t>
  </si>
  <si>
    <t>Fleming, Miss. Honora</t>
  </si>
  <si>
    <t>Hippach, Miss. Jean Gertrude</t>
  </si>
  <si>
    <t>B18</t>
  </si>
  <si>
    <t>Chicago, IL</t>
  </si>
  <si>
    <t>Williams, Mr. Leslie</t>
  </si>
  <si>
    <t>Rice, Master. Albert</t>
  </si>
  <si>
    <t>Gibson, Mrs. Leonard (Pauline C Boeson)</t>
  </si>
  <si>
    <t>Petroff, Mr. Pastcho ("Pentcho")</t>
  </si>
  <si>
    <t>Givard, Mr. Hans Kristensen</t>
  </si>
  <si>
    <t>Stankovic, Mr. Ivan</t>
  </si>
  <si>
    <t>Bentham, Miss. Lilian W</t>
  </si>
  <si>
    <t>Rochester, NY</t>
  </si>
  <si>
    <t>Hakkarainen, Mr. Pekka Pietari</t>
  </si>
  <si>
    <t>STON/O2. 3101279</t>
  </si>
  <si>
    <t>Novel, Mr. Mansouer</t>
  </si>
  <si>
    <t>Rice, Master. Eugene</t>
  </si>
  <si>
    <t>Beattie, Mr. Thomson</t>
  </si>
  <si>
    <t>C6</t>
  </si>
  <si>
    <t>Winnipeg, MN</t>
  </si>
  <si>
    <t>Ivanoff, Mr. Kanio</t>
  </si>
  <si>
    <t>Yasbeck, Mr. Antoni</t>
  </si>
  <si>
    <t>Bishop, Mrs. Dickinson H (Helen Walton)</t>
  </si>
  <si>
    <t>B49</t>
  </si>
  <si>
    <t>Dowagiac, MI</t>
  </si>
  <si>
    <t>Carrau, Mr. Jose Pedro</t>
  </si>
  <si>
    <t>Montevideo, Uruguay</t>
  </si>
  <si>
    <t>Wilhelms, Mr. Charles</t>
  </si>
  <si>
    <t>London, England</t>
  </si>
  <si>
    <t>Ringhini, Mr. Sante</t>
  </si>
  <si>
    <t>PC 17760</t>
  </si>
  <si>
    <t>Van der hoef, Mr. Wyckoff</t>
  </si>
  <si>
    <t>B19</t>
  </si>
  <si>
    <t>Brooklyn, NY</t>
  </si>
  <si>
    <t>Vander Planke, Mr. Leo Edmondus</t>
  </si>
  <si>
    <t>Sandstrom, Miss. Beatrice Irene</t>
  </si>
  <si>
    <t>PP 9549</t>
  </si>
  <si>
    <t>G6</t>
  </si>
  <si>
    <t>Beckwith, Mrs. Richard Leonard (Sallie Monypeny)</t>
  </si>
  <si>
    <t>D35</t>
  </si>
  <si>
    <t>Horgan, Mr. John</t>
  </si>
  <si>
    <t>Fortune, Miss. Ethel Flora</t>
  </si>
  <si>
    <t>C23 C25 C27</t>
  </si>
  <si>
    <t>Harris, Mrs. Henry Birkhardt (Irene Wallach)</t>
  </si>
  <si>
    <t>Astor, Col. John Jacob</t>
  </si>
  <si>
    <t>PC 17757</t>
  </si>
  <si>
    <t>C62 C64</t>
  </si>
  <si>
    <t>Brewe, Dr. Arthur Jackson</t>
  </si>
  <si>
    <t>Lam, Mr. Len</t>
  </si>
  <si>
    <t>Thomas, Mr. Charles P</t>
  </si>
  <si>
    <t>Ware, Mr. Frederick</t>
  </si>
  <si>
    <t>Perreault, Miss. Anne</t>
  </si>
  <si>
    <t>B73</t>
  </si>
  <si>
    <t>Palsson, Miss. Stina Viola</t>
  </si>
  <si>
    <t>Charters, Mr. David</t>
  </si>
  <si>
    <t>A/5. 13032</t>
  </si>
  <si>
    <t>Ireland New York, NY</t>
  </si>
  <si>
    <t>McCaffry, Mr. Thomas Francis</t>
  </si>
  <si>
    <t>Vancouver, BC</t>
  </si>
  <si>
    <t>Quick, Miss. Winifred Vera</t>
  </si>
  <si>
    <t>Vestrom, Miss. Hulda Amanda Adolfina</t>
  </si>
  <si>
    <t>Corbett, Mrs. Walter H (Irene Colvin)</t>
  </si>
  <si>
    <t>Provo, UT</t>
  </si>
  <si>
    <t>Hold, Mr. Stephen</t>
  </si>
  <si>
    <t>England / Sacramento, CA</t>
  </si>
  <si>
    <t>Anderson, Mr. Harry</t>
  </si>
  <si>
    <t>E12</t>
  </si>
  <si>
    <t>Nasr, Mr. Mustafa</t>
  </si>
  <si>
    <t>Jussila, Miss. Katriina</t>
  </si>
  <si>
    <t>Fortune, Mr. Mark</t>
  </si>
  <si>
    <t>Richards, Master. George Sibley</t>
  </si>
  <si>
    <t>O'Driscoll, Miss. Bridget</t>
  </si>
  <si>
    <t>Frolicher-Stehli, Mrs. Maxmillian (Margaretha Emerentia Stehli)</t>
  </si>
  <si>
    <t>B41</t>
  </si>
  <si>
    <t>Zurich, Switzerland</t>
  </si>
  <si>
    <t>Williams, Mr. Richard Norris II</t>
  </si>
  <si>
    <t>PC 17597</t>
  </si>
  <si>
    <t>Geneva, Switzerland / Radnor, PA</t>
  </si>
  <si>
    <t>Portaluppi, Mr. Emilio Ilario Giuseppe</t>
  </si>
  <si>
    <t>C.A. 34644</t>
  </si>
  <si>
    <t>Milford, NH</t>
  </si>
  <si>
    <t>Abelson, Mrs. Samuel (Hannah Wizosky)</t>
  </si>
  <si>
    <t>P/PP 3381</t>
  </si>
  <si>
    <t>Russia New York, NY</t>
  </si>
  <si>
    <t>Balkic, Mr. Cerin</t>
  </si>
  <si>
    <t>Duff Gordon, Sir. Cosmo Edmund ("Mr Morgan")</t>
  </si>
  <si>
    <t>PC 17485</t>
  </si>
  <si>
    <t>A20</t>
  </si>
  <si>
    <t>London / Paris</t>
  </si>
  <si>
    <t>McCrae, Mr. Arthur Gordon</t>
  </si>
  <si>
    <t>Sydney, Australia</t>
  </si>
  <si>
    <t>Carter, Mr. William Ernest</t>
  </si>
  <si>
    <t>Klasen, Miss. Gertrud Emilia</t>
  </si>
  <si>
    <t>Riihivouri, Miss. Susanna Juhantytar "Sanni"</t>
  </si>
  <si>
    <t>del Carlo, Mr. Sebastiano</t>
  </si>
  <si>
    <t>SC/PARIS 2167</t>
  </si>
  <si>
    <t>Lucca, Italy / California</t>
  </si>
  <si>
    <t>Betros, Master. Seman</t>
  </si>
  <si>
    <t>Cameron, Miss. Clear Annie</t>
  </si>
  <si>
    <t>F.C.C. 13528</t>
  </si>
  <si>
    <t>Mamaroneck, NY</t>
  </si>
  <si>
    <t>Hays, Mrs. Charles Melville (Clara Jennings Gregg)</t>
  </si>
  <si>
    <t>B69</t>
  </si>
  <si>
    <t>Aldworth, Mr. Charles Augustus</t>
  </si>
  <si>
    <t>Bryn Mawr, PA, USA</t>
  </si>
  <si>
    <t>Dimic, Mr. Jovan</t>
  </si>
  <si>
    <t>Davies, Mr. Evan</t>
  </si>
  <si>
    <t>SC/A4 23568</t>
  </si>
  <si>
    <t>Salander, Mr. Karl Johan</t>
  </si>
  <si>
    <t>Mock, Mr. Philipp Edmund</t>
  </si>
  <si>
    <t>C78</t>
  </si>
  <si>
    <t>Peduzzi, Mr. Joseph</t>
  </si>
  <si>
    <t>A/5 2817</t>
  </si>
  <si>
    <t>Allen, Mr. William Henry</t>
  </si>
  <si>
    <t>Lower Clapton, Middlesex or Erdington, Birmingham</t>
  </si>
  <si>
    <t>Panula, Master. Juha Niilo</t>
  </si>
  <si>
    <t>Lindell, Mr. Edvard Bengtsson</t>
  </si>
  <si>
    <t>Saundercock, Mr. William Henry</t>
  </si>
  <si>
    <t>A/5. 2151</t>
  </si>
  <si>
    <t>Denbury, Mr. Herbert</t>
  </si>
  <si>
    <t>C.A. 31029</t>
  </si>
  <si>
    <t>Guernsey / Elizabeth, NJ</t>
  </si>
  <si>
    <t>Augustsson, Mr. Albert</t>
  </si>
  <si>
    <t>Krakoryd, Sweden Bloomington, IL</t>
  </si>
  <si>
    <t>Mitchell, Mr. Henry Michael</t>
  </si>
  <si>
    <t>C.A. 24580</t>
  </si>
  <si>
    <t>Guernsey / Montclair, NJ and/or Toledo, Ohio</t>
  </si>
  <si>
    <t>Healy, Miss. Hanora "Nora"</t>
  </si>
  <si>
    <t>Strom, Miss. Telma Matilda</t>
  </si>
  <si>
    <t>Williams, Mr. Charles Eugene</t>
  </si>
  <si>
    <t>Harrow, England</t>
  </si>
  <si>
    <t>Vander Planke, Miss. Augusta Maria</t>
  </si>
  <si>
    <t>Palsson, Mrs. Nils (Alma Cornelia Berglund)</t>
  </si>
  <si>
    <t>Collyer, Mrs. Harvey (Charlotte Annie Tate)</t>
  </si>
  <si>
    <t>C.A. 31921</t>
  </si>
  <si>
    <t>Bishopstoke, Hants / Fayette Valley, ID</t>
  </si>
  <si>
    <t>Asplund, Miss. Lillian Gertrud</t>
  </si>
  <si>
    <t>Sweden Worcester, MA</t>
  </si>
  <si>
    <t>Clifford, Mr. George Quincy</t>
  </si>
  <si>
    <t>A14</t>
  </si>
  <si>
    <t>Stoughton, MA</t>
  </si>
  <si>
    <t>Serepeca, Miss. Augusta</t>
  </si>
  <si>
    <t>Chibnall, Mrs. (Edith Martha Bowerman)</t>
  </si>
  <si>
    <t>Lindahl, Miss. Agda Thorilda Viktoria</t>
  </si>
  <si>
    <t>White, Mr. Richard Frasar</t>
  </si>
  <si>
    <t>D26</t>
  </si>
  <si>
    <t>Brunswick, ME</t>
  </si>
  <si>
    <t>Allison, Miss. Helen Loraine</t>
  </si>
  <si>
    <t>Braf, Miss. Elin Ester Maria</t>
  </si>
  <si>
    <t>Medeltorp, Sweden Chicago, IL</t>
  </si>
  <si>
    <t>Laroche, Miss. Simonne Marie Anne Andree</t>
  </si>
  <si>
    <t>SC/Paris 2123</t>
  </si>
  <si>
    <t>Paris / Haiti</t>
  </si>
  <si>
    <t>Karlsson, Mr. Julius Konrad Eugen</t>
  </si>
  <si>
    <t>Nenkoff, Mr. Christo</t>
  </si>
  <si>
    <t>Thomas, Master. Assad Alexander</t>
  </si>
  <si>
    <t>Lahtinen, Rev. William</t>
  </si>
  <si>
    <t>Minneapolis, MN</t>
  </si>
  <si>
    <t>Wright, Mr. George</t>
  </si>
  <si>
    <t>Halifax, NS</t>
  </si>
  <si>
    <t>Howard, Mrs. Benjamin (Ellen Truelove Arman)</t>
  </si>
  <si>
    <t>Swindon, England</t>
  </si>
  <si>
    <t>Gracie, Col. Archibald IV</t>
  </si>
  <si>
    <t>C51</t>
  </si>
  <si>
    <t>Abelseth, Miss. Karen Marie</t>
  </si>
  <si>
    <t>Norway Los Angeles, CA</t>
  </si>
  <si>
    <t>Somerton, Mr. Francis William</t>
  </si>
  <si>
    <t>A.5. 18509</t>
  </si>
  <si>
    <t>Roth, Miss. Sarah A</t>
  </si>
  <si>
    <t>Perkin, Mr. John Henry</t>
  </si>
  <si>
    <t>A/5 21174</t>
  </si>
  <si>
    <t>Partner, Mr. Austen</t>
  </si>
  <si>
    <t>Surbiton Hill, Surrey</t>
  </si>
  <si>
    <t>McCrie, Mr. James Matthew</t>
  </si>
  <si>
    <t>Sarnia, ON</t>
  </si>
  <si>
    <t>Petroff, Mr. Nedelio</t>
  </si>
  <si>
    <t>Canavan, Mr. Patrick</t>
  </si>
  <si>
    <t>Ireland Philadelphia, PA</t>
  </si>
  <si>
    <t>Backstrom, Mrs. Karl Alfred (Maria Mathilda Gustafsson)</t>
  </si>
  <si>
    <t>Ruotsinphytaa, Finland New York, NY</t>
  </si>
  <si>
    <t>Johnson, Mr. Malkolm Joackim</t>
  </si>
  <si>
    <t>Swift, Mrs. Frederick Joel (Margaret Welles Barron)</t>
  </si>
  <si>
    <t>Maioni, Miss. Roberta</t>
  </si>
  <si>
    <t>B79</t>
  </si>
  <si>
    <t>Ryerson, Miss. Emily Borie</t>
  </si>
  <si>
    <t>Badt, Mr. Mohamed</t>
  </si>
  <si>
    <t>Gillespie, Mr. William Henry</t>
  </si>
  <si>
    <t>Hart, Mr. Henry</t>
  </si>
  <si>
    <t>Andersen, Mr. Albert Karvin</t>
  </si>
  <si>
    <t>Bergen, Norway</t>
  </si>
  <si>
    <t>Vande Velde, Mr. Johannes Joseph</t>
  </si>
  <si>
    <t>Jonkoff, Mr. Lalio</t>
  </si>
  <si>
    <t>Andersson, Mrs. Anders Johan (Alfrida Konstantia Brogren)</t>
  </si>
  <si>
    <t>Palsson, Master. Gosta Leonard</t>
  </si>
  <si>
    <t>Birnbaum, Mr. Jakob</t>
  </si>
  <si>
    <t>San Francisco, CA</t>
  </si>
  <si>
    <t>Compton, Mr. Alexander Taylor Jr</t>
  </si>
  <si>
    <t>PC 17756</t>
  </si>
  <si>
    <t>E52</t>
  </si>
  <si>
    <t>Lakewood, NJ</t>
  </si>
  <si>
    <t>Yousseff, Mr. Gerious</t>
  </si>
  <si>
    <t>Fischer, Mr. Eberhard Thelander</t>
  </si>
  <si>
    <t>Banfield, Mr. Frederick James</t>
  </si>
  <si>
    <t>C.A./SOTON 34068</t>
  </si>
  <si>
    <t>Plymouth, Dorset / Houghton, MI</t>
  </si>
  <si>
    <t>Eklund, Mr. Hans Linus</t>
  </si>
  <si>
    <t>Karberg, Sweden Jerome Junction, AZ</t>
  </si>
  <si>
    <t>del Carlo, Mrs. Sebastiano (Argenia Genovesi)</t>
  </si>
  <si>
    <t>Vande Walle, Mr. Nestor Cyriel</t>
  </si>
  <si>
    <t>Isham, Miss. Ann Elizabeth</t>
  </si>
  <si>
    <t>PC 17595</t>
  </si>
  <si>
    <t>C49</t>
  </si>
  <si>
    <t>Paris, France New York, NY</t>
  </si>
  <si>
    <t>Sage, Miss. Stella Anna</t>
  </si>
  <si>
    <t>Calic, Mr. Jovo</t>
  </si>
  <si>
    <t>Goldsmith, Mr. Nathan</t>
  </si>
  <si>
    <t>SOTON/O.Q. 3101263</t>
  </si>
  <si>
    <t>Nilsson, Miss. Berta Olivia</t>
  </si>
  <si>
    <t>Lindell, Mrs. Edvard Bengtsson (Elin Gerda Persson)</t>
  </si>
  <si>
    <t>Peuchen, Major. Arthur Godfrey</t>
  </si>
  <si>
    <t>C104</t>
  </si>
  <si>
    <t>Toronto, ON</t>
  </si>
  <si>
    <t>Linehan, Mr. Michael</t>
  </si>
  <si>
    <t>Hampe, Mr. Leon</t>
  </si>
  <si>
    <t>Foo, Mr. Choong</t>
  </si>
  <si>
    <t>Hong Kong New York, NY</t>
  </si>
  <si>
    <t>Jacobsohn, Mrs. Sidney Samuel (Amy Frances Christy)</t>
  </si>
  <si>
    <t>Chaudanson, Miss. Victorine</t>
  </si>
  <si>
    <t>B61</t>
  </si>
  <si>
    <t>Parr, Mr. William Henry Marsh</t>
  </si>
  <si>
    <t>Belfast</t>
  </si>
  <si>
    <t>Andersson, Mr. Johan Samuel</t>
  </si>
  <si>
    <t>Hartford, CT</t>
  </si>
  <si>
    <t>Adams, Mr. John</t>
  </si>
  <si>
    <t>Bournemouth, England</t>
  </si>
  <si>
    <t>Radeff, Mr. Alexander</t>
  </si>
  <si>
    <t>Hakkarainen, Mrs. Pekka Pietari (Elin Matilda Dolck)</t>
  </si>
  <si>
    <t>Ovies y Rodriguez, Mr. Servando</t>
  </si>
  <si>
    <t>PC 17562</t>
  </si>
  <si>
    <t>D43</t>
  </si>
  <si>
    <t>?Havana, Cuba</t>
  </si>
  <si>
    <t>Reuchlin, Jonkheer. John George</t>
  </si>
  <si>
    <t>Rotterdam, Netherlands</t>
  </si>
  <si>
    <t>Sirota, Mr. Maurice</t>
  </si>
  <si>
    <t>Myles, Mr. Thomas Francis</t>
  </si>
  <si>
    <t>Cambridge, MA</t>
  </si>
  <si>
    <t>Newell, Mr. Arthur Webster</t>
  </si>
  <si>
    <t>D48</t>
  </si>
  <si>
    <t>Lexington, MA</t>
  </si>
  <si>
    <t>Kelly, Mr. James</t>
  </si>
  <si>
    <t>Bonnell, Miss. Caroline</t>
  </si>
  <si>
    <t>Calic, Mr. Petar</t>
  </si>
  <si>
    <t>Baimbrigge, Mr. Charles Robert</t>
  </si>
  <si>
    <t>C.A. 31030</t>
  </si>
  <si>
    <t>Guernsey</t>
  </si>
  <si>
    <t>Futrelle, Mrs. Jacques Heath (Lily May Peel)</t>
  </si>
  <si>
    <t>C123</t>
  </si>
  <si>
    <t>Scituate, MA</t>
  </si>
  <si>
    <t>Lundahl, Mr. Johan Svensson</t>
  </si>
  <si>
    <t>Pulbaum, Mr. Franz</t>
  </si>
  <si>
    <t>SC/PARIS 2168</t>
  </si>
  <si>
    <t>O'Connell, Mr. Patrick D</t>
  </si>
  <si>
    <t>Smith, Mr. James Clinch</t>
  </si>
  <si>
    <t>A7</t>
  </si>
  <si>
    <t>St James, Long Island, NY</t>
  </si>
  <si>
    <t>Mellinger, Miss. Madeleine Violet</t>
  </si>
  <si>
    <t>England / Bennington, VT</t>
  </si>
  <si>
    <t>van Billiard, Master. James William</t>
  </si>
  <si>
    <t>A/5. 851</t>
  </si>
  <si>
    <t>Abrahamsson, Mr. Abraham August Johannes</t>
  </si>
  <si>
    <t>SOTON/O2 3101284</t>
  </si>
  <si>
    <t>Taalintehdas, Finland Hoboken, NJ</t>
  </si>
  <si>
    <t>Jermyn, Miss. Annie</t>
  </si>
  <si>
    <t>Weisz, Mr. Leopold</t>
  </si>
  <si>
    <t>Bromsgrove, England / Montreal, PQ</t>
  </si>
  <si>
    <t>Wells, Miss. Joan</t>
  </si>
  <si>
    <t>Rosblom, Mr. Viktor Richard</t>
  </si>
  <si>
    <t>Yrois, Miss. Henriette ("Mrs Harbeck")</t>
  </si>
  <si>
    <t>Makinen, Mr. Kalle Edvard</t>
  </si>
  <si>
    <t>STON/O 2. 3101268</t>
  </si>
  <si>
    <t>Crafton, Mr. John Bertram</t>
  </si>
  <si>
    <t>Roachdale, IN</t>
  </si>
  <si>
    <t>Ryerson, Miss. Susan Parker "Suzette"</t>
  </si>
  <si>
    <t>Paulner, Mr. Uscher</t>
  </si>
  <si>
    <t>Goldsmith, Mrs. Frank John (Emily Alice Brown)</t>
  </si>
  <si>
    <t>C D</t>
  </si>
  <si>
    <t>Nancarrow, Mr. William Henry</t>
  </si>
  <si>
    <t>A./5. 3338</t>
  </si>
  <si>
    <t>Katavelas, Mr. Vassilios ("Catavelas Vassilios")</t>
  </si>
  <si>
    <t>Bidois, Miss. Rosalie</t>
  </si>
  <si>
    <t>Carter, Master. William Thornton II</t>
  </si>
  <si>
    <t>Risien, Mrs. Samuel (Emma)</t>
  </si>
  <si>
    <t>Newsom, Miss. Helen Monypeny</t>
  </si>
  <si>
    <t>D47</t>
  </si>
  <si>
    <t>Naidenoff, Mr. Penko</t>
  </si>
  <si>
    <t>Hassab, Mr. Hammad</t>
  </si>
  <si>
    <t>PC 17572</t>
  </si>
  <si>
    <t>D49</t>
  </si>
  <si>
    <t>Kelly, Miss. Mary</t>
  </si>
  <si>
    <t>Cairns, Mr. Alexander</t>
  </si>
  <si>
    <t>Harknett, Miss. Alice Phoebe</t>
  </si>
  <si>
    <t>W./C. 6609</t>
  </si>
  <si>
    <t>Lurette, Miss. Elise</t>
  </si>
  <si>
    <t>PC 17569</t>
  </si>
  <si>
    <t>B80</t>
  </si>
  <si>
    <t>Doyle, Miss. Elizabeth</t>
  </si>
  <si>
    <t>Murphy, Miss. Katherine "Kate"</t>
  </si>
  <si>
    <t>Burke, Mr. Jeremiah</t>
  </si>
  <si>
    <t>Co Cork, Ireland Charlestown, MA</t>
  </si>
  <si>
    <t>Evans, Miss. Edith Corse</t>
  </si>
  <si>
    <t>PC 17531</t>
  </si>
  <si>
    <t>A29</t>
  </si>
  <si>
    <t>O'Connor, Mr. Maurice</t>
  </si>
  <si>
    <t>Morley, Mr. William</t>
  </si>
  <si>
    <t>Nasser, Mrs. Nicholas (Adele Achem)</t>
  </si>
  <si>
    <t>Tobin, Mr. Roger</t>
  </si>
  <si>
    <t>F38</t>
  </si>
  <si>
    <t>Lefebre, Miss. Mathilde</t>
  </si>
  <si>
    <t>Ford, Mrs. Edward (Margaret Ann Watson)</t>
  </si>
  <si>
    <t>W./C. 6608</t>
  </si>
  <si>
    <t>Rotherfield, Sussex, England Essex Co, MA</t>
  </si>
  <si>
    <t>Pinsky, Mrs. (Rosa)</t>
  </si>
  <si>
    <t>Russia</t>
  </si>
  <si>
    <t>Gaskell, Mr. Alfred</t>
  </si>
  <si>
    <t>Liverpool / Montreal, PQ</t>
  </si>
  <si>
    <t>Thomas, Mr. Tannous</t>
  </si>
  <si>
    <t>Rothschild, Mrs. Martin (Elizabeth L. Barrett)</t>
  </si>
  <si>
    <t>PC 17603</t>
  </si>
  <si>
    <t>Keane, Mr. Andrew "Andy"</t>
  </si>
  <si>
    <t>Hamalainen, Master. Viljo</t>
  </si>
  <si>
    <t>Detroit, MI</t>
  </si>
  <si>
    <t>Burns, Miss. Mary Delia</t>
  </si>
  <si>
    <t>Co Sligo, Ireland New York, NY</t>
  </si>
  <si>
    <t>Davison, Mr. Thomas Henry</t>
  </si>
  <si>
    <t>Liverpool, England Bedford, OH</t>
  </si>
  <si>
    <t>Olsson, Mr. Nils Johan Goransson</t>
  </si>
  <si>
    <t>Baxter, Mrs. James (Helene DeLaudeniere Chaput)</t>
  </si>
  <si>
    <t>PC 17558</t>
  </si>
  <si>
    <t>B58 B60</t>
  </si>
  <si>
    <t>Dodge, Dr. Washington</t>
  </si>
  <si>
    <t>A34</t>
  </si>
  <si>
    <t>Faunthorpe, Mr. Harry</t>
  </si>
  <si>
    <t>England / Philadelphia, PA</t>
  </si>
  <si>
    <t>Ware, Mr. John James</t>
  </si>
  <si>
    <t>CA 31352</t>
  </si>
  <si>
    <t>Bristol, England / New Britain, CT</t>
  </si>
  <si>
    <t>Williams, Mr. Howard Hugh "Harry"</t>
  </si>
  <si>
    <t>A/5 2466</t>
  </si>
  <si>
    <t>Andreasson, Mr. Paul Edvin</t>
  </si>
  <si>
    <t>Sweden Chicago, IL</t>
  </si>
  <si>
    <t>Gustafsson, Mr. Karl Gideon</t>
  </si>
  <si>
    <t>Myren, Sweden New York, NY</t>
  </si>
  <si>
    <t>Davies, Mr. Joseph</t>
  </si>
  <si>
    <t>A/4 48873</t>
  </si>
  <si>
    <t>West Bromwich, England Pontiac, MI</t>
  </si>
  <si>
    <t>Assam, Mr. Ali</t>
  </si>
  <si>
    <t>SOTON/O.Q. 3101309</t>
  </si>
  <si>
    <t>Saade, Mr. Jean Nassr</t>
  </si>
  <si>
    <t>Dennis, Mr. Samuel</t>
  </si>
  <si>
    <t>A/5 21172</t>
  </si>
  <si>
    <t>Odahl, Mr. Nils Martin</t>
  </si>
  <si>
    <t>Hoyt, Mr. William Fisher</t>
  </si>
  <si>
    <t>PC 17600</t>
  </si>
  <si>
    <t>Storey, Mr. Thomas</t>
  </si>
  <si>
    <t>Johnson, Master. Harold Theodor</t>
  </si>
  <si>
    <t>Harper, Mrs. Henry Sleeper (Myna Haxtun)</t>
  </si>
  <si>
    <t>D33</t>
  </si>
  <si>
    <t>Dyker, Mrs. Adolf Fredrik (Anna Elisabeth Judith Andersson)</t>
  </si>
  <si>
    <t>West Haven, CT</t>
  </si>
  <si>
    <t>Coutts, Master. Eden Leslie "Neville"</t>
  </si>
  <si>
    <t>Glynn, Miss. Mary Agatha</t>
  </si>
  <si>
    <t>Co Clare, Ireland Washington, DC</t>
  </si>
  <si>
    <t xml:space="preserve">Hewlett, Mrs. (Mary D Kingcome) </t>
  </si>
  <si>
    <t>India / Rapid City, SD</t>
  </si>
  <si>
    <t>Barah, Mr. Hanna Assi</t>
  </si>
  <si>
    <t>Gustafsson, Mr. Johan Birger</t>
  </si>
  <si>
    <t>Andersson, Miss. Sigrid Elisabeth</t>
  </si>
  <si>
    <t>Mullens, Miss. Katherine "Katie"</t>
  </si>
  <si>
    <t>Attalah, Mr. Sleiman</t>
  </si>
  <si>
    <t>Cacic, Miss. Manda</t>
  </si>
  <si>
    <t>Culumovic, Mr. Jeso</t>
  </si>
  <si>
    <t>Austria-Hungary</t>
  </si>
  <si>
    <t>Sage, Master. William Henry</t>
  </si>
  <si>
    <t>Deacon, Mr. Percy William</t>
  </si>
  <si>
    <t>S.O.C. 14879</t>
  </si>
  <si>
    <t>McMahon, Mr. Martin</t>
  </si>
  <si>
    <t>Moss, Mr. Albert Johan</t>
  </si>
  <si>
    <t>Garfirth, Mr. John</t>
  </si>
  <si>
    <t>Ling, Mr. Lee</t>
  </si>
  <si>
    <t>Bowen, Miss. Grace Scott</t>
  </si>
  <si>
    <t>Cooperstown, NY</t>
  </si>
  <si>
    <t>Stephenson, Mrs. Walter Bertram (Martha Eustis)</t>
  </si>
  <si>
    <t>D20</t>
  </si>
  <si>
    <t>Herman, Mrs. Samuel (Jane Laver)</t>
  </si>
  <si>
    <t>Herman, Mr. Samuel</t>
  </si>
  <si>
    <t>Schmidt, Mr. August</t>
  </si>
  <si>
    <t>Newark, NJ</t>
  </si>
  <si>
    <t>Kink-Heilmann, Miss. Luise Gretchen</t>
  </si>
  <si>
    <t>Kink, Miss. Maria</t>
  </si>
  <si>
    <t>Renouf, Mr. Peter Henry</t>
  </si>
  <si>
    <t>Elizabeth, NJ</t>
  </si>
  <si>
    <t>Dodge, Mrs. Washington (Ruth Vidaver)</t>
  </si>
  <si>
    <t>Meo, Mr. Alfonzo</t>
  </si>
  <si>
    <t>A.5. 11206</t>
  </si>
  <si>
    <t>Bryhl, Mr. Kurt Arnold Gottfrid</t>
  </si>
  <si>
    <t>Skara, Sweden / Rockford, IL</t>
  </si>
  <si>
    <t>Weir, Col. John</t>
  </si>
  <si>
    <t>England Salt Lake City, Utah</t>
  </si>
  <si>
    <t>Conlon, Mr. Thomas Henry</t>
  </si>
  <si>
    <t>Bradley, Mr. George ("George Arthur Brayton")</t>
  </si>
  <si>
    <t>Los Angeles, CA</t>
  </si>
  <si>
    <t>Louch, Mr. Charles Alexander</t>
  </si>
  <si>
    <t>SC/AH 3085</t>
  </si>
  <si>
    <t>Weston-Super-Mare, Somerset</t>
  </si>
  <si>
    <t>Madigan, Miss. Margaret "Maggie"</t>
  </si>
  <si>
    <t>Aks, Master. Philip Frank</t>
  </si>
  <si>
    <t>London, England Norfolk, VA</t>
  </si>
  <si>
    <t>Omont, Mr. Alfred Fernand</t>
  </si>
  <si>
    <t>F.C. 12998</t>
  </si>
  <si>
    <t>Abelseth, Mr. Olaus Jorgensen</t>
  </si>
  <si>
    <t>F G63</t>
  </si>
  <si>
    <t>Perkins County, SD</t>
  </si>
  <si>
    <t>Henry, Miss. Delia</t>
  </si>
  <si>
    <t>Blackwell, Mr. Stephen Weart</t>
  </si>
  <si>
    <t>T</t>
  </si>
  <si>
    <t>Trenton, NJ</t>
  </si>
  <si>
    <t>Arnold-Franchi, Mrs. Josef (Josefine Franchi)</t>
  </si>
  <si>
    <t>Altdorf, Switzerland</t>
  </si>
  <si>
    <t>Whabee, Mrs. George Joseph (Shawneene Abi-Saab)</t>
  </si>
  <si>
    <t>Lahtinen, Mrs. William (Anna Sylfven)</t>
  </si>
  <si>
    <t>Hagardon, Miss. Kate</t>
  </si>
  <si>
    <t>AQ/3. 30631</t>
  </si>
  <si>
    <t>Hellstrom, Miss. Hilda Maria</t>
  </si>
  <si>
    <t>Goodwin, Miss. Jessie Allis</t>
  </si>
  <si>
    <t>Sloper, Mr. William Thompson</t>
  </si>
  <si>
    <t>A6</t>
  </si>
  <si>
    <t>New Britain, CT</t>
  </si>
  <si>
    <t>Straus, Mr. Isidor</t>
  </si>
  <si>
    <t>PC 17483</t>
  </si>
  <si>
    <t>C55 C57</t>
  </si>
  <si>
    <t>Barry, Miss. Julia</t>
  </si>
  <si>
    <t>Tenglin, Mr. Gunnar Isidor</t>
  </si>
  <si>
    <t>13 15</t>
  </si>
  <si>
    <t>Vander Planke, Mr. Julius</t>
  </si>
  <si>
    <t>Butt, Major. Archibald Willingham</t>
  </si>
  <si>
    <t>B38</t>
  </si>
  <si>
    <t>Andersson, Miss. Ingeborg Constanzia</t>
  </si>
  <si>
    <t>Coleff, Mr. Peju</t>
  </si>
  <si>
    <t>Bjorklund, Mr. Ernst Herbert</t>
  </si>
  <si>
    <t>Stockholm, Sweden New York</t>
  </si>
  <si>
    <t>Hart, Miss. Eva Miriam</t>
  </si>
  <si>
    <t>F.C.C. 13529</t>
  </si>
  <si>
    <t>Ilford, Essex / Winnipeg, MB</t>
  </si>
  <si>
    <t>Smith, Mrs. Lucien Philip (Mary Eloise Hughes)</t>
  </si>
  <si>
    <t>Compton, Miss. Sara Rebecca</t>
  </si>
  <si>
    <t>E49</t>
  </si>
  <si>
    <t>Wheeler, Mr. Edwin "Frederick"</t>
  </si>
  <si>
    <t>SC/PARIS 2159</t>
  </si>
  <si>
    <t>Becker, Miss. Marion Louise</t>
  </si>
  <si>
    <t>F4</t>
  </si>
  <si>
    <t>Guntur, India / Benton Harbour, MI</t>
  </si>
  <si>
    <t>West, Mrs. Edwy Arthur (Ada Mary Worth)</t>
  </si>
  <si>
    <t>Ilett, Miss. Bertha</t>
  </si>
  <si>
    <t>SO/C 14885</t>
  </si>
  <si>
    <t>Rice, Mrs. William (Margaret Norton)</t>
  </si>
  <si>
    <t>Mockler, Miss. Helen Mary "Ellie"</t>
  </si>
  <si>
    <t>Murphy, Miss. Nora</t>
  </si>
  <si>
    <t>Saad, Mr. Amin</t>
  </si>
  <si>
    <t>Moor, Mrs. (Beila)</t>
  </si>
  <si>
    <t>E121</t>
  </si>
  <si>
    <t>Leyson, Mr. Robert William Norman</t>
  </si>
  <si>
    <t>C.A. 29566</t>
  </si>
  <si>
    <t>Mellinger, Mrs. (Elizabeth Anne Maidment)</t>
  </si>
  <si>
    <t>Backstrom, Mr. Karl Alfred</t>
  </si>
  <si>
    <t>Alhomaki, Mr. Ilmari Rudolf</t>
  </si>
  <si>
    <t>SOTON/O2 3101287</t>
  </si>
  <si>
    <t>Salo, Finland Astoria, OR</t>
  </si>
  <si>
    <t>Cumings, Mrs. John Bradley (Florence Briggs Thayer)</t>
  </si>
  <si>
    <t>PC 17599</t>
  </si>
  <si>
    <t>C85</t>
  </si>
  <si>
    <t>Homer, Mr. Harry ("Mr E Haven")</t>
  </si>
  <si>
    <t>Fox, Mr. Stanley Hubert</t>
  </si>
  <si>
    <t>Daly, Mr. Eugene Patrick</t>
  </si>
  <si>
    <t>13 15 B</t>
  </si>
  <si>
    <t>Co Athlone, Ireland New York, NY</t>
  </si>
  <si>
    <t>Hansen, Mrs. Claus Peter (Jennie L Howard)</t>
  </si>
  <si>
    <t>Strandberg, Miss. Ida Sofia</t>
  </si>
  <si>
    <t>Dorking, Mr. Edward Arthur</t>
  </si>
  <si>
    <t>A/5. 10482</t>
  </si>
  <si>
    <t>England Oglesby, IL</t>
  </si>
  <si>
    <t>Ahlin, Mrs. Johan (Johanna Persdotter Larsson)</t>
  </si>
  <si>
    <t>Sweden Akeley, MN</t>
  </si>
  <si>
    <t>Dahlberg, Miss. Gerda Ulrika</t>
  </si>
  <si>
    <t>Norrlot, Sweden Chicago, IL</t>
  </si>
  <si>
    <t>Abbott, Mrs. Stanton (Rosa Hunt)</t>
  </si>
  <si>
    <t>Sap, Mr. Julius</t>
  </si>
  <si>
    <t>Stead, Mr. William Thomas</t>
  </si>
  <si>
    <t>C87</t>
  </si>
  <si>
    <t>Wimbledon Park, London / Hayling Island, Hants</t>
  </si>
  <si>
    <t>Cook, Mr. Jacob</t>
  </si>
  <si>
    <t>A/5 3536</t>
  </si>
  <si>
    <t>Ridsdale, Miss. Lucy</t>
  </si>
  <si>
    <t>W./C. 14258</t>
  </si>
  <si>
    <t>London, England / Marietta, Ohio and Milwaukee, WI</t>
  </si>
  <si>
    <t>Giglio, Mr. Victor</t>
  </si>
  <si>
    <t>B86</t>
  </si>
  <si>
    <t>Hood, Mr. Ambrose Jr</t>
  </si>
  <si>
    <t>New Forest, England</t>
  </si>
  <si>
    <t>Asplund, Master. Filip Oscar</t>
  </si>
  <si>
    <t>Doling, Mrs. John T (Ada Julia Bone)</t>
  </si>
  <si>
    <t>Fry, Mr. Richard</t>
  </si>
  <si>
    <t>B102</t>
  </si>
  <si>
    <t>Ryan, Mr. Patrick</t>
  </si>
  <si>
    <t>Chip, Mr. Chang</t>
  </si>
  <si>
    <t>Ayoub, Miss. Banoura</t>
  </si>
  <si>
    <t>Syria Youngstown, OH</t>
  </si>
  <si>
    <t>Kink-Heilmann, Mrs. Anton (Luise Heilmann)</t>
  </si>
  <si>
    <t>Byles, Rev. Thomas Roussel Davids</t>
  </si>
  <si>
    <t>Elias, Mr. Joseph Jr</t>
  </si>
  <si>
    <t>Petranec, Miss. Matilda</t>
  </si>
  <si>
    <t>McCarthy, Miss. Catherine "Katie"</t>
  </si>
  <si>
    <t>15 16</t>
  </si>
  <si>
    <t>Foreman, Mr. Benjamin Laventall</t>
  </si>
  <si>
    <t>C111</t>
  </si>
  <si>
    <t>Nosworthy, Mr. Richard Cater</t>
  </si>
  <si>
    <t>A/4. 39886</t>
  </si>
  <si>
    <t>Hale, Mr. Reginald</t>
  </si>
  <si>
    <t>Auburn, NY</t>
  </si>
  <si>
    <t>Howard, Mr. Benjamin</t>
  </si>
  <si>
    <t>Moubarek, Master. Gerios</t>
  </si>
  <si>
    <t>Borebank, Mr. John James</t>
  </si>
  <si>
    <t>D22</t>
  </si>
  <si>
    <t>London / Winnipeg, MB</t>
  </si>
  <si>
    <t>Robbins, Mr. Victor</t>
  </si>
  <si>
    <t>Carlsson, Mr. August Sigfrid</t>
  </si>
  <si>
    <t>Dagsas, Sweden Fower, MN</t>
  </si>
  <si>
    <t>Davison, Mrs. Thomas Henry (Mary E Finck)</t>
  </si>
  <si>
    <t>Corn, Mr. Harry</t>
  </si>
  <si>
    <t>SOTON/OQ 392090</t>
  </si>
  <si>
    <t>Plotcharsky, Mr. Vasil</t>
  </si>
  <si>
    <t>Jefferys, Mr. Ernest Wilfred</t>
  </si>
  <si>
    <t>Lennon, Mr. Denis</t>
  </si>
  <si>
    <t>Spinner, Mr. Henry John</t>
  </si>
  <si>
    <t>STON/OQ. 369943</t>
  </si>
  <si>
    <t>Crosby, Capt. Edward Gifford</t>
  </si>
  <si>
    <t>WE/P 5735</t>
  </si>
  <si>
    <t>B22</t>
  </si>
  <si>
    <t>Gronnestad, Mr. Daniel Danielsen</t>
  </si>
  <si>
    <t>Foresvik, Norway Portland, ND</t>
  </si>
  <si>
    <t>Clarke, Mrs. Charles V (Ada Maria Winfield)</t>
  </si>
  <si>
    <t>England / San Francisco, CA</t>
  </si>
  <si>
    <t>Bostandyeff, Mr. Guentcho</t>
  </si>
  <si>
    <t>Berglund, Mr. Karl Ivar Sven</t>
  </si>
  <si>
    <t>PP 4348</t>
  </si>
  <si>
    <t>Tranvik, Finland New York</t>
  </si>
  <si>
    <t>Kilgannon, Mr. Thomas J</t>
  </si>
  <si>
    <t>Allison, Mrs. Hudson J C (Bessie Waldo Daniels)</t>
  </si>
  <si>
    <t>Strom, Mrs. Wilhelm (Elna Matilda Persson)</t>
  </si>
  <si>
    <t>Rosblom, Miss. Salli Helena</t>
  </si>
  <si>
    <t>Kelly, Mrs. Florence "Fannie"</t>
  </si>
  <si>
    <t>London / New York, NY</t>
  </si>
  <si>
    <t>Arnold-Franchi, Mr. Josef</t>
  </si>
  <si>
    <t>Lyntakoff, Mr. Stanko</t>
  </si>
  <si>
    <t>Robins, Mrs. Alexander A (Grace Charity Laury)</t>
  </si>
  <si>
    <t>A/5. 3337</t>
  </si>
  <si>
    <t>Danbom, Mrs. Ernst Gilbert (Anna Sigrid Maria Brogren)</t>
  </si>
  <si>
    <t>Stanton, IA</t>
  </si>
  <si>
    <t>Hiltunen, Miss. Marta</t>
  </si>
  <si>
    <t>Kontiolahti, Finland / Detroit, MI</t>
  </si>
  <si>
    <t>Razi, Mr. Raihed</t>
  </si>
  <si>
    <t>Wells, Master. Ralph Lester</t>
  </si>
  <si>
    <t>Carrau, Mr. Francisco M</t>
  </si>
  <si>
    <t>Goodwin, Mr. Charles Edward</t>
  </si>
  <si>
    <t>Spector, Mr. Woolf</t>
  </si>
  <si>
    <t>A.5. 3236</t>
  </si>
  <si>
    <t>Sage, Miss. Ada</t>
  </si>
  <si>
    <t>Rothes, the Countess. of (Lucy Noel Martha Dyer-Edwards)</t>
  </si>
  <si>
    <t>B77</t>
  </si>
  <si>
    <t>London  Vancouver, BC</t>
  </si>
  <si>
    <t>Stahelin-Maeglin, Dr. Max</t>
  </si>
  <si>
    <t>B50</t>
  </si>
  <si>
    <t>Basel, Switzerland</t>
  </si>
  <si>
    <t>Ali, Mr. Ahmed</t>
  </si>
  <si>
    <t>SOTON/O.Q. 3101311</t>
  </si>
  <si>
    <t>Ostby, Mr. Engelhart Cornelius</t>
  </si>
  <si>
    <t>B30</t>
  </si>
  <si>
    <t>Providence, RI</t>
  </si>
  <si>
    <t>Vendel, Mr. Olof Edvin</t>
  </si>
  <si>
    <t>Ilieff, Mr. Ylio</t>
  </si>
  <si>
    <t>Sage, Miss. Constance Gladys</t>
  </si>
  <si>
    <t>Francatelli, Miss. Laura Mabel</t>
  </si>
  <si>
    <t>E36</t>
  </si>
  <si>
    <t>Flynn, Mr. John</t>
  </si>
  <si>
    <t>Loring, Mr. Joseph Holland</t>
  </si>
  <si>
    <t>Birkeland, Mr. Hans Martin Monsen</t>
  </si>
  <si>
    <t>Brennes, Norway New York</t>
  </si>
  <si>
    <t>Peltomaki, Mr. Nikolai Johannes</t>
  </si>
  <si>
    <t>STON/O 2. 3101291</t>
  </si>
  <si>
    <t>Thorneycroft, Mrs. Percival (Florence Kate White)</t>
  </si>
  <si>
    <t>Stokes, Mr. Philip Joseph</t>
  </si>
  <si>
    <t>F.C.C. 13540</t>
  </si>
  <si>
    <t>Catford, Kent / Detroit, MI</t>
  </si>
  <si>
    <t>Elias, Mr. Joseph</t>
  </si>
  <si>
    <t>Syria Ottawa, ON</t>
  </si>
  <si>
    <t>Carver, Mr. Alfred John</t>
  </si>
  <si>
    <t>St Denys, Southampton, Hants</t>
  </si>
  <si>
    <t>Madsen, Mr. Fridtjof Arne</t>
  </si>
  <si>
    <t>C 17369</t>
  </si>
  <si>
    <t>Sage, Miss. Dorothy Edith "Dolly"</t>
  </si>
  <si>
    <t>Andersson, Miss. Ebba Iris Alfrida</t>
  </si>
  <si>
    <t>Thorneycroft, Mr. Percival</t>
  </si>
  <si>
    <t>Cook, Mrs. (Selena Rogers)</t>
  </si>
  <si>
    <t>W./C. 14266</t>
  </si>
  <si>
    <t>F33</t>
  </si>
  <si>
    <t>Pennsylvania</t>
  </si>
  <si>
    <t>Johansson, Mr. Erik</t>
  </si>
  <si>
    <t>Saad, Mr. Khalil</t>
  </si>
  <si>
    <t>Julian, Mr. Henry Forbes</t>
  </si>
  <si>
    <t>E60</t>
  </si>
  <si>
    <t>Panula, Mr. Ernesti Arvid</t>
  </si>
  <si>
    <t>Nye, Mrs. (Elizabeth Ramell)</t>
  </si>
  <si>
    <t>C.A. 29395</t>
  </si>
  <si>
    <t>Folkstone, Kent / New York, NY</t>
  </si>
  <si>
    <t>Laleff, Mr. Kristo</t>
  </si>
  <si>
    <t>Kirkland, Rev. Charles Leonard</t>
  </si>
  <si>
    <t>Glasgow / Bangor, ME</t>
  </si>
  <si>
    <t>Karun, Miss. Manca</t>
  </si>
  <si>
    <t>Christy, Miss. Julie Rachel</t>
  </si>
  <si>
    <t>Minahan, Miss. Daisy E</t>
  </si>
  <si>
    <t>Green Bay, WI</t>
  </si>
  <si>
    <t>Gill, Mr. John William</t>
  </si>
  <si>
    <t>Clevedon, England</t>
  </si>
  <si>
    <t>Hickman, Mr. Leonard Mark</t>
  </si>
  <si>
    <t>West Hampstead, London / Neepawa, MB</t>
  </si>
  <si>
    <t>Frolicher, Miss. Hedwig Margaritha</t>
  </si>
  <si>
    <t>B39</t>
  </si>
  <si>
    <t>Natsch, Mr. Charles H</t>
  </si>
  <si>
    <t>PC 17596</t>
  </si>
  <si>
    <t>C118</t>
  </si>
  <si>
    <t>Mallet, Mrs. Albert (Antoinette Magnin)</t>
  </si>
  <si>
    <t>S.C./PARIS 2079</t>
  </si>
  <si>
    <t>Paris / Montreal, PQ</t>
  </si>
  <si>
    <t>Leonard, Mr. Lionel</t>
  </si>
  <si>
    <t>de Brito, Mr. Jose Joaquim</t>
  </si>
  <si>
    <t>Portugal / Sau Paulo, Brazil</t>
  </si>
  <si>
    <t>Murphy, Miss. Margaret Jane</t>
  </si>
  <si>
    <t>Skoog, Miss. Margit Elizabeth</t>
  </si>
  <si>
    <t>Nicola-Yarred, Master. Elias</t>
  </si>
  <si>
    <t>Collander, Mr. Erik Gustaf</t>
  </si>
  <si>
    <t>Helsinki, Finland Ashtabula, Ohio</t>
  </si>
  <si>
    <t>Lefebre, Miss. Jeannie</t>
  </si>
  <si>
    <t>Nysten, Miss. Anna Sofia</t>
  </si>
  <si>
    <t>Enander, Mr. Ingvar</t>
  </si>
  <si>
    <t>Goteborg, Sweden / Rockford, IL</t>
  </si>
  <si>
    <t>Cribb, Mr. John Hatfield</t>
  </si>
  <si>
    <t>Bournemouth, England Newark, NJ</t>
  </si>
  <si>
    <t>Touma, Miss. Maria Youssef</t>
  </si>
  <si>
    <t>Attalah, Miss. Malake</t>
  </si>
  <si>
    <t>Kiernan, Mr. Philip</t>
  </si>
  <si>
    <t>Yasbeck, Mrs. Antoni (Selini Alexander)</t>
  </si>
  <si>
    <t>Corey, Mrs. Percy C (Mary Phyllis Elizabeth Miller)</t>
  </si>
  <si>
    <t>F.C.C. 13534</t>
  </si>
  <si>
    <t>Upper Burma, India Pittsburgh, PA</t>
  </si>
  <si>
    <t>Richard, Mr. Emile</t>
  </si>
  <si>
    <t>SC/PARIS 2133</t>
  </si>
  <si>
    <t>Kenyon, Mr. Frederick R</t>
  </si>
  <si>
    <t>D21</t>
  </si>
  <si>
    <t>Southington / Noank, CT</t>
  </si>
  <si>
    <t>Brown, Miss. Amelia "Mildred"</t>
  </si>
  <si>
    <t>London / Montreal, PQ</t>
  </si>
  <si>
    <t>Collett, Mr. Sidney C Stuart</t>
  </si>
  <si>
    <t>London / Fort Byron, NY</t>
  </si>
  <si>
    <t>Lefebre, Miss. Ida</t>
  </si>
  <si>
    <t>Moor, Master. Meier</t>
  </si>
  <si>
    <t>Collyer, Mr. Harvey</t>
  </si>
  <si>
    <t>Shine, Miss. Ellen Natalia</t>
  </si>
  <si>
    <t>Murdlin, Mr. Joseph</t>
  </si>
  <si>
    <t>A./5. 3235</t>
  </si>
  <si>
    <t>Moussa, Mrs. (Mantoura Boulos)</t>
  </si>
  <si>
    <t>Svensson, Mr. Johan Cervin</t>
  </si>
  <si>
    <t>Larsson, Mr. Bengt Edvin</t>
  </si>
  <si>
    <t>Dibden, Mr. William</t>
  </si>
  <si>
    <t>Heininen, Miss. Wendla Maria</t>
  </si>
  <si>
    <t>STON/O2. 3101290</t>
  </si>
  <si>
    <t>Hold, Mrs. Stephen (Annie Margaret Hill)</t>
  </si>
  <si>
    <t>Mahon, Mr. John</t>
  </si>
  <si>
    <t>AQ/4 3130</t>
  </si>
  <si>
    <t>Robins, Mr. Alexander A</t>
  </si>
  <si>
    <t>Elias, Mr. Tannous</t>
  </si>
  <si>
    <t>Navratil, Master. Michel M</t>
  </si>
  <si>
    <t>F2</t>
  </si>
  <si>
    <t>Nice, France</t>
  </si>
  <si>
    <t>Moran, Mr. Daniel J</t>
  </si>
  <si>
    <t>Mernagh, Mr. Robert</t>
  </si>
  <si>
    <t>Wilson, Miss. Helen Alice</t>
  </si>
  <si>
    <t>E39 E41</t>
  </si>
  <si>
    <t>Straus, Mrs. Isidor (Rosalie Ida Blun)</t>
  </si>
  <si>
    <t>Morrow, Mr. Thomas Rowan</t>
  </si>
  <si>
    <t>Keane, Miss. Nora A</t>
  </si>
  <si>
    <t>E101</t>
  </si>
  <si>
    <t>Harrisburg, PA</t>
  </si>
  <si>
    <t>Garside, Miss. Ethel</t>
  </si>
  <si>
    <t>Sirayanian, Mr. Orsen</t>
  </si>
  <si>
    <t>Rood, Mr. Hugh Roscoe</t>
  </si>
  <si>
    <t>A32</t>
  </si>
  <si>
    <t>Seattle, WA</t>
  </si>
  <si>
    <t>Franklin, Mr. Charles (Charles Fardon)</t>
  </si>
  <si>
    <t>SOTON/O.Q. 3101314</t>
  </si>
  <si>
    <t>McCormack, Mr. Thomas Joseph</t>
  </si>
  <si>
    <t>Rugg, Miss. Emily</t>
  </si>
  <si>
    <t>C.A. 31026</t>
  </si>
  <si>
    <t>Guernsey / Wilmington, DE</t>
  </si>
  <si>
    <t>Kalvik, Mr. Johannes Halvorsen</t>
  </si>
  <si>
    <t>Ilmakangas, Miss. Pieta Sofia</t>
  </si>
  <si>
    <t>STON/O2. 3101271</t>
  </si>
  <si>
    <t>Leitch, Miss. Jessie Wills</t>
  </si>
  <si>
    <t>London / Chicago, IL</t>
  </si>
  <si>
    <t>Beane, Mr. Edward</t>
  </si>
  <si>
    <t>Asplund, Master. Edvin Rojj Felix</t>
  </si>
  <si>
    <t>Johannesen-Bratthammer, Mr. Bernt</t>
  </si>
  <si>
    <t>Nourney, Mr. Alfred ("Baron von Drachstedt")</t>
  </si>
  <si>
    <t>SC/PARIS 2166</t>
  </si>
  <si>
    <t>D38</t>
  </si>
  <si>
    <t>Cologne, Germany</t>
  </si>
  <si>
    <t>Cornell, Mrs. Robert Clifford (Malvina Helen Lamson)</t>
  </si>
  <si>
    <t>C101</t>
  </si>
  <si>
    <t>Meek, Mrs. Thomas (Annie Louise Rowley)</t>
  </si>
  <si>
    <t>Hays, Miss. Margaret Bechstein</t>
  </si>
  <si>
    <t>C54</t>
  </si>
  <si>
    <t>Van Impe, Mr. Jean Baptiste</t>
  </si>
  <si>
    <t>Keefe, Mr. Arthur</t>
  </si>
  <si>
    <t>Lobb, Mrs. William Arthur (Cordelia K Stanlick)</t>
  </si>
  <si>
    <t>A/5. 3336</t>
  </si>
  <si>
    <t>Cleaver, Miss. Alice</t>
  </si>
  <si>
    <t>Navratil, Master. Edmond Roger</t>
  </si>
  <si>
    <t>Hendekovic, Mr. Ignjac</t>
  </si>
  <si>
    <t>Astor, Mrs. John Jacob (Madeleine Talmadge Force)</t>
  </si>
  <si>
    <t>Watt, Mrs. James (Elizabeth "Bessie" Inglis Milne)</t>
  </si>
  <si>
    <t>C.A. 33595</t>
  </si>
  <si>
    <t>Aberdeen / Portland, OR</t>
  </si>
  <si>
    <t>Andersson, Mr. August Edvard ("Wennerstrom")</t>
  </si>
  <si>
    <t>Markoff, Mr. Marin</t>
  </si>
  <si>
    <t>Vanden Steen, Mr. Leo Peter</t>
  </si>
  <si>
    <t>Andrew, Mr. Edgardo Samuel</t>
  </si>
  <si>
    <t>Buenos Aires, Argentina / New Jersey, NJ</t>
  </si>
  <si>
    <t>Douglas, Mr. Walter Donald</t>
  </si>
  <si>
    <t>Sutehall, Mr. Henry Jr</t>
  </si>
  <si>
    <t>SOTON/OQ 392076</t>
  </si>
  <si>
    <t>Laroche, Mr. Joseph Philippe Lemercier</t>
  </si>
  <si>
    <t>Saalfeld, Mr. Adolphe</t>
  </si>
  <si>
    <t>C106</t>
  </si>
  <si>
    <t>Manchester, England</t>
  </si>
  <si>
    <t>Olsvigen, Mr. Thor Anderson</t>
  </si>
  <si>
    <t>Oslo, Norway Cameron, WI</t>
  </si>
  <si>
    <t>Asim, Mr. Adola</t>
  </si>
  <si>
    <t>SOTON/O.Q. 3101310</t>
  </si>
  <si>
    <t>Hippach, Mrs. Louis Albert (Ida Sophia Fischer)</t>
  </si>
  <si>
    <t>Lewy, Mr. Ervin G</t>
  </si>
  <si>
    <t>PC 17612</t>
  </si>
  <si>
    <t>Pearce, Mr. Ernest</t>
  </si>
  <si>
    <t>Braund, Mr. Lewis Richard</t>
  </si>
  <si>
    <t>Young, Miss. Marie Grice</t>
  </si>
  <si>
    <t>C32</t>
  </si>
  <si>
    <t>New York, NY / Washington, DC</t>
  </si>
  <si>
    <t>Fox, Mr. Patrick</t>
  </si>
  <si>
    <t>Drew, Master. Marshall Brines</t>
  </si>
  <si>
    <t>Nieminen, Miss. Manta Josefina</t>
  </si>
  <si>
    <t>Olsen, Master. Artur Karl</t>
  </si>
  <si>
    <t>C 17368</t>
  </si>
  <si>
    <t>Lievens, Mr. Rene Aime</t>
  </si>
  <si>
    <t>West, Miss. Constance Mirium</t>
  </si>
  <si>
    <t>Jonsson, Mr. Carl</t>
  </si>
  <si>
    <t>Caldwell, Master. Alden Gates</t>
  </si>
  <si>
    <t>Bangkok, Thailand / Roseville, IL</t>
  </si>
  <si>
    <t>Turcin, Mr. Stjepan</t>
  </si>
  <si>
    <t>Newell, Miss. Marjorie</t>
  </si>
  <si>
    <t>D36</t>
  </si>
  <si>
    <t>Jansson, Mr. Carl Olof</t>
  </si>
  <si>
    <t>Boulos, Miss. Nourelain</t>
  </si>
  <si>
    <t>Syria Kent, ON</t>
  </si>
  <si>
    <t>Hansen, Mr. Henrik Juul</t>
  </si>
  <si>
    <t>Andersson, Mr. Anders Johan</t>
  </si>
  <si>
    <t>O'Dwyer, Miss. Ellen "Nellie"</t>
  </si>
  <si>
    <t>Brocklebank, Mr. William Alfred</t>
  </si>
  <si>
    <t>Broomfield, Chelmsford, England</t>
  </si>
  <si>
    <t>Davis, Miss. Mary</t>
  </si>
  <si>
    <t>London / Staten Island, NY</t>
  </si>
  <si>
    <t>Harder, Mr. George Achilles</t>
  </si>
  <si>
    <t>E50</t>
  </si>
  <si>
    <t>Coleridge, Mr. Reginald Charles</t>
  </si>
  <si>
    <t>W./C. 14263</t>
  </si>
  <si>
    <t>Hartford, Huntingdonshire</t>
  </si>
  <si>
    <t>Frauenthal, Mr. Isaac Gerald</t>
  </si>
  <si>
    <t>D40</t>
  </si>
  <si>
    <t>Samaan, Mr. Hanna</t>
  </si>
  <si>
    <t>McNamee, Mr. Neal</t>
  </si>
  <si>
    <t>Lam, Mr. Ali</t>
  </si>
  <si>
    <t>Dennis, Mr. William</t>
  </si>
  <si>
    <t>A/5 21175</t>
  </si>
  <si>
    <t>Hee, Mr. Ling</t>
  </si>
  <si>
    <t>Hegarty, Miss. Hanora "Nora"</t>
  </si>
  <si>
    <t>Jalsevac, Mr. Ivan</t>
  </si>
  <si>
    <t>Wick, Mr. George Dennick</t>
  </si>
  <si>
    <t>Bourke, Mr. John</t>
  </si>
  <si>
    <t>Cor, Mr. Ivan</t>
  </si>
  <si>
    <t>Lundstrom, Mr. Thure Edvin</t>
  </si>
  <si>
    <t>Markun, Mr. Johann</t>
  </si>
  <si>
    <t>Hodges, Mr. Henry Price</t>
  </si>
  <si>
    <t>Olsen, Mr. Karl Siegwart Andreas</t>
  </si>
  <si>
    <t>Molson, Mr. Harry Markland</t>
  </si>
  <si>
    <t>C30</t>
  </si>
  <si>
    <t>Henriksson, Miss. Jenny Lovisa</t>
  </si>
  <si>
    <t>Meyer, Mr. Edgar Joseph</t>
  </si>
  <si>
    <t>PC 17604</t>
  </si>
  <si>
    <t>Frost, Mr. Anthony Wood "Archie"</t>
  </si>
  <si>
    <t>de Messemaeker, Mrs. Guillaume Joseph (Emma)</t>
  </si>
  <si>
    <t>Tampico, MT</t>
  </si>
  <si>
    <t>Bjornstrom-Steffansson, Mr. Mauritz Hakan</t>
  </si>
  <si>
    <t>C52</t>
  </si>
  <si>
    <t>Stockholm, Sweden / Washington, DC</t>
  </si>
  <si>
    <t>Johnston, Miss. Catherine Helen "Carrie"</t>
  </si>
  <si>
    <t>Newell, Miss. Madeleine</t>
  </si>
  <si>
    <t>Bing, Mr. Lee</t>
  </si>
  <si>
    <t>Cacic, Miss. Marija</t>
  </si>
  <si>
    <t>Geiger, Miss. Amalie</t>
  </si>
  <si>
    <t>C130</t>
  </si>
  <si>
    <t xml:space="preserve">Bryhl, Miss. Dagmar Jenny Ingeborg </t>
  </si>
  <si>
    <t>Olsson, Miss. Elina</t>
  </si>
  <si>
    <t>Weisz, Mrs. Leopold (Mathilde Francoise Pede)</t>
  </si>
  <si>
    <t>Fortune, Mrs. Mark (Mary McDougald)</t>
  </si>
  <si>
    <t>Hirvonen, Mrs. Alexander (Helga E Lindqvist)</t>
  </si>
  <si>
    <t>Bracken, Mr. James H</t>
  </si>
  <si>
    <t>Lake Arthur, Chavez County, NM</t>
  </si>
  <si>
    <t>Masselmani, Mrs. Fatima</t>
  </si>
  <si>
    <t>Sjoblom, Miss. Anna Sofia</t>
  </si>
  <si>
    <t>Widener, Mrs. George Dunton (Eleanor Elkins)</t>
  </si>
  <si>
    <t>C80</t>
  </si>
  <si>
    <t>Sage, Mr. Douglas Bullen</t>
  </si>
  <si>
    <t>Rommetvedt, Mr. Knud Paust</t>
  </si>
  <si>
    <t>Abrahim, Mrs. Joseph (Sophie Halaut Easu)</t>
  </si>
  <si>
    <t>Greensburg, PA</t>
  </si>
  <si>
    <t>Christmann, Mr. Emil</t>
  </si>
  <si>
    <t>Soholt, Mr. Peter Andreas Lauritz Andersen</t>
  </si>
  <si>
    <t>F G73</t>
  </si>
  <si>
    <t>Salkjelsvik, Miss. Anna Kristine</t>
  </si>
  <si>
    <t>Sundman, Mr. Johan Julian</t>
  </si>
  <si>
    <t>STON/O 2. 3101269</t>
  </si>
  <si>
    <t>Laroche, Mrs. Joseph (Juliette Marie Louise Lafargue)</t>
  </si>
  <si>
    <t>Johansson Palmquist, Mr. Oskar Leander</t>
  </si>
  <si>
    <t>Pickard, Mr. Berk (Berk Trembisky)</t>
  </si>
  <si>
    <t>SOTON/O.Q. 392078</t>
  </si>
  <si>
    <t>E10</t>
  </si>
  <si>
    <t>Torfa, Mr. Assad</t>
  </si>
  <si>
    <t>Brandeis, Mr. Emil</t>
  </si>
  <si>
    <t>PC 17591</t>
  </si>
  <si>
    <t>B10</t>
  </si>
  <si>
    <t>Omaha, NE</t>
  </si>
  <si>
    <t>Payne, Mr. Vivian Ponsonby</t>
  </si>
  <si>
    <t>B24</t>
  </si>
  <si>
    <t>Svensson, Mr. Johan</t>
  </si>
  <si>
    <t>Kelly, Miss. Anna Katherine "Annie Kate"</t>
  </si>
  <si>
    <t>Nilsson, Mr. August Ferdinand</t>
  </si>
  <si>
    <t>Moutal, Mr. Rahamin Haim</t>
  </si>
  <si>
    <t>Webber, Mr. James</t>
  </si>
  <si>
    <t>SOTON/OQ 3101316</t>
  </si>
  <si>
    <t>Moen, Mr. Sigurd Hansen</t>
  </si>
  <si>
    <t>Beavan, Mr. William Thomas</t>
  </si>
  <si>
    <t>England</t>
  </si>
  <si>
    <t>Pears, Mr. Thomas Clinton</t>
  </si>
  <si>
    <t>C2</t>
  </si>
  <si>
    <t>Isleworth, England</t>
  </si>
  <si>
    <t>Thomas, Mr. John</t>
  </si>
  <si>
    <t>Boulos, Mrs. Joseph (Sultana)</t>
  </si>
  <si>
    <t>Webber, Miss. Susan</t>
  </si>
  <si>
    <t>England / Hartford, CT</t>
  </si>
  <si>
    <t>Yousif, Mr. Wazli</t>
  </si>
  <si>
    <t>Cassebeer, Mrs. Henry Arthur Jr (Eleanor Genevieve Fosdick)</t>
  </si>
  <si>
    <t>Lines, Mrs. Ernest H (Elizabeth Lindsey James)</t>
  </si>
  <si>
    <t>PC 17592</t>
  </si>
  <si>
    <t>D28</t>
  </si>
  <si>
    <t>Silvey, Mrs. William Baird (Alice Munger)</t>
  </si>
  <si>
    <t>E44</t>
  </si>
  <si>
    <t>Duluth, MN</t>
  </si>
  <si>
    <t>Knight, Mr. Robert J</t>
  </si>
  <si>
    <t>Clarke, Mr. Charles Valentine</t>
  </si>
  <si>
    <t>Dooley, Mr. Patrick</t>
  </si>
  <si>
    <t>Bazzani, Miss. Albina</t>
  </si>
  <si>
    <t>Marvin, Mrs. Daniel Warner (Mary Graham Carmichael Farquarson)</t>
  </si>
  <si>
    <t>D30</t>
  </si>
  <si>
    <t>Bishop, Mr. Dickinson H</t>
  </si>
  <si>
    <t>Silvey, Mr. William Baird</t>
  </si>
  <si>
    <t>Cor, Mr. Bartol</t>
  </si>
  <si>
    <t>Brown, Mrs. John Murray (Caroline Lane Lamson)</t>
  </si>
  <si>
    <t>Belmont, MA</t>
  </si>
  <si>
    <t>Rice, Master. Eric</t>
  </si>
  <si>
    <t>Dick, Mr. Albert Adrian</t>
  </si>
  <si>
    <t>B20</t>
  </si>
  <si>
    <t>Calgary, AB</t>
  </si>
  <si>
    <t>Allison, Master. Hudson Trevor</t>
  </si>
  <si>
    <t>Ford, Mr. Edward Watson</t>
  </si>
  <si>
    <t>Connolly, Miss. Kate</t>
  </si>
  <si>
    <t>Schabert, Mrs. Paul (Emma Mock)</t>
  </si>
  <si>
    <t>C28</t>
  </si>
  <si>
    <t>Gheorgheff, Mr. Stanio</t>
  </si>
  <si>
    <t>Sjostedt, Mr. Ernst Adolf</t>
  </si>
  <si>
    <t>Sault St Marie, ON</t>
  </si>
  <si>
    <t>Cor, Mr. Liudevit</t>
  </si>
  <si>
    <t>Bird, Miss. Ellen</t>
  </si>
  <si>
    <t>C97</t>
  </si>
  <si>
    <t>Nakid, Mrs. Said (Waika "Mary" Mowad)</t>
  </si>
  <si>
    <t>Assaf, Mr. Gerios</t>
  </si>
  <si>
    <t>Wittevrongel, Mr. Camille</t>
  </si>
  <si>
    <t>Barber, Miss. Ellen "Nellie"</t>
  </si>
  <si>
    <t>Slayter, Miss. Hilda Mary</t>
  </si>
  <si>
    <t>Chambers, Mr. Norman Campbell</t>
  </si>
  <si>
    <t>E8</t>
  </si>
  <si>
    <t>New York, NY / Ithaca, NY</t>
  </si>
  <si>
    <t>Pokrnic, Mr. Mate</t>
  </si>
  <si>
    <t>Rouse, Mr. Richard Henry</t>
  </si>
  <si>
    <t>A/5 3594</t>
  </si>
  <si>
    <t>Crosby, Miss. Harriet R</t>
  </si>
  <si>
    <t>Karaic, Mr. Milan</t>
  </si>
  <si>
    <t>Hogeboom, Mrs. John C (Anna Andrews)</t>
  </si>
  <si>
    <t>D11</t>
  </si>
  <si>
    <t>Hudson, NY</t>
  </si>
  <si>
    <t>Kenyon, Mrs. Frederick R (Marion)</t>
  </si>
  <si>
    <t>White, Mrs. John Stuart (Ella Holmes)</t>
  </si>
  <si>
    <t>New York, NY / Briarcliff Manor NY</t>
  </si>
  <si>
    <t>Willer, Mr. Aaron ("Abi Weller")</t>
  </si>
  <si>
    <t>Watt, Miss. Bertha J</t>
  </si>
  <si>
    <t>Hays, Mr. Charles Melville</t>
  </si>
  <si>
    <t>McNamee, Mrs. Neal (Eileen O'Leary)</t>
  </si>
  <si>
    <t>Rothschild, Mr. Martin</t>
  </si>
  <si>
    <t>Turja, Miss. Anna Sofia</t>
  </si>
  <si>
    <t>Smith, Miss. Marion Elsie</t>
  </si>
  <si>
    <t>Slocovski, Mr. Selman Francis</t>
  </si>
  <si>
    <t>SOTON/OQ 392086</t>
  </si>
  <si>
    <t>Sagesser, Mlle. Emma</t>
  </si>
  <si>
    <t>Goodwin, Miss. Lillian Amy</t>
  </si>
  <si>
    <t>Lesurer, Mr. Gustave J</t>
  </si>
  <si>
    <t>B101</t>
  </si>
  <si>
    <t>Hickman, Mr. Stanley George</t>
  </si>
  <si>
    <t>Warren, Mrs. Frank Manley (Anna Sophia Atkinson)</t>
  </si>
  <si>
    <t>D37</t>
  </si>
  <si>
    <t>Appleton, Mrs. Edward Dale (Charlotte Lamson)</t>
  </si>
  <si>
    <t>Bayside, Queens, NY</t>
  </si>
  <si>
    <t>Mannion, Miss. Margareth</t>
  </si>
  <si>
    <t>Dowdell, Miss. Elizabeth</t>
  </si>
  <si>
    <t>Union Hill, NJ</t>
  </si>
  <si>
    <t>Cardeza, Mr. Thomas Drake Martinez</t>
  </si>
  <si>
    <t>Austria-Hungary / Germantown, Philadelphia, PA</t>
  </si>
  <si>
    <t>Jerwan, Mrs. Amin S (Marie Marthe Thuillard)</t>
  </si>
  <si>
    <t>SC/AH Basle 541</t>
  </si>
  <si>
    <t>Panula, Master. Eino Viljami</t>
  </si>
  <si>
    <t>Jussila, Mr. Eiriik</t>
  </si>
  <si>
    <t>STON/O 2. 3101286</t>
  </si>
  <si>
    <t>Krekorian, Mr. Neshan</t>
  </si>
  <si>
    <t>F E57</t>
  </si>
  <si>
    <t>Gilbert, Mr. William</t>
  </si>
  <si>
    <t>C.A. 30769</t>
  </si>
  <si>
    <t>Cornwall</t>
  </si>
  <si>
    <t>Widegren, Mr. Carl/Charles Peter</t>
  </si>
  <si>
    <t>Danbom, Mr. Ernst Gilbert</t>
  </si>
  <si>
    <t>Widener, Mr. George Dunton</t>
  </si>
  <si>
    <t>Skoog, Master. Harald</t>
  </si>
  <si>
    <t>Stoytcheff, Mr. Ilia</t>
  </si>
  <si>
    <t>Silverthorne, Mr. Spencer Victor</t>
  </si>
  <si>
    <t>PC 17475</t>
  </si>
  <si>
    <t>E24</t>
  </si>
  <si>
    <t>Kantor, Mr. Sinai</t>
  </si>
  <si>
    <t>Moscow / Bronx, NY</t>
  </si>
  <si>
    <t>Skoog, Mr. Wilhelm</t>
  </si>
  <si>
    <t>Jenkin, Mr. Stephen Curnow</t>
  </si>
  <si>
    <t>C.A. 33111</t>
  </si>
  <si>
    <t>St Ives, Cornwall / Houghton, MI</t>
  </si>
  <si>
    <t>Walcroft, Miss. Nellie</t>
  </si>
  <si>
    <t>Myhrman, Mr. Pehr Fabian Oliver Malkolm</t>
  </si>
  <si>
    <t>Goldsmith, Master. Frank John William "Frankie"</t>
  </si>
  <si>
    <t>O'Sullivan, Miss. Bridget Mary</t>
  </si>
  <si>
    <t>Rosenshine, Mr. George ("Mr George Thorne")</t>
  </si>
  <si>
    <t>PC 17585</t>
  </si>
  <si>
    <t>Zakarian, Mr. Mapriededer</t>
  </si>
  <si>
    <t>Roebling, Mr. Washington Augustus II</t>
  </si>
  <si>
    <t>PC 17590</t>
  </si>
  <si>
    <t>A24</t>
  </si>
  <si>
    <t>Davies, Mr. Charles Henry</t>
  </si>
  <si>
    <t>Lyndhurst, England</t>
  </si>
  <si>
    <t>Peruschitz, Rev. Joseph Maria</t>
  </si>
  <si>
    <t>Sadlier, Mr. Matthew</t>
  </si>
  <si>
    <t>Peter, Mrs. Catherine (Catherine Rizk)</t>
  </si>
  <si>
    <t>Davies, Mr. John Samuel</t>
  </si>
  <si>
    <t>A/4 48871</t>
  </si>
  <si>
    <t>Hassan, Mr. Houssein G N</t>
  </si>
  <si>
    <t>Sandstrom, Mrs. Hjalmar (Agnes Charlotta Bengtsson)</t>
  </si>
  <si>
    <t>Buckley, Mr. Daniel</t>
  </si>
  <si>
    <t>Kingwilliamstown, Co Cork, Ireland New York, NY</t>
  </si>
  <si>
    <t>Ryerson, Mrs. Arthur Larned (Emily Maria Borie)</t>
  </si>
  <si>
    <t>Johansson, Mr. Karl Johan</t>
  </si>
  <si>
    <t>Thomson, Mr. Alexander Morrison</t>
  </si>
  <si>
    <t>Dodge, Master. Washington</t>
  </si>
  <si>
    <t>Eustis, Miss. Elizabeth Mussey</t>
  </si>
  <si>
    <t>Brookline, MA</t>
  </si>
  <si>
    <t>Nicholson, Mr. Arthur Ernest</t>
  </si>
  <si>
    <t>Isle of Wight, England</t>
  </si>
  <si>
    <t>White, Mr. Percival Wayland</t>
  </si>
  <si>
    <t>Lingane, Mr. John</t>
  </si>
  <si>
    <t>Cavendish, Mrs. Tyrell William (Julia Florence Siegel)</t>
  </si>
  <si>
    <t>C46</t>
  </si>
  <si>
    <t>Little Onn Hall, Staffs</t>
  </si>
  <si>
    <t>Berriman, Mr. William John</t>
  </si>
  <si>
    <t>St Ives, Cornwall / Calumet, MI</t>
  </si>
  <si>
    <t>Flegenheim, Mrs. Alfred (Antoinette)</t>
  </si>
  <si>
    <t>PC 17598</t>
  </si>
  <si>
    <t>Earnshaw, Mrs. Boulton (Olive Potter)</t>
  </si>
  <si>
    <t>Ball, Mrs. (Ada E Hall)</t>
  </si>
  <si>
    <t>Bristol, Avon / Jacksonville, FL</t>
  </si>
  <si>
    <t>Chaffee, Mr. Herbert Fuller</t>
  </si>
  <si>
    <t>W.E.P. 5734</t>
  </si>
  <si>
    <t>E31</t>
  </si>
  <si>
    <t>Amenia, ND</t>
  </si>
  <si>
    <t>Touma, Master. Georges Youssef</t>
  </si>
  <si>
    <t>Minahan, Mrs. William Edward (Lillian E Thorpe)</t>
  </si>
  <si>
    <t>Fond du Lac, WI</t>
  </si>
  <si>
    <t>Carr, Miss. Helen "Ellen"</t>
  </si>
  <si>
    <t>Co Longford, Ireland New York, NY</t>
  </si>
  <si>
    <t>Wiklund, Mr. Jakob Alfred</t>
  </si>
  <si>
    <t>Hoyt, Mr. Frederick Maxfield</t>
  </si>
  <si>
    <t>C93</t>
  </si>
  <si>
    <t>New York, NY /  Stamford CT</t>
  </si>
  <si>
    <t>Hipkins, Mr. William Edward</t>
  </si>
  <si>
    <t>C39</t>
  </si>
  <si>
    <t>London / Birmingham</t>
  </si>
  <si>
    <t>Kent, Mr. Edward Austin</t>
  </si>
  <si>
    <t>B37</t>
  </si>
  <si>
    <t>Buffalo, NY</t>
  </si>
  <si>
    <t>Kantor, Mrs. Sinai (Miriam Sternin)</t>
  </si>
  <si>
    <t>Peacock, Miss. Treasteall</t>
  </si>
  <si>
    <t>Greenberg, Mr. Samuel</t>
  </si>
  <si>
    <t>Bronx, NY</t>
  </si>
  <si>
    <t>male &amp;&amp; survived</t>
  </si>
  <si>
    <t>female &amp;&amp; survived</t>
  </si>
  <si>
    <t>pclass == 3 &amp;&amp; survived</t>
  </si>
  <si>
    <t>pclass == 2 &amp; survived</t>
  </si>
  <si>
    <t>pclass == 1 &amp;&amp; survived</t>
  </si>
  <si>
    <t>prediction</t>
  </si>
  <si>
    <t>correct?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</si>
</sst>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8</xdr:row>
      <xdr:rowOff>165100</xdr:rowOff>
    </xdr:from>
    <xdr:to>
      <xdr:col>9</xdr:col>
      <xdr:colOff>609600</xdr:colOff>
      <xdr:row>13</xdr:row>
      <xdr:rowOff>127000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D1ED1B3-BAE5-EA40-9B6E-800C61A88AA4}"/>
            </a:ext>
          </a:extLst>
        </xdr:cNvPr>
        <xdr:cNvSpPr/>
      </xdr:nvSpPr>
      <xdr:spPr>
        <a:xfrm>
          <a:off x="7112000" y="1790700"/>
          <a:ext cx="927100" cy="977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400">
              <a:latin typeface="LM Roman 10" pitchFamily="2" charset="77"/>
            </a:rPr>
            <a:t>♀?</a:t>
          </a:r>
        </a:p>
      </xdr:txBody>
    </xdr:sp>
    <xdr:clientData/>
  </xdr:twoCellAnchor>
  <xdr:twoCellAnchor>
    <xdr:from>
      <xdr:col>7</xdr:col>
      <xdr:colOff>381000</xdr:colOff>
      <xdr:row>15</xdr:row>
      <xdr:rowOff>165100</xdr:rowOff>
    </xdr:from>
    <xdr:to>
      <xdr:col>8</xdr:col>
      <xdr:colOff>482600</xdr:colOff>
      <xdr:row>20</xdr:row>
      <xdr:rowOff>127000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9817F9D-C48F-8B40-A0B6-6C1C1015D503}"/>
            </a:ext>
          </a:extLst>
        </xdr:cNvPr>
        <xdr:cNvSpPr/>
      </xdr:nvSpPr>
      <xdr:spPr>
        <a:xfrm>
          <a:off x="6159500" y="3213100"/>
          <a:ext cx="927100" cy="977900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3600"/>
            <a:t>🏄‍♀️</a:t>
          </a:r>
        </a:p>
      </xdr:txBody>
    </xdr:sp>
    <xdr:clientData/>
  </xdr:twoCellAnchor>
  <xdr:twoCellAnchor>
    <xdr:from>
      <xdr:col>8</xdr:col>
      <xdr:colOff>19050</xdr:colOff>
      <xdr:row>13</xdr:row>
      <xdr:rowOff>127000</xdr:rowOff>
    </xdr:from>
    <xdr:to>
      <xdr:col>9</xdr:col>
      <xdr:colOff>146050</xdr:colOff>
      <xdr:row>15</xdr:row>
      <xdr:rowOff>165100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F20F845-0A58-1546-A502-755CEBBC9215}"/>
            </a:ext>
          </a:extLst>
        </xdr:cNvPr>
        <xdr:cNvCxnSpPr>
          <a:stCxn id="2" idx="2"/>
          <a:endCxn id="5" idx="0"/>
        </xdr:cNvCxnSpPr>
      </xdr:nvCxnSpPr>
      <xdr:spPr>
        <a:xfrm flipH="1">
          <a:off x="6623050" y="2768600"/>
          <a:ext cx="952500" cy="444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584200</xdr:colOff>
      <xdr:row>15</xdr:row>
      <xdr:rowOff>165100</xdr:rowOff>
    </xdr:from>
    <xdr:to>
      <xdr:col>10</xdr:col>
      <xdr:colOff>685800</xdr:colOff>
      <xdr:row>20</xdr:row>
      <xdr:rowOff>127000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9F701BC-38C4-6C49-8BD9-8B0F5458353E}"/>
            </a:ext>
          </a:extLst>
        </xdr:cNvPr>
        <xdr:cNvSpPr/>
      </xdr:nvSpPr>
      <xdr:spPr>
        <a:xfrm>
          <a:off x="8013700" y="3213100"/>
          <a:ext cx="927100" cy="977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800">
              <a:latin typeface="LM Mono 10" pitchFamily="49" charset="77"/>
            </a:rPr>
            <a:t>pclass</a:t>
          </a:r>
          <a:r>
            <a:rPr lang="en-GB" sz="1800" baseline="0">
              <a:latin typeface="LM Mono 10" pitchFamily="49" charset="77"/>
            </a:rPr>
            <a:t> == 1?</a:t>
          </a:r>
          <a:endParaRPr lang="en-GB" sz="1800">
            <a:latin typeface="LM Mono 10" pitchFamily="49" charset="77"/>
          </a:endParaRPr>
        </a:p>
      </xdr:txBody>
    </xdr:sp>
    <xdr:clientData/>
  </xdr:twoCellAnchor>
  <xdr:twoCellAnchor>
    <xdr:from>
      <xdr:col>9</xdr:col>
      <xdr:colOff>146050</xdr:colOff>
      <xdr:row>13</xdr:row>
      <xdr:rowOff>127000</xdr:rowOff>
    </xdr:from>
    <xdr:to>
      <xdr:col>10</xdr:col>
      <xdr:colOff>222250</xdr:colOff>
      <xdr:row>15</xdr:row>
      <xdr:rowOff>165100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544FA5D2-90EC-D142-9D44-99815E0D3CB5}"/>
            </a:ext>
          </a:extLst>
        </xdr:cNvPr>
        <xdr:cNvCxnSpPr>
          <a:stCxn id="2" idx="2"/>
          <a:endCxn id="8" idx="0"/>
        </xdr:cNvCxnSpPr>
      </xdr:nvCxnSpPr>
      <xdr:spPr>
        <a:xfrm>
          <a:off x="7575550" y="2768600"/>
          <a:ext cx="901700" cy="444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12700</xdr:colOff>
      <xdr:row>22</xdr:row>
      <xdr:rowOff>127000</xdr:rowOff>
    </xdr:from>
    <xdr:to>
      <xdr:col>10</xdr:col>
      <xdr:colOff>114300</xdr:colOff>
      <xdr:row>27</xdr:row>
      <xdr:rowOff>88900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8FAD3FEB-97AA-6941-974E-CDD8EBDC65E9}"/>
            </a:ext>
          </a:extLst>
        </xdr:cNvPr>
        <xdr:cNvSpPr/>
      </xdr:nvSpPr>
      <xdr:spPr>
        <a:xfrm>
          <a:off x="7442200" y="4597400"/>
          <a:ext cx="927100" cy="977900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3600"/>
            <a:t>🏄‍♀️</a:t>
          </a:r>
        </a:p>
      </xdr:txBody>
    </xdr:sp>
    <xdr:clientData/>
  </xdr:twoCellAnchor>
  <xdr:twoCellAnchor>
    <xdr:from>
      <xdr:col>10</xdr:col>
      <xdr:colOff>330200</xdr:colOff>
      <xdr:row>22</xdr:row>
      <xdr:rowOff>139700</xdr:rowOff>
    </xdr:from>
    <xdr:to>
      <xdr:col>11</xdr:col>
      <xdr:colOff>431800</xdr:colOff>
      <xdr:row>27</xdr:row>
      <xdr:rowOff>101600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3541E95-F9E8-9B49-8318-EF9CDC9C1CFC}"/>
            </a:ext>
          </a:extLst>
        </xdr:cNvPr>
        <xdr:cNvSpPr/>
      </xdr:nvSpPr>
      <xdr:spPr>
        <a:xfrm>
          <a:off x="8585200" y="4610100"/>
          <a:ext cx="927100" cy="9779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3600"/>
            <a:t>🌊</a:t>
          </a:r>
        </a:p>
      </xdr:txBody>
    </xdr:sp>
    <xdr:clientData/>
  </xdr:twoCellAnchor>
  <xdr:twoCellAnchor>
    <xdr:from>
      <xdr:col>9</xdr:col>
      <xdr:colOff>476250</xdr:colOff>
      <xdr:row>20</xdr:row>
      <xdr:rowOff>127000</xdr:rowOff>
    </xdr:from>
    <xdr:to>
      <xdr:col>10</xdr:col>
      <xdr:colOff>222250</xdr:colOff>
      <xdr:row>22</xdr:row>
      <xdr:rowOff>127000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F50334AF-8EAA-F04E-9CB7-39C1EDC1C208}"/>
            </a:ext>
          </a:extLst>
        </xdr:cNvPr>
        <xdr:cNvCxnSpPr>
          <a:stCxn id="8" idx="2"/>
          <a:endCxn id="12" idx="0"/>
        </xdr:cNvCxnSpPr>
      </xdr:nvCxnSpPr>
      <xdr:spPr>
        <a:xfrm flipH="1">
          <a:off x="7905750" y="4191000"/>
          <a:ext cx="571500" cy="406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222250</xdr:colOff>
      <xdr:row>20</xdr:row>
      <xdr:rowOff>127000</xdr:rowOff>
    </xdr:from>
    <xdr:to>
      <xdr:col>10</xdr:col>
      <xdr:colOff>793750</xdr:colOff>
      <xdr:row>22</xdr:row>
      <xdr:rowOff>139700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DE40BC42-3D16-854E-A553-A2C40FEA4179}"/>
            </a:ext>
          </a:extLst>
        </xdr:cNvPr>
        <xdr:cNvCxnSpPr>
          <a:stCxn id="8" idx="2"/>
          <a:endCxn id="13" idx="0"/>
        </xdr:cNvCxnSpPr>
      </xdr:nvCxnSpPr>
      <xdr:spPr>
        <a:xfrm>
          <a:off x="8477250" y="4191000"/>
          <a:ext cx="571500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292100</xdr:colOff>
      <xdr:row>8</xdr:row>
      <xdr:rowOff>127000</xdr:rowOff>
    </xdr:from>
    <xdr:to>
      <xdr:col>6</xdr:col>
      <xdr:colOff>596900</xdr:colOff>
      <xdr:row>23</xdr:row>
      <xdr:rowOff>152400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11481EA5-1F35-C240-895B-AA0031B95E4A}"/>
            </a:ext>
          </a:extLst>
        </xdr:cNvPr>
        <xdr:cNvSpPr/>
      </xdr:nvSpPr>
      <xdr:spPr>
        <a:xfrm>
          <a:off x="1117600" y="1752600"/>
          <a:ext cx="4432300" cy="3073400"/>
        </a:xfrm>
        <a:prstGeom prst="rect">
          <a:avLst/>
        </a:prstGeom>
        <a:solidFill>
          <a:schemeClr val="accent4"/>
        </a:solidFill>
        <a:ln w="571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400">
              <a:latin typeface="LM Roman 10" pitchFamily="2" charset="77"/>
            </a:rPr>
            <a:t>Dieses</a:t>
          </a:r>
          <a:r>
            <a:rPr lang="en-GB" sz="2400" baseline="0">
              <a:latin typeface="LM Roman 10" pitchFamily="2" charset="77"/>
            </a:rPr>
            <a:t> einfache Modell erziehlt bereits eine korrekte Vorhersage für 72% aller Fälle! Schaffen Sie, ein besseres Modell zu erstellen?</a:t>
          </a:r>
          <a:endParaRPr lang="en-GB" sz="2400">
            <a:latin typeface="LM Roman 10" pitchFamily="2" charset="7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52"/>
  <sheetViews>
    <sheetView topLeftCell="D834" workbookViewId="0">
      <selection activeCell="W852" sqref="W852"/>
    </sheetView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1441</v>
      </c>
      <c r="R1" t="s">
        <v>1442</v>
      </c>
      <c r="S1" t="s">
        <v>1443</v>
      </c>
      <c r="T1" t="s">
        <v>1444</v>
      </c>
      <c r="U1" t="s">
        <v>1445</v>
      </c>
      <c r="V1" t="s">
        <v>1446</v>
      </c>
      <c r="W1" t="s">
        <v>1447</v>
      </c>
    </row>
    <row r="2" spans="1:23" x14ac:dyDescent="0.2">
      <c r="A2">
        <v>1216</v>
      </c>
      <c r="B2">
        <v>3</v>
      </c>
      <c r="C2" t="s">
        <v>15</v>
      </c>
      <c r="D2" t="s">
        <v>16</v>
      </c>
      <c r="F2">
        <v>0</v>
      </c>
      <c r="G2">
        <v>0</v>
      </c>
      <c r="H2">
        <v>335432</v>
      </c>
      <c r="I2">
        <v>7.7332999999999998</v>
      </c>
      <c r="K2" t="s">
        <v>17</v>
      </c>
      <c r="L2">
        <v>13</v>
      </c>
      <c r="O2">
        <v>1</v>
      </c>
      <c r="Q2">
        <f>IF(AND(D2="male",O2=1), 1, 0)</f>
        <v>0</v>
      </c>
      <c r="R2">
        <f>IF(AND(D2="female",O2=1), 1, 0)</f>
        <v>1</v>
      </c>
      <c r="S2">
        <f>IF(AND($B2=3,$O2=1),1,0)</f>
        <v>1</v>
      </c>
      <c r="T2">
        <f>IF(AND($B2=2,$O2=1),1,0)</f>
        <v>0</v>
      </c>
      <c r="U2">
        <f>IF(AND($B2=1,$O2=1),1,0)</f>
        <v>0</v>
      </c>
      <c r="V2">
        <f>IF(OR(D2="female",B2=1),1,0)</f>
        <v>1</v>
      </c>
      <c r="W2">
        <f>IF(V2=O2,1,0)</f>
        <v>1</v>
      </c>
    </row>
    <row r="3" spans="1:23" x14ac:dyDescent="0.2">
      <c r="A3">
        <v>699</v>
      </c>
      <c r="B3">
        <v>3</v>
      </c>
      <c r="C3" t="s">
        <v>18</v>
      </c>
      <c r="D3" t="s">
        <v>19</v>
      </c>
      <c r="E3">
        <v>38</v>
      </c>
      <c r="F3">
        <v>0</v>
      </c>
      <c r="G3">
        <v>0</v>
      </c>
      <c r="H3">
        <v>315089</v>
      </c>
      <c r="I3">
        <v>8.6624999999999996</v>
      </c>
      <c r="K3" t="s">
        <v>20</v>
      </c>
      <c r="N3" t="s">
        <v>21</v>
      </c>
      <c r="O3">
        <v>0</v>
      </c>
      <c r="Q3">
        <f t="shared" ref="Q3:Q66" si="0">IF(AND(D3="male",O3=1), 1, 0)</f>
        <v>0</v>
      </c>
      <c r="R3">
        <f t="shared" ref="R3:R66" si="1">IF(AND(D3="female",O3=1), 1, 0)</f>
        <v>0</v>
      </c>
      <c r="S3">
        <f t="shared" ref="S3:S66" si="2">IF(AND($B3=3,$O3=1),1,0)</f>
        <v>0</v>
      </c>
      <c r="T3">
        <f t="shared" ref="T3:T66" si="3">IF(AND($B3=2,$O3=1),1,0)</f>
        <v>0</v>
      </c>
      <c r="U3">
        <f t="shared" ref="U3:U66" si="4">IF(AND($B3=1,$O3=1),1,0)</f>
        <v>0</v>
      </c>
      <c r="V3">
        <f t="shared" ref="V3:V66" si="5">IF(OR(D3="female",B3=1),1,0)</f>
        <v>0</v>
      </c>
      <c r="W3">
        <f t="shared" ref="W3:W66" si="6">IF(V3=O3,1,0)</f>
        <v>1</v>
      </c>
    </row>
    <row r="4" spans="1:23" x14ac:dyDescent="0.2">
      <c r="A4">
        <v>1267</v>
      </c>
      <c r="B4">
        <v>3</v>
      </c>
      <c r="C4" t="s">
        <v>22</v>
      </c>
      <c r="D4" t="s">
        <v>16</v>
      </c>
      <c r="E4">
        <v>30</v>
      </c>
      <c r="F4">
        <v>1</v>
      </c>
      <c r="G4">
        <v>1</v>
      </c>
      <c r="H4">
        <v>345773</v>
      </c>
      <c r="I4">
        <v>24.15</v>
      </c>
      <c r="K4" t="s">
        <v>20</v>
      </c>
      <c r="O4">
        <v>0</v>
      </c>
      <c r="Q4">
        <f t="shared" si="0"/>
        <v>0</v>
      </c>
      <c r="R4">
        <f t="shared" si="1"/>
        <v>0</v>
      </c>
      <c r="S4">
        <f t="shared" si="2"/>
        <v>0</v>
      </c>
      <c r="T4">
        <f t="shared" si="3"/>
        <v>0</v>
      </c>
      <c r="U4">
        <f t="shared" si="4"/>
        <v>0</v>
      </c>
      <c r="V4">
        <f t="shared" si="5"/>
        <v>1</v>
      </c>
      <c r="W4">
        <f t="shared" si="6"/>
        <v>0</v>
      </c>
    </row>
    <row r="5" spans="1:23" x14ac:dyDescent="0.2">
      <c r="A5">
        <v>449</v>
      </c>
      <c r="B5">
        <v>2</v>
      </c>
      <c r="C5" t="s">
        <v>23</v>
      </c>
      <c r="D5" t="s">
        <v>16</v>
      </c>
      <c r="E5">
        <v>54</v>
      </c>
      <c r="F5">
        <v>1</v>
      </c>
      <c r="G5">
        <v>3</v>
      </c>
      <c r="H5">
        <v>29105</v>
      </c>
      <c r="I5">
        <v>23</v>
      </c>
      <c r="K5" t="s">
        <v>20</v>
      </c>
      <c r="L5">
        <v>4</v>
      </c>
      <c r="N5" t="s">
        <v>24</v>
      </c>
      <c r="O5">
        <v>1</v>
      </c>
      <c r="Q5">
        <f t="shared" si="0"/>
        <v>0</v>
      </c>
      <c r="R5">
        <f t="shared" si="1"/>
        <v>1</v>
      </c>
      <c r="S5">
        <f t="shared" si="2"/>
        <v>0</v>
      </c>
      <c r="T5">
        <f t="shared" si="3"/>
        <v>1</v>
      </c>
      <c r="U5">
        <f t="shared" si="4"/>
        <v>0</v>
      </c>
      <c r="V5">
        <f t="shared" si="5"/>
        <v>1</v>
      </c>
      <c r="W5">
        <f t="shared" si="6"/>
        <v>1</v>
      </c>
    </row>
    <row r="6" spans="1:23" x14ac:dyDescent="0.2">
      <c r="A6">
        <v>576</v>
      </c>
      <c r="B6">
        <v>2</v>
      </c>
      <c r="C6" t="s">
        <v>25</v>
      </c>
      <c r="D6" t="s">
        <v>19</v>
      </c>
      <c r="E6">
        <v>40</v>
      </c>
      <c r="F6">
        <v>0</v>
      </c>
      <c r="G6">
        <v>0</v>
      </c>
      <c r="H6">
        <v>28221</v>
      </c>
      <c r="I6">
        <v>13</v>
      </c>
      <c r="K6" t="s">
        <v>20</v>
      </c>
      <c r="N6" t="s">
        <v>26</v>
      </c>
      <c r="O6">
        <v>0</v>
      </c>
      <c r="Q6">
        <f t="shared" si="0"/>
        <v>0</v>
      </c>
      <c r="R6">
        <f t="shared" si="1"/>
        <v>0</v>
      </c>
      <c r="S6">
        <f t="shared" si="2"/>
        <v>0</v>
      </c>
      <c r="T6">
        <f t="shared" si="3"/>
        <v>0</v>
      </c>
      <c r="U6">
        <f t="shared" si="4"/>
        <v>0</v>
      </c>
      <c r="V6">
        <f t="shared" si="5"/>
        <v>0</v>
      </c>
      <c r="W6">
        <f t="shared" si="6"/>
        <v>1</v>
      </c>
    </row>
    <row r="7" spans="1:23" x14ac:dyDescent="0.2">
      <c r="A7">
        <v>1083</v>
      </c>
      <c r="B7">
        <v>3</v>
      </c>
      <c r="C7" t="s">
        <v>27</v>
      </c>
      <c r="D7" t="s">
        <v>19</v>
      </c>
      <c r="E7">
        <v>28</v>
      </c>
      <c r="F7">
        <v>0</v>
      </c>
      <c r="G7">
        <v>0</v>
      </c>
      <c r="H7" t="s">
        <v>28</v>
      </c>
      <c r="I7">
        <v>22.524999999999999</v>
      </c>
      <c r="K7" t="s">
        <v>20</v>
      </c>
      <c r="M7">
        <v>173</v>
      </c>
      <c r="O7">
        <v>0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3"/>
        <v>0</v>
      </c>
      <c r="U7">
        <f t="shared" si="4"/>
        <v>0</v>
      </c>
      <c r="V7">
        <f t="shared" si="5"/>
        <v>0</v>
      </c>
      <c r="W7">
        <f t="shared" si="6"/>
        <v>1</v>
      </c>
    </row>
    <row r="8" spans="1:23" x14ac:dyDescent="0.2">
      <c r="A8">
        <v>898</v>
      </c>
      <c r="B8">
        <v>3</v>
      </c>
      <c r="C8" t="s">
        <v>29</v>
      </c>
      <c r="D8" t="s">
        <v>19</v>
      </c>
      <c r="E8">
        <v>19</v>
      </c>
      <c r="F8">
        <v>0</v>
      </c>
      <c r="G8">
        <v>0</v>
      </c>
      <c r="H8" t="s">
        <v>30</v>
      </c>
      <c r="I8">
        <v>0</v>
      </c>
      <c r="K8" t="s">
        <v>20</v>
      </c>
      <c r="O8">
        <v>0</v>
      </c>
      <c r="Q8">
        <f t="shared" si="0"/>
        <v>0</v>
      </c>
      <c r="R8">
        <f t="shared" si="1"/>
        <v>0</v>
      </c>
      <c r="S8">
        <f t="shared" si="2"/>
        <v>0</v>
      </c>
      <c r="T8">
        <f t="shared" si="3"/>
        <v>0</v>
      </c>
      <c r="U8">
        <f t="shared" si="4"/>
        <v>0</v>
      </c>
      <c r="V8">
        <f t="shared" si="5"/>
        <v>0</v>
      </c>
      <c r="W8">
        <f t="shared" si="6"/>
        <v>1</v>
      </c>
    </row>
    <row r="9" spans="1:23" x14ac:dyDescent="0.2">
      <c r="A9">
        <v>560</v>
      </c>
      <c r="B9">
        <v>2</v>
      </c>
      <c r="C9" t="s">
        <v>31</v>
      </c>
      <c r="D9" t="s">
        <v>16</v>
      </c>
      <c r="E9">
        <v>30</v>
      </c>
      <c r="F9">
        <v>0</v>
      </c>
      <c r="G9">
        <v>0</v>
      </c>
      <c r="H9">
        <v>250648</v>
      </c>
      <c r="I9">
        <v>13</v>
      </c>
      <c r="K9" t="s">
        <v>20</v>
      </c>
      <c r="L9">
        <v>10</v>
      </c>
      <c r="N9" t="s">
        <v>32</v>
      </c>
      <c r="O9">
        <v>1</v>
      </c>
      <c r="Q9">
        <f t="shared" si="0"/>
        <v>0</v>
      </c>
      <c r="R9">
        <f t="shared" si="1"/>
        <v>1</v>
      </c>
      <c r="S9">
        <f t="shared" si="2"/>
        <v>0</v>
      </c>
      <c r="T9">
        <f t="shared" si="3"/>
        <v>1</v>
      </c>
      <c r="U9">
        <f t="shared" si="4"/>
        <v>0</v>
      </c>
      <c r="V9">
        <f t="shared" si="5"/>
        <v>1</v>
      </c>
      <c r="W9">
        <f t="shared" si="6"/>
        <v>1</v>
      </c>
    </row>
    <row r="10" spans="1:23" x14ac:dyDescent="0.2">
      <c r="A10">
        <v>1079</v>
      </c>
      <c r="B10">
        <v>3</v>
      </c>
      <c r="C10" t="s">
        <v>33</v>
      </c>
      <c r="D10" t="s">
        <v>16</v>
      </c>
      <c r="E10">
        <v>22</v>
      </c>
      <c r="F10">
        <v>0</v>
      </c>
      <c r="G10">
        <v>0</v>
      </c>
      <c r="H10">
        <v>347085</v>
      </c>
      <c r="I10">
        <v>7.7750000000000004</v>
      </c>
      <c r="K10" t="s">
        <v>20</v>
      </c>
      <c r="L10" t="s">
        <v>34</v>
      </c>
      <c r="O10">
        <v>1</v>
      </c>
      <c r="Q10">
        <f t="shared" si="0"/>
        <v>0</v>
      </c>
      <c r="R10">
        <f t="shared" si="1"/>
        <v>1</v>
      </c>
      <c r="S10">
        <f t="shared" si="2"/>
        <v>1</v>
      </c>
      <c r="T10">
        <f t="shared" si="3"/>
        <v>0</v>
      </c>
      <c r="U10">
        <f t="shared" si="4"/>
        <v>0</v>
      </c>
      <c r="V10">
        <f t="shared" si="5"/>
        <v>1</v>
      </c>
      <c r="W10">
        <f t="shared" si="6"/>
        <v>1</v>
      </c>
    </row>
    <row r="11" spans="1:23" x14ac:dyDescent="0.2">
      <c r="A11">
        <v>908</v>
      </c>
      <c r="B11">
        <v>3</v>
      </c>
      <c r="C11" t="s">
        <v>35</v>
      </c>
      <c r="D11" t="s">
        <v>16</v>
      </c>
      <c r="E11">
        <v>21</v>
      </c>
      <c r="F11">
        <v>1</v>
      </c>
      <c r="G11">
        <v>0</v>
      </c>
      <c r="H11">
        <v>4137</v>
      </c>
      <c r="I11">
        <v>9.8249999999999993</v>
      </c>
      <c r="K11" t="s">
        <v>20</v>
      </c>
      <c r="O11">
        <v>0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3"/>
        <v>0</v>
      </c>
      <c r="U11">
        <f t="shared" si="4"/>
        <v>0</v>
      </c>
      <c r="V11">
        <f t="shared" si="5"/>
        <v>1</v>
      </c>
      <c r="W11">
        <f t="shared" si="6"/>
        <v>0</v>
      </c>
    </row>
    <row r="12" spans="1:23" x14ac:dyDescent="0.2">
      <c r="A12">
        <v>313</v>
      </c>
      <c r="B12">
        <v>1</v>
      </c>
      <c r="C12" t="s">
        <v>36</v>
      </c>
      <c r="D12" t="s">
        <v>19</v>
      </c>
      <c r="E12">
        <v>27</v>
      </c>
      <c r="F12">
        <v>0</v>
      </c>
      <c r="G12">
        <v>2</v>
      </c>
      <c r="H12">
        <v>113503</v>
      </c>
      <c r="I12">
        <v>211.5</v>
      </c>
      <c r="J12" t="s">
        <v>37</v>
      </c>
      <c r="K12" t="s">
        <v>34</v>
      </c>
      <c r="N12" t="s">
        <v>38</v>
      </c>
      <c r="O12">
        <v>0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3"/>
        <v>0</v>
      </c>
      <c r="U12">
        <f t="shared" si="4"/>
        <v>0</v>
      </c>
      <c r="V12">
        <f t="shared" si="5"/>
        <v>1</v>
      </c>
      <c r="W12">
        <f t="shared" si="6"/>
        <v>0</v>
      </c>
    </row>
    <row r="13" spans="1:23" x14ac:dyDescent="0.2">
      <c r="A13">
        <v>43</v>
      </c>
      <c r="B13">
        <v>1</v>
      </c>
      <c r="C13" t="s">
        <v>39</v>
      </c>
      <c r="D13" t="s">
        <v>16</v>
      </c>
      <c r="E13">
        <v>60</v>
      </c>
      <c r="F13">
        <v>0</v>
      </c>
      <c r="G13">
        <v>0</v>
      </c>
      <c r="H13">
        <v>11813</v>
      </c>
      <c r="I13">
        <v>76.291700000000006</v>
      </c>
      <c r="J13" t="s">
        <v>40</v>
      </c>
      <c r="K13" t="s">
        <v>34</v>
      </c>
      <c r="L13">
        <v>8</v>
      </c>
      <c r="N13" t="s">
        <v>41</v>
      </c>
      <c r="O13">
        <v>1</v>
      </c>
      <c r="Q13">
        <f t="shared" si="0"/>
        <v>0</v>
      </c>
      <c r="R13">
        <f t="shared" si="1"/>
        <v>1</v>
      </c>
      <c r="S13">
        <f t="shared" si="2"/>
        <v>0</v>
      </c>
      <c r="T13">
        <f t="shared" si="3"/>
        <v>0</v>
      </c>
      <c r="U13">
        <f t="shared" si="4"/>
        <v>1</v>
      </c>
      <c r="V13">
        <f t="shared" si="5"/>
        <v>1</v>
      </c>
      <c r="W13">
        <f t="shared" si="6"/>
        <v>1</v>
      </c>
    </row>
    <row r="14" spans="1:23" x14ac:dyDescent="0.2">
      <c r="A14">
        <v>233</v>
      </c>
      <c r="B14">
        <v>1</v>
      </c>
      <c r="C14" t="s">
        <v>42</v>
      </c>
      <c r="D14" t="s">
        <v>16</v>
      </c>
      <c r="E14">
        <v>56</v>
      </c>
      <c r="F14">
        <v>0</v>
      </c>
      <c r="G14">
        <v>1</v>
      </c>
      <c r="H14">
        <v>11767</v>
      </c>
      <c r="I14">
        <v>83.158299999999997</v>
      </c>
      <c r="J14" t="s">
        <v>43</v>
      </c>
      <c r="K14" t="s">
        <v>34</v>
      </c>
      <c r="L14">
        <v>7</v>
      </c>
      <c r="N14" t="s">
        <v>44</v>
      </c>
      <c r="O14">
        <v>1</v>
      </c>
      <c r="Q14">
        <f t="shared" si="0"/>
        <v>0</v>
      </c>
      <c r="R14">
        <f t="shared" si="1"/>
        <v>1</v>
      </c>
      <c r="S14">
        <f t="shared" si="2"/>
        <v>0</v>
      </c>
      <c r="T14">
        <f t="shared" si="3"/>
        <v>0</v>
      </c>
      <c r="U14">
        <f t="shared" si="4"/>
        <v>1</v>
      </c>
      <c r="V14">
        <f t="shared" si="5"/>
        <v>1</v>
      </c>
      <c r="W14">
        <f t="shared" si="6"/>
        <v>1</v>
      </c>
    </row>
    <row r="15" spans="1:23" x14ac:dyDescent="0.2">
      <c r="A15">
        <v>446</v>
      </c>
      <c r="B15">
        <v>2</v>
      </c>
      <c r="C15" t="s">
        <v>45</v>
      </c>
      <c r="D15" t="s">
        <v>16</v>
      </c>
      <c r="E15">
        <v>20</v>
      </c>
      <c r="F15">
        <v>2</v>
      </c>
      <c r="G15">
        <v>1</v>
      </c>
      <c r="H15">
        <v>29105</v>
      </c>
      <c r="I15">
        <v>23</v>
      </c>
      <c r="K15" t="s">
        <v>20</v>
      </c>
      <c r="L15">
        <v>4</v>
      </c>
      <c r="N15" t="s">
        <v>24</v>
      </c>
      <c r="O15">
        <v>1</v>
      </c>
      <c r="Q15">
        <f t="shared" si="0"/>
        <v>0</v>
      </c>
      <c r="R15">
        <f t="shared" si="1"/>
        <v>1</v>
      </c>
      <c r="S15">
        <f t="shared" si="2"/>
        <v>0</v>
      </c>
      <c r="T15">
        <f t="shared" si="3"/>
        <v>1</v>
      </c>
      <c r="U15">
        <f t="shared" si="4"/>
        <v>0</v>
      </c>
      <c r="V15">
        <f t="shared" si="5"/>
        <v>1</v>
      </c>
      <c r="W15">
        <f t="shared" si="6"/>
        <v>1</v>
      </c>
    </row>
    <row r="16" spans="1:23" x14ac:dyDescent="0.2">
      <c r="A16">
        <v>602</v>
      </c>
      <c r="B16">
        <v>3</v>
      </c>
      <c r="C16" t="s">
        <v>46</v>
      </c>
      <c r="D16" t="s">
        <v>19</v>
      </c>
      <c r="E16">
        <v>16</v>
      </c>
      <c r="F16">
        <v>1</v>
      </c>
      <c r="G16">
        <v>1</v>
      </c>
      <c r="H16" t="s">
        <v>47</v>
      </c>
      <c r="I16">
        <v>20.25</v>
      </c>
      <c r="K16" t="s">
        <v>20</v>
      </c>
      <c r="M16">
        <v>190</v>
      </c>
      <c r="N16" t="s">
        <v>48</v>
      </c>
      <c r="O16">
        <v>0</v>
      </c>
      <c r="Q16">
        <f t="shared" si="0"/>
        <v>0</v>
      </c>
      <c r="R16">
        <f t="shared" si="1"/>
        <v>0</v>
      </c>
      <c r="S16">
        <f t="shared" si="2"/>
        <v>0</v>
      </c>
      <c r="T16">
        <f t="shared" si="3"/>
        <v>0</v>
      </c>
      <c r="U16">
        <f t="shared" si="4"/>
        <v>0</v>
      </c>
      <c r="V16">
        <f t="shared" si="5"/>
        <v>0</v>
      </c>
      <c r="W16">
        <f t="shared" si="6"/>
        <v>1</v>
      </c>
    </row>
    <row r="17" spans="1:23" x14ac:dyDescent="0.2">
      <c r="A17">
        <v>884</v>
      </c>
      <c r="B17">
        <v>3</v>
      </c>
      <c r="C17" t="s">
        <v>49</v>
      </c>
      <c r="D17" t="s">
        <v>19</v>
      </c>
      <c r="E17">
        <v>48</v>
      </c>
      <c r="F17">
        <v>0</v>
      </c>
      <c r="G17">
        <v>0</v>
      </c>
      <c r="H17">
        <v>350047</v>
      </c>
      <c r="I17">
        <v>7.8541999999999996</v>
      </c>
      <c r="K17" t="s">
        <v>20</v>
      </c>
      <c r="O17">
        <v>0</v>
      </c>
      <c r="Q17">
        <f t="shared" si="0"/>
        <v>0</v>
      </c>
      <c r="R17">
        <f t="shared" si="1"/>
        <v>0</v>
      </c>
      <c r="S17">
        <f t="shared" si="2"/>
        <v>0</v>
      </c>
      <c r="T17">
        <f t="shared" si="3"/>
        <v>0</v>
      </c>
      <c r="U17">
        <f t="shared" si="4"/>
        <v>0</v>
      </c>
      <c r="V17">
        <f t="shared" si="5"/>
        <v>0</v>
      </c>
      <c r="W17">
        <f t="shared" si="6"/>
        <v>1</v>
      </c>
    </row>
    <row r="18" spans="1:23" x14ac:dyDescent="0.2">
      <c r="A18">
        <v>497</v>
      </c>
      <c r="B18">
        <v>2</v>
      </c>
      <c r="C18" t="s">
        <v>50</v>
      </c>
      <c r="D18" t="s">
        <v>19</v>
      </c>
      <c r="E18">
        <v>40</v>
      </c>
      <c r="F18">
        <v>0</v>
      </c>
      <c r="G18">
        <v>0</v>
      </c>
      <c r="H18">
        <v>239059</v>
      </c>
      <c r="I18">
        <v>16</v>
      </c>
      <c r="K18" t="s">
        <v>20</v>
      </c>
      <c r="N18" t="s">
        <v>51</v>
      </c>
      <c r="O18">
        <v>0</v>
      </c>
      <c r="Q18">
        <f t="shared" si="0"/>
        <v>0</v>
      </c>
      <c r="R18">
        <f t="shared" si="1"/>
        <v>0</v>
      </c>
      <c r="S18">
        <f t="shared" si="2"/>
        <v>0</v>
      </c>
      <c r="T18">
        <f t="shared" si="3"/>
        <v>0</v>
      </c>
      <c r="U18">
        <f t="shared" si="4"/>
        <v>0</v>
      </c>
      <c r="V18">
        <f t="shared" si="5"/>
        <v>0</v>
      </c>
      <c r="W18">
        <f t="shared" si="6"/>
        <v>1</v>
      </c>
    </row>
    <row r="19" spans="1:23" x14ac:dyDescent="0.2">
      <c r="A19">
        <v>1003</v>
      </c>
      <c r="B19">
        <v>3</v>
      </c>
      <c r="C19" t="s">
        <v>52</v>
      </c>
      <c r="D19" t="s">
        <v>19</v>
      </c>
      <c r="F19">
        <v>2</v>
      </c>
      <c r="G19">
        <v>0</v>
      </c>
      <c r="H19">
        <v>367226</v>
      </c>
      <c r="I19">
        <v>23.25</v>
      </c>
      <c r="K19" t="s">
        <v>17</v>
      </c>
      <c r="L19">
        <v>16</v>
      </c>
      <c r="O19">
        <v>1</v>
      </c>
      <c r="Q19">
        <f t="shared" si="0"/>
        <v>1</v>
      </c>
      <c r="R19">
        <f t="shared" si="1"/>
        <v>0</v>
      </c>
      <c r="S19">
        <f t="shared" si="2"/>
        <v>1</v>
      </c>
      <c r="T19">
        <f t="shared" si="3"/>
        <v>0</v>
      </c>
      <c r="U19">
        <f t="shared" si="4"/>
        <v>0</v>
      </c>
      <c r="V19">
        <f t="shared" si="5"/>
        <v>0</v>
      </c>
      <c r="W19">
        <f t="shared" si="6"/>
        <v>0</v>
      </c>
    </row>
    <row r="20" spans="1:23" x14ac:dyDescent="0.2">
      <c r="A20">
        <v>36</v>
      </c>
      <c r="B20">
        <v>1</v>
      </c>
      <c r="C20" t="s">
        <v>53</v>
      </c>
      <c r="D20" t="s">
        <v>16</v>
      </c>
      <c r="E20">
        <v>22</v>
      </c>
      <c r="F20">
        <v>0</v>
      </c>
      <c r="G20">
        <v>1</v>
      </c>
      <c r="H20">
        <v>113505</v>
      </c>
      <c r="I20">
        <v>55</v>
      </c>
      <c r="J20" t="s">
        <v>54</v>
      </c>
      <c r="K20" t="s">
        <v>20</v>
      </c>
      <c r="L20">
        <v>6</v>
      </c>
      <c r="N20" t="s">
        <v>55</v>
      </c>
      <c r="O20">
        <v>1</v>
      </c>
      <c r="Q20">
        <f t="shared" si="0"/>
        <v>0</v>
      </c>
      <c r="R20">
        <f t="shared" si="1"/>
        <v>1</v>
      </c>
      <c r="S20">
        <f t="shared" si="2"/>
        <v>0</v>
      </c>
      <c r="T20">
        <f t="shared" si="3"/>
        <v>0</v>
      </c>
      <c r="U20">
        <f t="shared" si="4"/>
        <v>1</v>
      </c>
      <c r="V20">
        <f t="shared" si="5"/>
        <v>1</v>
      </c>
      <c r="W20">
        <f t="shared" si="6"/>
        <v>1</v>
      </c>
    </row>
    <row r="21" spans="1:23" x14ac:dyDescent="0.2">
      <c r="A21">
        <v>1088</v>
      </c>
      <c r="B21">
        <v>3</v>
      </c>
      <c r="C21" t="s">
        <v>56</v>
      </c>
      <c r="D21" t="s">
        <v>19</v>
      </c>
      <c r="E21">
        <v>32</v>
      </c>
      <c r="F21">
        <v>0</v>
      </c>
      <c r="G21">
        <v>0</v>
      </c>
      <c r="H21">
        <v>347079</v>
      </c>
      <c r="I21">
        <v>7.7750000000000004</v>
      </c>
      <c r="K21" t="s">
        <v>20</v>
      </c>
      <c r="L21" t="s">
        <v>57</v>
      </c>
      <c r="O21">
        <v>1</v>
      </c>
      <c r="Q21">
        <f t="shared" si="0"/>
        <v>1</v>
      </c>
      <c r="R21">
        <f t="shared" si="1"/>
        <v>0</v>
      </c>
      <c r="S21">
        <f t="shared" si="2"/>
        <v>1</v>
      </c>
      <c r="T21">
        <f t="shared" si="3"/>
        <v>0</v>
      </c>
      <c r="U21">
        <f t="shared" si="4"/>
        <v>0</v>
      </c>
      <c r="V21">
        <f t="shared" si="5"/>
        <v>0</v>
      </c>
      <c r="W21">
        <f t="shared" si="6"/>
        <v>0</v>
      </c>
    </row>
    <row r="22" spans="1:23" x14ac:dyDescent="0.2">
      <c r="A22">
        <v>978</v>
      </c>
      <c r="B22">
        <v>3</v>
      </c>
      <c r="C22" t="s">
        <v>58</v>
      </c>
      <c r="D22" t="s">
        <v>19</v>
      </c>
      <c r="E22">
        <v>27</v>
      </c>
      <c r="F22">
        <v>0</v>
      </c>
      <c r="G22">
        <v>0</v>
      </c>
      <c r="H22">
        <v>315098</v>
      </c>
      <c r="I22">
        <v>8.6624999999999996</v>
      </c>
      <c r="K22" t="s">
        <v>20</v>
      </c>
      <c r="L22">
        <v>15</v>
      </c>
      <c r="O22">
        <v>1</v>
      </c>
      <c r="Q22">
        <f t="shared" si="0"/>
        <v>1</v>
      </c>
      <c r="R22">
        <f t="shared" si="1"/>
        <v>0</v>
      </c>
      <c r="S22">
        <f t="shared" si="2"/>
        <v>1</v>
      </c>
      <c r="T22">
        <f t="shared" si="3"/>
        <v>0</v>
      </c>
      <c r="U22">
        <f t="shared" si="4"/>
        <v>0</v>
      </c>
      <c r="V22">
        <f t="shared" si="5"/>
        <v>0</v>
      </c>
      <c r="W22">
        <f t="shared" si="6"/>
        <v>0</v>
      </c>
    </row>
    <row r="23" spans="1:23" x14ac:dyDescent="0.2">
      <c r="A23">
        <v>1030</v>
      </c>
      <c r="B23">
        <v>3</v>
      </c>
      <c r="C23" t="s">
        <v>59</v>
      </c>
      <c r="D23" t="s">
        <v>19</v>
      </c>
      <c r="F23">
        <v>0</v>
      </c>
      <c r="G23">
        <v>0</v>
      </c>
      <c r="H23">
        <v>330877</v>
      </c>
      <c r="I23">
        <v>8.4582999999999995</v>
      </c>
      <c r="K23" t="s">
        <v>17</v>
      </c>
      <c r="O23">
        <v>0</v>
      </c>
      <c r="Q23">
        <f t="shared" si="0"/>
        <v>0</v>
      </c>
      <c r="R23">
        <f t="shared" si="1"/>
        <v>0</v>
      </c>
      <c r="S23">
        <f t="shared" si="2"/>
        <v>0</v>
      </c>
      <c r="T23">
        <f t="shared" si="3"/>
        <v>0</v>
      </c>
      <c r="U23">
        <f t="shared" si="4"/>
        <v>0</v>
      </c>
      <c r="V23">
        <f t="shared" si="5"/>
        <v>0</v>
      </c>
      <c r="W23">
        <f t="shared" si="6"/>
        <v>1</v>
      </c>
    </row>
    <row r="24" spans="1:23" x14ac:dyDescent="0.2">
      <c r="A24">
        <v>438</v>
      </c>
      <c r="B24">
        <v>2</v>
      </c>
      <c r="C24" t="s">
        <v>60</v>
      </c>
      <c r="D24" t="s">
        <v>16</v>
      </c>
      <c r="E24">
        <v>24</v>
      </c>
      <c r="F24">
        <v>1</v>
      </c>
      <c r="G24">
        <v>2</v>
      </c>
      <c r="H24">
        <v>220845</v>
      </c>
      <c r="I24">
        <v>65</v>
      </c>
      <c r="K24" t="s">
        <v>20</v>
      </c>
      <c r="L24">
        <v>9</v>
      </c>
      <c r="N24" t="s">
        <v>61</v>
      </c>
      <c r="O24">
        <v>1</v>
      </c>
      <c r="Q24">
        <f t="shared" si="0"/>
        <v>0</v>
      </c>
      <c r="R24">
        <f t="shared" si="1"/>
        <v>1</v>
      </c>
      <c r="S24">
        <f t="shared" si="2"/>
        <v>0</v>
      </c>
      <c r="T24">
        <f t="shared" si="3"/>
        <v>1</v>
      </c>
      <c r="U24">
        <f t="shared" si="4"/>
        <v>0</v>
      </c>
      <c r="V24">
        <f t="shared" si="5"/>
        <v>1</v>
      </c>
      <c r="W24">
        <f t="shared" si="6"/>
        <v>1</v>
      </c>
    </row>
    <row r="25" spans="1:23" x14ac:dyDescent="0.2">
      <c r="A25">
        <v>766</v>
      </c>
      <c r="B25">
        <v>3</v>
      </c>
      <c r="C25" t="s">
        <v>62</v>
      </c>
      <c r="D25" t="s">
        <v>19</v>
      </c>
      <c r="E25">
        <v>25</v>
      </c>
      <c r="F25">
        <v>0</v>
      </c>
      <c r="G25">
        <v>0</v>
      </c>
      <c r="H25">
        <v>349250</v>
      </c>
      <c r="I25">
        <v>7.8958000000000004</v>
      </c>
      <c r="K25" t="s">
        <v>20</v>
      </c>
      <c r="O25">
        <v>0</v>
      </c>
      <c r="Q25">
        <f t="shared" si="0"/>
        <v>0</v>
      </c>
      <c r="R25">
        <f t="shared" si="1"/>
        <v>0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</v>
      </c>
      <c r="W25">
        <f t="shared" si="6"/>
        <v>1</v>
      </c>
    </row>
    <row r="26" spans="1:23" x14ac:dyDescent="0.2">
      <c r="A26">
        <v>661</v>
      </c>
      <c r="B26">
        <v>3</v>
      </c>
      <c r="C26" t="s">
        <v>63</v>
      </c>
      <c r="D26" t="s">
        <v>16</v>
      </c>
      <c r="E26">
        <v>18</v>
      </c>
      <c r="F26">
        <v>0</v>
      </c>
      <c r="G26">
        <v>0</v>
      </c>
      <c r="H26" t="s">
        <v>64</v>
      </c>
      <c r="I26">
        <v>8.0500000000000007</v>
      </c>
      <c r="K26" t="s">
        <v>20</v>
      </c>
      <c r="L26" t="s">
        <v>34</v>
      </c>
      <c r="N26" t="s">
        <v>65</v>
      </c>
      <c r="O26">
        <v>1</v>
      </c>
      <c r="Q26">
        <f t="shared" si="0"/>
        <v>0</v>
      </c>
      <c r="R26">
        <f t="shared" si="1"/>
        <v>1</v>
      </c>
      <c r="S26">
        <f t="shared" si="2"/>
        <v>1</v>
      </c>
      <c r="T26">
        <f t="shared" si="3"/>
        <v>0</v>
      </c>
      <c r="U26">
        <f t="shared" si="4"/>
        <v>0</v>
      </c>
      <c r="V26">
        <f t="shared" si="5"/>
        <v>1</v>
      </c>
      <c r="W26">
        <f t="shared" si="6"/>
        <v>1</v>
      </c>
    </row>
    <row r="27" spans="1:23" x14ac:dyDescent="0.2">
      <c r="A27">
        <v>556</v>
      </c>
      <c r="B27">
        <v>2</v>
      </c>
      <c r="C27" t="s">
        <v>66</v>
      </c>
      <c r="D27" t="s">
        <v>19</v>
      </c>
      <c r="E27">
        <v>27</v>
      </c>
      <c r="F27">
        <v>0</v>
      </c>
      <c r="G27">
        <v>0</v>
      </c>
      <c r="H27">
        <v>244358</v>
      </c>
      <c r="I27">
        <v>26</v>
      </c>
      <c r="K27" t="s">
        <v>20</v>
      </c>
      <c r="N27" t="s">
        <v>67</v>
      </c>
      <c r="O27">
        <v>0</v>
      </c>
      <c r="Q27">
        <f t="shared" si="0"/>
        <v>0</v>
      </c>
      <c r="R27">
        <f t="shared" si="1"/>
        <v>0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0</v>
      </c>
      <c r="W27">
        <f t="shared" si="6"/>
        <v>1</v>
      </c>
    </row>
    <row r="28" spans="1:23" x14ac:dyDescent="0.2">
      <c r="A28">
        <v>1008</v>
      </c>
      <c r="B28">
        <v>3</v>
      </c>
      <c r="C28" t="s">
        <v>68</v>
      </c>
      <c r="D28" t="s">
        <v>16</v>
      </c>
      <c r="E28">
        <v>35</v>
      </c>
      <c r="F28">
        <v>0</v>
      </c>
      <c r="G28">
        <v>0</v>
      </c>
      <c r="H28">
        <v>9232</v>
      </c>
      <c r="I28">
        <v>7.75</v>
      </c>
      <c r="K28" t="s">
        <v>17</v>
      </c>
      <c r="O28">
        <v>0</v>
      </c>
      <c r="Q28">
        <f t="shared" si="0"/>
        <v>0</v>
      </c>
      <c r="R28">
        <f t="shared" si="1"/>
        <v>0</v>
      </c>
      <c r="S28">
        <f t="shared" si="2"/>
        <v>0</v>
      </c>
      <c r="T28">
        <f t="shared" si="3"/>
        <v>0</v>
      </c>
      <c r="U28">
        <f t="shared" si="4"/>
        <v>0</v>
      </c>
      <c r="V28">
        <f t="shared" si="5"/>
        <v>1</v>
      </c>
      <c r="W28">
        <f t="shared" si="6"/>
        <v>0</v>
      </c>
    </row>
    <row r="29" spans="1:23" x14ac:dyDescent="0.2">
      <c r="A29">
        <v>575</v>
      </c>
      <c r="B29">
        <v>2</v>
      </c>
      <c r="C29" t="s">
        <v>69</v>
      </c>
      <c r="D29" t="s">
        <v>16</v>
      </c>
      <c r="E29">
        <v>27</v>
      </c>
      <c r="F29">
        <v>1</v>
      </c>
      <c r="G29">
        <v>0</v>
      </c>
      <c r="H29">
        <v>11668</v>
      </c>
      <c r="I29">
        <v>21</v>
      </c>
      <c r="K29" t="s">
        <v>20</v>
      </c>
      <c r="N29" t="s">
        <v>70</v>
      </c>
      <c r="O29">
        <v>0</v>
      </c>
      <c r="Q29">
        <f t="shared" si="0"/>
        <v>0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1</v>
      </c>
      <c r="W29">
        <f t="shared" si="6"/>
        <v>0</v>
      </c>
    </row>
    <row r="30" spans="1:23" x14ac:dyDescent="0.2">
      <c r="A30">
        <v>775</v>
      </c>
      <c r="B30">
        <v>3</v>
      </c>
      <c r="C30" t="s">
        <v>71</v>
      </c>
      <c r="D30" t="s">
        <v>19</v>
      </c>
      <c r="F30">
        <v>0</v>
      </c>
      <c r="G30">
        <v>0</v>
      </c>
      <c r="H30">
        <v>2686</v>
      </c>
      <c r="I30">
        <v>7.2291999999999996</v>
      </c>
      <c r="K30" t="s">
        <v>34</v>
      </c>
      <c r="O30">
        <v>0</v>
      </c>
      <c r="Q30">
        <f t="shared" si="0"/>
        <v>0</v>
      </c>
      <c r="R30">
        <f t="shared" si="1"/>
        <v>0</v>
      </c>
      <c r="S30">
        <f t="shared" si="2"/>
        <v>0</v>
      </c>
      <c r="T30">
        <f t="shared" si="3"/>
        <v>0</v>
      </c>
      <c r="U30">
        <f t="shared" si="4"/>
        <v>0</v>
      </c>
      <c r="V30">
        <f t="shared" si="5"/>
        <v>0</v>
      </c>
      <c r="W30">
        <f t="shared" si="6"/>
        <v>1</v>
      </c>
    </row>
    <row r="31" spans="1:23" x14ac:dyDescent="0.2">
      <c r="A31">
        <v>162</v>
      </c>
      <c r="B31">
        <v>1</v>
      </c>
      <c r="C31" t="s">
        <v>72</v>
      </c>
      <c r="D31" t="s">
        <v>19</v>
      </c>
      <c r="E31">
        <v>42</v>
      </c>
      <c r="F31">
        <v>1</v>
      </c>
      <c r="G31">
        <v>0</v>
      </c>
      <c r="H31">
        <v>113789</v>
      </c>
      <c r="I31">
        <v>52</v>
      </c>
      <c r="K31" t="s">
        <v>20</v>
      </c>
      <c r="M31">
        <v>38</v>
      </c>
      <c r="N31" t="s">
        <v>73</v>
      </c>
      <c r="O31">
        <v>0</v>
      </c>
      <c r="Q31">
        <f t="shared" si="0"/>
        <v>0</v>
      </c>
      <c r="R31">
        <f t="shared" si="1"/>
        <v>0</v>
      </c>
      <c r="S31">
        <f t="shared" si="2"/>
        <v>0</v>
      </c>
      <c r="T31">
        <f t="shared" si="3"/>
        <v>0</v>
      </c>
      <c r="U31">
        <f t="shared" si="4"/>
        <v>0</v>
      </c>
      <c r="V31">
        <f t="shared" si="5"/>
        <v>1</v>
      </c>
      <c r="W31">
        <f t="shared" si="6"/>
        <v>0</v>
      </c>
    </row>
    <row r="32" spans="1:23" x14ac:dyDescent="0.2">
      <c r="A32">
        <v>15</v>
      </c>
      <c r="B32">
        <v>1</v>
      </c>
      <c r="C32" t="s">
        <v>74</v>
      </c>
      <c r="D32" t="s">
        <v>19</v>
      </c>
      <c r="F32">
        <v>0</v>
      </c>
      <c r="G32">
        <v>0</v>
      </c>
      <c r="H32" t="s">
        <v>75</v>
      </c>
      <c r="I32">
        <v>25.925000000000001</v>
      </c>
      <c r="K32" t="s">
        <v>20</v>
      </c>
      <c r="N32" t="s">
        <v>73</v>
      </c>
      <c r="O32">
        <v>0</v>
      </c>
      <c r="Q32">
        <f t="shared" si="0"/>
        <v>0</v>
      </c>
      <c r="R32">
        <f t="shared" si="1"/>
        <v>0</v>
      </c>
      <c r="S32">
        <f t="shared" si="2"/>
        <v>0</v>
      </c>
      <c r="T32">
        <f t="shared" si="3"/>
        <v>0</v>
      </c>
      <c r="U32">
        <f t="shared" si="4"/>
        <v>0</v>
      </c>
      <c r="V32">
        <f t="shared" si="5"/>
        <v>1</v>
      </c>
      <c r="W32">
        <f t="shared" si="6"/>
        <v>0</v>
      </c>
    </row>
    <row r="33" spans="1:23" x14ac:dyDescent="0.2">
      <c r="A33">
        <v>1002</v>
      </c>
      <c r="B33">
        <v>3</v>
      </c>
      <c r="C33" t="s">
        <v>76</v>
      </c>
      <c r="D33" t="s">
        <v>16</v>
      </c>
      <c r="F33">
        <v>2</v>
      </c>
      <c r="G33">
        <v>0</v>
      </c>
      <c r="H33">
        <v>367226</v>
      </c>
      <c r="I33">
        <v>23.25</v>
      </c>
      <c r="K33" t="s">
        <v>17</v>
      </c>
      <c r="L33">
        <v>16</v>
      </c>
      <c r="O33">
        <v>1</v>
      </c>
      <c r="Q33">
        <f t="shared" si="0"/>
        <v>0</v>
      </c>
      <c r="R33">
        <f t="shared" si="1"/>
        <v>1</v>
      </c>
      <c r="S33">
        <f t="shared" si="2"/>
        <v>1</v>
      </c>
      <c r="T33">
        <f t="shared" si="3"/>
        <v>0</v>
      </c>
      <c r="U33">
        <f t="shared" si="4"/>
        <v>0</v>
      </c>
      <c r="V33">
        <f t="shared" si="5"/>
        <v>1</v>
      </c>
      <c r="W33">
        <f t="shared" si="6"/>
        <v>1</v>
      </c>
    </row>
    <row r="34" spans="1:23" x14ac:dyDescent="0.2">
      <c r="A34">
        <v>737</v>
      </c>
      <c r="B34">
        <v>3</v>
      </c>
      <c r="C34" t="s">
        <v>77</v>
      </c>
      <c r="D34" t="s">
        <v>19</v>
      </c>
      <c r="E34">
        <v>19</v>
      </c>
      <c r="F34">
        <v>0</v>
      </c>
      <c r="G34">
        <v>0</v>
      </c>
      <c r="H34" t="s">
        <v>78</v>
      </c>
      <c r="I34">
        <v>8.1583000000000006</v>
      </c>
      <c r="K34" t="s">
        <v>20</v>
      </c>
      <c r="N34" t="s">
        <v>79</v>
      </c>
      <c r="O34">
        <v>0</v>
      </c>
      <c r="Q34">
        <f t="shared" si="0"/>
        <v>0</v>
      </c>
      <c r="R34">
        <f t="shared" si="1"/>
        <v>0</v>
      </c>
      <c r="S34">
        <f t="shared" si="2"/>
        <v>0</v>
      </c>
      <c r="T34">
        <f t="shared" si="3"/>
        <v>0</v>
      </c>
      <c r="U34">
        <f t="shared" si="4"/>
        <v>0</v>
      </c>
      <c r="V34">
        <f t="shared" si="5"/>
        <v>0</v>
      </c>
      <c r="W34">
        <f t="shared" si="6"/>
        <v>1</v>
      </c>
    </row>
    <row r="35" spans="1:23" x14ac:dyDescent="0.2">
      <c r="A35">
        <v>1162</v>
      </c>
      <c r="B35">
        <v>3</v>
      </c>
      <c r="C35" t="s">
        <v>80</v>
      </c>
      <c r="D35" t="s">
        <v>19</v>
      </c>
      <c r="F35">
        <v>0</v>
      </c>
      <c r="G35">
        <v>0</v>
      </c>
      <c r="H35">
        <v>383162</v>
      </c>
      <c r="I35">
        <v>7.75</v>
      </c>
      <c r="K35" t="s">
        <v>17</v>
      </c>
      <c r="L35">
        <v>14</v>
      </c>
      <c r="O35">
        <v>1</v>
      </c>
      <c r="Q35">
        <f t="shared" si="0"/>
        <v>1</v>
      </c>
      <c r="R35">
        <f t="shared" si="1"/>
        <v>0</v>
      </c>
      <c r="S35">
        <f t="shared" si="2"/>
        <v>1</v>
      </c>
      <c r="T35">
        <f t="shared" si="3"/>
        <v>0</v>
      </c>
      <c r="U35">
        <f t="shared" si="4"/>
        <v>0</v>
      </c>
      <c r="V35">
        <f t="shared" si="5"/>
        <v>0</v>
      </c>
      <c r="W35">
        <f t="shared" si="6"/>
        <v>0</v>
      </c>
    </row>
    <row r="36" spans="1:23" x14ac:dyDescent="0.2">
      <c r="A36">
        <v>420</v>
      </c>
      <c r="B36">
        <v>2</v>
      </c>
      <c r="C36" t="s">
        <v>81</v>
      </c>
      <c r="D36" t="s">
        <v>19</v>
      </c>
      <c r="E36">
        <v>21</v>
      </c>
      <c r="F36">
        <v>1</v>
      </c>
      <c r="G36">
        <v>0</v>
      </c>
      <c r="H36">
        <v>28134</v>
      </c>
      <c r="I36">
        <v>11.5</v>
      </c>
      <c r="K36" t="s">
        <v>20</v>
      </c>
      <c r="N36" t="s">
        <v>82</v>
      </c>
      <c r="O36">
        <v>0</v>
      </c>
      <c r="Q36">
        <f t="shared" si="0"/>
        <v>0</v>
      </c>
      <c r="R36">
        <f t="shared" si="1"/>
        <v>0</v>
      </c>
      <c r="S36">
        <f t="shared" si="2"/>
        <v>0</v>
      </c>
      <c r="T36">
        <f t="shared" si="3"/>
        <v>0</v>
      </c>
      <c r="U36">
        <f t="shared" si="4"/>
        <v>0</v>
      </c>
      <c r="V36">
        <f t="shared" si="5"/>
        <v>0</v>
      </c>
      <c r="W36">
        <f t="shared" si="6"/>
        <v>1</v>
      </c>
    </row>
    <row r="37" spans="1:23" x14ac:dyDescent="0.2">
      <c r="A37">
        <v>601</v>
      </c>
      <c r="B37">
        <v>3</v>
      </c>
      <c r="C37" t="s">
        <v>83</v>
      </c>
      <c r="D37" t="s">
        <v>19</v>
      </c>
      <c r="E37">
        <v>13</v>
      </c>
      <c r="F37">
        <v>0</v>
      </c>
      <c r="G37">
        <v>2</v>
      </c>
      <c r="H37" t="s">
        <v>47</v>
      </c>
      <c r="I37">
        <v>20.25</v>
      </c>
      <c r="K37" t="s">
        <v>20</v>
      </c>
      <c r="N37" t="s">
        <v>48</v>
      </c>
      <c r="O37">
        <v>0</v>
      </c>
      <c r="Q37">
        <f t="shared" si="0"/>
        <v>0</v>
      </c>
      <c r="R37">
        <f t="shared" si="1"/>
        <v>0</v>
      </c>
      <c r="S37">
        <f t="shared" si="2"/>
        <v>0</v>
      </c>
      <c r="T37">
        <f t="shared" si="3"/>
        <v>0</v>
      </c>
      <c r="U37">
        <f t="shared" si="4"/>
        <v>0</v>
      </c>
      <c r="V37">
        <f t="shared" si="5"/>
        <v>0</v>
      </c>
      <c r="W37">
        <f t="shared" si="6"/>
        <v>1</v>
      </c>
    </row>
    <row r="38" spans="1:23" x14ac:dyDescent="0.2">
      <c r="A38">
        <v>877</v>
      </c>
      <c r="B38">
        <v>3</v>
      </c>
      <c r="C38" t="s">
        <v>84</v>
      </c>
      <c r="D38" t="s">
        <v>16</v>
      </c>
      <c r="E38">
        <v>27</v>
      </c>
      <c r="F38">
        <v>1</v>
      </c>
      <c r="G38">
        <v>0</v>
      </c>
      <c r="H38" t="s">
        <v>85</v>
      </c>
      <c r="I38">
        <v>7.9249999999999998</v>
      </c>
      <c r="K38" t="s">
        <v>20</v>
      </c>
      <c r="O38">
        <v>0</v>
      </c>
      <c r="Q38">
        <f t="shared" si="0"/>
        <v>0</v>
      </c>
      <c r="R38">
        <f t="shared" si="1"/>
        <v>0</v>
      </c>
      <c r="S38">
        <f t="shared" si="2"/>
        <v>0</v>
      </c>
      <c r="T38">
        <f t="shared" si="3"/>
        <v>0</v>
      </c>
      <c r="U38">
        <f t="shared" si="4"/>
        <v>0</v>
      </c>
      <c r="V38">
        <f t="shared" si="5"/>
        <v>1</v>
      </c>
      <c r="W38">
        <f t="shared" si="6"/>
        <v>0</v>
      </c>
    </row>
    <row r="39" spans="1:23" x14ac:dyDescent="0.2">
      <c r="A39">
        <v>249</v>
      </c>
      <c r="B39">
        <v>1</v>
      </c>
      <c r="C39" t="s">
        <v>86</v>
      </c>
      <c r="D39" t="s">
        <v>19</v>
      </c>
      <c r="E39">
        <v>13</v>
      </c>
      <c r="F39">
        <v>2</v>
      </c>
      <c r="G39">
        <v>2</v>
      </c>
      <c r="H39" t="s">
        <v>87</v>
      </c>
      <c r="I39">
        <v>262.375</v>
      </c>
      <c r="J39" t="s">
        <v>88</v>
      </c>
      <c r="K39" t="s">
        <v>34</v>
      </c>
      <c r="L39">
        <v>4</v>
      </c>
      <c r="N39" t="s">
        <v>89</v>
      </c>
      <c r="O39">
        <v>1</v>
      </c>
      <c r="Q39">
        <f t="shared" si="0"/>
        <v>1</v>
      </c>
      <c r="R39">
        <f t="shared" si="1"/>
        <v>0</v>
      </c>
      <c r="S39">
        <f t="shared" si="2"/>
        <v>0</v>
      </c>
      <c r="T39">
        <f t="shared" si="3"/>
        <v>0</v>
      </c>
      <c r="U39">
        <f t="shared" si="4"/>
        <v>1</v>
      </c>
      <c r="V39">
        <f t="shared" si="5"/>
        <v>1</v>
      </c>
      <c r="W39">
        <f t="shared" si="6"/>
        <v>1</v>
      </c>
    </row>
    <row r="40" spans="1:23" x14ac:dyDescent="0.2">
      <c r="A40">
        <v>973</v>
      </c>
      <c r="B40">
        <v>3</v>
      </c>
      <c r="C40" t="s">
        <v>90</v>
      </c>
      <c r="D40" t="s">
        <v>19</v>
      </c>
      <c r="F40">
        <v>0</v>
      </c>
      <c r="G40">
        <v>0</v>
      </c>
      <c r="H40" t="s">
        <v>91</v>
      </c>
      <c r="I40">
        <v>7.55</v>
      </c>
      <c r="K40" t="s">
        <v>20</v>
      </c>
      <c r="O40">
        <v>0</v>
      </c>
      <c r="Q40">
        <f t="shared" si="0"/>
        <v>0</v>
      </c>
      <c r="R40">
        <f t="shared" si="1"/>
        <v>0</v>
      </c>
      <c r="S40">
        <f t="shared" si="2"/>
        <v>0</v>
      </c>
      <c r="T40">
        <f t="shared" si="3"/>
        <v>0</v>
      </c>
      <c r="U40">
        <f t="shared" si="4"/>
        <v>0</v>
      </c>
      <c r="V40">
        <f t="shared" si="5"/>
        <v>0</v>
      </c>
      <c r="W40">
        <f t="shared" si="6"/>
        <v>1</v>
      </c>
    </row>
    <row r="41" spans="1:23" x14ac:dyDescent="0.2">
      <c r="A41">
        <v>407</v>
      </c>
      <c r="B41">
        <v>2</v>
      </c>
      <c r="C41" t="s">
        <v>92</v>
      </c>
      <c r="D41" t="s">
        <v>16</v>
      </c>
      <c r="E41">
        <v>29</v>
      </c>
      <c r="F41">
        <v>1</v>
      </c>
      <c r="G41">
        <v>0</v>
      </c>
      <c r="H41">
        <v>2926</v>
      </c>
      <c r="I41">
        <v>26</v>
      </c>
      <c r="K41" t="s">
        <v>20</v>
      </c>
      <c r="L41">
        <v>16</v>
      </c>
      <c r="O41">
        <v>1</v>
      </c>
      <c r="Q41">
        <f t="shared" si="0"/>
        <v>0</v>
      </c>
      <c r="R41">
        <f t="shared" si="1"/>
        <v>1</v>
      </c>
      <c r="S41">
        <f t="shared" si="2"/>
        <v>0</v>
      </c>
      <c r="T41">
        <f t="shared" si="3"/>
        <v>1</v>
      </c>
      <c r="U41">
        <f t="shared" si="4"/>
        <v>0</v>
      </c>
      <c r="V41">
        <f t="shared" si="5"/>
        <v>1</v>
      </c>
      <c r="W41">
        <f t="shared" si="6"/>
        <v>1</v>
      </c>
    </row>
    <row r="42" spans="1:23" x14ac:dyDescent="0.2">
      <c r="A42">
        <v>1169</v>
      </c>
      <c r="B42">
        <v>3</v>
      </c>
      <c r="C42" t="s">
        <v>93</v>
      </c>
      <c r="D42" t="s">
        <v>19</v>
      </c>
      <c r="E42">
        <v>38.5</v>
      </c>
      <c r="F42">
        <v>0</v>
      </c>
      <c r="G42">
        <v>0</v>
      </c>
      <c r="H42" t="s">
        <v>94</v>
      </c>
      <c r="I42">
        <v>7.25</v>
      </c>
      <c r="K42" t="s">
        <v>20</v>
      </c>
      <c r="M42">
        <v>32</v>
      </c>
      <c r="O42">
        <v>0</v>
      </c>
      <c r="Q42">
        <f t="shared" si="0"/>
        <v>0</v>
      </c>
      <c r="R42">
        <f t="shared" si="1"/>
        <v>0</v>
      </c>
      <c r="S42">
        <f t="shared" si="2"/>
        <v>0</v>
      </c>
      <c r="T42">
        <f t="shared" si="3"/>
        <v>0</v>
      </c>
      <c r="U42">
        <f t="shared" si="4"/>
        <v>0</v>
      </c>
      <c r="V42">
        <f t="shared" si="5"/>
        <v>0</v>
      </c>
      <c r="W42">
        <f t="shared" si="6"/>
        <v>1</v>
      </c>
    </row>
    <row r="43" spans="1:23" x14ac:dyDescent="0.2">
      <c r="A43">
        <v>1197</v>
      </c>
      <c r="B43">
        <v>3</v>
      </c>
      <c r="C43" t="s">
        <v>95</v>
      </c>
      <c r="D43" t="s">
        <v>19</v>
      </c>
      <c r="F43">
        <v>0</v>
      </c>
      <c r="G43">
        <v>0</v>
      </c>
      <c r="H43" t="s">
        <v>96</v>
      </c>
      <c r="I43">
        <v>15.1</v>
      </c>
      <c r="K43" t="s">
        <v>20</v>
      </c>
      <c r="O43">
        <v>0</v>
      </c>
      <c r="Q43">
        <f t="shared" si="0"/>
        <v>0</v>
      </c>
      <c r="R43">
        <f t="shared" si="1"/>
        <v>0</v>
      </c>
      <c r="S43">
        <f t="shared" si="2"/>
        <v>0</v>
      </c>
      <c r="T43">
        <f t="shared" si="3"/>
        <v>0</v>
      </c>
      <c r="U43">
        <f t="shared" si="4"/>
        <v>0</v>
      </c>
      <c r="V43">
        <f t="shared" si="5"/>
        <v>0</v>
      </c>
      <c r="W43">
        <f t="shared" si="6"/>
        <v>1</v>
      </c>
    </row>
    <row r="44" spans="1:23" x14ac:dyDescent="0.2">
      <c r="A44">
        <v>275</v>
      </c>
      <c r="B44">
        <v>1</v>
      </c>
      <c r="C44" t="s">
        <v>97</v>
      </c>
      <c r="D44" t="s">
        <v>16</v>
      </c>
      <c r="E44">
        <v>40</v>
      </c>
      <c r="F44">
        <v>1</v>
      </c>
      <c r="G44">
        <v>1</v>
      </c>
      <c r="H44">
        <v>16966</v>
      </c>
      <c r="I44">
        <v>134.5</v>
      </c>
      <c r="J44" t="s">
        <v>98</v>
      </c>
      <c r="K44" t="s">
        <v>34</v>
      </c>
      <c r="L44">
        <v>3</v>
      </c>
      <c r="N44" t="s">
        <v>99</v>
      </c>
      <c r="O44">
        <v>1</v>
      </c>
      <c r="Q44">
        <f t="shared" si="0"/>
        <v>0</v>
      </c>
      <c r="R44">
        <f t="shared" si="1"/>
        <v>1</v>
      </c>
      <c r="S44">
        <f t="shared" si="2"/>
        <v>0</v>
      </c>
      <c r="T44">
        <f t="shared" si="3"/>
        <v>0</v>
      </c>
      <c r="U44">
        <f t="shared" si="4"/>
        <v>1</v>
      </c>
      <c r="V44">
        <f t="shared" si="5"/>
        <v>1</v>
      </c>
      <c r="W44">
        <f t="shared" si="6"/>
        <v>1</v>
      </c>
    </row>
    <row r="45" spans="1:23" x14ac:dyDescent="0.2">
      <c r="A45">
        <v>87</v>
      </c>
      <c r="B45">
        <v>1</v>
      </c>
      <c r="C45" t="s">
        <v>100</v>
      </c>
      <c r="D45" t="s">
        <v>19</v>
      </c>
      <c r="E45">
        <v>27</v>
      </c>
      <c r="F45">
        <v>0</v>
      </c>
      <c r="G45">
        <v>0</v>
      </c>
      <c r="H45">
        <v>113804</v>
      </c>
      <c r="I45">
        <v>30.5</v>
      </c>
      <c r="K45" t="s">
        <v>20</v>
      </c>
      <c r="L45">
        <v>3</v>
      </c>
      <c r="N45" t="s">
        <v>41</v>
      </c>
      <c r="O45">
        <v>1</v>
      </c>
      <c r="Q45">
        <f t="shared" si="0"/>
        <v>1</v>
      </c>
      <c r="R45">
        <f t="shared" si="1"/>
        <v>0</v>
      </c>
      <c r="S45">
        <f t="shared" si="2"/>
        <v>0</v>
      </c>
      <c r="T45">
        <f t="shared" si="3"/>
        <v>0</v>
      </c>
      <c r="U45">
        <f t="shared" si="4"/>
        <v>1</v>
      </c>
      <c r="V45">
        <f t="shared" si="5"/>
        <v>1</v>
      </c>
      <c r="W45">
        <f t="shared" si="6"/>
        <v>1</v>
      </c>
    </row>
    <row r="46" spans="1:23" x14ac:dyDescent="0.2">
      <c r="A46">
        <v>148</v>
      </c>
      <c r="B46">
        <v>1</v>
      </c>
      <c r="C46" t="s">
        <v>101</v>
      </c>
      <c r="D46" t="s">
        <v>19</v>
      </c>
      <c r="E46">
        <v>45</v>
      </c>
      <c r="F46">
        <v>1</v>
      </c>
      <c r="G46">
        <v>0</v>
      </c>
      <c r="H46">
        <v>36973</v>
      </c>
      <c r="I46">
        <v>83.474999999999994</v>
      </c>
      <c r="J46" t="s">
        <v>102</v>
      </c>
      <c r="K46" t="s">
        <v>20</v>
      </c>
      <c r="N46" t="s">
        <v>73</v>
      </c>
      <c r="O46">
        <v>0</v>
      </c>
      <c r="Q46">
        <f t="shared" si="0"/>
        <v>0</v>
      </c>
      <c r="R46">
        <f t="shared" si="1"/>
        <v>0</v>
      </c>
      <c r="S46">
        <f t="shared" si="2"/>
        <v>0</v>
      </c>
      <c r="T46">
        <f t="shared" si="3"/>
        <v>0</v>
      </c>
      <c r="U46">
        <f t="shared" si="4"/>
        <v>0</v>
      </c>
      <c r="V46">
        <f t="shared" si="5"/>
        <v>1</v>
      </c>
      <c r="W46">
        <f t="shared" si="6"/>
        <v>0</v>
      </c>
    </row>
    <row r="47" spans="1:23" x14ac:dyDescent="0.2">
      <c r="A47">
        <v>1239</v>
      </c>
      <c r="B47">
        <v>3</v>
      </c>
      <c r="C47" t="s">
        <v>103</v>
      </c>
      <c r="D47" t="s">
        <v>19</v>
      </c>
      <c r="E47">
        <v>34</v>
      </c>
      <c r="F47">
        <v>0</v>
      </c>
      <c r="G47">
        <v>0</v>
      </c>
      <c r="H47">
        <v>363294</v>
      </c>
      <c r="I47">
        <v>8.0500000000000007</v>
      </c>
      <c r="K47" t="s">
        <v>20</v>
      </c>
      <c r="M47">
        <v>176</v>
      </c>
      <c r="O47">
        <v>0</v>
      </c>
      <c r="Q47">
        <f t="shared" si="0"/>
        <v>0</v>
      </c>
      <c r="R47">
        <f t="shared" si="1"/>
        <v>0</v>
      </c>
      <c r="S47">
        <f t="shared" si="2"/>
        <v>0</v>
      </c>
      <c r="T47">
        <f t="shared" si="3"/>
        <v>0</v>
      </c>
      <c r="U47">
        <f t="shared" si="4"/>
        <v>0</v>
      </c>
      <c r="V47">
        <f t="shared" si="5"/>
        <v>0</v>
      </c>
      <c r="W47">
        <f t="shared" si="6"/>
        <v>1</v>
      </c>
    </row>
    <row r="48" spans="1:23" x14ac:dyDescent="0.2">
      <c r="A48">
        <v>495</v>
      </c>
      <c r="B48">
        <v>2</v>
      </c>
      <c r="C48" t="s">
        <v>104</v>
      </c>
      <c r="D48" t="s">
        <v>19</v>
      </c>
      <c r="F48">
        <v>0</v>
      </c>
      <c r="G48">
        <v>0</v>
      </c>
      <c r="H48" t="s">
        <v>105</v>
      </c>
      <c r="I48">
        <v>15.5792</v>
      </c>
      <c r="K48" t="s">
        <v>34</v>
      </c>
      <c r="N48" t="s">
        <v>73</v>
      </c>
      <c r="O48">
        <v>0</v>
      </c>
      <c r="Q48">
        <f t="shared" si="0"/>
        <v>0</v>
      </c>
      <c r="R48">
        <f t="shared" si="1"/>
        <v>0</v>
      </c>
      <c r="S48">
        <f t="shared" si="2"/>
        <v>0</v>
      </c>
      <c r="T48">
        <f t="shared" si="3"/>
        <v>0</v>
      </c>
      <c r="U48">
        <f t="shared" si="4"/>
        <v>0</v>
      </c>
      <c r="V48">
        <f t="shared" si="5"/>
        <v>0</v>
      </c>
      <c r="W48">
        <f t="shared" si="6"/>
        <v>1</v>
      </c>
    </row>
    <row r="49" spans="1:23" x14ac:dyDescent="0.2">
      <c r="A49">
        <v>1179</v>
      </c>
      <c r="B49">
        <v>3</v>
      </c>
      <c r="C49" t="s">
        <v>106</v>
      </c>
      <c r="D49" t="s">
        <v>19</v>
      </c>
      <c r="F49">
        <v>1</v>
      </c>
      <c r="G49">
        <v>9</v>
      </c>
      <c r="H49" t="s">
        <v>107</v>
      </c>
      <c r="I49">
        <v>69.55</v>
      </c>
      <c r="K49" t="s">
        <v>20</v>
      </c>
      <c r="O49">
        <v>0</v>
      </c>
      <c r="Q49">
        <f t="shared" si="0"/>
        <v>0</v>
      </c>
      <c r="R49">
        <f t="shared" si="1"/>
        <v>0</v>
      </c>
      <c r="S49">
        <f t="shared" si="2"/>
        <v>0</v>
      </c>
      <c r="T49">
        <f t="shared" si="3"/>
        <v>0</v>
      </c>
      <c r="U49">
        <f t="shared" si="4"/>
        <v>0</v>
      </c>
      <c r="V49">
        <f t="shared" si="5"/>
        <v>0</v>
      </c>
      <c r="W49">
        <f t="shared" si="6"/>
        <v>1</v>
      </c>
    </row>
    <row r="50" spans="1:23" x14ac:dyDescent="0.2">
      <c r="A50">
        <v>689</v>
      </c>
      <c r="B50">
        <v>3</v>
      </c>
      <c r="C50" t="s">
        <v>108</v>
      </c>
      <c r="D50" t="s">
        <v>19</v>
      </c>
      <c r="E50">
        <v>22</v>
      </c>
      <c r="F50">
        <v>1</v>
      </c>
      <c r="G50">
        <v>0</v>
      </c>
      <c r="H50" t="s">
        <v>109</v>
      </c>
      <c r="I50">
        <v>7.25</v>
      </c>
      <c r="K50" t="s">
        <v>20</v>
      </c>
      <c r="N50" t="s">
        <v>110</v>
      </c>
      <c r="O50">
        <v>0</v>
      </c>
      <c r="Q50">
        <f t="shared" si="0"/>
        <v>0</v>
      </c>
      <c r="R50">
        <f t="shared" si="1"/>
        <v>0</v>
      </c>
      <c r="S50">
        <f t="shared" si="2"/>
        <v>0</v>
      </c>
      <c r="T50">
        <f t="shared" si="3"/>
        <v>0</v>
      </c>
      <c r="U50">
        <f t="shared" si="4"/>
        <v>0</v>
      </c>
      <c r="V50">
        <f t="shared" si="5"/>
        <v>0</v>
      </c>
      <c r="W50">
        <f t="shared" si="6"/>
        <v>1</v>
      </c>
    </row>
    <row r="51" spans="1:23" x14ac:dyDescent="0.2">
      <c r="A51">
        <v>330</v>
      </c>
      <c r="B51">
        <v>2</v>
      </c>
      <c r="C51" t="s">
        <v>111</v>
      </c>
      <c r="D51" t="s">
        <v>19</v>
      </c>
      <c r="E51">
        <v>57</v>
      </c>
      <c r="F51">
        <v>0</v>
      </c>
      <c r="G51">
        <v>0</v>
      </c>
      <c r="H51">
        <v>244346</v>
      </c>
      <c r="I51">
        <v>13</v>
      </c>
      <c r="K51" t="s">
        <v>20</v>
      </c>
      <c r="N51" t="s">
        <v>112</v>
      </c>
      <c r="O51">
        <v>0</v>
      </c>
      <c r="Q51">
        <f t="shared" si="0"/>
        <v>0</v>
      </c>
      <c r="R51">
        <f t="shared" si="1"/>
        <v>0</v>
      </c>
      <c r="S51">
        <f t="shared" si="2"/>
        <v>0</v>
      </c>
      <c r="T51">
        <f t="shared" si="3"/>
        <v>0</v>
      </c>
      <c r="U51">
        <f t="shared" si="4"/>
        <v>0</v>
      </c>
      <c r="V51">
        <f t="shared" si="5"/>
        <v>0</v>
      </c>
      <c r="W51">
        <f t="shared" si="6"/>
        <v>1</v>
      </c>
    </row>
    <row r="52" spans="1:23" x14ac:dyDescent="0.2">
      <c r="A52">
        <v>540</v>
      </c>
      <c r="B52">
        <v>2</v>
      </c>
      <c r="C52" t="s">
        <v>113</v>
      </c>
      <c r="D52" t="s">
        <v>16</v>
      </c>
      <c r="E52">
        <v>2</v>
      </c>
      <c r="F52">
        <v>1</v>
      </c>
      <c r="G52">
        <v>1</v>
      </c>
      <c r="H52">
        <v>26360</v>
      </c>
      <c r="I52">
        <v>26</v>
      </c>
      <c r="K52" t="s">
        <v>20</v>
      </c>
      <c r="L52">
        <v>11</v>
      </c>
      <c r="N52" t="s">
        <v>114</v>
      </c>
      <c r="O52">
        <v>1</v>
      </c>
      <c r="Q52">
        <f t="shared" si="0"/>
        <v>0</v>
      </c>
      <c r="R52">
        <f t="shared" si="1"/>
        <v>1</v>
      </c>
      <c r="S52">
        <f t="shared" si="2"/>
        <v>0</v>
      </c>
      <c r="T52">
        <f t="shared" si="3"/>
        <v>1</v>
      </c>
      <c r="U52">
        <f t="shared" si="4"/>
        <v>0</v>
      </c>
      <c r="V52">
        <f t="shared" si="5"/>
        <v>1</v>
      </c>
      <c r="W52">
        <f t="shared" si="6"/>
        <v>1</v>
      </c>
    </row>
    <row r="53" spans="1:23" x14ac:dyDescent="0.2">
      <c r="A53">
        <v>918</v>
      </c>
      <c r="B53">
        <v>3</v>
      </c>
      <c r="C53" t="s">
        <v>115</v>
      </c>
      <c r="D53" t="s">
        <v>19</v>
      </c>
      <c r="F53">
        <v>0</v>
      </c>
      <c r="G53">
        <v>0</v>
      </c>
      <c r="H53">
        <v>2700</v>
      </c>
      <c r="I53">
        <v>7.2291999999999996</v>
      </c>
      <c r="K53" t="s">
        <v>34</v>
      </c>
      <c r="O53">
        <v>0</v>
      </c>
      <c r="Q53">
        <f t="shared" si="0"/>
        <v>0</v>
      </c>
      <c r="R53">
        <f t="shared" si="1"/>
        <v>0</v>
      </c>
      <c r="S53">
        <f t="shared" si="2"/>
        <v>0</v>
      </c>
      <c r="T53">
        <f t="shared" si="3"/>
        <v>0</v>
      </c>
      <c r="U53">
        <f t="shared" si="4"/>
        <v>0</v>
      </c>
      <c r="V53">
        <f t="shared" si="5"/>
        <v>0</v>
      </c>
      <c r="W53">
        <f t="shared" si="6"/>
        <v>1</v>
      </c>
    </row>
    <row r="54" spans="1:23" x14ac:dyDescent="0.2">
      <c r="A54">
        <v>139</v>
      </c>
      <c r="B54">
        <v>1</v>
      </c>
      <c r="C54" t="s">
        <v>116</v>
      </c>
      <c r="D54" t="s">
        <v>16</v>
      </c>
      <c r="E54">
        <v>58</v>
      </c>
      <c r="F54">
        <v>0</v>
      </c>
      <c r="G54">
        <v>1</v>
      </c>
      <c r="H54" t="s">
        <v>117</v>
      </c>
      <c r="I54">
        <v>153.46250000000001</v>
      </c>
      <c r="J54" t="s">
        <v>118</v>
      </c>
      <c r="K54" t="s">
        <v>20</v>
      </c>
      <c r="L54">
        <v>3</v>
      </c>
      <c r="N54" t="s">
        <v>119</v>
      </c>
      <c r="O54">
        <v>1</v>
      </c>
      <c r="Q54">
        <f t="shared" si="0"/>
        <v>0</v>
      </c>
      <c r="R54">
        <f t="shared" si="1"/>
        <v>1</v>
      </c>
      <c r="S54">
        <f t="shared" si="2"/>
        <v>0</v>
      </c>
      <c r="T54">
        <f t="shared" si="3"/>
        <v>0</v>
      </c>
      <c r="U54">
        <f t="shared" si="4"/>
        <v>1</v>
      </c>
      <c r="V54">
        <f t="shared" si="5"/>
        <v>1</v>
      </c>
      <c r="W54">
        <f t="shared" si="6"/>
        <v>1</v>
      </c>
    </row>
    <row r="55" spans="1:23" x14ac:dyDescent="0.2">
      <c r="A55">
        <v>804</v>
      </c>
      <c r="B55">
        <v>3</v>
      </c>
      <c r="C55" t="s">
        <v>120</v>
      </c>
      <c r="D55" t="s">
        <v>19</v>
      </c>
      <c r="F55">
        <v>0</v>
      </c>
      <c r="G55">
        <v>0</v>
      </c>
      <c r="H55">
        <v>365235</v>
      </c>
      <c r="I55">
        <v>7.75</v>
      </c>
      <c r="K55" t="s">
        <v>17</v>
      </c>
      <c r="N55" t="s">
        <v>121</v>
      </c>
      <c r="O55">
        <v>0</v>
      </c>
      <c r="Q55">
        <f t="shared" si="0"/>
        <v>0</v>
      </c>
      <c r="R55">
        <f t="shared" si="1"/>
        <v>0</v>
      </c>
      <c r="S55">
        <f t="shared" si="2"/>
        <v>0</v>
      </c>
      <c r="T55">
        <f t="shared" si="3"/>
        <v>0</v>
      </c>
      <c r="U55">
        <f t="shared" si="4"/>
        <v>0</v>
      </c>
      <c r="V55">
        <f t="shared" si="5"/>
        <v>0</v>
      </c>
      <c r="W55">
        <f t="shared" si="6"/>
        <v>1</v>
      </c>
    </row>
    <row r="56" spans="1:23" x14ac:dyDescent="0.2">
      <c r="A56">
        <v>1148</v>
      </c>
      <c r="B56">
        <v>3</v>
      </c>
      <c r="C56" t="s">
        <v>122</v>
      </c>
      <c r="D56" t="s">
        <v>19</v>
      </c>
      <c r="E56">
        <v>35</v>
      </c>
      <c r="F56">
        <v>0</v>
      </c>
      <c r="G56">
        <v>0</v>
      </c>
      <c r="H56" t="s">
        <v>123</v>
      </c>
      <c r="I56">
        <v>7.125</v>
      </c>
      <c r="K56" t="s">
        <v>20</v>
      </c>
      <c r="O56">
        <v>0</v>
      </c>
      <c r="Q56">
        <f t="shared" si="0"/>
        <v>0</v>
      </c>
      <c r="R56">
        <f t="shared" si="1"/>
        <v>0</v>
      </c>
      <c r="S56">
        <f t="shared" si="2"/>
        <v>0</v>
      </c>
      <c r="T56">
        <f t="shared" si="3"/>
        <v>0</v>
      </c>
      <c r="U56">
        <f t="shared" si="4"/>
        <v>0</v>
      </c>
      <c r="V56">
        <f t="shared" si="5"/>
        <v>0</v>
      </c>
      <c r="W56">
        <f t="shared" si="6"/>
        <v>1</v>
      </c>
    </row>
    <row r="57" spans="1:23" x14ac:dyDescent="0.2">
      <c r="A57">
        <v>1250</v>
      </c>
      <c r="B57">
        <v>3</v>
      </c>
      <c r="C57" t="s">
        <v>124</v>
      </c>
      <c r="D57" t="s">
        <v>19</v>
      </c>
      <c r="F57">
        <v>0</v>
      </c>
      <c r="G57">
        <v>0</v>
      </c>
      <c r="H57">
        <v>349216</v>
      </c>
      <c r="I57">
        <v>7.8958000000000004</v>
      </c>
      <c r="K57" t="s">
        <v>20</v>
      </c>
      <c r="O57">
        <v>0</v>
      </c>
      <c r="Q57">
        <f t="shared" si="0"/>
        <v>0</v>
      </c>
      <c r="R57">
        <f t="shared" si="1"/>
        <v>0</v>
      </c>
      <c r="S57">
        <f t="shared" si="2"/>
        <v>0</v>
      </c>
      <c r="T57">
        <f t="shared" si="3"/>
        <v>0</v>
      </c>
      <c r="U57">
        <f t="shared" si="4"/>
        <v>0</v>
      </c>
      <c r="V57">
        <f t="shared" si="5"/>
        <v>0</v>
      </c>
      <c r="W57">
        <f t="shared" si="6"/>
        <v>1</v>
      </c>
    </row>
    <row r="58" spans="1:23" x14ac:dyDescent="0.2">
      <c r="A58">
        <v>817</v>
      </c>
      <c r="B58">
        <v>3</v>
      </c>
      <c r="C58" t="s">
        <v>125</v>
      </c>
      <c r="D58" t="s">
        <v>19</v>
      </c>
      <c r="E58">
        <v>22</v>
      </c>
      <c r="F58">
        <v>0</v>
      </c>
      <c r="G58">
        <v>0</v>
      </c>
      <c r="H58">
        <v>14973</v>
      </c>
      <c r="I58">
        <v>8.0500000000000007</v>
      </c>
      <c r="K58" t="s">
        <v>20</v>
      </c>
      <c r="M58">
        <v>47</v>
      </c>
      <c r="O58">
        <v>0</v>
      </c>
      <c r="Q58">
        <f t="shared" si="0"/>
        <v>0</v>
      </c>
      <c r="R58">
        <f t="shared" si="1"/>
        <v>0</v>
      </c>
      <c r="S58">
        <f t="shared" si="2"/>
        <v>0</v>
      </c>
      <c r="T58">
        <f t="shared" si="3"/>
        <v>0</v>
      </c>
      <c r="U58">
        <f t="shared" si="4"/>
        <v>0</v>
      </c>
      <c r="V58">
        <f t="shared" si="5"/>
        <v>0</v>
      </c>
      <c r="W58">
        <f t="shared" si="6"/>
        <v>1</v>
      </c>
    </row>
    <row r="59" spans="1:23" x14ac:dyDescent="0.2">
      <c r="A59">
        <v>142</v>
      </c>
      <c r="B59">
        <v>1</v>
      </c>
      <c r="C59" t="s">
        <v>126</v>
      </c>
      <c r="D59" t="s">
        <v>19</v>
      </c>
      <c r="E59">
        <v>46</v>
      </c>
      <c r="F59">
        <v>0</v>
      </c>
      <c r="G59">
        <v>0</v>
      </c>
      <c r="H59" t="s">
        <v>127</v>
      </c>
      <c r="I59">
        <v>79.2</v>
      </c>
      <c r="J59" t="s">
        <v>128</v>
      </c>
      <c r="K59" t="s">
        <v>34</v>
      </c>
      <c r="N59" t="s">
        <v>73</v>
      </c>
      <c r="O59">
        <v>0</v>
      </c>
      <c r="Q59">
        <f t="shared" si="0"/>
        <v>0</v>
      </c>
      <c r="R59">
        <f t="shared" si="1"/>
        <v>0</v>
      </c>
      <c r="S59">
        <f t="shared" si="2"/>
        <v>0</v>
      </c>
      <c r="T59">
        <f t="shared" si="3"/>
        <v>0</v>
      </c>
      <c r="U59">
        <f t="shared" si="4"/>
        <v>0</v>
      </c>
      <c r="V59">
        <f t="shared" si="5"/>
        <v>1</v>
      </c>
      <c r="W59">
        <f t="shared" si="6"/>
        <v>0</v>
      </c>
    </row>
    <row r="60" spans="1:23" x14ac:dyDescent="0.2">
      <c r="A60">
        <v>570</v>
      </c>
      <c r="B60">
        <v>2</v>
      </c>
      <c r="C60" t="s">
        <v>129</v>
      </c>
      <c r="D60" t="s">
        <v>16</v>
      </c>
      <c r="E60">
        <v>50</v>
      </c>
      <c r="F60">
        <v>0</v>
      </c>
      <c r="G60">
        <v>0</v>
      </c>
      <c r="H60" t="s">
        <v>130</v>
      </c>
      <c r="I60">
        <v>10.5</v>
      </c>
      <c r="K60" t="s">
        <v>20</v>
      </c>
      <c r="L60">
        <v>9</v>
      </c>
      <c r="N60" t="s">
        <v>131</v>
      </c>
      <c r="O60">
        <v>1</v>
      </c>
      <c r="Q60">
        <f t="shared" si="0"/>
        <v>0</v>
      </c>
      <c r="R60">
        <f t="shared" si="1"/>
        <v>1</v>
      </c>
      <c r="S60">
        <f t="shared" si="2"/>
        <v>0</v>
      </c>
      <c r="T60">
        <f t="shared" si="3"/>
        <v>1</v>
      </c>
      <c r="U60">
        <f t="shared" si="4"/>
        <v>0</v>
      </c>
      <c r="V60">
        <f t="shared" si="5"/>
        <v>1</v>
      </c>
      <c r="W60">
        <f t="shared" si="6"/>
        <v>1</v>
      </c>
    </row>
    <row r="61" spans="1:23" x14ac:dyDescent="0.2">
      <c r="A61">
        <v>55</v>
      </c>
      <c r="B61">
        <v>1</v>
      </c>
      <c r="C61" t="s">
        <v>132</v>
      </c>
      <c r="D61" t="s">
        <v>16</v>
      </c>
      <c r="E61">
        <v>14</v>
      </c>
      <c r="F61">
        <v>1</v>
      </c>
      <c r="G61">
        <v>2</v>
      </c>
      <c r="H61">
        <v>113760</v>
      </c>
      <c r="I61">
        <v>120</v>
      </c>
      <c r="J61" t="s">
        <v>133</v>
      </c>
      <c r="K61" t="s">
        <v>20</v>
      </c>
      <c r="L61">
        <v>4</v>
      </c>
      <c r="N61" t="s">
        <v>134</v>
      </c>
      <c r="O61">
        <v>1</v>
      </c>
      <c r="Q61">
        <f t="shared" si="0"/>
        <v>0</v>
      </c>
      <c r="R61">
        <f t="shared" si="1"/>
        <v>1</v>
      </c>
      <c r="S61">
        <f t="shared" si="2"/>
        <v>0</v>
      </c>
      <c r="T61">
        <f t="shared" si="3"/>
        <v>0</v>
      </c>
      <c r="U61">
        <f t="shared" si="4"/>
        <v>1</v>
      </c>
      <c r="V61">
        <f t="shared" si="5"/>
        <v>1</v>
      </c>
      <c r="W61">
        <f t="shared" si="6"/>
        <v>1</v>
      </c>
    </row>
    <row r="62" spans="1:23" x14ac:dyDescent="0.2">
      <c r="A62">
        <v>50</v>
      </c>
      <c r="B62">
        <v>1</v>
      </c>
      <c r="C62" t="s">
        <v>135</v>
      </c>
      <c r="D62" t="s">
        <v>16</v>
      </c>
      <c r="E62">
        <v>58</v>
      </c>
      <c r="F62">
        <v>0</v>
      </c>
      <c r="G62">
        <v>1</v>
      </c>
      <c r="H62" t="s">
        <v>136</v>
      </c>
      <c r="I62">
        <v>512.32920000000001</v>
      </c>
      <c r="J62" t="s">
        <v>137</v>
      </c>
      <c r="K62" t="s">
        <v>34</v>
      </c>
      <c r="L62">
        <v>3</v>
      </c>
      <c r="N62" t="s">
        <v>138</v>
      </c>
      <c r="O62">
        <v>1</v>
      </c>
      <c r="Q62">
        <f t="shared" si="0"/>
        <v>0</v>
      </c>
      <c r="R62">
        <f t="shared" si="1"/>
        <v>1</v>
      </c>
      <c r="S62">
        <f t="shared" si="2"/>
        <v>0</v>
      </c>
      <c r="T62">
        <f t="shared" si="3"/>
        <v>0</v>
      </c>
      <c r="U62">
        <f t="shared" si="4"/>
        <v>1</v>
      </c>
      <c r="V62">
        <f t="shared" si="5"/>
        <v>1</v>
      </c>
      <c r="W62">
        <f t="shared" si="6"/>
        <v>1</v>
      </c>
    </row>
    <row r="63" spans="1:23" x14ac:dyDescent="0.2">
      <c r="A63">
        <v>447</v>
      </c>
      <c r="B63">
        <v>2</v>
      </c>
      <c r="C63" t="s">
        <v>139</v>
      </c>
      <c r="D63" t="s">
        <v>19</v>
      </c>
      <c r="E63">
        <v>23</v>
      </c>
      <c r="F63">
        <v>2</v>
      </c>
      <c r="G63">
        <v>1</v>
      </c>
      <c r="H63">
        <v>29104</v>
      </c>
      <c r="I63">
        <v>11.5</v>
      </c>
      <c r="K63" t="s">
        <v>20</v>
      </c>
      <c r="N63" t="s">
        <v>24</v>
      </c>
      <c r="O63">
        <v>0</v>
      </c>
      <c r="Q63">
        <f t="shared" si="0"/>
        <v>0</v>
      </c>
      <c r="R63">
        <f t="shared" si="1"/>
        <v>0</v>
      </c>
      <c r="S63">
        <f t="shared" si="2"/>
        <v>0</v>
      </c>
      <c r="T63">
        <f t="shared" si="3"/>
        <v>0</v>
      </c>
      <c r="U63">
        <f t="shared" si="4"/>
        <v>0</v>
      </c>
      <c r="V63">
        <f t="shared" si="5"/>
        <v>0</v>
      </c>
      <c r="W63">
        <f t="shared" si="6"/>
        <v>1</v>
      </c>
    </row>
    <row r="64" spans="1:23" x14ac:dyDescent="0.2">
      <c r="A64">
        <v>173</v>
      </c>
      <c r="B64">
        <v>1</v>
      </c>
      <c r="C64" t="s">
        <v>140</v>
      </c>
      <c r="D64" t="s">
        <v>19</v>
      </c>
      <c r="E64">
        <v>32.5</v>
      </c>
      <c r="F64">
        <v>0</v>
      </c>
      <c r="G64">
        <v>0</v>
      </c>
      <c r="H64">
        <v>113503</v>
      </c>
      <c r="I64">
        <v>211.5</v>
      </c>
      <c r="J64" t="s">
        <v>141</v>
      </c>
      <c r="K64" t="s">
        <v>34</v>
      </c>
      <c r="M64">
        <v>45</v>
      </c>
      <c r="O64">
        <v>0</v>
      </c>
      <c r="Q64">
        <f t="shared" si="0"/>
        <v>0</v>
      </c>
      <c r="R64">
        <f t="shared" si="1"/>
        <v>0</v>
      </c>
      <c r="S64">
        <f t="shared" si="2"/>
        <v>0</v>
      </c>
      <c r="T64">
        <f t="shared" si="3"/>
        <v>0</v>
      </c>
      <c r="U64">
        <f t="shared" si="4"/>
        <v>0</v>
      </c>
      <c r="V64">
        <f t="shared" si="5"/>
        <v>1</v>
      </c>
      <c r="W64">
        <f t="shared" si="6"/>
        <v>0</v>
      </c>
    </row>
    <row r="65" spans="1:23" x14ac:dyDescent="0.2">
      <c r="A65">
        <v>958</v>
      </c>
      <c r="B65">
        <v>3</v>
      </c>
      <c r="C65" t="s">
        <v>142</v>
      </c>
      <c r="D65" t="s">
        <v>16</v>
      </c>
      <c r="F65">
        <v>0</v>
      </c>
      <c r="G65">
        <v>4</v>
      </c>
      <c r="H65">
        <v>4133</v>
      </c>
      <c r="I65">
        <v>25.466699999999999</v>
      </c>
      <c r="K65" t="s">
        <v>20</v>
      </c>
      <c r="O65">
        <v>0</v>
      </c>
      <c r="Q65">
        <f t="shared" si="0"/>
        <v>0</v>
      </c>
      <c r="R65">
        <f t="shared" si="1"/>
        <v>0</v>
      </c>
      <c r="S65">
        <f t="shared" si="2"/>
        <v>0</v>
      </c>
      <c r="T65">
        <f t="shared" si="3"/>
        <v>0</v>
      </c>
      <c r="U65">
        <f t="shared" si="4"/>
        <v>0</v>
      </c>
      <c r="V65">
        <f t="shared" si="5"/>
        <v>1</v>
      </c>
      <c r="W65">
        <f t="shared" si="6"/>
        <v>0</v>
      </c>
    </row>
    <row r="66" spans="1:23" x14ac:dyDescent="0.2">
      <c r="A66">
        <v>719</v>
      </c>
      <c r="B66">
        <v>3</v>
      </c>
      <c r="C66" t="s">
        <v>143</v>
      </c>
      <c r="D66" t="s">
        <v>19</v>
      </c>
      <c r="E66">
        <v>18</v>
      </c>
      <c r="F66">
        <v>0</v>
      </c>
      <c r="G66">
        <v>0</v>
      </c>
      <c r="H66" t="s">
        <v>144</v>
      </c>
      <c r="I66">
        <v>8.0500000000000007</v>
      </c>
      <c r="K66" t="s">
        <v>20</v>
      </c>
      <c r="L66">
        <v>12</v>
      </c>
      <c r="N66" t="s">
        <v>145</v>
      </c>
      <c r="O66">
        <v>1</v>
      </c>
      <c r="Q66">
        <f t="shared" si="0"/>
        <v>1</v>
      </c>
      <c r="R66">
        <f t="shared" si="1"/>
        <v>0</v>
      </c>
      <c r="S66">
        <f t="shared" si="2"/>
        <v>1</v>
      </c>
      <c r="T66">
        <f t="shared" si="3"/>
        <v>0</v>
      </c>
      <c r="U66">
        <f t="shared" si="4"/>
        <v>0</v>
      </c>
      <c r="V66">
        <f t="shared" si="5"/>
        <v>0</v>
      </c>
      <c r="W66">
        <f t="shared" si="6"/>
        <v>0</v>
      </c>
    </row>
    <row r="67" spans="1:23" x14ac:dyDescent="0.2">
      <c r="A67">
        <v>273</v>
      </c>
      <c r="B67">
        <v>1</v>
      </c>
      <c r="C67" t="s">
        <v>146</v>
      </c>
      <c r="D67" t="s">
        <v>19</v>
      </c>
      <c r="E67">
        <v>6</v>
      </c>
      <c r="F67">
        <v>0</v>
      </c>
      <c r="G67">
        <v>2</v>
      </c>
      <c r="H67">
        <v>16966</v>
      </c>
      <c r="I67">
        <v>134.5</v>
      </c>
      <c r="J67" t="s">
        <v>98</v>
      </c>
      <c r="K67" t="s">
        <v>34</v>
      </c>
      <c r="L67">
        <v>3</v>
      </c>
      <c r="N67" t="s">
        <v>99</v>
      </c>
      <c r="O67">
        <v>1</v>
      </c>
      <c r="Q67">
        <f t="shared" ref="Q67:Q130" si="7">IF(AND(D67="male",O67=1), 1, 0)</f>
        <v>1</v>
      </c>
      <c r="R67">
        <f t="shared" ref="R67:R130" si="8">IF(AND(D67="female",O67=1), 1, 0)</f>
        <v>0</v>
      </c>
      <c r="S67">
        <f t="shared" ref="S67:S130" si="9">IF(AND($B67=3,$O67=1),1,0)</f>
        <v>0</v>
      </c>
      <c r="T67">
        <f t="shared" ref="T67:T130" si="10">IF(AND($B67=2,$O67=1),1,0)</f>
        <v>0</v>
      </c>
      <c r="U67">
        <f t="shared" ref="U67:U130" si="11">IF(AND($B67=1,$O67=1),1,0)</f>
        <v>1</v>
      </c>
      <c r="V67">
        <f t="shared" ref="V67:V130" si="12">IF(OR(D67="female",B67=1),1,0)</f>
        <v>1</v>
      </c>
      <c r="W67">
        <f t="shared" ref="W67:W130" si="13">IF(V67=O67,1,0)</f>
        <v>1</v>
      </c>
    </row>
    <row r="68" spans="1:23" x14ac:dyDescent="0.2">
      <c r="A68">
        <v>710</v>
      </c>
      <c r="B68">
        <v>3</v>
      </c>
      <c r="C68" t="s">
        <v>147</v>
      </c>
      <c r="D68" t="s">
        <v>16</v>
      </c>
      <c r="E68">
        <v>37</v>
      </c>
      <c r="F68">
        <v>0</v>
      </c>
      <c r="G68">
        <v>0</v>
      </c>
      <c r="H68">
        <v>368364</v>
      </c>
      <c r="I68">
        <v>7.75</v>
      </c>
      <c r="K68" t="s">
        <v>17</v>
      </c>
      <c r="N68" t="s">
        <v>148</v>
      </c>
      <c r="O68">
        <v>0</v>
      </c>
      <c r="Q68">
        <f t="shared" si="7"/>
        <v>0</v>
      </c>
      <c r="R68">
        <f t="shared" si="8"/>
        <v>0</v>
      </c>
      <c r="S68">
        <f t="shared" si="9"/>
        <v>0</v>
      </c>
      <c r="T68">
        <f t="shared" si="10"/>
        <v>0</v>
      </c>
      <c r="U68">
        <f t="shared" si="11"/>
        <v>0</v>
      </c>
      <c r="V68">
        <f t="shared" si="12"/>
        <v>1</v>
      </c>
      <c r="W68">
        <f t="shared" si="13"/>
        <v>0</v>
      </c>
    </row>
    <row r="69" spans="1:23" x14ac:dyDescent="0.2">
      <c r="A69">
        <v>762</v>
      </c>
      <c r="B69">
        <v>3</v>
      </c>
      <c r="C69" t="s">
        <v>149</v>
      </c>
      <c r="D69" t="s">
        <v>19</v>
      </c>
      <c r="E69">
        <v>1</v>
      </c>
      <c r="F69">
        <v>1</v>
      </c>
      <c r="G69">
        <v>2</v>
      </c>
      <c r="H69" t="s">
        <v>150</v>
      </c>
      <c r="I69">
        <v>20.574999999999999</v>
      </c>
      <c r="K69" t="s">
        <v>20</v>
      </c>
      <c r="L69">
        <v>10</v>
      </c>
      <c r="N69" t="s">
        <v>151</v>
      </c>
      <c r="O69">
        <v>1</v>
      </c>
      <c r="Q69">
        <f t="shared" si="7"/>
        <v>1</v>
      </c>
      <c r="R69">
        <f t="shared" si="8"/>
        <v>0</v>
      </c>
      <c r="S69">
        <f t="shared" si="9"/>
        <v>1</v>
      </c>
      <c r="T69">
        <f t="shared" si="10"/>
        <v>0</v>
      </c>
      <c r="U69">
        <f t="shared" si="11"/>
        <v>0</v>
      </c>
      <c r="V69">
        <f t="shared" si="12"/>
        <v>0</v>
      </c>
      <c r="W69">
        <f t="shared" si="13"/>
        <v>0</v>
      </c>
    </row>
    <row r="70" spans="1:23" x14ac:dyDescent="0.2">
      <c r="A70">
        <v>950</v>
      </c>
      <c r="B70">
        <v>3</v>
      </c>
      <c r="C70" t="s">
        <v>152</v>
      </c>
      <c r="D70" t="s">
        <v>19</v>
      </c>
      <c r="E70">
        <v>29</v>
      </c>
      <c r="F70">
        <v>0</v>
      </c>
      <c r="G70">
        <v>0</v>
      </c>
      <c r="H70">
        <v>7545</v>
      </c>
      <c r="I70">
        <v>9.4832999999999998</v>
      </c>
      <c r="K70" t="s">
        <v>20</v>
      </c>
      <c r="O70">
        <v>0</v>
      </c>
      <c r="Q70">
        <f t="shared" si="7"/>
        <v>0</v>
      </c>
      <c r="R70">
        <f t="shared" si="8"/>
        <v>0</v>
      </c>
      <c r="S70">
        <f t="shared" si="9"/>
        <v>0</v>
      </c>
      <c r="T70">
        <f t="shared" si="10"/>
        <v>0</v>
      </c>
      <c r="U70">
        <f t="shared" si="11"/>
        <v>0</v>
      </c>
      <c r="V70">
        <f t="shared" si="12"/>
        <v>0</v>
      </c>
      <c r="W70">
        <f t="shared" si="13"/>
        <v>1</v>
      </c>
    </row>
    <row r="71" spans="1:23" x14ac:dyDescent="0.2">
      <c r="A71">
        <v>268</v>
      </c>
      <c r="B71">
        <v>1</v>
      </c>
      <c r="C71" t="s">
        <v>153</v>
      </c>
      <c r="D71" t="s">
        <v>19</v>
      </c>
      <c r="E71">
        <v>24</v>
      </c>
      <c r="F71">
        <v>1</v>
      </c>
      <c r="G71">
        <v>0</v>
      </c>
      <c r="H71">
        <v>13695</v>
      </c>
      <c r="I71">
        <v>60</v>
      </c>
      <c r="J71" t="s">
        <v>154</v>
      </c>
      <c r="K71" t="s">
        <v>20</v>
      </c>
      <c r="N71" t="s">
        <v>155</v>
      </c>
      <c r="O71">
        <v>0</v>
      </c>
      <c r="Q71">
        <f t="shared" si="7"/>
        <v>0</v>
      </c>
      <c r="R71">
        <f t="shared" si="8"/>
        <v>0</v>
      </c>
      <c r="S71">
        <f t="shared" si="9"/>
        <v>0</v>
      </c>
      <c r="T71">
        <f t="shared" si="10"/>
        <v>0</v>
      </c>
      <c r="U71">
        <f t="shared" si="11"/>
        <v>0</v>
      </c>
      <c r="V71">
        <f t="shared" si="12"/>
        <v>1</v>
      </c>
      <c r="W71">
        <f t="shared" si="13"/>
        <v>0</v>
      </c>
    </row>
    <row r="72" spans="1:23" x14ac:dyDescent="0.2">
      <c r="A72">
        <v>355</v>
      </c>
      <c r="B72">
        <v>2</v>
      </c>
      <c r="C72" t="s">
        <v>156</v>
      </c>
      <c r="D72" t="s">
        <v>16</v>
      </c>
      <c r="E72">
        <v>36</v>
      </c>
      <c r="F72">
        <v>0</v>
      </c>
      <c r="G72">
        <v>0</v>
      </c>
      <c r="H72">
        <v>27849</v>
      </c>
      <c r="I72">
        <v>13</v>
      </c>
      <c r="K72" t="s">
        <v>20</v>
      </c>
      <c r="L72">
        <v>9</v>
      </c>
      <c r="N72" t="s">
        <v>157</v>
      </c>
      <c r="O72">
        <v>1</v>
      </c>
      <c r="Q72">
        <f t="shared" si="7"/>
        <v>0</v>
      </c>
      <c r="R72">
        <f t="shared" si="8"/>
        <v>1</v>
      </c>
      <c r="S72">
        <f t="shared" si="9"/>
        <v>0</v>
      </c>
      <c r="T72">
        <f t="shared" si="10"/>
        <v>1</v>
      </c>
      <c r="U72">
        <f t="shared" si="11"/>
        <v>0</v>
      </c>
      <c r="V72">
        <f t="shared" si="12"/>
        <v>1</v>
      </c>
      <c r="W72">
        <f t="shared" si="13"/>
        <v>1</v>
      </c>
    </row>
    <row r="73" spans="1:23" x14ac:dyDescent="0.2">
      <c r="A73">
        <v>504</v>
      </c>
      <c r="B73">
        <v>2</v>
      </c>
      <c r="C73" t="s">
        <v>158</v>
      </c>
      <c r="D73" t="s">
        <v>19</v>
      </c>
      <c r="E73">
        <v>39</v>
      </c>
      <c r="F73">
        <v>0</v>
      </c>
      <c r="G73">
        <v>0</v>
      </c>
      <c r="H73">
        <v>248723</v>
      </c>
      <c r="I73">
        <v>13</v>
      </c>
      <c r="K73" t="s">
        <v>20</v>
      </c>
      <c r="N73" t="s">
        <v>159</v>
      </c>
      <c r="O73">
        <v>0</v>
      </c>
      <c r="Q73">
        <f t="shared" si="7"/>
        <v>0</v>
      </c>
      <c r="R73">
        <f t="shared" si="8"/>
        <v>0</v>
      </c>
      <c r="S73">
        <f t="shared" si="9"/>
        <v>0</v>
      </c>
      <c r="T73">
        <f t="shared" si="10"/>
        <v>0</v>
      </c>
      <c r="U73">
        <f t="shared" si="11"/>
        <v>0</v>
      </c>
      <c r="V73">
        <f t="shared" si="12"/>
        <v>0</v>
      </c>
      <c r="W73">
        <f t="shared" si="13"/>
        <v>1</v>
      </c>
    </row>
    <row r="74" spans="1:23" x14ac:dyDescent="0.2">
      <c r="A74">
        <v>57</v>
      </c>
      <c r="B74">
        <v>1</v>
      </c>
      <c r="C74" t="s">
        <v>160</v>
      </c>
      <c r="D74" t="s">
        <v>16</v>
      </c>
      <c r="E74">
        <v>36</v>
      </c>
      <c r="F74">
        <v>1</v>
      </c>
      <c r="G74">
        <v>2</v>
      </c>
      <c r="H74">
        <v>113760</v>
      </c>
      <c r="I74">
        <v>120</v>
      </c>
      <c r="J74" t="s">
        <v>133</v>
      </c>
      <c r="K74" t="s">
        <v>20</v>
      </c>
      <c r="L74">
        <v>4</v>
      </c>
      <c r="N74" t="s">
        <v>134</v>
      </c>
      <c r="O74">
        <v>1</v>
      </c>
      <c r="Q74">
        <f t="shared" si="7"/>
        <v>0</v>
      </c>
      <c r="R74">
        <f t="shared" si="8"/>
        <v>1</v>
      </c>
      <c r="S74">
        <f t="shared" si="9"/>
        <v>0</v>
      </c>
      <c r="T74">
        <f t="shared" si="10"/>
        <v>0</v>
      </c>
      <c r="U74">
        <f t="shared" si="11"/>
        <v>1</v>
      </c>
      <c r="V74">
        <f t="shared" si="12"/>
        <v>1</v>
      </c>
      <c r="W74">
        <f t="shared" si="13"/>
        <v>1</v>
      </c>
    </row>
    <row r="75" spans="1:23" x14ac:dyDescent="0.2">
      <c r="A75">
        <v>712</v>
      </c>
      <c r="B75">
        <v>3</v>
      </c>
      <c r="C75" t="s">
        <v>161</v>
      </c>
      <c r="D75" t="s">
        <v>19</v>
      </c>
      <c r="E75">
        <v>24</v>
      </c>
      <c r="F75">
        <v>0</v>
      </c>
      <c r="G75">
        <v>0</v>
      </c>
      <c r="H75">
        <v>343275</v>
      </c>
      <c r="I75">
        <v>8.0500000000000007</v>
      </c>
      <c r="K75" t="s">
        <v>20</v>
      </c>
      <c r="N75" t="s">
        <v>162</v>
      </c>
      <c r="O75">
        <v>0</v>
      </c>
      <c r="Q75">
        <f t="shared" si="7"/>
        <v>0</v>
      </c>
      <c r="R75">
        <f t="shared" si="8"/>
        <v>0</v>
      </c>
      <c r="S75">
        <f t="shared" si="9"/>
        <v>0</v>
      </c>
      <c r="T75">
        <f t="shared" si="10"/>
        <v>0</v>
      </c>
      <c r="U75">
        <f t="shared" si="11"/>
        <v>0</v>
      </c>
      <c r="V75">
        <f t="shared" si="12"/>
        <v>0</v>
      </c>
      <c r="W75">
        <f t="shared" si="13"/>
        <v>1</v>
      </c>
    </row>
    <row r="76" spans="1:23" x14ac:dyDescent="0.2">
      <c r="A76">
        <v>600</v>
      </c>
      <c r="B76">
        <v>3</v>
      </c>
      <c r="C76" t="s">
        <v>163</v>
      </c>
      <c r="D76" t="s">
        <v>19</v>
      </c>
      <c r="E76">
        <v>42</v>
      </c>
      <c r="F76">
        <v>0</v>
      </c>
      <c r="G76">
        <v>0</v>
      </c>
      <c r="H76" t="s">
        <v>164</v>
      </c>
      <c r="I76">
        <v>7.55</v>
      </c>
      <c r="K76" t="s">
        <v>20</v>
      </c>
      <c r="O76">
        <v>0</v>
      </c>
      <c r="Q76">
        <f t="shared" si="7"/>
        <v>0</v>
      </c>
      <c r="R76">
        <f t="shared" si="8"/>
        <v>0</v>
      </c>
      <c r="S76">
        <f t="shared" si="9"/>
        <v>0</v>
      </c>
      <c r="T76">
        <f t="shared" si="10"/>
        <v>0</v>
      </c>
      <c r="U76">
        <f t="shared" si="11"/>
        <v>0</v>
      </c>
      <c r="V76">
        <f t="shared" si="12"/>
        <v>0</v>
      </c>
      <c r="W76">
        <f t="shared" si="13"/>
        <v>1</v>
      </c>
    </row>
    <row r="77" spans="1:23" x14ac:dyDescent="0.2">
      <c r="A77">
        <v>821</v>
      </c>
      <c r="B77">
        <v>3</v>
      </c>
      <c r="C77" t="s">
        <v>165</v>
      </c>
      <c r="D77" t="s">
        <v>19</v>
      </c>
      <c r="E77">
        <v>33</v>
      </c>
      <c r="F77">
        <v>1</v>
      </c>
      <c r="G77">
        <v>1</v>
      </c>
      <c r="H77">
        <v>363291</v>
      </c>
      <c r="I77">
        <v>20.524999999999999</v>
      </c>
      <c r="K77" t="s">
        <v>20</v>
      </c>
      <c r="N77" t="s">
        <v>166</v>
      </c>
      <c r="O77">
        <v>0</v>
      </c>
      <c r="Q77">
        <f t="shared" si="7"/>
        <v>0</v>
      </c>
      <c r="R77">
        <f t="shared" si="8"/>
        <v>0</v>
      </c>
      <c r="S77">
        <f t="shared" si="9"/>
        <v>0</v>
      </c>
      <c r="T77">
        <f t="shared" si="10"/>
        <v>0</v>
      </c>
      <c r="U77">
        <f t="shared" si="11"/>
        <v>0</v>
      </c>
      <c r="V77">
        <f t="shared" si="12"/>
        <v>0</v>
      </c>
      <c r="W77">
        <f t="shared" si="13"/>
        <v>1</v>
      </c>
    </row>
    <row r="78" spans="1:23" x14ac:dyDescent="0.2">
      <c r="A78">
        <v>634</v>
      </c>
      <c r="B78">
        <v>3</v>
      </c>
      <c r="C78" t="s">
        <v>167</v>
      </c>
      <c r="D78" t="s">
        <v>19</v>
      </c>
      <c r="E78">
        <v>26</v>
      </c>
      <c r="F78">
        <v>0</v>
      </c>
      <c r="G78">
        <v>0</v>
      </c>
      <c r="H78">
        <v>349202</v>
      </c>
      <c r="I78">
        <v>7.8958000000000004</v>
      </c>
      <c r="K78" t="s">
        <v>20</v>
      </c>
      <c r="N78" t="s">
        <v>168</v>
      </c>
      <c r="O78">
        <v>0</v>
      </c>
      <c r="Q78">
        <f t="shared" si="7"/>
        <v>0</v>
      </c>
      <c r="R78">
        <f t="shared" si="8"/>
        <v>0</v>
      </c>
      <c r="S78">
        <f t="shared" si="9"/>
        <v>0</v>
      </c>
      <c r="T78">
        <f t="shared" si="10"/>
        <v>0</v>
      </c>
      <c r="U78">
        <f t="shared" si="11"/>
        <v>0</v>
      </c>
      <c r="V78">
        <f t="shared" si="12"/>
        <v>0</v>
      </c>
      <c r="W78">
        <f t="shared" si="13"/>
        <v>1</v>
      </c>
    </row>
    <row r="79" spans="1:23" x14ac:dyDescent="0.2">
      <c r="A79">
        <v>970</v>
      </c>
      <c r="B79">
        <v>3</v>
      </c>
      <c r="C79" t="s">
        <v>169</v>
      </c>
      <c r="D79" t="s">
        <v>19</v>
      </c>
      <c r="E79">
        <v>20</v>
      </c>
      <c r="F79">
        <v>1</v>
      </c>
      <c r="G79">
        <v>0</v>
      </c>
      <c r="H79" t="s">
        <v>170</v>
      </c>
      <c r="I79">
        <v>7.9249999999999998</v>
      </c>
      <c r="K79" t="s">
        <v>20</v>
      </c>
      <c r="L79">
        <v>15</v>
      </c>
      <c r="O79">
        <v>1</v>
      </c>
      <c r="Q79">
        <f t="shared" si="7"/>
        <v>1</v>
      </c>
      <c r="R79">
        <f t="shared" si="8"/>
        <v>0</v>
      </c>
      <c r="S79">
        <f t="shared" si="9"/>
        <v>1</v>
      </c>
      <c r="T79">
        <f t="shared" si="10"/>
        <v>0</v>
      </c>
      <c r="U79">
        <f t="shared" si="11"/>
        <v>0</v>
      </c>
      <c r="V79">
        <f t="shared" si="12"/>
        <v>0</v>
      </c>
      <c r="W79">
        <f t="shared" si="13"/>
        <v>0</v>
      </c>
    </row>
    <row r="80" spans="1:23" x14ac:dyDescent="0.2">
      <c r="A80">
        <v>1093</v>
      </c>
      <c r="B80">
        <v>3</v>
      </c>
      <c r="C80" t="s">
        <v>171</v>
      </c>
      <c r="D80" t="s">
        <v>19</v>
      </c>
      <c r="E80">
        <v>16</v>
      </c>
      <c r="F80">
        <v>0</v>
      </c>
      <c r="G80">
        <v>0</v>
      </c>
      <c r="H80">
        <v>7534</v>
      </c>
      <c r="I80">
        <v>9.2166999999999994</v>
      </c>
      <c r="K80" t="s">
        <v>20</v>
      </c>
      <c r="O80">
        <v>0</v>
      </c>
      <c r="Q80">
        <f t="shared" si="7"/>
        <v>0</v>
      </c>
      <c r="R80">
        <f t="shared" si="8"/>
        <v>0</v>
      </c>
      <c r="S80">
        <f t="shared" si="9"/>
        <v>0</v>
      </c>
      <c r="T80">
        <f t="shared" si="10"/>
        <v>0</v>
      </c>
      <c r="U80">
        <f t="shared" si="11"/>
        <v>0</v>
      </c>
      <c r="V80">
        <f t="shared" si="12"/>
        <v>0</v>
      </c>
      <c r="W80">
        <f t="shared" si="13"/>
        <v>1</v>
      </c>
    </row>
    <row r="81" spans="1:23" x14ac:dyDescent="0.2">
      <c r="A81">
        <v>1178</v>
      </c>
      <c r="B81">
        <v>3</v>
      </c>
      <c r="C81" t="s">
        <v>172</v>
      </c>
      <c r="D81" t="s">
        <v>19</v>
      </c>
      <c r="F81">
        <v>8</v>
      </c>
      <c r="G81">
        <v>2</v>
      </c>
      <c r="H81" t="s">
        <v>107</v>
      </c>
      <c r="I81">
        <v>69.55</v>
      </c>
      <c r="K81" t="s">
        <v>20</v>
      </c>
      <c r="O81">
        <v>0</v>
      </c>
      <c r="Q81">
        <f t="shared" si="7"/>
        <v>0</v>
      </c>
      <c r="R81">
        <f t="shared" si="8"/>
        <v>0</v>
      </c>
      <c r="S81">
        <f t="shared" si="9"/>
        <v>0</v>
      </c>
      <c r="T81">
        <f t="shared" si="10"/>
        <v>0</v>
      </c>
      <c r="U81">
        <f t="shared" si="11"/>
        <v>0</v>
      </c>
      <c r="V81">
        <f t="shared" si="12"/>
        <v>0</v>
      </c>
      <c r="W81">
        <f t="shared" si="13"/>
        <v>1</v>
      </c>
    </row>
    <row r="82" spans="1:23" x14ac:dyDescent="0.2">
      <c r="A82">
        <v>848</v>
      </c>
      <c r="B82">
        <v>3</v>
      </c>
      <c r="C82" t="s">
        <v>173</v>
      </c>
      <c r="D82" t="s">
        <v>19</v>
      </c>
      <c r="E82">
        <v>41</v>
      </c>
      <c r="F82">
        <v>2</v>
      </c>
      <c r="G82">
        <v>0</v>
      </c>
      <c r="H82">
        <v>350026</v>
      </c>
      <c r="I82">
        <v>14.1083</v>
      </c>
      <c r="K82" t="s">
        <v>20</v>
      </c>
      <c r="O82">
        <v>0</v>
      </c>
      <c r="Q82">
        <f t="shared" si="7"/>
        <v>0</v>
      </c>
      <c r="R82">
        <f t="shared" si="8"/>
        <v>0</v>
      </c>
      <c r="S82">
        <f t="shared" si="9"/>
        <v>0</v>
      </c>
      <c r="T82">
        <f t="shared" si="10"/>
        <v>0</v>
      </c>
      <c r="U82">
        <f t="shared" si="11"/>
        <v>0</v>
      </c>
      <c r="V82">
        <f t="shared" si="12"/>
        <v>0</v>
      </c>
      <c r="W82">
        <f t="shared" si="13"/>
        <v>1</v>
      </c>
    </row>
    <row r="83" spans="1:23" x14ac:dyDescent="0.2">
      <c r="A83">
        <v>182</v>
      </c>
      <c r="B83">
        <v>1</v>
      </c>
      <c r="C83" t="s">
        <v>174</v>
      </c>
      <c r="D83" t="s">
        <v>16</v>
      </c>
      <c r="E83">
        <v>30</v>
      </c>
      <c r="F83">
        <v>0</v>
      </c>
      <c r="G83">
        <v>0</v>
      </c>
      <c r="H83" t="s">
        <v>175</v>
      </c>
      <c r="I83">
        <v>106.425</v>
      </c>
      <c r="K83" t="s">
        <v>34</v>
      </c>
      <c r="L83">
        <v>2</v>
      </c>
      <c r="O83">
        <v>1</v>
      </c>
      <c r="Q83">
        <f t="shared" si="7"/>
        <v>0</v>
      </c>
      <c r="R83">
        <f t="shared" si="8"/>
        <v>1</v>
      </c>
      <c r="S83">
        <f t="shared" si="9"/>
        <v>0</v>
      </c>
      <c r="T83">
        <f t="shared" si="10"/>
        <v>0</v>
      </c>
      <c r="U83">
        <f t="shared" si="11"/>
        <v>1</v>
      </c>
      <c r="V83">
        <f t="shared" si="12"/>
        <v>1</v>
      </c>
      <c r="W83">
        <f t="shared" si="13"/>
        <v>1</v>
      </c>
    </row>
    <row r="84" spans="1:23" x14ac:dyDescent="0.2">
      <c r="A84">
        <v>185</v>
      </c>
      <c r="B84">
        <v>1</v>
      </c>
      <c r="C84" t="s">
        <v>176</v>
      </c>
      <c r="D84" t="s">
        <v>19</v>
      </c>
      <c r="E84">
        <v>42</v>
      </c>
      <c r="F84">
        <v>0</v>
      </c>
      <c r="G84">
        <v>0</v>
      </c>
      <c r="H84">
        <v>17475</v>
      </c>
      <c r="I84">
        <v>26.55</v>
      </c>
      <c r="K84" t="s">
        <v>20</v>
      </c>
      <c r="N84" t="s">
        <v>177</v>
      </c>
      <c r="O84">
        <v>0</v>
      </c>
      <c r="Q84">
        <f t="shared" si="7"/>
        <v>0</v>
      </c>
      <c r="R84">
        <f t="shared" si="8"/>
        <v>0</v>
      </c>
      <c r="S84">
        <f t="shared" si="9"/>
        <v>0</v>
      </c>
      <c r="T84">
        <f t="shared" si="10"/>
        <v>0</v>
      </c>
      <c r="U84">
        <f t="shared" si="11"/>
        <v>0</v>
      </c>
      <c r="V84">
        <f t="shared" si="12"/>
        <v>1</v>
      </c>
      <c r="W84">
        <f t="shared" si="13"/>
        <v>0</v>
      </c>
    </row>
    <row r="85" spans="1:23" x14ac:dyDescent="0.2">
      <c r="A85">
        <v>716</v>
      </c>
      <c r="B85">
        <v>3</v>
      </c>
      <c r="C85" t="s">
        <v>178</v>
      </c>
      <c r="D85" t="s">
        <v>19</v>
      </c>
      <c r="E85">
        <v>26</v>
      </c>
      <c r="F85">
        <v>1</v>
      </c>
      <c r="G85">
        <v>0</v>
      </c>
      <c r="H85">
        <v>2680</v>
      </c>
      <c r="I85">
        <v>14.4542</v>
      </c>
      <c r="K85" t="s">
        <v>34</v>
      </c>
      <c r="N85" t="s">
        <v>179</v>
      </c>
      <c r="O85">
        <v>0</v>
      </c>
      <c r="Q85">
        <f t="shared" si="7"/>
        <v>0</v>
      </c>
      <c r="R85">
        <f t="shared" si="8"/>
        <v>0</v>
      </c>
      <c r="S85">
        <f t="shared" si="9"/>
        <v>0</v>
      </c>
      <c r="T85">
        <f t="shared" si="10"/>
        <v>0</v>
      </c>
      <c r="U85">
        <f t="shared" si="11"/>
        <v>0</v>
      </c>
      <c r="V85">
        <f t="shared" si="12"/>
        <v>0</v>
      </c>
      <c r="W85">
        <f t="shared" si="13"/>
        <v>1</v>
      </c>
    </row>
    <row r="86" spans="1:23" x14ac:dyDescent="0.2">
      <c r="A86">
        <v>722</v>
      </c>
      <c r="B86">
        <v>3</v>
      </c>
      <c r="C86" t="s">
        <v>180</v>
      </c>
      <c r="D86" t="s">
        <v>19</v>
      </c>
      <c r="E86">
        <v>24</v>
      </c>
      <c r="F86">
        <v>0</v>
      </c>
      <c r="G86">
        <v>0</v>
      </c>
      <c r="H86">
        <v>349209</v>
      </c>
      <c r="I86">
        <v>7.4958</v>
      </c>
      <c r="K86" t="s">
        <v>20</v>
      </c>
      <c r="O86">
        <v>0</v>
      </c>
      <c r="Q86">
        <f t="shared" si="7"/>
        <v>0</v>
      </c>
      <c r="R86">
        <f t="shared" si="8"/>
        <v>0</v>
      </c>
      <c r="S86">
        <f t="shared" si="9"/>
        <v>0</v>
      </c>
      <c r="T86">
        <f t="shared" si="10"/>
        <v>0</v>
      </c>
      <c r="U86">
        <f t="shared" si="11"/>
        <v>0</v>
      </c>
      <c r="V86">
        <f t="shared" si="12"/>
        <v>0</v>
      </c>
      <c r="W86">
        <f t="shared" si="13"/>
        <v>1</v>
      </c>
    </row>
    <row r="87" spans="1:23" x14ac:dyDescent="0.2">
      <c r="A87">
        <v>744</v>
      </c>
      <c r="B87">
        <v>3</v>
      </c>
      <c r="C87" t="s">
        <v>181</v>
      </c>
      <c r="D87" t="s">
        <v>19</v>
      </c>
      <c r="E87">
        <v>19</v>
      </c>
      <c r="F87">
        <v>0</v>
      </c>
      <c r="G87">
        <v>0</v>
      </c>
      <c r="H87">
        <v>349228</v>
      </c>
      <c r="I87">
        <v>10.1708</v>
      </c>
      <c r="K87" t="s">
        <v>20</v>
      </c>
      <c r="N87" t="s">
        <v>182</v>
      </c>
      <c r="O87">
        <v>0</v>
      </c>
      <c r="Q87">
        <f t="shared" si="7"/>
        <v>0</v>
      </c>
      <c r="R87">
        <f t="shared" si="8"/>
        <v>0</v>
      </c>
      <c r="S87">
        <f t="shared" si="9"/>
        <v>0</v>
      </c>
      <c r="T87">
        <f t="shared" si="10"/>
        <v>0</v>
      </c>
      <c r="U87">
        <f t="shared" si="11"/>
        <v>0</v>
      </c>
      <c r="V87">
        <f t="shared" si="12"/>
        <v>0</v>
      </c>
      <c r="W87">
        <f t="shared" si="13"/>
        <v>1</v>
      </c>
    </row>
    <row r="88" spans="1:23" x14ac:dyDescent="0.2">
      <c r="A88">
        <v>1091</v>
      </c>
      <c r="B88">
        <v>3</v>
      </c>
      <c r="C88" t="s">
        <v>183</v>
      </c>
      <c r="D88" t="s">
        <v>16</v>
      </c>
      <c r="E88">
        <v>20</v>
      </c>
      <c r="F88">
        <v>0</v>
      </c>
      <c r="G88">
        <v>0</v>
      </c>
      <c r="H88">
        <v>315096</v>
      </c>
      <c r="I88">
        <v>8.6624999999999996</v>
      </c>
      <c r="K88" t="s">
        <v>20</v>
      </c>
      <c r="O88">
        <v>0</v>
      </c>
      <c r="Q88">
        <f t="shared" si="7"/>
        <v>0</v>
      </c>
      <c r="R88">
        <f t="shared" si="8"/>
        <v>0</v>
      </c>
      <c r="S88">
        <f t="shared" si="9"/>
        <v>0</v>
      </c>
      <c r="T88">
        <f t="shared" si="10"/>
        <v>0</v>
      </c>
      <c r="U88">
        <f t="shared" si="11"/>
        <v>0</v>
      </c>
      <c r="V88">
        <f t="shared" si="12"/>
        <v>1</v>
      </c>
      <c r="W88">
        <f t="shared" si="13"/>
        <v>0</v>
      </c>
    </row>
    <row r="89" spans="1:23" x14ac:dyDescent="0.2">
      <c r="A89">
        <v>926</v>
      </c>
      <c r="B89">
        <v>3</v>
      </c>
      <c r="C89" t="s">
        <v>184</v>
      </c>
      <c r="D89" t="s">
        <v>19</v>
      </c>
      <c r="F89">
        <v>0</v>
      </c>
      <c r="G89">
        <v>0</v>
      </c>
      <c r="H89">
        <v>368783</v>
      </c>
      <c r="I89">
        <v>7.75</v>
      </c>
      <c r="K89" t="s">
        <v>17</v>
      </c>
      <c r="O89">
        <v>1</v>
      </c>
      <c r="Q89">
        <f t="shared" si="7"/>
        <v>1</v>
      </c>
      <c r="R89">
        <f t="shared" si="8"/>
        <v>0</v>
      </c>
      <c r="S89">
        <f t="shared" si="9"/>
        <v>1</v>
      </c>
      <c r="T89">
        <f t="shared" si="10"/>
        <v>0</v>
      </c>
      <c r="U89">
        <f t="shared" si="11"/>
        <v>0</v>
      </c>
      <c r="V89">
        <f t="shared" si="12"/>
        <v>0</v>
      </c>
      <c r="W89">
        <f t="shared" si="13"/>
        <v>0</v>
      </c>
    </row>
    <row r="90" spans="1:23" x14ac:dyDescent="0.2">
      <c r="A90">
        <v>1139</v>
      </c>
      <c r="B90">
        <v>3</v>
      </c>
      <c r="C90" t="s">
        <v>185</v>
      </c>
      <c r="D90" t="s">
        <v>19</v>
      </c>
      <c r="E90">
        <v>38</v>
      </c>
      <c r="F90">
        <v>0</v>
      </c>
      <c r="G90">
        <v>0</v>
      </c>
      <c r="H90">
        <v>349249</v>
      </c>
      <c r="I90">
        <v>7.8958000000000004</v>
      </c>
      <c r="K90" t="s">
        <v>20</v>
      </c>
      <c r="O90">
        <v>0</v>
      </c>
      <c r="Q90">
        <f t="shared" si="7"/>
        <v>0</v>
      </c>
      <c r="R90">
        <f t="shared" si="8"/>
        <v>0</v>
      </c>
      <c r="S90">
        <f t="shared" si="9"/>
        <v>0</v>
      </c>
      <c r="T90">
        <f t="shared" si="10"/>
        <v>0</v>
      </c>
      <c r="U90">
        <f t="shared" si="11"/>
        <v>0</v>
      </c>
      <c r="V90">
        <f t="shared" si="12"/>
        <v>0</v>
      </c>
      <c r="W90">
        <f t="shared" si="13"/>
        <v>1</v>
      </c>
    </row>
    <row r="91" spans="1:23" x14ac:dyDescent="0.2">
      <c r="A91">
        <v>824</v>
      </c>
      <c r="B91">
        <v>3</v>
      </c>
      <c r="C91" t="s">
        <v>186</v>
      </c>
      <c r="D91" t="s">
        <v>19</v>
      </c>
      <c r="E91">
        <v>38</v>
      </c>
      <c r="F91">
        <v>0</v>
      </c>
      <c r="G91">
        <v>0</v>
      </c>
      <c r="H91" t="s">
        <v>187</v>
      </c>
      <c r="I91">
        <v>7.05</v>
      </c>
      <c r="K91" t="s">
        <v>20</v>
      </c>
      <c r="N91" t="s">
        <v>188</v>
      </c>
      <c r="O91">
        <v>0</v>
      </c>
      <c r="Q91">
        <f t="shared" si="7"/>
        <v>0</v>
      </c>
      <c r="R91">
        <f t="shared" si="8"/>
        <v>0</v>
      </c>
      <c r="S91">
        <f t="shared" si="9"/>
        <v>0</v>
      </c>
      <c r="T91">
        <f t="shared" si="10"/>
        <v>0</v>
      </c>
      <c r="U91">
        <f t="shared" si="11"/>
        <v>0</v>
      </c>
      <c r="V91">
        <f t="shared" si="12"/>
        <v>0</v>
      </c>
      <c r="W91">
        <f t="shared" si="13"/>
        <v>1</v>
      </c>
    </row>
    <row r="92" spans="1:23" x14ac:dyDescent="0.2">
      <c r="A92">
        <v>296</v>
      </c>
      <c r="B92">
        <v>1</v>
      </c>
      <c r="C92" t="s">
        <v>189</v>
      </c>
      <c r="D92" t="s">
        <v>16</v>
      </c>
      <c r="E92">
        <v>39</v>
      </c>
      <c r="F92">
        <v>1</v>
      </c>
      <c r="G92">
        <v>1</v>
      </c>
      <c r="H92">
        <v>17421</v>
      </c>
      <c r="I92">
        <v>110.88330000000001</v>
      </c>
      <c r="J92" t="s">
        <v>190</v>
      </c>
      <c r="K92" t="s">
        <v>34</v>
      </c>
      <c r="L92">
        <v>4</v>
      </c>
      <c r="N92" t="s">
        <v>191</v>
      </c>
      <c r="O92">
        <v>1</v>
      </c>
      <c r="Q92">
        <f t="shared" si="7"/>
        <v>0</v>
      </c>
      <c r="R92">
        <f t="shared" si="8"/>
        <v>1</v>
      </c>
      <c r="S92">
        <f t="shared" si="9"/>
        <v>0</v>
      </c>
      <c r="T92">
        <f t="shared" si="10"/>
        <v>0</v>
      </c>
      <c r="U92">
        <f t="shared" si="11"/>
        <v>1</v>
      </c>
      <c r="V92">
        <f t="shared" si="12"/>
        <v>1</v>
      </c>
      <c r="W92">
        <f t="shared" si="13"/>
        <v>1</v>
      </c>
    </row>
    <row r="93" spans="1:23" x14ac:dyDescent="0.2">
      <c r="A93">
        <v>708</v>
      </c>
      <c r="B93">
        <v>3</v>
      </c>
      <c r="C93" t="s">
        <v>192</v>
      </c>
      <c r="D93" t="s">
        <v>19</v>
      </c>
      <c r="E93">
        <v>24</v>
      </c>
      <c r="F93">
        <v>0</v>
      </c>
      <c r="G93">
        <v>0</v>
      </c>
      <c r="H93">
        <v>350409</v>
      </c>
      <c r="I93">
        <v>7.8541999999999996</v>
      </c>
      <c r="K93" t="s">
        <v>20</v>
      </c>
      <c r="N93" t="s">
        <v>193</v>
      </c>
      <c r="O93">
        <v>0</v>
      </c>
      <c r="Q93">
        <f t="shared" si="7"/>
        <v>0</v>
      </c>
      <c r="R93">
        <f t="shared" si="8"/>
        <v>0</v>
      </c>
      <c r="S93">
        <f t="shared" si="9"/>
        <v>0</v>
      </c>
      <c r="T93">
        <f t="shared" si="10"/>
        <v>0</v>
      </c>
      <c r="U93">
        <f t="shared" si="11"/>
        <v>0</v>
      </c>
      <c r="V93">
        <f t="shared" si="12"/>
        <v>0</v>
      </c>
      <c r="W93">
        <f t="shared" si="13"/>
        <v>1</v>
      </c>
    </row>
    <row r="94" spans="1:23" x14ac:dyDescent="0.2">
      <c r="A94">
        <v>698</v>
      </c>
      <c r="B94">
        <v>3</v>
      </c>
      <c r="C94" t="s">
        <v>194</v>
      </c>
      <c r="D94" t="s">
        <v>19</v>
      </c>
      <c r="E94">
        <v>18</v>
      </c>
      <c r="F94">
        <v>0</v>
      </c>
      <c r="G94">
        <v>0</v>
      </c>
      <c r="H94">
        <v>315091</v>
      </c>
      <c r="I94">
        <v>8.6624999999999996</v>
      </c>
      <c r="K94" t="s">
        <v>20</v>
      </c>
      <c r="O94">
        <v>0</v>
      </c>
      <c r="Q94">
        <f t="shared" si="7"/>
        <v>0</v>
      </c>
      <c r="R94">
        <f t="shared" si="8"/>
        <v>0</v>
      </c>
      <c r="S94">
        <f t="shared" si="9"/>
        <v>0</v>
      </c>
      <c r="T94">
        <f t="shared" si="10"/>
        <v>0</v>
      </c>
      <c r="U94">
        <f t="shared" si="11"/>
        <v>0</v>
      </c>
      <c r="V94">
        <f t="shared" si="12"/>
        <v>0</v>
      </c>
      <c r="W94">
        <f t="shared" si="13"/>
        <v>1</v>
      </c>
    </row>
    <row r="95" spans="1:23" x14ac:dyDescent="0.2">
      <c r="A95">
        <v>938</v>
      </c>
      <c r="B95">
        <v>3</v>
      </c>
      <c r="C95" t="s">
        <v>195</v>
      </c>
      <c r="D95" t="s">
        <v>19</v>
      </c>
      <c r="E95">
        <v>18</v>
      </c>
      <c r="F95">
        <v>1</v>
      </c>
      <c r="G95">
        <v>1</v>
      </c>
      <c r="H95">
        <v>350404</v>
      </c>
      <c r="I95">
        <v>7.8541999999999996</v>
      </c>
      <c r="K95" t="s">
        <v>20</v>
      </c>
      <c r="O95">
        <v>0</v>
      </c>
      <c r="Q95">
        <f t="shared" si="7"/>
        <v>0</v>
      </c>
      <c r="R95">
        <f t="shared" si="8"/>
        <v>0</v>
      </c>
      <c r="S95">
        <f t="shared" si="9"/>
        <v>0</v>
      </c>
      <c r="T95">
        <f t="shared" si="10"/>
        <v>0</v>
      </c>
      <c r="U95">
        <f t="shared" si="11"/>
        <v>0</v>
      </c>
      <c r="V95">
        <f t="shared" si="12"/>
        <v>0</v>
      </c>
      <c r="W95">
        <f t="shared" si="13"/>
        <v>1</v>
      </c>
    </row>
    <row r="96" spans="1:23" x14ac:dyDescent="0.2">
      <c r="A96">
        <v>1054</v>
      </c>
      <c r="B96">
        <v>3</v>
      </c>
      <c r="C96" t="s">
        <v>196</v>
      </c>
      <c r="D96" t="s">
        <v>16</v>
      </c>
      <c r="F96">
        <v>0</v>
      </c>
      <c r="G96">
        <v>0</v>
      </c>
      <c r="H96">
        <v>365237</v>
      </c>
      <c r="I96">
        <v>7.75</v>
      </c>
      <c r="K96" t="s">
        <v>17</v>
      </c>
      <c r="O96">
        <v>0</v>
      </c>
      <c r="Q96">
        <f t="shared" si="7"/>
        <v>0</v>
      </c>
      <c r="R96">
        <f t="shared" si="8"/>
        <v>0</v>
      </c>
      <c r="S96">
        <f t="shared" si="9"/>
        <v>0</v>
      </c>
      <c r="T96">
        <f t="shared" si="10"/>
        <v>0</v>
      </c>
      <c r="U96">
        <f t="shared" si="11"/>
        <v>0</v>
      </c>
      <c r="V96">
        <f t="shared" si="12"/>
        <v>1</v>
      </c>
      <c r="W96">
        <f t="shared" si="13"/>
        <v>0</v>
      </c>
    </row>
    <row r="97" spans="1:23" x14ac:dyDescent="0.2">
      <c r="A97">
        <v>150</v>
      </c>
      <c r="B97">
        <v>1</v>
      </c>
      <c r="C97" t="s">
        <v>197</v>
      </c>
      <c r="D97" t="s">
        <v>19</v>
      </c>
      <c r="E97">
        <v>40</v>
      </c>
      <c r="F97">
        <v>0</v>
      </c>
      <c r="G97">
        <v>0</v>
      </c>
      <c r="H97">
        <v>112059</v>
      </c>
      <c r="I97">
        <v>0</v>
      </c>
      <c r="J97" t="s">
        <v>198</v>
      </c>
      <c r="K97" t="s">
        <v>20</v>
      </c>
      <c r="M97">
        <v>110</v>
      </c>
      <c r="O97">
        <v>0</v>
      </c>
      <c r="Q97">
        <f t="shared" si="7"/>
        <v>0</v>
      </c>
      <c r="R97">
        <f t="shared" si="8"/>
        <v>0</v>
      </c>
      <c r="S97">
        <f t="shared" si="9"/>
        <v>0</v>
      </c>
      <c r="T97">
        <f t="shared" si="10"/>
        <v>0</v>
      </c>
      <c r="U97">
        <f t="shared" si="11"/>
        <v>0</v>
      </c>
      <c r="V97">
        <f t="shared" si="12"/>
        <v>1</v>
      </c>
      <c r="W97">
        <f t="shared" si="13"/>
        <v>0</v>
      </c>
    </row>
    <row r="98" spans="1:23" x14ac:dyDescent="0.2">
      <c r="A98">
        <v>1184</v>
      </c>
      <c r="B98">
        <v>3</v>
      </c>
      <c r="C98" t="s">
        <v>199</v>
      </c>
      <c r="D98" t="s">
        <v>19</v>
      </c>
      <c r="F98">
        <v>2</v>
      </c>
      <c r="G98">
        <v>0</v>
      </c>
      <c r="H98">
        <v>2662</v>
      </c>
      <c r="I98">
        <v>21.679200000000002</v>
      </c>
      <c r="K98" t="s">
        <v>34</v>
      </c>
      <c r="O98">
        <v>0</v>
      </c>
      <c r="Q98">
        <f t="shared" si="7"/>
        <v>0</v>
      </c>
      <c r="R98">
        <f t="shared" si="8"/>
        <v>0</v>
      </c>
      <c r="S98">
        <f t="shared" si="9"/>
        <v>0</v>
      </c>
      <c r="T98">
        <f t="shared" si="10"/>
        <v>0</v>
      </c>
      <c r="U98">
        <f t="shared" si="11"/>
        <v>0</v>
      </c>
      <c r="V98">
        <f t="shared" si="12"/>
        <v>0</v>
      </c>
      <c r="W98">
        <f t="shared" si="13"/>
        <v>1</v>
      </c>
    </row>
    <row r="99" spans="1:23" x14ac:dyDescent="0.2">
      <c r="A99">
        <v>1304</v>
      </c>
      <c r="B99">
        <v>3</v>
      </c>
      <c r="C99" t="s">
        <v>200</v>
      </c>
      <c r="D99" t="s">
        <v>16</v>
      </c>
      <c r="E99">
        <v>14.5</v>
      </c>
      <c r="F99">
        <v>1</v>
      </c>
      <c r="G99">
        <v>0</v>
      </c>
      <c r="H99">
        <v>2665</v>
      </c>
      <c r="I99">
        <v>14.4542</v>
      </c>
      <c r="K99" t="s">
        <v>34</v>
      </c>
      <c r="M99">
        <v>328</v>
      </c>
      <c r="O99">
        <v>0</v>
      </c>
      <c r="Q99">
        <f t="shared" si="7"/>
        <v>0</v>
      </c>
      <c r="R99">
        <f t="shared" si="8"/>
        <v>0</v>
      </c>
      <c r="S99">
        <f t="shared" si="9"/>
        <v>0</v>
      </c>
      <c r="T99">
        <f t="shared" si="10"/>
        <v>0</v>
      </c>
      <c r="U99">
        <f t="shared" si="11"/>
        <v>0</v>
      </c>
      <c r="V99">
        <f t="shared" si="12"/>
        <v>1</v>
      </c>
      <c r="W99">
        <f t="shared" si="13"/>
        <v>0</v>
      </c>
    </row>
    <row r="100" spans="1:23" x14ac:dyDescent="0.2">
      <c r="A100">
        <v>994</v>
      </c>
      <c r="B100">
        <v>3</v>
      </c>
      <c r="C100" t="s">
        <v>201</v>
      </c>
      <c r="D100" t="s">
        <v>19</v>
      </c>
      <c r="F100">
        <v>0</v>
      </c>
      <c r="G100">
        <v>0</v>
      </c>
      <c r="H100">
        <v>2655</v>
      </c>
      <c r="I100">
        <v>7.2291999999999996</v>
      </c>
      <c r="J100" t="s">
        <v>202</v>
      </c>
      <c r="K100" t="s">
        <v>34</v>
      </c>
      <c r="O100">
        <v>0</v>
      </c>
      <c r="Q100">
        <f t="shared" si="7"/>
        <v>0</v>
      </c>
      <c r="R100">
        <f t="shared" si="8"/>
        <v>0</v>
      </c>
      <c r="S100">
        <f t="shared" si="9"/>
        <v>0</v>
      </c>
      <c r="T100">
        <f t="shared" si="10"/>
        <v>0</v>
      </c>
      <c r="U100">
        <f t="shared" si="11"/>
        <v>0</v>
      </c>
      <c r="V100">
        <f t="shared" si="12"/>
        <v>0</v>
      </c>
      <c r="W100">
        <f t="shared" si="13"/>
        <v>1</v>
      </c>
    </row>
    <row r="101" spans="1:23" x14ac:dyDescent="0.2">
      <c r="A101">
        <v>793</v>
      </c>
      <c r="B101">
        <v>3</v>
      </c>
      <c r="C101" t="s">
        <v>203</v>
      </c>
      <c r="D101" t="s">
        <v>19</v>
      </c>
      <c r="E101">
        <v>47</v>
      </c>
      <c r="F101">
        <v>0</v>
      </c>
      <c r="G101">
        <v>0</v>
      </c>
      <c r="H101" t="s">
        <v>204</v>
      </c>
      <c r="I101">
        <v>7.25</v>
      </c>
      <c r="K101" t="s">
        <v>20</v>
      </c>
      <c r="N101" t="s">
        <v>205</v>
      </c>
      <c r="O101">
        <v>0</v>
      </c>
      <c r="Q101">
        <f t="shared" si="7"/>
        <v>0</v>
      </c>
      <c r="R101">
        <f t="shared" si="8"/>
        <v>0</v>
      </c>
      <c r="S101">
        <f t="shared" si="9"/>
        <v>0</v>
      </c>
      <c r="T101">
        <f t="shared" si="10"/>
        <v>0</v>
      </c>
      <c r="U101">
        <f t="shared" si="11"/>
        <v>0</v>
      </c>
      <c r="V101">
        <f t="shared" si="12"/>
        <v>0</v>
      </c>
      <c r="W101">
        <f t="shared" si="13"/>
        <v>1</v>
      </c>
    </row>
    <row r="102" spans="1:23" x14ac:dyDescent="0.2">
      <c r="A102">
        <v>704</v>
      </c>
      <c r="B102">
        <v>3</v>
      </c>
      <c r="C102" t="s">
        <v>206</v>
      </c>
      <c r="D102" t="s">
        <v>19</v>
      </c>
      <c r="E102">
        <v>21</v>
      </c>
      <c r="F102">
        <v>0</v>
      </c>
      <c r="G102">
        <v>0</v>
      </c>
      <c r="H102" t="s">
        <v>207</v>
      </c>
      <c r="I102">
        <v>8.0500000000000007</v>
      </c>
      <c r="K102" t="s">
        <v>20</v>
      </c>
      <c r="O102">
        <v>0</v>
      </c>
      <c r="Q102">
        <f t="shared" si="7"/>
        <v>0</v>
      </c>
      <c r="R102">
        <f t="shared" si="8"/>
        <v>0</v>
      </c>
      <c r="S102">
        <f t="shared" si="9"/>
        <v>0</v>
      </c>
      <c r="T102">
        <f t="shared" si="10"/>
        <v>0</v>
      </c>
      <c r="U102">
        <f t="shared" si="11"/>
        <v>0</v>
      </c>
      <c r="V102">
        <f t="shared" si="12"/>
        <v>0</v>
      </c>
      <c r="W102">
        <f t="shared" si="13"/>
        <v>1</v>
      </c>
    </row>
    <row r="103" spans="1:23" x14ac:dyDescent="0.2">
      <c r="A103">
        <v>1154</v>
      </c>
      <c r="B103">
        <v>3</v>
      </c>
      <c r="C103" t="s">
        <v>208</v>
      </c>
      <c r="D103" t="s">
        <v>19</v>
      </c>
      <c r="F103">
        <v>0</v>
      </c>
      <c r="G103">
        <v>0</v>
      </c>
      <c r="H103" t="s">
        <v>209</v>
      </c>
      <c r="I103">
        <v>8.0500000000000007</v>
      </c>
      <c r="K103" t="s">
        <v>20</v>
      </c>
      <c r="O103">
        <v>0</v>
      </c>
      <c r="Q103">
        <f t="shared" si="7"/>
        <v>0</v>
      </c>
      <c r="R103">
        <f t="shared" si="8"/>
        <v>0</v>
      </c>
      <c r="S103">
        <f t="shared" si="9"/>
        <v>0</v>
      </c>
      <c r="T103">
        <f t="shared" si="10"/>
        <v>0</v>
      </c>
      <c r="U103">
        <f t="shared" si="11"/>
        <v>0</v>
      </c>
      <c r="V103">
        <f t="shared" si="12"/>
        <v>0</v>
      </c>
      <c r="W103">
        <f t="shared" si="13"/>
        <v>1</v>
      </c>
    </row>
    <row r="104" spans="1:23" x14ac:dyDescent="0.2">
      <c r="A104">
        <v>1214</v>
      </c>
      <c r="B104">
        <v>3</v>
      </c>
      <c r="C104" t="s">
        <v>210</v>
      </c>
      <c r="D104" t="s">
        <v>19</v>
      </c>
      <c r="F104">
        <v>0</v>
      </c>
      <c r="G104">
        <v>0</v>
      </c>
      <c r="H104">
        <v>315037</v>
      </c>
      <c r="I104">
        <v>8.6624999999999996</v>
      </c>
      <c r="K104" t="s">
        <v>20</v>
      </c>
      <c r="O104">
        <v>0</v>
      </c>
      <c r="Q104">
        <f t="shared" si="7"/>
        <v>0</v>
      </c>
      <c r="R104">
        <f t="shared" si="8"/>
        <v>0</v>
      </c>
      <c r="S104">
        <f t="shared" si="9"/>
        <v>0</v>
      </c>
      <c r="T104">
        <f t="shared" si="10"/>
        <v>0</v>
      </c>
      <c r="U104">
        <f t="shared" si="11"/>
        <v>0</v>
      </c>
      <c r="V104">
        <f t="shared" si="12"/>
        <v>0</v>
      </c>
      <c r="W104">
        <f t="shared" si="13"/>
        <v>1</v>
      </c>
    </row>
    <row r="105" spans="1:23" x14ac:dyDescent="0.2">
      <c r="A105">
        <v>293</v>
      </c>
      <c r="B105">
        <v>1</v>
      </c>
      <c r="C105" t="s">
        <v>211</v>
      </c>
      <c r="D105" t="s">
        <v>16</v>
      </c>
      <c r="F105">
        <v>1</v>
      </c>
      <c r="G105">
        <v>0</v>
      </c>
      <c r="H105">
        <v>19996</v>
      </c>
      <c r="I105">
        <v>52</v>
      </c>
      <c r="J105" t="s">
        <v>212</v>
      </c>
      <c r="K105" t="s">
        <v>20</v>
      </c>
      <c r="L105" t="s">
        <v>213</v>
      </c>
      <c r="N105" t="s">
        <v>214</v>
      </c>
      <c r="O105">
        <v>1</v>
      </c>
      <c r="Q105">
        <f t="shared" si="7"/>
        <v>0</v>
      </c>
      <c r="R105">
        <f t="shared" si="8"/>
        <v>1</v>
      </c>
      <c r="S105">
        <f t="shared" si="9"/>
        <v>0</v>
      </c>
      <c r="T105">
        <f t="shared" si="10"/>
        <v>0</v>
      </c>
      <c r="U105">
        <f t="shared" si="11"/>
        <v>1</v>
      </c>
      <c r="V105">
        <f t="shared" si="12"/>
        <v>1</v>
      </c>
      <c r="W105">
        <f t="shared" si="13"/>
        <v>1</v>
      </c>
    </row>
    <row r="106" spans="1:23" x14ac:dyDescent="0.2">
      <c r="A106">
        <v>399</v>
      </c>
      <c r="B106">
        <v>2</v>
      </c>
      <c r="C106" t="s">
        <v>215</v>
      </c>
      <c r="D106" t="s">
        <v>19</v>
      </c>
      <c r="E106">
        <v>42</v>
      </c>
      <c r="F106">
        <v>1</v>
      </c>
      <c r="G106">
        <v>1</v>
      </c>
      <c r="H106">
        <v>28220</v>
      </c>
      <c r="I106">
        <v>32.5</v>
      </c>
      <c r="K106" t="s">
        <v>20</v>
      </c>
      <c r="N106" t="s">
        <v>216</v>
      </c>
      <c r="O106">
        <v>0</v>
      </c>
      <c r="Q106">
        <f t="shared" si="7"/>
        <v>0</v>
      </c>
      <c r="R106">
        <f t="shared" si="8"/>
        <v>0</v>
      </c>
      <c r="S106">
        <f t="shared" si="9"/>
        <v>0</v>
      </c>
      <c r="T106">
        <f t="shared" si="10"/>
        <v>0</v>
      </c>
      <c r="U106">
        <f t="shared" si="11"/>
        <v>0</v>
      </c>
      <c r="V106">
        <f t="shared" si="12"/>
        <v>0</v>
      </c>
      <c r="W106">
        <f t="shared" si="13"/>
        <v>1</v>
      </c>
    </row>
    <row r="107" spans="1:23" x14ac:dyDescent="0.2">
      <c r="A107">
        <v>1228</v>
      </c>
      <c r="B107">
        <v>3</v>
      </c>
      <c r="C107" t="s">
        <v>217</v>
      </c>
      <c r="D107" t="s">
        <v>19</v>
      </c>
      <c r="E107">
        <v>31</v>
      </c>
      <c r="F107">
        <v>0</v>
      </c>
      <c r="G107">
        <v>0</v>
      </c>
      <c r="H107" t="s">
        <v>218</v>
      </c>
      <c r="I107">
        <v>7.9249999999999998</v>
      </c>
      <c r="K107" t="s">
        <v>20</v>
      </c>
      <c r="L107">
        <v>9</v>
      </c>
      <c r="O107">
        <v>1</v>
      </c>
      <c r="Q107">
        <f t="shared" si="7"/>
        <v>1</v>
      </c>
      <c r="R107">
        <f t="shared" si="8"/>
        <v>0</v>
      </c>
      <c r="S107">
        <f t="shared" si="9"/>
        <v>1</v>
      </c>
      <c r="T107">
        <f t="shared" si="10"/>
        <v>0</v>
      </c>
      <c r="U107">
        <f t="shared" si="11"/>
        <v>0</v>
      </c>
      <c r="V107">
        <f t="shared" si="12"/>
        <v>0</v>
      </c>
      <c r="W107">
        <f t="shared" si="13"/>
        <v>0</v>
      </c>
    </row>
    <row r="108" spans="1:23" x14ac:dyDescent="0.2">
      <c r="A108">
        <v>448</v>
      </c>
      <c r="B108">
        <v>2</v>
      </c>
      <c r="C108" t="s">
        <v>219</v>
      </c>
      <c r="D108" t="s">
        <v>19</v>
      </c>
      <c r="E108">
        <v>36</v>
      </c>
      <c r="F108">
        <v>0</v>
      </c>
      <c r="G108">
        <v>0</v>
      </c>
      <c r="H108">
        <v>242963</v>
      </c>
      <c r="I108">
        <v>13</v>
      </c>
      <c r="K108" t="s">
        <v>20</v>
      </c>
      <c r="N108" t="s">
        <v>220</v>
      </c>
      <c r="O108">
        <v>0</v>
      </c>
      <c r="Q108">
        <f t="shared" si="7"/>
        <v>0</v>
      </c>
      <c r="R108">
        <f t="shared" si="8"/>
        <v>0</v>
      </c>
      <c r="S108">
        <f t="shared" si="9"/>
        <v>0</v>
      </c>
      <c r="T108">
        <f t="shared" si="10"/>
        <v>0</v>
      </c>
      <c r="U108">
        <f t="shared" si="11"/>
        <v>0</v>
      </c>
      <c r="V108">
        <f t="shared" si="12"/>
        <v>0</v>
      </c>
      <c r="W108">
        <f t="shared" si="13"/>
        <v>1</v>
      </c>
    </row>
    <row r="109" spans="1:23" x14ac:dyDescent="0.2">
      <c r="A109">
        <v>705</v>
      </c>
      <c r="B109">
        <v>3</v>
      </c>
      <c r="C109" t="s">
        <v>221</v>
      </c>
      <c r="D109" t="s">
        <v>19</v>
      </c>
      <c r="F109">
        <v>1</v>
      </c>
      <c r="G109">
        <v>0</v>
      </c>
      <c r="H109">
        <v>2689</v>
      </c>
      <c r="I109">
        <v>14.458299999999999</v>
      </c>
      <c r="K109" t="s">
        <v>34</v>
      </c>
      <c r="N109" t="s">
        <v>222</v>
      </c>
      <c r="O109">
        <v>0</v>
      </c>
      <c r="Q109">
        <f t="shared" si="7"/>
        <v>0</v>
      </c>
      <c r="R109">
        <f t="shared" si="8"/>
        <v>0</v>
      </c>
      <c r="S109">
        <f t="shared" si="9"/>
        <v>0</v>
      </c>
      <c r="T109">
        <f t="shared" si="10"/>
        <v>0</v>
      </c>
      <c r="U109">
        <f t="shared" si="11"/>
        <v>0</v>
      </c>
      <c r="V109">
        <f t="shared" si="12"/>
        <v>0</v>
      </c>
      <c r="W109">
        <f t="shared" si="13"/>
        <v>1</v>
      </c>
    </row>
    <row r="110" spans="1:23" x14ac:dyDescent="0.2">
      <c r="A110">
        <v>118</v>
      </c>
      <c r="B110">
        <v>1</v>
      </c>
      <c r="C110" t="s">
        <v>223</v>
      </c>
      <c r="D110" t="s">
        <v>19</v>
      </c>
      <c r="F110">
        <v>0</v>
      </c>
      <c r="G110">
        <v>0</v>
      </c>
      <c r="H110">
        <v>113778</v>
      </c>
      <c r="I110">
        <v>26.55</v>
      </c>
      <c r="J110" t="s">
        <v>224</v>
      </c>
      <c r="K110" t="s">
        <v>20</v>
      </c>
      <c r="N110" t="s">
        <v>225</v>
      </c>
      <c r="O110">
        <v>0</v>
      </c>
      <c r="Q110">
        <f t="shared" si="7"/>
        <v>0</v>
      </c>
      <c r="R110">
        <f t="shared" si="8"/>
        <v>0</v>
      </c>
      <c r="S110">
        <f t="shared" si="9"/>
        <v>0</v>
      </c>
      <c r="T110">
        <f t="shared" si="10"/>
        <v>0</v>
      </c>
      <c r="U110">
        <f t="shared" si="11"/>
        <v>0</v>
      </c>
      <c r="V110">
        <f t="shared" si="12"/>
        <v>1</v>
      </c>
      <c r="W110">
        <f t="shared" si="13"/>
        <v>0</v>
      </c>
    </row>
    <row r="111" spans="1:23" x14ac:dyDescent="0.2">
      <c r="A111">
        <v>168</v>
      </c>
      <c r="B111">
        <v>1</v>
      </c>
      <c r="C111" t="s">
        <v>226</v>
      </c>
      <c r="D111" t="s">
        <v>16</v>
      </c>
      <c r="E111">
        <v>38</v>
      </c>
      <c r="F111">
        <v>0</v>
      </c>
      <c r="G111">
        <v>0</v>
      </c>
      <c r="H111">
        <v>113572</v>
      </c>
      <c r="I111">
        <v>80</v>
      </c>
      <c r="J111" t="s">
        <v>227</v>
      </c>
      <c r="L111">
        <v>6</v>
      </c>
      <c r="O111">
        <v>1</v>
      </c>
      <c r="Q111">
        <f t="shared" si="7"/>
        <v>0</v>
      </c>
      <c r="R111">
        <f t="shared" si="8"/>
        <v>1</v>
      </c>
      <c r="S111">
        <f t="shared" si="9"/>
        <v>0</v>
      </c>
      <c r="T111">
        <f t="shared" si="10"/>
        <v>0</v>
      </c>
      <c r="U111">
        <f t="shared" si="11"/>
        <v>1</v>
      </c>
      <c r="V111">
        <f t="shared" si="12"/>
        <v>1</v>
      </c>
      <c r="W111">
        <f t="shared" si="13"/>
        <v>1</v>
      </c>
    </row>
    <row r="112" spans="1:23" x14ac:dyDescent="0.2">
      <c r="A112">
        <v>761</v>
      </c>
      <c r="B112">
        <v>3</v>
      </c>
      <c r="C112" t="s">
        <v>228</v>
      </c>
      <c r="D112" t="s">
        <v>19</v>
      </c>
      <c r="E112">
        <v>16</v>
      </c>
      <c r="F112">
        <v>0</v>
      </c>
      <c r="G112">
        <v>0</v>
      </c>
      <c r="H112">
        <v>345778</v>
      </c>
      <c r="I112">
        <v>9.5</v>
      </c>
      <c r="K112" t="s">
        <v>20</v>
      </c>
      <c r="O112">
        <v>0</v>
      </c>
      <c r="Q112">
        <f t="shared" si="7"/>
        <v>0</v>
      </c>
      <c r="R112">
        <f t="shared" si="8"/>
        <v>0</v>
      </c>
      <c r="S112">
        <f t="shared" si="9"/>
        <v>0</v>
      </c>
      <c r="T112">
        <f t="shared" si="10"/>
        <v>0</v>
      </c>
      <c r="U112">
        <f t="shared" si="11"/>
        <v>0</v>
      </c>
      <c r="V112">
        <f t="shared" si="12"/>
        <v>0</v>
      </c>
      <c r="W112">
        <f t="shared" si="13"/>
        <v>1</v>
      </c>
    </row>
    <row r="113" spans="1:23" x14ac:dyDescent="0.2">
      <c r="A113">
        <v>385</v>
      </c>
      <c r="B113">
        <v>2</v>
      </c>
      <c r="C113" t="s">
        <v>229</v>
      </c>
      <c r="D113" t="s">
        <v>19</v>
      </c>
      <c r="E113">
        <v>8</v>
      </c>
      <c r="F113">
        <v>1</v>
      </c>
      <c r="G113">
        <v>1</v>
      </c>
      <c r="H113" t="s">
        <v>230</v>
      </c>
      <c r="I113">
        <v>36.75</v>
      </c>
      <c r="K113" t="s">
        <v>20</v>
      </c>
      <c r="L113">
        <v>14</v>
      </c>
      <c r="N113" t="s">
        <v>231</v>
      </c>
      <c r="O113">
        <v>1</v>
      </c>
      <c r="Q113">
        <f t="shared" si="7"/>
        <v>1</v>
      </c>
      <c r="R113">
        <f t="shared" si="8"/>
        <v>0</v>
      </c>
      <c r="S113">
        <f t="shared" si="9"/>
        <v>0</v>
      </c>
      <c r="T113">
        <f t="shared" si="10"/>
        <v>1</v>
      </c>
      <c r="U113">
        <f t="shared" si="11"/>
        <v>0</v>
      </c>
      <c r="V113">
        <f t="shared" si="12"/>
        <v>0</v>
      </c>
      <c r="W113">
        <f t="shared" si="13"/>
        <v>0</v>
      </c>
    </row>
    <row r="114" spans="1:23" x14ac:dyDescent="0.2">
      <c r="A114">
        <v>496</v>
      </c>
      <c r="B114">
        <v>2</v>
      </c>
      <c r="C114" t="s">
        <v>232</v>
      </c>
      <c r="D114" t="s">
        <v>19</v>
      </c>
      <c r="E114">
        <v>30</v>
      </c>
      <c r="F114">
        <v>0</v>
      </c>
      <c r="G114">
        <v>0</v>
      </c>
      <c r="H114">
        <v>28228</v>
      </c>
      <c r="I114">
        <v>13</v>
      </c>
      <c r="K114" t="s">
        <v>20</v>
      </c>
      <c r="N114" t="s">
        <v>233</v>
      </c>
      <c r="O114">
        <v>0</v>
      </c>
      <c r="Q114">
        <f t="shared" si="7"/>
        <v>0</v>
      </c>
      <c r="R114">
        <f t="shared" si="8"/>
        <v>0</v>
      </c>
      <c r="S114">
        <f t="shared" si="9"/>
        <v>0</v>
      </c>
      <c r="T114">
        <f t="shared" si="10"/>
        <v>0</v>
      </c>
      <c r="U114">
        <f t="shared" si="11"/>
        <v>0</v>
      </c>
      <c r="V114">
        <f t="shared" si="12"/>
        <v>0</v>
      </c>
      <c r="W114">
        <f t="shared" si="13"/>
        <v>1</v>
      </c>
    </row>
    <row r="115" spans="1:23" x14ac:dyDescent="0.2">
      <c r="A115">
        <v>229</v>
      </c>
      <c r="B115">
        <v>1</v>
      </c>
      <c r="C115" t="s">
        <v>234</v>
      </c>
      <c r="D115" t="s">
        <v>16</v>
      </c>
      <c r="E115">
        <v>17</v>
      </c>
      <c r="F115">
        <v>1</v>
      </c>
      <c r="G115">
        <v>0</v>
      </c>
      <c r="H115" t="s">
        <v>235</v>
      </c>
      <c r="I115">
        <v>108.9</v>
      </c>
      <c r="J115" t="s">
        <v>236</v>
      </c>
      <c r="K115" t="s">
        <v>34</v>
      </c>
      <c r="L115">
        <v>8</v>
      </c>
      <c r="N115" t="s">
        <v>237</v>
      </c>
      <c r="O115">
        <v>1</v>
      </c>
      <c r="Q115">
        <f t="shared" si="7"/>
        <v>0</v>
      </c>
      <c r="R115">
        <f t="shared" si="8"/>
        <v>1</v>
      </c>
      <c r="S115">
        <f t="shared" si="9"/>
        <v>0</v>
      </c>
      <c r="T115">
        <f t="shared" si="10"/>
        <v>0</v>
      </c>
      <c r="U115">
        <f t="shared" si="11"/>
        <v>1</v>
      </c>
      <c r="V115">
        <f t="shared" si="12"/>
        <v>1</v>
      </c>
      <c r="W115">
        <f t="shared" si="13"/>
        <v>1</v>
      </c>
    </row>
    <row r="116" spans="1:23" x14ac:dyDescent="0.2">
      <c r="A116">
        <v>170</v>
      </c>
      <c r="B116">
        <v>1</v>
      </c>
      <c r="C116" t="s">
        <v>238</v>
      </c>
      <c r="D116" t="s">
        <v>19</v>
      </c>
      <c r="E116">
        <v>49</v>
      </c>
      <c r="F116">
        <v>0</v>
      </c>
      <c r="G116">
        <v>0</v>
      </c>
      <c r="H116">
        <v>112058</v>
      </c>
      <c r="I116">
        <v>0</v>
      </c>
      <c r="J116" t="s">
        <v>239</v>
      </c>
      <c r="K116" t="s">
        <v>20</v>
      </c>
      <c r="L116" t="s">
        <v>34</v>
      </c>
      <c r="N116" t="s">
        <v>240</v>
      </c>
      <c r="O116">
        <v>1</v>
      </c>
      <c r="Q116">
        <f t="shared" si="7"/>
        <v>1</v>
      </c>
      <c r="R116">
        <f t="shared" si="8"/>
        <v>0</v>
      </c>
      <c r="S116">
        <f t="shared" si="9"/>
        <v>0</v>
      </c>
      <c r="T116">
        <f t="shared" si="10"/>
        <v>0</v>
      </c>
      <c r="U116">
        <f t="shared" si="11"/>
        <v>1</v>
      </c>
      <c r="V116">
        <f t="shared" si="12"/>
        <v>1</v>
      </c>
      <c r="W116">
        <f t="shared" si="13"/>
        <v>1</v>
      </c>
    </row>
    <row r="117" spans="1:23" x14ac:dyDescent="0.2">
      <c r="A117">
        <v>947</v>
      </c>
      <c r="B117">
        <v>3</v>
      </c>
      <c r="C117" t="s">
        <v>241</v>
      </c>
      <c r="D117" t="s">
        <v>16</v>
      </c>
      <c r="E117">
        <v>22</v>
      </c>
      <c r="F117">
        <v>0</v>
      </c>
      <c r="G117">
        <v>0</v>
      </c>
      <c r="H117" t="s">
        <v>242</v>
      </c>
      <c r="I117">
        <v>7.25</v>
      </c>
      <c r="K117" t="s">
        <v>20</v>
      </c>
      <c r="L117">
        <v>13</v>
      </c>
      <c r="O117">
        <v>1</v>
      </c>
      <c r="Q117">
        <f t="shared" si="7"/>
        <v>0</v>
      </c>
      <c r="R117">
        <f t="shared" si="8"/>
        <v>1</v>
      </c>
      <c r="S117">
        <f t="shared" si="9"/>
        <v>1</v>
      </c>
      <c r="T117">
        <f t="shared" si="10"/>
        <v>0</v>
      </c>
      <c r="U117">
        <f t="shared" si="11"/>
        <v>0</v>
      </c>
      <c r="V117">
        <f t="shared" si="12"/>
        <v>1</v>
      </c>
      <c r="W117">
        <f t="shared" si="13"/>
        <v>1</v>
      </c>
    </row>
    <row r="118" spans="1:23" x14ac:dyDescent="0.2">
      <c r="A118">
        <v>668</v>
      </c>
      <c r="B118">
        <v>3</v>
      </c>
      <c r="C118" t="s">
        <v>243</v>
      </c>
      <c r="D118" t="s">
        <v>19</v>
      </c>
      <c r="E118">
        <v>22</v>
      </c>
      <c r="F118">
        <v>0</v>
      </c>
      <c r="G118">
        <v>0</v>
      </c>
      <c r="H118">
        <v>324669</v>
      </c>
      <c r="I118">
        <v>8.0500000000000007</v>
      </c>
      <c r="K118" t="s">
        <v>20</v>
      </c>
      <c r="N118" t="s">
        <v>244</v>
      </c>
      <c r="O118">
        <v>0</v>
      </c>
      <c r="Q118">
        <f t="shared" si="7"/>
        <v>0</v>
      </c>
      <c r="R118">
        <f t="shared" si="8"/>
        <v>0</v>
      </c>
      <c r="S118">
        <f t="shared" si="9"/>
        <v>0</v>
      </c>
      <c r="T118">
        <f t="shared" si="10"/>
        <v>0</v>
      </c>
      <c r="U118">
        <f t="shared" si="11"/>
        <v>0</v>
      </c>
      <c r="V118">
        <f t="shared" si="12"/>
        <v>0</v>
      </c>
      <c r="W118">
        <f t="shared" si="13"/>
        <v>1</v>
      </c>
    </row>
    <row r="119" spans="1:23" x14ac:dyDescent="0.2">
      <c r="A119">
        <v>1237</v>
      </c>
      <c r="B119">
        <v>3</v>
      </c>
      <c r="C119" t="s">
        <v>245</v>
      </c>
      <c r="D119" t="s">
        <v>19</v>
      </c>
      <c r="E119">
        <v>24</v>
      </c>
      <c r="F119">
        <v>0</v>
      </c>
      <c r="G119">
        <v>0</v>
      </c>
      <c r="H119">
        <v>350035</v>
      </c>
      <c r="I119">
        <v>7.7957999999999998</v>
      </c>
      <c r="K119" t="s">
        <v>20</v>
      </c>
      <c r="O119">
        <v>0</v>
      </c>
      <c r="Q119">
        <f t="shared" si="7"/>
        <v>0</v>
      </c>
      <c r="R119">
        <f t="shared" si="8"/>
        <v>0</v>
      </c>
      <c r="S119">
        <f t="shared" si="9"/>
        <v>0</v>
      </c>
      <c r="T119">
        <f t="shared" si="10"/>
        <v>0</v>
      </c>
      <c r="U119">
        <f t="shared" si="11"/>
        <v>0</v>
      </c>
      <c r="V119">
        <f t="shared" si="12"/>
        <v>0</v>
      </c>
      <c r="W119">
        <f t="shared" si="13"/>
        <v>1</v>
      </c>
    </row>
    <row r="120" spans="1:23" x14ac:dyDescent="0.2">
      <c r="A120">
        <v>764</v>
      </c>
      <c r="B120">
        <v>3</v>
      </c>
      <c r="C120" t="s">
        <v>246</v>
      </c>
      <c r="D120" t="s">
        <v>19</v>
      </c>
      <c r="E120">
        <v>26</v>
      </c>
      <c r="F120">
        <v>1</v>
      </c>
      <c r="G120">
        <v>2</v>
      </c>
      <c r="H120" t="s">
        <v>150</v>
      </c>
      <c r="I120">
        <v>20.574999999999999</v>
      </c>
      <c r="K120" t="s">
        <v>20</v>
      </c>
      <c r="N120" t="s">
        <v>151</v>
      </c>
      <c r="O120">
        <v>0</v>
      </c>
      <c r="Q120">
        <f t="shared" si="7"/>
        <v>0</v>
      </c>
      <c r="R120">
        <f t="shared" si="8"/>
        <v>0</v>
      </c>
      <c r="S120">
        <f t="shared" si="9"/>
        <v>0</v>
      </c>
      <c r="T120">
        <f t="shared" si="10"/>
        <v>0</v>
      </c>
      <c r="U120">
        <f t="shared" si="11"/>
        <v>0</v>
      </c>
      <c r="V120">
        <f t="shared" si="12"/>
        <v>0</v>
      </c>
      <c r="W120">
        <f t="shared" si="13"/>
        <v>1</v>
      </c>
    </row>
    <row r="121" spans="1:23" x14ac:dyDescent="0.2">
      <c r="A121">
        <v>654</v>
      </c>
      <c r="B121">
        <v>3</v>
      </c>
      <c r="C121" t="s">
        <v>247</v>
      </c>
      <c r="D121" t="s">
        <v>19</v>
      </c>
      <c r="E121">
        <v>20</v>
      </c>
      <c r="F121">
        <v>0</v>
      </c>
      <c r="G121">
        <v>0</v>
      </c>
      <c r="H121">
        <v>2679</v>
      </c>
      <c r="I121">
        <v>7.2249999999999996</v>
      </c>
      <c r="K121" t="s">
        <v>34</v>
      </c>
      <c r="O121">
        <v>0</v>
      </c>
      <c r="Q121">
        <f t="shared" si="7"/>
        <v>0</v>
      </c>
      <c r="R121">
        <f t="shared" si="8"/>
        <v>0</v>
      </c>
      <c r="S121">
        <f t="shared" si="9"/>
        <v>0</v>
      </c>
      <c r="T121">
        <f t="shared" si="10"/>
        <v>0</v>
      </c>
      <c r="U121">
        <f t="shared" si="11"/>
        <v>0</v>
      </c>
      <c r="V121">
        <f t="shared" si="12"/>
        <v>0</v>
      </c>
      <c r="W121">
        <f t="shared" si="13"/>
        <v>1</v>
      </c>
    </row>
    <row r="122" spans="1:23" x14ac:dyDescent="0.2">
      <c r="A122">
        <v>181</v>
      </c>
      <c r="B122">
        <v>1</v>
      </c>
      <c r="C122" t="s">
        <v>248</v>
      </c>
      <c r="D122" t="s">
        <v>16</v>
      </c>
      <c r="E122">
        <v>49</v>
      </c>
      <c r="F122">
        <v>0</v>
      </c>
      <c r="G122">
        <v>0</v>
      </c>
      <c r="H122">
        <v>17465</v>
      </c>
      <c r="I122">
        <v>25.929200000000002</v>
      </c>
      <c r="J122" t="s">
        <v>249</v>
      </c>
      <c r="K122" t="s">
        <v>20</v>
      </c>
      <c r="L122">
        <v>8</v>
      </c>
      <c r="N122" t="s">
        <v>73</v>
      </c>
      <c r="O122">
        <v>1</v>
      </c>
      <c r="Q122">
        <f t="shared" si="7"/>
        <v>0</v>
      </c>
      <c r="R122">
        <f t="shared" si="8"/>
        <v>1</v>
      </c>
      <c r="S122">
        <f t="shared" si="9"/>
        <v>0</v>
      </c>
      <c r="T122">
        <f t="shared" si="10"/>
        <v>0</v>
      </c>
      <c r="U122">
        <f t="shared" si="11"/>
        <v>1</v>
      </c>
      <c r="V122">
        <f t="shared" si="12"/>
        <v>1</v>
      </c>
      <c r="W122">
        <f t="shared" si="13"/>
        <v>1</v>
      </c>
    </row>
    <row r="123" spans="1:23" x14ac:dyDescent="0.2">
      <c r="A123">
        <v>1129</v>
      </c>
      <c r="B123">
        <v>3</v>
      </c>
      <c r="C123" t="s">
        <v>250</v>
      </c>
      <c r="D123" t="s">
        <v>19</v>
      </c>
      <c r="E123">
        <v>25</v>
      </c>
      <c r="F123">
        <v>1</v>
      </c>
      <c r="G123">
        <v>0</v>
      </c>
      <c r="H123">
        <v>347076</v>
      </c>
      <c r="I123">
        <v>7.7750000000000004</v>
      </c>
      <c r="K123" t="s">
        <v>20</v>
      </c>
      <c r="O123">
        <v>0</v>
      </c>
      <c r="Q123">
        <f t="shared" si="7"/>
        <v>0</v>
      </c>
      <c r="R123">
        <f t="shared" si="8"/>
        <v>0</v>
      </c>
      <c r="S123">
        <f t="shared" si="9"/>
        <v>0</v>
      </c>
      <c r="T123">
        <f t="shared" si="10"/>
        <v>0</v>
      </c>
      <c r="U123">
        <f t="shared" si="11"/>
        <v>0</v>
      </c>
      <c r="V123">
        <f t="shared" si="12"/>
        <v>0</v>
      </c>
      <c r="W123">
        <f t="shared" si="13"/>
        <v>1</v>
      </c>
    </row>
    <row r="124" spans="1:23" x14ac:dyDescent="0.2">
      <c r="A124">
        <v>337</v>
      </c>
      <c r="B124">
        <v>2</v>
      </c>
      <c r="C124" t="s">
        <v>251</v>
      </c>
      <c r="D124" t="s">
        <v>16</v>
      </c>
      <c r="E124">
        <v>19</v>
      </c>
      <c r="F124">
        <v>1</v>
      </c>
      <c r="G124">
        <v>0</v>
      </c>
      <c r="H124">
        <v>2908</v>
      </c>
      <c r="I124">
        <v>26</v>
      </c>
      <c r="K124" t="s">
        <v>20</v>
      </c>
      <c r="L124">
        <v>13</v>
      </c>
      <c r="N124" t="s">
        <v>252</v>
      </c>
      <c r="O124">
        <v>1</v>
      </c>
      <c r="Q124">
        <f t="shared" si="7"/>
        <v>0</v>
      </c>
      <c r="R124">
        <f t="shared" si="8"/>
        <v>1</v>
      </c>
      <c r="S124">
        <f t="shared" si="9"/>
        <v>0</v>
      </c>
      <c r="T124">
        <f t="shared" si="10"/>
        <v>1</v>
      </c>
      <c r="U124">
        <f t="shared" si="11"/>
        <v>0</v>
      </c>
      <c r="V124">
        <f t="shared" si="12"/>
        <v>1</v>
      </c>
      <c r="W124">
        <f t="shared" si="13"/>
        <v>1</v>
      </c>
    </row>
    <row r="125" spans="1:23" x14ac:dyDescent="0.2">
      <c r="A125">
        <v>329</v>
      </c>
      <c r="B125">
        <v>2</v>
      </c>
      <c r="C125" t="s">
        <v>253</v>
      </c>
      <c r="D125" t="s">
        <v>16</v>
      </c>
      <c r="E125">
        <v>36</v>
      </c>
      <c r="F125">
        <v>1</v>
      </c>
      <c r="G125">
        <v>0</v>
      </c>
      <c r="H125">
        <v>226875</v>
      </c>
      <c r="I125">
        <v>26</v>
      </c>
      <c r="K125" t="s">
        <v>20</v>
      </c>
      <c r="L125">
        <v>11</v>
      </c>
      <c r="N125" t="s">
        <v>254</v>
      </c>
      <c r="O125">
        <v>1</v>
      </c>
      <c r="Q125">
        <f t="shared" si="7"/>
        <v>0</v>
      </c>
      <c r="R125">
        <f t="shared" si="8"/>
        <v>1</v>
      </c>
      <c r="S125">
        <f t="shared" si="9"/>
        <v>0</v>
      </c>
      <c r="T125">
        <f t="shared" si="10"/>
        <v>1</v>
      </c>
      <c r="U125">
        <f t="shared" si="11"/>
        <v>0</v>
      </c>
      <c r="V125">
        <f t="shared" si="12"/>
        <v>1</v>
      </c>
      <c r="W125">
        <f t="shared" si="13"/>
        <v>1</v>
      </c>
    </row>
    <row r="126" spans="1:23" x14ac:dyDescent="0.2">
      <c r="A126">
        <v>405</v>
      </c>
      <c r="B126">
        <v>2</v>
      </c>
      <c r="C126" t="s">
        <v>255</v>
      </c>
      <c r="D126" t="s">
        <v>19</v>
      </c>
      <c r="E126">
        <v>18</v>
      </c>
      <c r="F126">
        <v>0</v>
      </c>
      <c r="G126">
        <v>0</v>
      </c>
      <c r="H126">
        <v>236171</v>
      </c>
      <c r="I126">
        <v>13</v>
      </c>
      <c r="K126" t="s">
        <v>20</v>
      </c>
      <c r="N126" t="s">
        <v>256</v>
      </c>
      <c r="O126">
        <v>0</v>
      </c>
      <c r="Q126">
        <f t="shared" si="7"/>
        <v>0</v>
      </c>
      <c r="R126">
        <f t="shared" si="8"/>
        <v>0</v>
      </c>
      <c r="S126">
        <f t="shared" si="9"/>
        <v>0</v>
      </c>
      <c r="T126">
        <f t="shared" si="10"/>
        <v>0</v>
      </c>
      <c r="U126">
        <f t="shared" si="11"/>
        <v>0</v>
      </c>
      <c r="V126">
        <f t="shared" si="12"/>
        <v>0</v>
      </c>
      <c r="W126">
        <f t="shared" si="13"/>
        <v>1</v>
      </c>
    </row>
    <row r="127" spans="1:23" x14ac:dyDescent="0.2">
      <c r="A127">
        <v>98</v>
      </c>
      <c r="B127">
        <v>1</v>
      </c>
      <c r="C127" t="s">
        <v>257</v>
      </c>
      <c r="D127" t="s">
        <v>16</v>
      </c>
      <c r="E127">
        <v>48</v>
      </c>
      <c r="F127">
        <v>1</v>
      </c>
      <c r="G127">
        <v>0</v>
      </c>
      <c r="H127" t="s">
        <v>175</v>
      </c>
      <c r="I127">
        <v>106.425</v>
      </c>
      <c r="J127" t="s">
        <v>258</v>
      </c>
      <c r="K127" t="s">
        <v>34</v>
      </c>
      <c r="L127">
        <v>2</v>
      </c>
      <c r="N127" t="s">
        <v>259</v>
      </c>
      <c r="O127">
        <v>1</v>
      </c>
      <c r="Q127">
        <f t="shared" si="7"/>
        <v>0</v>
      </c>
      <c r="R127">
        <f t="shared" si="8"/>
        <v>1</v>
      </c>
      <c r="S127">
        <f t="shared" si="9"/>
        <v>0</v>
      </c>
      <c r="T127">
        <f t="shared" si="10"/>
        <v>0</v>
      </c>
      <c r="U127">
        <f t="shared" si="11"/>
        <v>1</v>
      </c>
      <c r="V127">
        <f t="shared" si="12"/>
        <v>1</v>
      </c>
      <c r="W127">
        <f t="shared" si="13"/>
        <v>1</v>
      </c>
    </row>
    <row r="128" spans="1:23" x14ac:dyDescent="0.2">
      <c r="A128">
        <v>558</v>
      </c>
      <c r="B128">
        <v>2</v>
      </c>
      <c r="C128" t="s">
        <v>260</v>
      </c>
      <c r="D128" t="s">
        <v>16</v>
      </c>
      <c r="E128">
        <v>18</v>
      </c>
      <c r="F128">
        <v>0</v>
      </c>
      <c r="G128">
        <v>2</v>
      </c>
      <c r="H128">
        <v>250652</v>
      </c>
      <c r="I128">
        <v>13</v>
      </c>
      <c r="K128" t="s">
        <v>20</v>
      </c>
      <c r="L128">
        <v>16</v>
      </c>
      <c r="N128" t="s">
        <v>261</v>
      </c>
      <c r="O128">
        <v>1</v>
      </c>
      <c r="Q128">
        <f t="shared" si="7"/>
        <v>0</v>
      </c>
      <c r="R128">
        <f t="shared" si="8"/>
        <v>1</v>
      </c>
      <c r="S128">
        <f t="shared" si="9"/>
        <v>0</v>
      </c>
      <c r="T128">
        <f t="shared" si="10"/>
        <v>1</v>
      </c>
      <c r="U128">
        <f t="shared" si="11"/>
        <v>0</v>
      </c>
      <c r="V128">
        <f t="shared" si="12"/>
        <v>1</v>
      </c>
      <c r="W128">
        <f t="shared" si="13"/>
        <v>1</v>
      </c>
    </row>
    <row r="129" spans="1:23" x14ac:dyDescent="0.2">
      <c r="A129">
        <v>1130</v>
      </c>
      <c r="B129">
        <v>3</v>
      </c>
      <c r="C129" t="s">
        <v>262</v>
      </c>
      <c r="D129" t="s">
        <v>16</v>
      </c>
      <c r="E129">
        <v>18</v>
      </c>
      <c r="F129">
        <v>0</v>
      </c>
      <c r="G129">
        <v>0</v>
      </c>
      <c r="H129">
        <v>347087</v>
      </c>
      <c r="I129">
        <v>7.7750000000000004</v>
      </c>
      <c r="K129" t="s">
        <v>20</v>
      </c>
      <c r="O129">
        <v>0</v>
      </c>
      <c r="Q129">
        <f t="shared" si="7"/>
        <v>0</v>
      </c>
      <c r="R129">
        <f t="shared" si="8"/>
        <v>0</v>
      </c>
      <c r="S129">
        <f t="shared" si="9"/>
        <v>0</v>
      </c>
      <c r="T129">
        <f t="shared" si="10"/>
        <v>0</v>
      </c>
      <c r="U129">
        <f t="shared" si="11"/>
        <v>0</v>
      </c>
      <c r="V129">
        <f t="shared" si="12"/>
        <v>1</v>
      </c>
      <c r="W129">
        <f t="shared" si="13"/>
        <v>0</v>
      </c>
    </row>
    <row r="130" spans="1:23" x14ac:dyDescent="0.2">
      <c r="A130">
        <v>309</v>
      </c>
      <c r="B130">
        <v>1</v>
      </c>
      <c r="C130" t="s">
        <v>263</v>
      </c>
      <c r="D130" t="s">
        <v>16</v>
      </c>
      <c r="E130">
        <v>31</v>
      </c>
      <c r="F130">
        <v>0</v>
      </c>
      <c r="G130">
        <v>2</v>
      </c>
      <c r="H130">
        <v>36928</v>
      </c>
      <c r="I130">
        <v>164.86670000000001</v>
      </c>
      <c r="J130" t="s">
        <v>264</v>
      </c>
      <c r="K130" t="s">
        <v>20</v>
      </c>
      <c r="L130">
        <v>8</v>
      </c>
      <c r="N130" t="s">
        <v>265</v>
      </c>
      <c r="O130">
        <v>1</v>
      </c>
      <c r="Q130">
        <f t="shared" si="7"/>
        <v>0</v>
      </c>
      <c r="R130">
        <f t="shared" si="8"/>
        <v>1</v>
      </c>
      <c r="S130">
        <f t="shared" si="9"/>
        <v>0</v>
      </c>
      <c r="T130">
        <f t="shared" si="10"/>
        <v>0</v>
      </c>
      <c r="U130">
        <f t="shared" si="11"/>
        <v>1</v>
      </c>
      <c r="V130">
        <f t="shared" si="12"/>
        <v>1</v>
      </c>
      <c r="W130">
        <f t="shared" si="13"/>
        <v>1</v>
      </c>
    </row>
    <row r="131" spans="1:23" x14ac:dyDescent="0.2">
      <c r="A131">
        <v>998</v>
      </c>
      <c r="B131">
        <v>3</v>
      </c>
      <c r="C131" t="s">
        <v>266</v>
      </c>
      <c r="D131" t="s">
        <v>19</v>
      </c>
      <c r="F131">
        <v>0</v>
      </c>
      <c r="G131">
        <v>0</v>
      </c>
      <c r="H131">
        <v>349255</v>
      </c>
      <c r="I131">
        <v>7.8958000000000004</v>
      </c>
      <c r="K131" t="s">
        <v>34</v>
      </c>
      <c r="O131">
        <v>0</v>
      </c>
      <c r="Q131">
        <f t="shared" ref="Q131:Q194" si="14">IF(AND(D131="male",O131=1), 1, 0)</f>
        <v>0</v>
      </c>
      <c r="R131">
        <f t="shared" ref="R131:R194" si="15">IF(AND(D131="female",O131=1), 1, 0)</f>
        <v>0</v>
      </c>
      <c r="S131">
        <f t="shared" ref="S131:S194" si="16">IF(AND($B131=3,$O131=1),1,0)</f>
        <v>0</v>
      </c>
      <c r="T131">
        <f t="shared" ref="T131:T194" si="17">IF(AND($B131=2,$O131=1),1,0)</f>
        <v>0</v>
      </c>
      <c r="U131">
        <f t="shared" ref="U131:U194" si="18">IF(AND($B131=1,$O131=1),1,0)</f>
        <v>0</v>
      </c>
      <c r="V131">
        <f t="shared" ref="V131:V194" si="19">IF(OR(D131="female",B131=1),1,0)</f>
        <v>0</v>
      </c>
      <c r="W131">
        <f t="shared" ref="W131:W194" si="20">IF(V131=O131,1,0)</f>
        <v>1</v>
      </c>
    </row>
    <row r="132" spans="1:23" x14ac:dyDescent="0.2">
      <c r="A132">
        <v>202</v>
      </c>
      <c r="B132">
        <v>1</v>
      </c>
      <c r="C132" t="s">
        <v>267</v>
      </c>
      <c r="D132" t="s">
        <v>19</v>
      </c>
      <c r="E132">
        <v>36</v>
      </c>
      <c r="F132">
        <v>0</v>
      </c>
      <c r="G132">
        <v>0</v>
      </c>
      <c r="H132" t="s">
        <v>268</v>
      </c>
      <c r="I132">
        <v>26.287500000000001</v>
      </c>
      <c r="J132" t="s">
        <v>269</v>
      </c>
      <c r="K132" t="s">
        <v>20</v>
      </c>
      <c r="L132">
        <v>7</v>
      </c>
      <c r="N132" t="s">
        <v>41</v>
      </c>
      <c r="O132">
        <v>1</v>
      </c>
      <c r="Q132">
        <f t="shared" si="14"/>
        <v>1</v>
      </c>
      <c r="R132">
        <f t="shared" si="15"/>
        <v>0</v>
      </c>
      <c r="S132">
        <f t="shared" si="16"/>
        <v>0</v>
      </c>
      <c r="T132">
        <f t="shared" si="17"/>
        <v>0</v>
      </c>
      <c r="U132">
        <f t="shared" si="18"/>
        <v>1</v>
      </c>
      <c r="V132">
        <f t="shared" si="19"/>
        <v>1</v>
      </c>
      <c r="W132">
        <f t="shared" si="20"/>
        <v>1</v>
      </c>
    </row>
    <row r="133" spans="1:23" x14ac:dyDescent="0.2">
      <c r="A133">
        <v>827</v>
      </c>
      <c r="B133">
        <v>3</v>
      </c>
      <c r="C133" t="s">
        <v>270</v>
      </c>
      <c r="D133" t="s">
        <v>19</v>
      </c>
      <c r="E133">
        <v>11</v>
      </c>
      <c r="F133">
        <v>5</v>
      </c>
      <c r="G133">
        <v>2</v>
      </c>
      <c r="H133" t="s">
        <v>271</v>
      </c>
      <c r="I133">
        <v>46.9</v>
      </c>
      <c r="K133" t="s">
        <v>20</v>
      </c>
      <c r="N133" t="s">
        <v>272</v>
      </c>
      <c r="O133">
        <v>0</v>
      </c>
      <c r="Q133">
        <f t="shared" si="14"/>
        <v>0</v>
      </c>
      <c r="R133">
        <f t="shared" si="15"/>
        <v>0</v>
      </c>
      <c r="S133">
        <f t="shared" si="16"/>
        <v>0</v>
      </c>
      <c r="T133">
        <f t="shared" si="17"/>
        <v>0</v>
      </c>
      <c r="U133">
        <f t="shared" si="18"/>
        <v>0</v>
      </c>
      <c r="V133">
        <f t="shared" si="19"/>
        <v>0</v>
      </c>
      <c r="W133">
        <f t="shared" si="20"/>
        <v>1</v>
      </c>
    </row>
    <row r="134" spans="1:23" x14ac:dyDescent="0.2">
      <c r="A134">
        <v>186</v>
      </c>
      <c r="B134">
        <v>1</v>
      </c>
      <c r="C134" t="s">
        <v>273</v>
      </c>
      <c r="D134" t="s">
        <v>16</v>
      </c>
      <c r="E134">
        <v>55</v>
      </c>
      <c r="F134">
        <v>0</v>
      </c>
      <c r="G134">
        <v>0</v>
      </c>
      <c r="H134">
        <v>112377</v>
      </c>
      <c r="I134">
        <v>27.720800000000001</v>
      </c>
      <c r="K134" t="s">
        <v>34</v>
      </c>
      <c r="L134">
        <v>6</v>
      </c>
      <c r="N134" t="s">
        <v>177</v>
      </c>
      <c r="O134">
        <v>1</v>
      </c>
      <c r="Q134">
        <f t="shared" si="14"/>
        <v>0</v>
      </c>
      <c r="R134">
        <f t="shared" si="15"/>
        <v>1</v>
      </c>
      <c r="S134">
        <f t="shared" si="16"/>
        <v>0</v>
      </c>
      <c r="T134">
        <f t="shared" si="17"/>
        <v>0</v>
      </c>
      <c r="U134">
        <f t="shared" si="18"/>
        <v>1</v>
      </c>
      <c r="V134">
        <f t="shared" si="19"/>
        <v>1</v>
      </c>
      <c r="W134">
        <f t="shared" si="20"/>
        <v>1</v>
      </c>
    </row>
    <row r="135" spans="1:23" x14ac:dyDescent="0.2">
      <c r="A135">
        <v>1180</v>
      </c>
      <c r="B135">
        <v>3</v>
      </c>
      <c r="C135" t="s">
        <v>274</v>
      </c>
      <c r="D135" t="s">
        <v>16</v>
      </c>
      <c r="F135">
        <v>1</v>
      </c>
      <c r="G135">
        <v>9</v>
      </c>
      <c r="H135" t="s">
        <v>107</v>
      </c>
      <c r="I135">
        <v>69.55</v>
      </c>
      <c r="K135" t="s">
        <v>20</v>
      </c>
      <c r="O135">
        <v>0</v>
      </c>
      <c r="Q135">
        <f t="shared" si="14"/>
        <v>0</v>
      </c>
      <c r="R135">
        <f t="shared" si="15"/>
        <v>0</v>
      </c>
      <c r="S135">
        <f t="shared" si="16"/>
        <v>0</v>
      </c>
      <c r="T135">
        <f t="shared" si="17"/>
        <v>0</v>
      </c>
      <c r="U135">
        <f t="shared" si="18"/>
        <v>0</v>
      </c>
      <c r="V135">
        <f t="shared" si="19"/>
        <v>1</v>
      </c>
      <c r="W135">
        <f t="shared" si="20"/>
        <v>0</v>
      </c>
    </row>
    <row r="136" spans="1:23" x14ac:dyDescent="0.2">
      <c r="A136">
        <v>960</v>
      </c>
      <c r="B136">
        <v>3</v>
      </c>
      <c r="C136" t="s">
        <v>275</v>
      </c>
      <c r="D136" t="s">
        <v>19</v>
      </c>
      <c r="E136">
        <v>34.5</v>
      </c>
      <c r="F136">
        <v>0</v>
      </c>
      <c r="G136">
        <v>0</v>
      </c>
      <c r="H136">
        <v>2683</v>
      </c>
      <c r="I136">
        <v>6.4375</v>
      </c>
      <c r="K136" t="s">
        <v>34</v>
      </c>
      <c r="M136">
        <v>196</v>
      </c>
      <c r="O136">
        <v>0</v>
      </c>
      <c r="Q136">
        <f t="shared" si="14"/>
        <v>0</v>
      </c>
      <c r="R136">
        <f t="shared" si="15"/>
        <v>0</v>
      </c>
      <c r="S136">
        <f t="shared" si="16"/>
        <v>0</v>
      </c>
      <c r="T136">
        <f t="shared" si="17"/>
        <v>0</v>
      </c>
      <c r="U136">
        <f t="shared" si="18"/>
        <v>0</v>
      </c>
      <c r="V136">
        <f t="shared" si="19"/>
        <v>0</v>
      </c>
      <c r="W136">
        <f t="shared" si="20"/>
        <v>1</v>
      </c>
    </row>
    <row r="137" spans="1:23" x14ac:dyDescent="0.2">
      <c r="A137">
        <v>408</v>
      </c>
      <c r="B137">
        <v>2</v>
      </c>
      <c r="C137" t="s">
        <v>276</v>
      </c>
      <c r="D137" t="s">
        <v>19</v>
      </c>
      <c r="E137">
        <v>18</v>
      </c>
      <c r="F137">
        <v>0</v>
      </c>
      <c r="G137">
        <v>0</v>
      </c>
      <c r="H137" t="s">
        <v>277</v>
      </c>
      <c r="I137">
        <v>10.5</v>
      </c>
      <c r="K137" t="s">
        <v>20</v>
      </c>
      <c r="N137" t="s">
        <v>278</v>
      </c>
      <c r="O137">
        <v>0</v>
      </c>
      <c r="Q137">
        <f t="shared" si="14"/>
        <v>0</v>
      </c>
      <c r="R137">
        <f t="shared" si="15"/>
        <v>0</v>
      </c>
      <c r="S137">
        <f t="shared" si="16"/>
        <v>0</v>
      </c>
      <c r="T137">
        <f t="shared" si="17"/>
        <v>0</v>
      </c>
      <c r="U137">
        <f t="shared" si="18"/>
        <v>0</v>
      </c>
      <c r="V137">
        <f t="shared" si="19"/>
        <v>0</v>
      </c>
      <c r="W137">
        <f t="shared" si="20"/>
        <v>1</v>
      </c>
    </row>
    <row r="138" spans="1:23" x14ac:dyDescent="0.2">
      <c r="A138">
        <v>477</v>
      </c>
      <c r="B138">
        <v>2</v>
      </c>
      <c r="C138" t="s">
        <v>279</v>
      </c>
      <c r="D138" t="s">
        <v>19</v>
      </c>
      <c r="F138">
        <v>0</v>
      </c>
      <c r="G138">
        <v>0</v>
      </c>
      <c r="H138">
        <v>240261</v>
      </c>
      <c r="I138">
        <v>10.708299999999999</v>
      </c>
      <c r="K138" t="s">
        <v>17</v>
      </c>
      <c r="O138">
        <v>0</v>
      </c>
      <c r="Q138">
        <f t="shared" si="14"/>
        <v>0</v>
      </c>
      <c r="R138">
        <f t="shared" si="15"/>
        <v>0</v>
      </c>
      <c r="S138">
        <f t="shared" si="16"/>
        <v>0</v>
      </c>
      <c r="T138">
        <f t="shared" si="17"/>
        <v>0</v>
      </c>
      <c r="U138">
        <f t="shared" si="18"/>
        <v>0</v>
      </c>
      <c r="V138">
        <f t="shared" si="19"/>
        <v>0</v>
      </c>
      <c r="W138">
        <f t="shared" si="20"/>
        <v>1</v>
      </c>
    </row>
    <row r="139" spans="1:23" x14ac:dyDescent="0.2">
      <c r="A139">
        <v>546</v>
      </c>
      <c r="B139">
        <v>2</v>
      </c>
      <c r="C139" t="s">
        <v>280</v>
      </c>
      <c r="D139" t="s">
        <v>16</v>
      </c>
      <c r="E139">
        <v>28</v>
      </c>
      <c r="F139">
        <v>0</v>
      </c>
      <c r="G139">
        <v>0</v>
      </c>
      <c r="H139">
        <v>230434</v>
      </c>
      <c r="I139">
        <v>13</v>
      </c>
      <c r="K139" t="s">
        <v>20</v>
      </c>
      <c r="L139">
        <v>9</v>
      </c>
      <c r="N139" t="s">
        <v>281</v>
      </c>
      <c r="O139">
        <v>1</v>
      </c>
      <c r="Q139">
        <f t="shared" si="14"/>
        <v>0</v>
      </c>
      <c r="R139">
        <f t="shared" si="15"/>
        <v>1</v>
      </c>
      <c r="S139">
        <f t="shared" si="16"/>
        <v>0</v>
      </c>
      <c r="T139">
        <f t="shared" si="17"/>
        <v>1</v>
      </c>
      <c r="U139">
        <f t="shared" si="18"/>
        <v>0</v>
      </c>
      <c r="V139">
        <f t="shared" si="19"/>
        <v>1</v>
      </c>
      <c r="W139">
        <f t="shared" si="20"/>
        <v>1</v>
      </c>
    </row>
    <row r="140" spans="1:23" x14ac:dyDescent="0.2">
      <c r="A140">
        <v>356</v>
      </c>
      <c r="B140">
        <v>2</v>
      </c>
      <c r="C140" t="s">
        <v>282</v>
      </c>
      <c r="D140" t="s">
        <v>19</v>
      </c>
      <c r="E140">
        <v>25</v>
      </c>
      <c r="F140">
        <v>0</v>
      </c>
      <c r="G140">
        <v>0</v>
      </c>
      <c r="H140">
        <v>234686</v>
      </c>
      <c r="I140">
        <v>13</v>
      </c>
      <c r="K140" t="s">
        <v>20</v>
      </c>
      <c r="M140">
        <v>97</v>
      </c>
      <c r="N140" t="s">
        <v>283</v>
      </c>
      <c r="O140">
        <v>0</v>
      </c>
      <c r="Q140">
        <f t="shared" si="14"/>
        <v>0</v>
      </c>
      <c r="R140">
        <f t="shared" si="15"/>
        <v>0</v>
      </c>
      <c r="S140">
        <f t="shared" si="16"/>
        <v>0</v>
      </c>
      <c r="T140">
        <f t="shared" si="17"/>
        <v>0</v>
      </c>
      <c r="U140">
        <f t="shared" si="18"/>
        <v>0</v>
      </c>
      <c r="V140">
        <f t="shared" si="19"/>
        <v>0</v>
      </c>
      <c r="W140">
        <f t="shared" si="20"/>
        <v>1</v>
      </c>
    </row>
    <row r="141" spans="1:23" x14ac:dyDescent="0.2">
      <c r="A141">
        <v>1307</v>
      </c>
      <c r="B141">
        <v>3</v>
      </c>
      <c r="C141" t="s">
        <v>284</v>
      </c>
      <c r="D141" t="s">
        <v>19</v>
      </c>
      <c r="E141">
        <v>27</v>
      </c>
      <c r="F141">
        <v>0</v>
      </c>
      <c r="G141">
        <v>0</v>
      </c>
      <c r="H141">
        <v>2670</v>
      </c>
      <c r="I141">
        <v>7.2249999999999996</v>
      </c>
      <c r="K141" t="s">
        <v>34</v>
      </c>
      <c r="O141">
        <v>0</v>
      </c>
      <c r="Q141">
        <f t="shared" si="14"/>
        <v>0</v>
      </c>
      <c r="R141">
        <f t="shared" si="15"/>
        <v>0</v>
      </c>
      <c r="S141">
        <f t="shared" si="16"/>
        <v>0</v>
      </c>
      <c r="T141">
        <f t="shared" si="17"/>
        <v>0</v>
      </c>
      <c r="U141">
        <f t="shared" si="18"/>
        <v>0</v>
      </c>
      <c r="V141">
        <f t="shared" si="19"/>
        <v>0</v>
      </c>
      <c r="W141">
        <f t="shared" si="20"/>
        <v>1</v>
      </c>
    </row>
    <row r="142" spans="1:23" x14ac:dyDescent="0.2">
      <c r="A142">
        <v>70</v>
      </c>
      <c r="B142">
        <v>1</v>
      </c>
      <c r="C142" t="s">
        <v>285</v>
      </c>
      <c r="D142" t="s">
        <v>19</v>
      </c>
      <c r="F142">
        <v>0</v>
      </c>
      <c r="G142">
        <v>0</v>
      </c>
      <c r="H142">
        <v>112051</v>
      </c>
      <c r="I142">
        <v>0</v>
      </c>
      <c r="K142" t="s">
        <v>20</v>
      </c>
      <c r="N142" t="s">
        <v>286</v>
      </c>
      <c r="O142">
        <v>0</v>
      </c>
      <c r="Q142">
        <f t="shared" si="14"/>
        <v>0</v>
      </c>
      <c r="R142">
        <f t="shared" si="15"/>
        <v>0</v>
      </c>
      <c r="S142">
        <f t="shared" si="16"/>
        <v>0</v>
      </c>
      <c r="T142">
        <f t="shared" si="17"/>
        <v>0</v>
      </c>
      <c r="U142">
        <f t="shared" si="18"/>
        <v>0</v>
      </c>
      <c r="V142">
        <f t="shared" si="19"/>
        <v>1</v>
      </c>
      <c r="W142">
        <f t="shared" si="20"/>
        <v>0</v>
      </c>
    </row>
    <row r="143" spans="1:23" x14ac:dyDescent="0.2">
      <c r="A143">
        <v>902</v>
      </c>
      <c r="B143">
        <v>3</v>
      </c>
      <c r="C143" t="s">
        <v>287</v>
      </c>
      <c r="D143" t="s">
        <v>19</v>
      </c>
      <c r="F143">
        <v>1</v>
      </c>
      <c r="G143">
        <v>2</v>
      </c>
      <c r="H143" t="s">
        <v>288</v>
      </c>
      <c r="I143">
        <v>23.45</v>
      </c>
      <c r="K143" t="s">
        <v>20</v>
      </c>
      <c r="O143">
        <v>0</v>
      </c>
      <c r="Q143">
        <f t="shared" si="14"/>
        <v>0</v>
      </c>
      <c r="R143">
        <f t="shared" si="15"/>
        <v>0</v>
      </c>
      <c r="S143">
        <f t="shared" si="16"/>
        <v>0</v>
      </c>
      <c r="T143">
        <f t="shared" si="17"/>
        <v>0</v>
      </c>
      <c r="U143">
        <f t="shared" si="18"/>
        <v>0</v>
      </c>
      <c r="V143">
        <f t="shared" si="19"/>
        <v>0</v>
      </c>
      <c r="W143">
        <f t="shared" si="20"/>
        <v>1</v>
      </c>
    </row>
    <row r="144" spans="1:23" x14ac:dyDescent="0.2">
      <c r="A144">
        <v>1049</v>
      </c>
      <c r="B144">
        <v>3</v>
      </c>
      <c r="C144" t="s">
        <v>289</v>
      </c>
      <c r="D144" t="s">
        <v>19</v>
      </c>
      <c r="E144">
        <v>20</v>
      </c>
      <c r="F144">
        <v>1</v>
      </c>
      <c r="G144">
        <v>1</v>
      </c>
      <c r="H144">
        <v>2653</v>
      </c>
      <c r="I144">
        <v>15.7417</v>
      </c>
      <c r="K144" t="s">
        <v>34</v>
      </c>
      <c r="L144" t="s">
        <v>34</v>
      </c>
      <c r="O144">
        <v>1</v>
      </c>
      <c r="Q144">
        <f t="shared" si="14"/>
        <v>1</v>
      </c>
      <c r="R144">
        <f t="shared" si="15"/>
        <v>0</v>
      </c>
      <c r="S144">
        <f t="shared" si="16"/>
        <v>1</v>
      </c>
      <c r="T144">
        <f t="shared" si="17"/>
        <v>0</v>
      </c>
      <c r="U144">
        <f t="shared" si="18"/>
        <v>0</v>
      </c>
      <c r="V144">
        <f t="shared" si="19"/>
        <v>0</v>
      </c>
      <c r="W144">
        <f t="shared" si="20"/>
        <v>0</v>
      </c>
    </row>
    <row r="145" spans="1:23" x14ac:dyDescent="0.2">
      <c r="A145">
        <v>86</v>
      </c>
      <c r="B145">
        <v>1</v>
      </c>
      <c r="C145" t="s">
        <v>290</v>
      </c>
      <c r="D145" t="s">
        <v>19</v>
      </c>
      <c r="E145">
        <v>51</v>
      </c>
      <c r="F145">
        <v>0</v>
      </c>
      <c r="G145">
        <v>0</v>
      </c>
      <c r="H145">
        <v>113055</v>
      </c>
      <c r="I145">
        <v>26.55</v>
      </c>
      <c r="J145" t="s">
        <v>291</v>
      </c>
      <c r="K145" t="s">
        <v>20</v>
      </c>
      <c r="L145" t="s">
        <v>292</v>
      </c>
      <c r="N145" t="s">
        <v>293</v>
      </c>
      <c r="O145">
        <v>1</v>
      </c>
      <c r="Q145">
        <f t="shared" si="14"/>
        <v>1</v>
      </c>
      <c r="R145">
        <f t="shared" si="15"/>
        <v>0</v>
      </c>
      <c r="S145">
        <f t="shared" si="16"/>
        <v>0</v>
      </c>
      <c r="T145">
        <f t="shared" si="17"/>
        <v>0</v>
      </c>
      <c r="U145">
        <f t="shared" si="18"/>
        <v>1</v>
      </c>
      <c r="V145">
        <f t="shared" si="19"/>
        <v>1</v>
      </c>
      <c r="W145">
        <f t="shared" si="20"/>
        <v>1</v>
      </c>
    </row>
    <row r="146" spans="1:23" x14ac:dyDescent="0.2">
      <c r="A146">
        <v>343</v>
      </c>
      <c r="B146">
        <v>2</v>
      </c>
      <c r="C146" t="s">
        <v>294</v>
      </c>
      <c r="D146" t="s">
        <v>19</v>
      </c>
      <c r="E146">
        <v>34</v>
      </c>
      <c r="F146">
        <v>0</v>
      </c>
      <c r="G146">
        <v>0</v>
      </c>
      <c r="H146">
        <v>248698</v>
      </c>
      <c r="I146">
        <v>13</v>
      </c>
      <c r="J146" t="s">
        <v>295</v>
      </c>
      <c r="K146" t="s">
        <v>20</v>
      </c>
      <c r="L146">
        <v>13</v>
      </c>
      <c r="N146" t="s">
        <v>162</v>
      </c>
      <c r="O146">
        <v>1</v>
      </c>
      <c r="Q146">
        <f t="shared" si="14"/>
        <v>1</v>
      </c>
      <c r="R146">
        <f t="shared" si="15"/>
        <v>0</v>
      </c>
      <c r="S146">
        <f t="shared" si="16"/>
        <v>0</v>
      </c>
      <c r="T146">
        <f t="shared" si="17"/>
        <v>1</v>
      </c>
      <c r="U146">
        <f t="shared" si="18"/>
        <v>0</v>
      </c>
      <c r="V146">
        <f t="shared" si="19"/>
        <v>0</v>
      </c>
      <c r="W146">
        <f t="shared" si="20"/>
        <v>0</v>
      </c>
    </row>
    <row r="147" spans="1:23" x14ac:dyDescent="0.2">
      <c r="A147">
        <v>896</v>
      </c>
      <c r="B147">
        <v>3</v>
      </c>
      <c r="C147" t="s">
        <v>296</v>
      </c>
      <c r="D147" t="s">
        <v>19</v>
      </c>
      <c r="E147">
        <v>49</v>
      </c>
      <c r="F147">
        <v>0</v>
      </c>
      <c r="G147">
        <v>0</v>
      </c>
      <c r="H147" t="s">
        <v>30</v>
      </c>
      <c r="I147">
        <v>0</v>
      </c>
      <c r="K147" t="s">
        <v>20</v>
      </c>
      <c r="O147">
        <v>0</v>
      </c>
      <c r="Q147">
        <f t="shared" si="14"/>
        <v>0</v>
      </c>
      <c r="R147">
        <f t="shared" si="15"/>
        <v>0</v>
      </c>
      <c r="S147">
        <f t="shared" si="16"/>
        <v>0</v>
      </c>
      <c r="T147">
        <f t="shared" si="17"/>
        <v>0</v>
      </c>
      <c r="U147">
        <f t="shared" si="18"/>
        <v>0</v>
      </c>
      <c r="V147">
        <f t="shared" si="19"/>
        <v>0</v>
      </c>
      <c r="W147">
        <f t="shared" si="20"/>
        <v>1</v>
      </c>
    </row>
    <row r="148" spans="1:23" x14ac:dyDescent="0.2">
      <c r="A148">
        <v>419</v>
      </c>
      <c r="B148">
        <v>2</v>
      </c>
      <c r="C148" t="s">
        <v>297</v>
      </c>
      <c r="D148" t="s">
        <v>19</v>
      </c>
      <c r="E148">
        <v>21</v>
      </c>
      <c r="F148">
        <v>1</v>
      </c>
      <c r="G148">
        <v>0</v>
      </c>
      <c r="H148">
        <v>28133</v>
      </c>
      <c r="I148">
        <v>11.5</v>
      </c>
      <c r="K148" t="s">
        <v>20</v>
      </c>
      <c r="N148" t="s">
        <v>82</v>
      </c>
      <c r="O148">
        <v>0</v>
      </c>
      <c r="Q148">
        <f t="shared" si="14"/>
        <v>0</v>
      </c>
      <c r="R148">
        <f t="shared" si="15"/>
        <v>0</v>
      </c>
      <c r="S148">
        <f t="shared" si="16"/>
        <v>0</v>
      </c>
      <c r="T148">
        <f t="shared" si="17"/>
        <v>0</v>
      </c>
      <c r="U148">
        <f t="shared" si="18"/>
        <v>0</v>
      </c>
      <c r="V148">
        <f t="shared" si="19"/>
        <v>0</v>
      </c>
      <c r="W148">
        <f t="shared" si="20"/>
        <v>1</v>
      </c>
    </row>
    <row r="149" spans="1:23" x14ac:dyDescent="0.2">
      <c r="A149">
        <v>940</v>
      </c>
      <c r="B149">
        <v>3</v>
      </c>
      <c r="C149" t="s">
        <v>298</v>
      </c>
      <c r="D149" t="s">
        <v>19</v>
      </c>
      <c r="F149">
        <v>0</v>
      </c>
      <c r="G149">
        <v>0</v>
      </c>
      <c r="H149">
        <v>349253</v>
      </c>
      <c r="I149">
        <v>7.8958000000000004</v>
      </c>
      <c r="K149" t="s">
        <v>34</v>
      </c>
      <c r="O149">
        <v>0</v>
      </c>
      <c r="Q149">
        <f t="shared" si="14"/>
        <v>0</v>
      </c>
      <c r="R149">
        <f t="shared" si="15"/>
        <v>0</v>
      </c>
      <c r="S149">
        <f t="shared" si="16"/>
        <v>0</v>
      </c>
      <c r="T149">
        <f t="shared" si="17"/>
        <v>0</v>
      </c>
      <c r="U149">
        <f t="shared" si="18"/>
        <v>0</v>
      </c>
      <c r="V149">
        <f t="shared" si="19"/>
        <v>0</v>
      </c>
      <c r="W149">
        <f t="shared" si="20"/>
        <v>1</v>
      </c>
    </row>
    <row r="150" spans="1:23" x14ac:dyDescent="0.2">
      <c r="A150">
        <v>872</v>
      </c>
      <c r="B150">
        <v>3</v>
      </c>
      <c r="C150" t="s">
        <v>299</v>
      </c>
      <c r="D150" t="s">
        <v>16</v>
      </c>
      <c r="F150">
        <v>0</v>
      </c>
      <c r="G150">
        <v>0</v>
      </c>
      <c r="H150" t="s">
        <v>300</v>
      </c>
      <c r="I150">
        <v>8.0500000000000007</v>
      </c>
      <c r="K150" t="s">
        <v>20</v>
      </c>
      <c r="L150" t="s">
        <v>34</v>
      </c>
      <c r="O150">
        <v>1</v>
      </c>
      <c r="Q150">
        <f t="shared" si="14"/>
        <v>0</v>
      </c>
      <c r="R150">
        <f t="shared" si="15"/>
        <v>1</v>
      </c>
      <c r="S150">
        <f t="shared" si="16"/>
        <v>1</v>
      </c>
      <c r="T150">
        <f t="shared" si="17"/>
        <v>0</v>
      </c>
      <c r="U150">
        <f t="shared" si="18"/>
        <v>0</v>
      </c>
      <c r="V150">
        <f t="shared" si="19"/>
        <v>1</v>
      </c>
      <c r="W150">
        <f t="shared" si="20"/>
        <v>1</v>
      </c>
    </row>
    <row r="151" spans="1:23" x14ac:dyDescent="0.2">
      <c r="A151">
        <v>433</v>
      </c>
      <c r="B151">
        <v>2</v>
      </c>
      <c r="C151" t="s">
        <v>301</v>
      </c>
      <c r="D151" t="s">
        <v>19</v>
      </c>
      <c r="E151">
        <v>30</v>
      </c>
      <c r="F151">
        <v>0</v>
      </c>
      <c r="G151">
        <v>0</v>
      </c>
      <c r="H151" t="s">
        <v>302</v>
      </c>
      <c r="I151">
        <v>10.5</v>
      </c>
      <c r="K151" t="s">
        <v>20</v>
      </c>
      <c r="N151" t="s">
        <v>303</v>
      </c>
      <c r="O151">
        <v>0</v>
      </c>
      <c r="Q151">
        <f t="shared" si="14"/>
        <v>0</v>
      </c>
      <c r="R151">
        <f t="shared" si="15"/>
        <v>0</v>
      </c>
      <c r="S151">
        <f t="shared" si="16"/>
        <v>0</v>
      </c>
      <c r="T151">
        <f t="shared" si="17"/>
        <v>0</v>
      </c>
      <c r="U151">
        <f t="shared" si="18"/>
        <v>0</v>
      </c>
      <c r="V151">
        <f t="shared" si="19"/>
        <v>0</v>
      </c>
      <c r="W151">
        <f t="shared" si="20"/>
        <v>1</v>
      </c>
    </row>
    <row r="152" spans="1:23" x14ac:dyDescent="0.2">
      <c r="A152">
        <v>68</v>
      </c>
      <c r="B152">
        <v>1</v>
      </c>
      <c r="C152" t="s">
        <v>304</v>
      </c>
      <c r="D152" t="s">
        <v>19</v>
      </c>
      <c r="E152">
        <v>45</v>
      </c>
      <c r="F152">
        <v>0</v>
      </c>
      <c r="G152">
        <v>0</v>
      </c>
      <c r="H152" t="s">
        <v>305</v>
      </c>
      <c r="I152">
        <v>29.7</v>
      </c>
      <c r="J152" t="s">
        <v>306</v>
      </c>
      <c r="K152" t="s">
        <v>34</v>
      </c>
      <c r="L152">
        <v>7</v>
      </c>
      <c r="N152" t="s">
        <v>307</v>
      </c>
      <c r="O152">
        <v>1</v>
      </c>
      <c r="Q152">
        <f t="shared" si="14"/>
        <v>1</v>
      </c>
      <c r="R152">
        <f t="shared" si="15"/>
        <v>0</v>
      </c>
      <c r="S152">
        <f t="shared" si="16"/>
        <v>0</v>
      </c>
      <c r="T152">
        <f t="shared" si="17"/>
        <v>0</v>
      </c>
      <c r="U152">
        <f t="shared" si="18"/>
        <v>1</v>
      </c>
      <c r="V152">
        <f t="shared" si="19"/>
        <v>1</v>
      </c>
      <c r="W152">
        <f t="shared" si="20"/>
        <v>1</v>
      </c>
    </row>
    <row r="153" spans="1:23" x14ac:dyDescent="0.2">
      <c r="A153">
        <v>763</v>
      </c>
      <c r="B153">
        <v>3</v>
      </c>
      <c r="C153" t="s">
        <v>308</v>
      </c>
      <c r="D153" t="s">
        <v>16</v>
      </c>
      <c r="E153">
        <v>0.16669999999999999</v>
      </c>
      <c r="F153">
        <v>1</v>
      </c>
      <c r="G153">
        <v>2</v>
      </c>
      <c r="H153" t="s">
        <v>150</v>
      </c>
      <c r="I153">
        <v>20.574999999999999</v>
      </c>
      <c r="K153" t="s">
        <v>20</v>
      </c>
      <c r="L153">
        <v>10</v>
      </c>
      <c r="N153" t="s">
        <v>151</v>
      </c>
      <c r="O153">
        <v>1</v>
      </c>
      <c r="Q153">
        <f t="shared" si="14"/>
        <v>0</v>
      </c>
      <c r="R153">
        <f t="shared" si="15"/>
        <v>1</v>
      </c>
      <c r="S153">
        <f t="shared" si="16"/>
        <v>1</v>
      </c>
      <c r="T153">
        <f t="shared" si="17"/>
        <v>0</v>
      </c>
      <c r="U153">
        <f t="shared" si="18"/>
        <v>0</v>
      </c>
      <c r="V153">
        <f t="shared" si="19"/>
        <v>1</v>
      </c>
      <c r="W153">
        <f t="shared" si="20"/>
        <v>1</v>
      </c>
    </row>
    <row r="154" spans="1:23" x14ac:dyDescent="0.2">
      <c r="A154">
        <v>1115</v>
      </c>
      <c r="B154">
        <v>3</v>
      </c>
      <c r="C154" t="s">
        <v>309</v>
      </c>
      <c r="D154" t="s">
        <v>19</v>
      </c>
      <c r="F154">
        <v>0</v>
      </c>
      <c r="G154">
        <v>0</v>
      </c>
      <c r="H154">
        <v>345498</v>
      </c>
      <c r="I154">
        <v>7.7750000000000004</v>
      </c>
      <c r="K154" t="s">
        <v>20</v>
      </c>
      <c r="O154">
        <v>0</v>
      </c>
      <c r="Q154">
        <f t="shared" si="14"/>
        <v>0</v>
      </c>
      <c r="R154">
        <f t="shared" si="15"/>
        <v>0</v>
      </c>
      <c r="S154">
        <f t="shared" si="16"/>
        <v>0</v>
      </c>
      <c r="T154">
        <f t="shared" si="17"/>
        <v>0</v>
      </c>
      <c r="U154">
        <f t="shared" si="18"/>
        <v>0</v>
      </c>
      <c r="V154">
        <f t="shared" si="19"/>
        <v>0</v>
      </c>
      <c r="W154">
        <f t="shared" si="20"/>
        <v>1</v>
      </c>
    </row>
    <row r="155" spans="1:23" x14ac:dyDescent="0.2">
      <c r="A155">
        <v>782</v>
      </c>
      <c r="B155">
        <v>3</v>
      </c>
      <c r="C155" t="s">
        <v>310</v>
      </c>
      <c r="D155" t="s">
        <v>19</v>
      </c>
      <c r="E155">
        <v>65</v>
      </c>
      <c r="F155">
        <v>0</v>
      </c>
      <c r="G155">
        <v>0</v>
      </c>
      <c r="H155">
        <v>336439</v>
      </c>
      <c r="I155">
        <v>7.75</v>
      </c>
      <c r="K155" t="s">
        <v>17</v>
      </c>
      <c r="O155">
        <v>0</v>
      </c>
      <c r="Q155">
        <f t="shared" si="14"/>
        <v>0</v>
      </c>
      <c r="R155">
        <f t="shared" si="15"/>
        <v>0</v>
      </c>
      <c r="S155">
        <f t="shared" si="16"/>
        <v>0</v>
      </c>
      <c r="T155">
        <f t="shared" si="17"/>
        <v>0</v>
      </c>
      <c r="U155">
        <f t="shared" si="18"/>
        <v>0</v>
      </c>
      <c r="V155">
        <f t="shared" si="19"/>
        <v>0</v>
      </c>
      <c r="W155">
        <f t="shared" si="20"/>
        <v>1</v>
      </c>
    </row>
    <row r="156" spans="1:23" x14ac:dyDescent="0.2">
      <c r="A156">
        <v>228</v>
      </c>
      <c r="B156">
        <v>1</v>
      </c>
      <c r="C156" t="s">
        <v>311</v>
      </c>
      <c r="D156" t="s">
        <v>19</v>
      </c>
      <c r="E156">
        <v>18</v>
      </c>
      <c r="F156">
        <v>1</v>
      </c>
      <c r="G156">
        <v>0</v>
      </c>
      <c r="H156" t="s">
        <v>235</v>
      </c>
      <c r="I156">
        <v>108.9</v>
      </c>
      <c r="J156" t="s">
        <v>236</v>
      </c>
      <c r="K156" t="s">
        <v>34</v>
      </c>
      <c r="N156" t="s">
        <v>237</v>
      </c>
      <c r="O156">
        <v>0</v>
      </c>
      <c r="Q156">
        <f t="shared" si="14"/>
        <v>0</v>
      </c>
      <c r="R156">
        <f t="shared" si="15"/>
        <v>0</v>
      </c>
      <c r="S156">
        <f t="shared" si="16"/>
        <v>0</v>
      </c>
      <c r="T156">
        <f t="shared" si="17"/>
        <v>0</v>
      </c>
      <c r="U156">
        <f t="shared" si="18"/>
        <v>0</v>
      </c>
      <c r="V156">
        <f t="shared" si="19"/>
        <v>1</v>
      </c>
      <c r="W156">
        <f t="shared" si="20"/>
        <v>0</v>
      </c>
    </row>
    <row r="157" spans="1:23" x14ac:dyDescent="0.2">
      <c r="A157">
        <v>850</v>
      </c>
      <c r="B157">
        <v>3</v>
      </c>
      <c r="C157" t="s">
        <v>312</v>
      </c>
      <c r="D157" t="s">
        <v>19</v>
      </c>
      <c r="E157">
        <v>21</v>
      </c>
      <c r="F157">
        <v>0</v>
      </c>
      <c r="G157">
        <v>0</v>
      </c>
      <c r="H157">
        <v>350029</v>
      </c>
      <c r="I157">
        <v>7.8541999999999996</v>
      </c>
      <c r="K157" t="s">
        <v>20</v>
      </c>
      <c r="M157">
        <v>69</v>
      </c>
      <c r="O157">
        <v>0</v>
      </c>
      <c r="Q157">
        <f t="shared" si="14"/>
        <v>0</v>
      </c>
      <c r="R157">
        <f t="shared" si="15"/>
        <v>0</v>
      </c>
      <c r="S157">
        <f t="shared" si="16"/>
        <v>0</v>
      </c>
      <c r="T157">
        <f t="shared" si="17"/>
        <v>0</v>
      </c>
      <c r="U157">
        <f t="shared" si="18"/>
        <v>0</v>
      </c>
      <c r="V157">
        <f t="shared" si="19"/>
        <v>0</v>
      </c>
      <c r="W157">
        <f t="shared" si="20"/>
        <v>1</v>
      </c>
    </row>
    <row r="158" spans="1:23" x14ac:dyDescent="0.2">
      <c r="A158">
        <v>751</v>
      </c>
      <c r="B158">
        <v>3</v>
      </c>
      <c r="C158" t="s">
        <v>313</v>
      </c>
      <c r="D158" t="s">
        <v>19</v>
      </c>
      <c r="E158">
        <v>25</v>
      </c>
      <c r="F158">
        <v>0</v>
      </c>
      <c r="G158">
        <v>0</v>
      </c>
      <c r="H158">
        <v>349203</v>
      </c>
      <c r="I158">
        <v>7.8958000000000004</v>
      </c>
      <c r="K158" t="s">
        <v>20</v>
      </c>
      <c r="N158" t="s">
        <v>168</v>
      </c>
      <c r="O158">
        <v>0</v>
      </c>
      <c r="Q158">
        <f t="shared" si="14"/>
        <v>0</v>
      </c>
      <c r="R158">
        <f t="shared" si="15"/>
        <v>0</v>
      </c>
      <c r="S158">
        <f t="shared" si="16"/>
        <v>0</v>
      </c>
      <c r="T158">
        <f t="shared" si="17"/>
        <v>0</v>
      </c>
      <c r="U158">
        <f t="shared" si="18"/>
        <v>0</v>
      </c>
      <c r="V158">
        <f t="shared" si="19"/>
        <v>0</v>
      </c>
      <c r="W158">
        <f t="shared" si="20"/>
        <v>1</v>
      </c>
    </row>
    <row r="159" spans="1:23" x14ac:dyDescent="0.2">
      <c r="A159">
        <v>1301</v>
      </c>
      <c r="B159">
        <v>3</v>
      </c>
      <c r="C159" t="s">
        <v>314</v>
      </c>
      <c r="D159" t="s">
        <v>19</v>
      </c>
      <c r="E159">
        <v>45.5</v>
      </c>
      <c r="F159">
        <v>0</v>
      </c>
      <c r="G159">
        <v>0</v>
      </c>
      <c r="H159">
        <v>2628</v>
      </c>
      <c r="I159">
        <v>7.2249999999999996</v>
      </c>
      <c r="K159" t="s">
        <v>34</v>
      </c>
      <c r="M159">
        <v>312</v>
      </c>
      <c r="O159">
        <v>0</v>
      </c>
      <c r="Q159">
        <f t="shared" si="14"/>
        <v>0</v>
      </c>
      <c r="R159">
        <f t="shared" si="15"/>
        <v>0</v>
      </c>
      <c r="S159">
        <f t="shared" si="16"/>
        <v>0</v>
      </c>
      <c r="T159">
        <f t="shared" si="17"/>
        <v>0</v>
      </c>
      <c r="U159">
        <f t="shared" si="18"/>
        <v>0</v>
      </c>
      <c r="V159">
        <f t="shared" si="19"/>
        <v>0</v>
      </c>
      <c r="W159">
        <f t="shared" si="20"/>
        <v>1</v>
      </c>
    </row>
    <row r="160" spans="1:23" x14ac:dyDescent="0.2">
      <c r="A160">
        <v>789</v>
      </c>
      <c r="B160">
        <v>3</v>
      </c>
      <c r="C160" t="s">
        <v>315</v>
      </c>
      <c r="D160" t="s">
        <v>19</v>
      </c>
      <c r="F160">
        <v>0</v>
      </c>
      <c r="G160">
        <v>0</v>
      </c>
      <c r="H160">
        <v>2674</v>
      </c>
      <c r="I160">
        <v>7.2249999999999996</v>
      </c>
      <c r="K160" t="s">
        <v>34</v>
      </c>
      <c r="O160">
        <v>0</v>
      </c>
      <c r="Q160">
        <f t="shared" si="14"/>
        <v>0</v>
      </c>
      <c r="R160">
        <f t="shared" si="15"/>
        <v>0</v>
      </c>
      <c r="S160">
        <f t="shared" si="16"/>
        <v>0</v>
      </c>
      <c r="T160">
        <f t="shared" si="17"/>
        <v>0</v>
      </c>
      <c r="U160">
        <f t="shared" si="18"/>
        <v>0</v>
      </c>
      <c r="V160">
        <f t="shared" si="19"/>
        <v>0</v>
      </c>
      <c r="W160">
        <f t="shared" si="20"/>
        <v>1</v>
      </c>
    </row>
    <row r="161" spans="1:23" x14ac:dyDescent="0.2">
      <c r="A161">
        <v>508</v>
      </c>
      <c r="B161">
        <v>2</v>
      </c>
      <c r="C161" t="s">
        <v>316</v>
      </c>
      <c r="D161" t="s">
        <v>19</v>
      </c>
      <c r="E161">
        <v>54</v>
      </c>
      <c r="F161">
        <v>0</v>
      </c>
      <c r="G161">
        <v>0</v>
      </c>
      <c r="H161">
        <v>29011</v>
      </c>
      <c r="I161">
        <v>14</v>
      </c>
      <c r="K161" t="s">
        <v>20</v>
      </c>
      <c r="N161" t="s">
        <v>317</v>
      </c>
      <c r="O161">
        <v>0</v>
      </c>
      <c r="Q161">
        <f t="shared" si="14"/>
        <v>0</v>
      </c>
      <c r="R161">
        <f t="shared" si="15"/>
        <v>0</v>
      </c>
      <c r="S161">
        <f t="shared" si="16"/>
        <v>0</v>
      </c>
      <c r="T161">
        <f t="shared" si="17"/>
        <v>0</v>
      </c>
      <c r="U161">
        <f t="shared" si="18"/>
        <v>0</v>
      </c>
      <c r="V161">
        <f t="shared" si="19"/>
        <v>0</v>
      </c>
      <c r="W161">
        <f t="shared" si="20"/>
        <v>1</v>
      </c>
    </row>
    <row r="162" spans="1:23" x14ac:dyDescent="0.2">
      <c r="A162">
        <v>83</v>
      </c>
      <c r="B162">
        <v>1</v>
      </c>
      <c r="C162" t="s">
        <v>318</v>
      </c>
      <c r="D162" t="s">
        <v>16</v>
      </c>
      <c r="E162">
        <v>64</v>
      </c>
      <c r="F162">
        <v>1</v>
      </c>
      <c r="G162">
        <v>1</v>
      </c>
      <c r="H162">
        <v>112901</v>
      </c>
      <c r="I162">
        <v>26.55</v>
      </c>
      <c r="J162" t="s">
        <v>319</v>
      </c>
      <c r="K162" t="s">
        <v>20</v>
      </c>
      <c r="L162">
        <v>7</v>
      </c>
      <c r="N162" t="s">
        <v>320</v>
      </c>
      <c r="O162">
        <v>1</v>
      </c>
      <c r="Q162">
        <f t="shared" si="14"/>
        <v>0</v>
      </c>
      <c r="R162">
        <f t="shared" si="15"/>
        <v>1</v>
      </c>
      <c r="S162">
        <f t="shared" si="16"/>
        <v>0</v>
      </c>
      <c r="T162">
        <f t="shared" si="17"/>
        <v>0</v>
      </c>
      <c r="U162">
        <f t="shared" si="18"/>
        <v>1</v>
      </c>
      <c r="V162">
        <f t="shared" si="19"/>
        <v>1</v>
      </c>
      <c r="W162">
        <f t="shared" si="20"/>
        <v>1</v>
      </c>
    </row>
    <row r="163" spans="1:23" x14ac:dyDescent="0.2">
      <c r="A163">
        <v>592</v>
      </c>
      <c r="B163">
        <v>2</v>
      </c>
      <c r="C163" t="s">
        <v>321</v>
      </c>
      <c r="D163" t="s">
        <v>19</v>
      </c>
      <c r="E163">
        <v>36</v>
      </c>
      <c r="F163">
        <v>1</v>
      </c>
      <c r="G163">
        <v>2</v>
      </c>
      <c r="H163" t="s">
        <v>322</v>
      </c>
      <c r="I163">
        <v>27.75</v>
      </c>
      <c r="K163" t="s">
        <v>20</v>
      </c>
      <c r="N163" t="s">
        <v>323</v>
      </c>
      <c r="O163">
        <v>0</v>
      </c>
      <c r="Q163">
        <f t="shared" si="14"/>
        <v>0</v>
      </c>
      <c r="R163">
        <f t="shared" si="15"/>
        <v>0</v>
      </c>
      <c r="S163">
        <f t="shared" si="16"/>
        <v>0</v>
      </c>
      <c r="T163">
        <f t="shared" si="17"/>
        <v>0</v>
      </c>
      <c r="U163">
        <f t="shared" si="18"/>
        <v>0</v>
      </c>
      <c r="V163">
        <f t="shared" si="19"/>
        <v>0</v>
      </c>
      <c r="W163">
        <f t="shared" si="20"/>
        <v>1</v>
      </c>
    </row>
    <row r="164" spans="1:23" x14ac:dyDescent="0.2">
      <c r="A164">
        <v>814</v>
      </c>
      <c r="B164">
        <v>3</v>
      </c>
      <c r="C164" t="s">
        <v>324</v>
      </c>
      <c r="D164" t="s">
        <v>19</v>
      </c>
      <c r="E164">
        <v>25</v>
      </c>
      <c r="F164">
        <v>0</v>
      </c>
      <c r="G164">
        <v>0</v>
      </c>
      <c r="H164">
        <v>36864</v>
      </c>
      <c r="I164">
        <v>7.7416999999999998</v>
      </c>
      <c r="K164" t="s">
        <v>17</v>
      </c>
      <c r="N164" t="s">
        <v>73</v>
      </c>
      <c r="O164">
        <v>0</v>
      </c>
      <c r="Q164">
        <f t="shared" si="14"/>
        <v>0</v>
      </c>
      <c r="R164">
        <f t="shared" si="15"/>
        <v>0</v>
      </c>
      <c r="S164">
        <f t="shared" si="16"/>
        <v>0</v>
      </c>
      <c r="T164">
        <f t="shared" si="17"/>
        <v>0</v>
      </c>
      <c r="U164">
        <f t="shared" si="18"/>
        <v>0</v>
      </c>
      <c r="V164">
        <f t="shared" si="19"/>
        <v>0</v>
      </c>
      <c r="W164">
        <f t="shared" si="20"/>
        <v>1</v>
      </c>
    </row>
    <row r="165" spans="1:23" x14ac:dyDescent="0.2">
      <c r="A165">
        <v>1272</v>
      </c>
      <c r="B165">
        <v>3</v>
      </c>
      <c r="C165" t="s">
        <v>325</v>
      </c>
      <c r="D165" t="s">
        <v>19</v>
      </c>
      <c r="E165">
        <v>47</v>
      </c>
      <c r="F165">
        <v>0</v>
      </c>
      <c r="G165">
        <v>0</v>
      </c>
      <c r="H165">
        <v>345765</v>
      </c>
      <c r="I165">
        <v>9</v>
      </c>
      <c r="K165" t="s">
        <v>20</v>
      </c>
      <c r="O165">
        <v>0</v>
      </c>
      <c r="Q165">
        <f t="shared" si="14"/>
        <v>0</v>
      </c>
      <c r="R165">
        <f t="shared" si="15"/>
        <v>0</v>
      </c>
      <c r="S165">
        <f t="shared" si="16"/>
        <v>0</v>
      </c>
      <c r="T165">
        <f t="shared" si="17"/>
        <v>0</v>
      </c>
      <c r="U165">
        <f t="shared" si="18"/>
        <v>0</v>
      </c>
      <c r="V165">
        <f t="shared" si="19"/>
        <v>0</v>
      </c>
      <c r="W165">
        <f t="shared" si="20"/>
        <v>1</v>
      </c>
    </row>
    <row r="166" spans="1:23" x14ac:dyDescent="0.2">
      <c r="A166">
        <v>1111</v>
      </c>
      <c r="B166">
        <v>3</v>
      </c>
      <c r="C166" t="s">
        <v>326</v>
      </c>
      <c r="D166" t="s">
        <v>19</v>
      </c>
      <c r="E166">
        <v>0.75</v>
      </c>
      <c r="F166">
        <v>1</v>
      </c>
      <c r="G166">
        <v>1</v>
      </c>
      <c r="H166" t="s">
        <v>327</v>
      </c>
      <c r="I166">
        <v>13.775</v>
      </c>
      <c r="K166" t="s">
        <v>20</v>
      </c>
      <c r="O166">
        <v>0</v>
      </c>
      <c r="Q166">
        <f t="shared" si="14"/>
        <v>0</v>
      </c>
      <c r="R166">
        <f t="shared" si="15"/>
        <v>0</v>
      </c>
      <c r="S166">
        <f t="shared" si="16"/>
        <v>0</v>
      </c>
      <c r="T166">
        <f t="shared" si="17"/>
        <v>0</v>
      </c>
      <c r="U166">
        <f t="shared" si="18"/>
        <v>0</v>
      </c>
      <c r="V166">
        <f t="shared" si="19"/>
        <v>0</v>
      </c>
      <c r="W166">
        <f t="shared" si="20"/>
        <v>1</v>
      </c>
    </row>
    <row r="167" spans="1:23" x14ac:dyDescent="0.2">
      <c r="A167">
        <v>138</v>
      </c>
      <c r="B167">
        <v>1</v>
      </c>
      <c r="C167" t="s">
        <v>328</v>
      </c>
      <c r="D167" t="s">
        <v>19</v>
      </c>
      <c r="E167">
        <v>38</v>
      </c>
      <c r="F167">
        <v>0</v>
      </c>
      <c r="G167">
        <v>1</v>
      </c>
      <c r="H167" t="s">
        <v>117</v>
      </c>
      <c r="I167">
        <v>153.46250000000001</v>
      </c>
      <c r="J167" t="s">
        <v>329</v>
      </c>
      <c r="K167" t="s">
        <v>20</v>
      </c>
      <c r="M167">
        <v>147</v>
      </c>
      <c r="N167" t="s">
        <v>330</v>
      </c>
      <c r="O167">
        <v>0</v>
      </c>
      <c r="Q167">
        <f t="shared" si="14"/>
        <v>0</v>
      </c>
      <c r="R167">
        <f t="shared" si="15"/>
        <v>0</v>
      </c>
      <c r="S167">
        <f t="shared" si="16"/>
        <v>0</v>
      </c>
      <c r="T167">
        <f t="shared" si="17"/>
        <v>0</v>
      </c>
      <c r="U167">
        <f t="shared" si="18"/>
        <v>0</v>
      </c>
      <c r="V167">
        <f t="shared" si="19"/>
        <v>1</v>
      </c>
      <c r="W167">
        <f t="shared" si="20"/>
        <v>0</v>
      </c>
    </row>
    <row r="168" spans="1:23" x14ac:dyDescent="0.2">
      <c r="A168">
        <v>900</v>
      </c>
      <c r="B168">
        <v>3</v>
      </c>
      <c r="C168" t="s">
        <v>331</v>
      </c>
      <c r="D168" t="s">
        <v>19</v>
      </c>
      <c r="F168">
        <v>1</v>
      </c>
      <c r="G168">
        <v>2</v>
      </c>
      <c r="H168" t="s">
        <v>288</v>
      </c>
      <c r="I168">
        <v>23.45</v>
      </c>
      <c r="K168" t="s">
        <v>20</v>
      </c>
      <c r="O168">
        <v>0</v>
      </c>
      <c r="Q168">
        <f t="shared" si="14"/>
        <v>0</v>
      </c>
      <c r="R168">
        <f t="shared" si="15"/>
        <v>0</v>
      </c>
      <c r="S168">
        <f t="shared" si="16"/>
        <v>0</v>
      </c>
      <c r="T168">
        <f t="shared" si="17"/>
        <v>0</v>
      </c>
      <c r="U168">
        <f t="shared" si="18"/>
        <v>0</v>
      </c>
      <c r="V168">
        <f t="shared" si="19"/>
        <v>0</v>
      </c>
      <c r="W168">
        <f t="shared" si="20"/>
        <v>1</v>
      </c>
    </row>
    <row r="169" spans="1:23" x14ac:dyDescent="0.2">
      <c r="A169">
        <v>1177</v>
      </c>
      <c r="B169">
        <v>3</v>
      </c>
      <c r="C169" t="s">
        <v>332</v>
      </c>
      <c r="D169" t="s">
        <v>19</v>
      </c>
      <c r="F169">
        <v>8</v>
      </c>
      <c r="G169">
        <v>2</v>
      </c>
      <c r="H169" t="s">
        <v>107</v>
      </c>
      <c r="I169">
        <v>69.55</v>
      </c>
      <c r="K169" t="s">
        <v>20</v>
      </c>
      <c r="O169">
        <v>0</v>
      </c>
      <c r="Q169">
        <f t="shared" si="14"/>
        <v>0</v>
      </c>
      <c r="R169">
        <f t="shared" si="15"/>
        <v>0</v>
      </c>
      <c r="S169">
        <f t="shared" si="16"/>
        <v>0</v>
      </c>
      <c r="T169">
        <f t="shared" si="17"/>
        <v>0</v>
      </c>
      <c r="U169">
        <f t="shared" si="18"/>
        <v>0</v>
      </c>
      <c r="V169">
        <f t="shared" si="19"/>
        <v>0</v>
      </c>
      <c r="W169">
        <f t="shared" si="20"/>
        <v>1</v>
      </c>
    </row>
    <row r="170" spans="1:23" x14ac:dyDescent="0.2">
      <c r="A170">
        <v>720</v>
      </c>
      <c r="B170">
        <v>3</v>
      </c>
      <c r="C170" t="s">
        <v>333</v>
      </c>
      <c r="D170" t="s">
        <v>19</v>
      </c>
      <c r="E170">
        <v>24</v>
      </c>
      <c r="F170">
        <v>0</v>
      </c>
      <c r="G170">
        <v>0</v>
      </c>
      <c r="H170">
        <v>371109</v>
      </c>
      <c r="I170">
        <v>7.25</v>
      </c>
      <c r="K170" t="s">
        <v>17</v>
      </c>
      <c r="N170" t="s">
        <v>334</v>
      </c>
      <c r="O170">
        <v>0</v>
      </c>
      <c r="Q170">
        <f t="shared" si="14"/>
        <v>0</v>
      </c>
      <c r="R170">
        <f t="shared" si="15"/>
        <v>0</v>
      </c>
      <c r="S170">
        <f t="shared" si="16"/>
        <v>0</v>
      </c>
      <c r="T170">
        <f t="shared" si="17"/>
        <v>0</v>
      </c>
      <c r="U170">
        <f t="shared" si="18"/>
        <v>0</v>
      </c>
      <c r="V170">
        <f t="shared" si="19"/>
        <v>0</v>
      </c>
      <c r="W170">
        <f t="shared" si="20"/>
        <v>1</v>
      </c>
    </row>
    <row r="171" spans="1:23" x14ac:dyDescent="0.2">
      <c r="A171">
        <v>193</v>
      </c>
      <c r="B171">
        <v>1</v>
      </c>
      <c r="C171" t="s">
        <v>335</v>
      </c>
      <c r="D171" t="s">
        <v>16</v>
      </c>
      <c r="E171">
        <v>15</v>
      </c>
      <c r="F171">
        <v>0</v>
      </c>
      <c r="G171">
        <v>1</v>
      </c>
      <c r="H171">
        <v>24160</v>
      </c>
      <c r="I171">
        <v>211.33750000000001</v>
      </c>
      <c r="J171" t="s">
        <v>336</v>
      </c>
      <c r="K171" t="s">
        <v>20</v>
      </c>
      <c r="L171">
        <v>2</v>
      </c>
      <c r="N171" t="s">
        <v>337</v>
      </c>
      <c r="O171">
        <v>1</v>
      </c>
      <c r="Q171">
        <f t="shared" si="14"/>
        <v>0</v>
      </c>
      <c r="R171">
        <f t="shared" si="15"/>
        <v>1</v>
      </c>
      <c r="S171">
        <f t="shared" si="16"/>
        <v>0</v>
      </c>
      <c r="T171">
        <f t="shared" si="17"/>
        <v>0</v>
      </c>
      <c r="U171">
        <f t="shared" si="18"/>
        <v>1</v>
      </c>
      <c r="V171">
        <f t="shared" si="19"/>
        <v>1</v>
      </c>
      <c r="W171">
        <f t="shared" si="20"/>
        <v>1</v>
      </c>
    </row>
    <row r="172" spans="1:23" x14ac:dyDescent="0.2">
      <c r="A172">
        <v>870</v>
      </c>
      <c r="B172">
        <v>3</v>
      </c>
      <c r="C172" t="s">
        <v>338</v>
      </c>
      <c r="D172" t="s">
        <v>16</v>
      </c>
      <c r="E172">
        <v>27</v>
      </c>
      <c r="F172">
        <v>0</v>
      </c>
      <c r="G172">
        <v>0</v>
      </c>
      <c r="H172" t="s">
        <v>339</v>
      </c>
      <c r="I172">
        <v>7.9249999999999998</v>
      </c>
      <c r="K172" t="s">
        <v>20</v>
      </c>
      <c r="O172">
        <v>1</v>
      </c>
      <c r="Q172">
        <f t="shared" si="14"/>
        <v>0</v>
      </c>
      <c r="R172">
        <f t="shared" si="15"/>
        <v>1</v>
      </c>
      <c r="S172">
        <f t="shared" si="16"/>
        <v>1</v>
      </c>
      <c r="T172">
        <f t="shared" si="17"/>
        <v>0</v>
      </c>
      <c r="U172">
        <f t="shared" si="18"/>
        <v>0</v>
      </c>
      <c r="V172">
        <f t="shared" si="19"/>
        <v>1</v>
      </c>
      <c r="W172">
        <f t="shared" si="20"/>
        <v>1</v>
      </c>
    </row>
    <row r="173" spans="1:23" x14ac:dyDescent="0.2">
      <c r="A173">
        <v>180</v>
      </c>
      <c r="B173">
        <v>1</v>
      </c>
      <c r="C173" t="s">
        <v>340</v>
      </c>
      <c r="D173" t="s">
        <v>16</v>
      </c>
      <c r="E173">
        <v>39</v>
      </c>
      <c r="F173">
        <v>0</v>
      </c>
      <c r="G173">
        <v>0</v>
      </c>
      <c r="H173">
        <v>24160</v>
      </c>
      <c r="I173">
        <v>211.33750000000001</v>
      </c>
      <c r="K173" t="s">
        <v>20</v>
      </c>
      <c r="L173">
        <v>2</v>
      </c>
      <c r="O173">
        <v>1</v>
      </c>
      <c r="Q173">
        <f t="shared" si="14"/>
        <v>0</v>
      </c>
      <c r="R173">
        <f t="shared" si="15"/>
        <v>1</v>
      </c>
      <c r="S173">
        <f t="shared" si="16"/>
        <v>0</v>
      </c>
      <c r="T173">
        <f t="shared" si="17"/>
        <v>0</v>
      </c>
      <c r="U173">
        <f t="shared" si="18"/>
        <v>1</v>
      </c>
      <c r="V173">
        <f t="shared" si="19"/>
        <v>1</v>
      </c>
      <c r="W173">
        <f t="shared" si="20"/>
        <v>1</v>
      </c>
    </row>
    <row r="174" spans="1:23" x14ac:dyDescent="0.2">
      <c r="A174">
        <v>682</v>
      </c>
      <c r="B174">
        <v>3</v>
      </c>
      <c r="C174" t="s">
        <v>341</v>
      </c>
      <c r="D174" t="s">
        <v>16</v>
      </c>
      <c r="F174">
        <v>0</v>
      </c>
      <c r="G174">
        <v>2</v>
      </c>
      <c r="H174">
        <v>364848</v>
      </c>
      <c r="I174">
        <v>7.75</v>
      </c>
      <c r="K174" t="s">
        <v>17</v>
      </c>
      <c r="N174" t="s">
        <v>342</v>
      </c>
      <c r="O174">
        <v>0</v>
      </c>
      <c r="Q174">
        <f t="shared" si="14"/>
        <v>0</v>
      </c>
      <c r="R174">
        <f t="shared" si="15"/>
        <v>0</v>
      </c>
      <c r="S174">
        <f t="shared" si="16"/>
        <v>0</v>
      </c>
      <c r="T174">
        <f t="shared" si="17"/>
        <v>0</v>
      </c>
      <c r="U174">
        <f t="shared" si="18"/>
        <v>0</v>
      </c>
      <c r="V174">
        <f t="shared" si="19"/>
        <v>1</v>
      </c>
      <c r="W174">
        <f t="shared" si="20"/>
        <v>0</v>
      </c>
    </row>
    <row r="175" spans="1:23" x14ac:dyDescent="0.2">
      <c r="A175">
        <v>1136</v>
      </c>
      <c r="B175">
        <v>3</v>
      </c>
      <c r="C175" t="s">
        <v>343</v>
      </c>
      <c r="D175" t="s">
        <v>16</v>
      </c>
      <c r="F175">
        <v>0</v>
      </c>
      <c r="G175">
        <v>0</v>
      </c>
      <c r="H175">
        <v>65305</v>
      </c>
      <c r="I175">
        <v>8.1125000000000007</v>
      </c>
      <c r="K175" t="s">
        <v>20</v>
      </c>
      <c r="O175">
        <v>0</v>
      </c>
      <c r="Q175">
        <f t="shared" si="14"/>
        <v>0</v>
      </c>
      <c r="R175">
        <f t="shared" si="15"/>
        <v>0</v>
      </c>
      <c r="S175">
        <f t="shared" si="16"/>
        <v>0</v>
      </c>
      <c r="T175">
        <f t="shared" si="17"/>
        <v>0</v>
      </c>
      <c r="U175">
        <f t="shared" si="18"/>
        <v>0</v>
      </c>
      <c r="V175">
        <f t="shared" si="19"/>
        <v>1</v>
      </c>
      <c r="W175">
        <f t="shared" si="20"/>
        <v>0</v>
      </c>
    </row>
    <row r="176" spans="1:23" x14ac:dyDescent="0.2">
      <c r="A176">
        <v>1138</v>
      </c>
      <c r="B176">
        <v>3</v>
      </c>
      <c r="C176" t="s">
        <v>344</v>
      </c>
      <c r="D176" t="s">
        <v>19</v>
      </c>
      <c r="F176">
        <v>0</v>
      </c>
      <c r="G176">
        <v>0</v>
      </c>
      <c r="H176">
        <v>362316</v>
      </c>
      <c r="I176">
        <v>7.25</v>
      </c>
      <c r="K176" t="s">
        <v>20</v>
      </c>
      <c r="O176">
        <v>0</v>
      </c>
      <c r="Q176">
        <f t="shared" si="14"/>
        <v>0</v>
      </c>
      <c r="R176">
        <f t="shared" si="15"/>
        <v>0</v>
      </c>
      <c r="S176">
        <f t="shared" si="16"/>
        <v>0</v>
      </c>
      <c r="T176">
        <f t="shared" si="17"/>
        <v>0</v>
      </c>
      <c r="U176">
        <f t="shared" si="18"/>
        <v>0</v>
      </c>
      <c r="V176">
        <f t="shared" si="19"/>
        <v>0</v>
      </c>
      <c r="W176">
        <f t="shared" si="20"/>
        <v>1</v>
      </c>
    </row>
    <row r="177" spans="1:23" x14ac:dyDescent="0.2">
      <c r="A177">
        <v>485</v>
      </c>
      <c r="B177">
        <v>2</v>
      </c>
      <c r="C177" t="s">
        <v>345</v>
      </c>
      <c r="D177" t="s">
        <v>19</v>
      </c>
      <c r="E177">
        <v>36</v>
      </c>
      <c r="F177">
        <v>0</v>
      </c>
      <c r="G177">
        <v>0</v>
      </c>
      <c r="H177" t="s">
        <v>346</v>
      </c>
      <c r="I177">
        <v>12.875</v>
      </c>
      <c r="J177" t="s">
        <v>347</v>
      </c>
      <c r="K177" t="s">
        <v>34</v>
      </c>
      <c r="N177" t="s">
        <v>348</v>
      </c>
      <c r="O177">
        <v>0</v>
      </c>
      <c r="Q177">
        <f t="shared" si="14"/>
        <v>0</v>
      </c>
      <c r="R177">
        <f t="shared" si="15"/>
        <v>0</v>
      </c>
      <c r="S177">
        <f t="shared" si="16"/>
        <v>0</v>
      </c>
      <c r="T177">
        <f t="shared" si="17"/>
        <v>0</v>
      </c>
      <c r="U177">
        <f t="shared" si="18"/>
        <v>0</v>
      </c>
      <c r="V177">
        <f t="shared" si="19"/>
        <v>0</v>
      </c>
      <c r="W177">
        <f t="shared" si="20"/>
        <v>1</v>
      </c>
    </row>
    <row r="178" spans="1:23" x14ac:dyDescent="0.2">
      <c r="A178">
        <v>949</v>
      </c>
      <c r="B178">
        <v>3</v>
      </c>
      <c r="C178" t="s">
        <v>349</v>
      </c>
      <c r="D178" t="s">
        <v>19</v>
      </c>
      <c r="E178">
        <v>26</v>
      </c>
      <c r="F178">
        <v>0</v>
      </c>
      <c r="G178">
        <v>0</v>
      </c>
      <c r="H178">
        <v>1601</v>
      </c>
      <c r="I178">
        <v>56.495800000000003</v>
      </c>
      <c r="K178" t="s">
        <v>20</v>
      </c>
      <c r="L178">
        <v>14</v>
      </c>
      <c r="O178">
        <v>1</v>
      </c>
      <c r="Q178">
        <f t="shared" si="14"/>
        <v>1</v>
      </c>
      <c r="R178">
        <f t="shared" si="15"/>
        <v>0</v>
      </c>
      <c r="S178">
        <f t="shared" si="16"/>
        <v>1</v>
      </c>
      <c r="T178">
        <f t="shared" si="17"/>
        <v>0</v>
      </c>
      <c r="U178">
        <f t="shared" si="18"/>
        <v>0</v>
      </c>
      <c r="V178">
        <f t="shared" si="19"/>
        <v>0</v>
      </c>
      <c r="W178">
        <f t="shared" si="20"/>
        <v>0</v>
      </c>
    </row>
    <row r="179" spans="1:23" x14ac:dyDescent="0.2">
      <c r="A179">
        <v>14</v>
      </c>
      <c r="B179">
        <v>1</v>
      </c>
      <c r="C179" t="s">
        <v>350</v>
      </c>
      <c r="D179" t="s">
        <v>19</v>
      </c>
      <c r="E179">
        <v>80</v>
      </c>
      <c r="F179">
        <v>0</v>
      </c>
      <c r="G179">
        <v>0</v>
      </c>
      <c r="H179">
        <v>27042</v>
      </c>
      <c r="I179">
        <v>30</v>
      </c>
      <c r="J179" t="s">
        <v>351</v>
      </c>
      <c r="K179" t="s">
        <v>20</v>
      </c>
      <c r="L179" t="s">
        <v>352</v>
      </c>
      <c r="N179" t="s">
        <v>353</v>
      </c>
      <c r="O179">
        <v>1</v>
      </c>
      <c r="Q179">
        <f t="shared" si="14"/>
        <v>1</v>
      </c>
      <c r="R179">
        <f t="shared" si="15"/>
        <v>0</v>
      </c>
      <c r="S179">
        <f t="shared" si="16"/>
        <v>0</v>
      </c>
      <c r="T179">
        <f t="shared" si="17"/>
        <v>0</v>
      </c>
      <c r="U179">
        <f t="shared" si="18"/>
        <v>1</v>
      </c>
      <c r="V179">
        <f t="shared" si="19"/>
        <v>1</v>
      </c>
      <c r="W179">
        <f t="shared" si="20"/>
        <v>1</v>
      </c>
    </row>
    <row r="180" spans="1:23" x14ac:dyDescent="0.2">
      <c r="A180">
        <v>3</v>
      </c>
      <c r="B180">
        <v>1</v>
      </c>
      <c r="C180" t="s">
        <v>354</v>
      </c>
      <c r="D180" t="s">
        <v>19</v>
      </c>
      <c r="E180">
        <v>30</v>
      </c>
      <c r="F180">
        <v>1</v>
      </c>
      <c r="G180">
        <v>2</v>
      </c>
      <c r="H180">
        <v>113781</v>
      </c>
      <c r="I180">
        <v>151.55000000000001</v>
      </c>
      <c r="J180" t="s">
        <v>355</v>
      </c>
      <c r="K180" t="s">
        <v>20</v>
      </c>
      <c r="M180">
        <v>135</v>
      </c>
      <c r="N180" t="s">
        <v>356</v>
      </c>
      <c r="O180">
        <v>0</v>
      </c>
      <c r="Q180">
        <f t="shared" si="14"/>
        <v>0</v>
      </c>
      <c r="R180">
        <f t="shared" si="15"/>
        <v>0</v>
      </c>
      <c r="S180">
        <f t="shared" si="16"/>
        <v>0</v>
      </c>
      <c r="T180">
        <f t="shared" si="17"/>
        <v>0</v>
      </c>
      <c r="U180">
        <f t="shared" si="18"/>
        <v>0</v>
      </c>
      <c r="V180">
        <f t="shared" si="19"/>
        <v>1</v>
      </c>
      <c r="W180">
        <f t="shared" si="20"/>
        <v>0</v>
      </c>
    </row>
    <row r="181" spans="1:23" x14ac:dyDescent="0.2">
      <c r="A181">
        <v>1281</v>
      </c>
      <c r="B181">
        <v>3</v>
      </c>
      <c r="C181" t="s">
        <v>357</v>
      </c>
      <c r="D181" t="s">
        <v>19</v>
      </c>
      <c r="E181">
        <v>22</v>
      </c>
      <c r="F181">
        <v>0</v>
      </c>
      <c r="G181">
        <v>0</v>
      </c>
      <c r="H181">
        <v>345767</v>
      </c>
      <c r="I181">
        <v>9</v>
      </c>
      <c r="K181" t="s">
        <v>20</v>
      </c>
      <c r="N181" t="s">
        <v>358</v>
      </c>
      <c r="O181">
        <v>0</v>
      </c>
      <c r="Q181">
        <f t="shared" si="14"/>
        <v>0</v>
      </c>
      <c r="R181">
        <f t="shared" si="15"/>
        <v>0</v>
      </c>
      <c r="S181">
        <f t="shared" si="16"/>
        <v>0</v>
      </c>
      <c r="T181">
        <f t="shared" si="17"/>
        <v>0</v>
      </c>
      <c r="U181">
        <f t="shared" si="18"/>
        <v>0</v>
      </c>
      <c r="V181">
        <f t="shared" si="19"/>
        <v>0</v>
      </c>
      <c r="W181">
        <f t="shared" si="20"/>
        <v>1</v>
      </c>
    </row>
    <row r="182" spans="1:23" x14ac:dyDescent="0.2">
      <c r="A182">
        <v>624</v>
      </c>
      <c r="B182">
        <v>3</v>
      </c>
      <c r="C182" t="s">
        <v>359</v>
      </c>
      <c r="D182" t="s">
        <v>16</v>
      </c>
      <c r="E182">
        <v>2</v>
      </c>
      <c r="F182">
        <v>4</v>
      </c>
      <c r="G182">
        <v>2</v>
      </c>
      <c r="H182">
        <v>347082</v>
      </c>
      <c r="I182">
        <v>31.274999999999999</v>
      </c>
      <c r="K182" t="s">
        <v>20</v>
      </c>
      <c r="N182" t="s">
        <v>360</v>
      </c>
      <c r="O182">
        <v>0</v>
      </c>
      <c r="Q182">
        <f t="shared" si="14"/>
        <v>0</v>
      </c>
      <c r="R182">
        <f t="shared" si="15"/>
        <v>0</v>
      </c>
      <c r="S182">
        <f t="shared" si="16"/>
        <v>0</v>
      </c>
      <c r="T182">
        <f t="shared" si="17"/>
        <v>0</v>
      </c>
      <c r="U182">
        <f t="shared" si="18"/>
        <v>0</v>
      </c>
      <c r="V182">
        <f t="shared" si="19"/>
        <v>1</v>
      </c>
      <c r="W182">
        <f t="shared" si="20"/>
        <v>0</v>
      </c>
    </row>
    <row r="183" spans="1:23" x14ac:dyDescent="0.2">
      <c r="A183">
        <v>868</v>
      </c>
      <c r="B183">
        <v>3</v>
      </c>
      <c r="C183" t="s">
        <v>361</v>
      </c>
      <c r="D183" t="s">
        <v>19</v>
      </c>
      <c r="E183">
        <v>43</v>
      </c>
      <c r="F183">
        <v>0</v>
      </c>
      <c r="G183">
        <v>0</v>
      </c>
      <c r="H183" t="s">
        <v>362</v>
      </c>
      <c r="I183">
        <v>6.45</v>
      </c>
      <c r="K183" t="s">
        <v>20</v>
      </c>
      <c r="O183">
        <v>0</v>
      </c>
      <c r="Q183">
        <f t="shared" si="14"/>
        <v>0</v>
      </c>
      <c r="R183">
        <f t="shared" si="15"/>
        <v>0</v>
      </c>
      <c r="S183">
        <f t="shared" si="16"/>
        <v>0</v>
      </c>
      <c r="T183">
        <f t="shared" si="17"/>
        <v>0</v>
      </c>
      <c r="U183">
        <f t="shared" si="18"/>
        <v>0</v>
      </c>
      <c r="V183">
        <f t="shared" si="19"/>
        <v>0</v>
      </c>
      <c r="W183">
        <f t="shared" si="20"/>
        <v>1</v>
      </c>
    </row>
    <row r="184" spans="1:23" x14ac:dyDescent="0.2">
      <c r="A184">
        <v>327</v>
      </c>
      <c r="B184">
        <v>2</v>
      </c>
      <c r="C184" t="s">
        <v>363</v>
      </c>
      <c r="D184" t="s">
        <v>19</v>
      </c>
      <c r="E184">
        <v>25</v>
      </c>
      <c r="F184">
        <v>0</v>
      </c>
      <c r="G184">
        <v>0</v>
      </c>
      <c r="H184" t="s">
        <v>364</v>
      </c>
      <c r="I184">
        <v>10.5</v>
      </c>
      <c r="K184" t="s">
        <v>20</v>
      </c>
      <c r="N184" t="s">
        <v>365</v>
      </c>
      <c r="O184">
        <v>0</v>
      </c>
      <c r="Q184">
        <f t="shared" si="14"/>
        <v>0</v>
      </c>
      <c r="R184">
        <f t="shared" si="15"/>
        <v>0</v>
      </c>
      <c r="S184">
        <f t="shared" si="16"/>
        <v>0</v>
      </c>
      <c r="T184">
        <f t="shared" si="17"/>
        <v>0</v>
      </c>
      <c r="U184">
        <f t="shared" si="18"/>
        <v>0</v>
      </c>
      <c r="V184">
        <f t="shared" si="19"/>
        <v>0</v>
      </c>
      <c r="W184">
        <f t="shared" si="20"/>
        <v>1</v>
      </c>
    </row>
    <row r="185" spans="1:23" x14ac:dyDescent="0.2">
      <c r="A185">
        <v>491</v>
      </c>
      <c r="B185">
        <v>2</v>
      </c>
      <c r="C185" t="s">
        <v>366</v>
      </c>
      <c r="D185" t="s">
        <v>19</v>
      </c>
      <c r="F185">
        <v>0</v>
      </c>
      <c r="G185">
        <v>0</v>
      </c>
      <c r="H185">
        <v>237735</v>
      </c>
      <c r="I185">
        <v>15.0458</v>
      </c>
      <c r="J185" t="s">
        <v>347</v>
      </c>
      <c r="K185" t="s">
        <v>34</v>
      </c>
      <c r="N185" t="s">
        <v>367</v>
      </c>
      <c r="O185">
        <v>0</v>
      </c>
      <c r="Q185">
        <f t="shared" si="14"/>
        <v>0</v>
      </c>
      <c r="R185">
        <f t="shared" si="15"/>
        <v>0</v>
      </c>
      <c r="S185">
        <f t="shared" si="16"/>
        <v>0</v>
      </c>
      <c r="T185">
        <f t="shared" si="17"/>
        <v>0</v>
      </c>
      <c r="U185">
        <f t="shared" si="18"/>
        <v>0</v>
      </c>
      <c r="V185">
        <f t="shared" si="19"/>
        <v>0</v>
      </c>
      <c r="W185">
        <f t="shared" si="20"/>
        <v>1</v>
      </c>
    </row>
    <row r="186" spans="1:23" x14ac:dyDescent="0.2">
      <c r="A186">
        <v>211</v>
      </c>
      <c r="B186">
        <v>1</v>
      </c>
      <c r="C186" t="s">
        <v>368</v>
      </c>
      <c r="D186" t="s">
        <v>19</v>
      </c>
      <c r="E186">
        <v>47</v>
      </c>
      <c r="F186">
        <v>0</v>
      </c>
      <c r="G186">
        <v>0</v>
      </c>
      <c r="H186">
        <v>113796</v>
      </c>
      <c r="I186">
        <v>42.4</v>
      </c>
      <c r="K186" t="s">
        <v>20</v>
      </c>
      <c r="N186" t="s">
        <v>369</v>
      </c>
      <c r="O186">
        <v>0</v>
      </c>
      <c r="Q186">
        <f t="shared" si="14"/>
        <v>0</v>
      </c>
      <c r="R186">
        <f t="shared" si="15"/>
        <v>0</v>
      </c>
      <c r="S186">
        <f t="shared" si="16"/>
        <v>0</v>
      </c>
      <c r="T186">
        <f t="shared" si="17"/>
        <v>0</v>
      </c>
      <c r="U186">
        <f t="shared" si="18"/>
        <v>0</v>
      </c>
      <c r="V186">
        <f t="shared" si="19"/>
        <v>1</v>
      </c>
      <c r="W186">
        <f t="shared" si="20"/>
        <v>0</v>
      </c>
    </row>
    <row r="187" spans="1:23" x14ac:dyDescent="0.2">
      <c r="A187">
        <v>549</v>
      </c>
      <c r="B187">
        <v>2</v>
      </c>
      <c r="C187" t="s">
        <v>370</v>
      </c>
      <c r="D187" t="s">
        <v>19</v>
      </c>
      <c r="E187">
        <v>3</v>
      </c>
      <c r="F187">
        <v>1</v>
      </c>
      <c r="G187">
        <v>1</v>
      </c>
      <c r="H187">
        <v>29106</v>
      </c>
      <c r="I187">
        <v>18.75</v>
      </c>
      <c r="K187" t="s">
        <v>20</v>
      </c>
      <c r="L187">
        <v>4</v>
      </c>
      <c r="N187" t="s">
        <v>24</v>
      </c>
      <c r="O187">
        <v>1</v>
      </c>
      <c r="Q187">
        <f t="shared" si="14"/>
        <v>1</v>
      </c>
      <c r="R187">
        <f t="shared" si="15"/>
        <v>0</v>
      </c>
      <c r="S187">
        <f t="shared" si="16"/>
        <v>0</v>
      </c>
      <c r="T187">
        <f t="shared" si="17"/>
        <v>1</v>
      </c>
      <c r="U187">
        <f t="shared" si="18"/>
        <v>0</v>
      </c>
      <c r="V187">
        <f t="shared" si="19"/>
        <v>0</v>
      </c>
      <c r="W187">
        <f t="shared" si="20"/>
        <v>0</v>
      </c>
    </row>
    <row r="188" spans="1:23" x14ac:dyDescent="0.2">
      <c r="A188">
        <v>673</v>
      </c>
      <c r="B188">
        <v>3</v>
      </c>
      <c r="C188" t="s">
        <v>371</v>
      </c>
      <c r="D188" t="s">
        <v>19</v>
      </c>
      <c r="E188">
        <v>20</v>
      </c>
      <c r="F188">
        <v>0</v>
      </c>
      <c r="G188">
        <v>0</v>
      </c>
      <c r="H188">
        <v>2648</v>
      </c>
      <c r="I188">
        <v>4.0125000000000002</v>
      </c>
      <c r="K188" t="s">
        <v>34</v>
      </c>
      <c r="N188" t="s">
        <v>372</v>
      </c>
      <c r="O188">
        <v>0</v>
      </c>
      <c r="Q188">
        <f t="shared" si="14"/>
        <v>0</v>
      </c>
      <c r="R188">
        <f t="shared" si="15"/>
        <v>0</v>
      </c>
      <c r="S188">
        <f t="shared" si="16"/>
        <v>0</v>
      </c>
      <c r="T188">
        <f t="shared" si="17"/>
        <v>0</v>
      </c>
      <c r="U188">
        <f t="shared" si="18"/>
        <v>0</v>
      </c>
      <c r="V188">
        <f t="shared" si="19"/>
        <v>0</v>
      </c>
      <c r="W188">
        <f t="shared" si="20"/>
        <v>1</v>
      </c>
    </row>
    <row r="189" spans="1:23" x14ac:dyDescent="0.2">
      <c r="A189">
        <v>983</v>
      </c>
      <c r="B189">
        <v>3</v>
      </c>
      <c r="C189" t="s">
        <v>373</v>
      </c>
      <c r="D189" t="s">
        <v>19</v>
      </c>
      <c r="F189">
        <v>0</v>
      </c>
      <c r="G189">
        <v>0</v>
      </c>
      <c r="H189" t="s">
        <v>374</v>
      </c>
      <c r="I189">
        <v>7.55</v>
      </c>
      <c r="K189" t="s">
        <v>20</v>
      </c>
      <c r="O189">
        <v>0</v>
      </c>
      <c r="Q189">
        <f t="shared" si="14"/>
        <v>0</v>
      </c>
      <c r="R189">
        <f t="shared" si="15"/>
        <v>0</v>
      </c>
      <c r="S189">
        <f t="shared" si="16"/>
        <v>0</v>
      </c>
      <c r="T189">
        <f t="shared" si="17"/>
        <v>0</v>
      </c>
      <c r="U189">
        <f t="shared" si="18"/>
        <v>0</v>
      </c>
      <c r="V189">
        <f t="shared" si="19"/>
        <v>0</v>
      </c>
      <c r="W189">
        <f t="shared" si="20"/>
        <v>1</v>
      </c>
    </row>
    <row r="190" spans="1:23" x14ac:dyDescent="0.2">
      <c r="A190">
        <v>179</v>
      </c>
      <c r="B190">
        <v>1</v>
      </c>
      <c r="C190" t="s">
        <v>375</v>
      </c>
      <c r="D190" t="s">
        <v>19</v>
      </c>
      <c r="F190">
        <v>0</v>
      </c>
      <c r="G190">
        <v>0</v>
      </c>
      <c r="H190">
        <v>113028</v>
      </c>
      <c r="I190">
        <v>26.55</v>
      </c>
      <c r="J190" t="s">
        <v>376</v>
      </c>
      <c r="K190" t="s">
        <v>20</v>
      </c>
      <c r="N190" t="s">
        <v>377</v>
      </c>
      <c r="O190">
        <v>0</v>
      </c>
      <c r="Q190">
        <f t="shared" si="14"/>
        <v>0</v>
      </c>
      <c r="R190">
        <f t="shared" si="15"/>
        <v>0</v>
      </c>
      <c r="S190">
        <f t="shared" si="16"/>
        <v>0</v>
      </c>
      <c r="T190">
        <f t="shared" si="17"/>
        <v>0</v>
      </c>
      <c r="U190">
        <f t="shared" si="18"/>
        <v>0</v>
      </c>
      <c r="V190">
        <f t="shared" si="19"/>
        <v>1</v>
      </c>
      <c r="W190">
        <f t="shared" si="20"/>
        <v>0</v>
      </c>
    </row>
    <row r="191" spans="1:23" x14ac:dyDescent="0.2">
      <c r="A191">
        <v>525</v>
      </c>
      <c r="B191">
        <v>2</v>
      </c>
      <c r="C191" t="s">
        <v>378</v>
      </c>
      <c r="D191" t="s">
        <v>19</v>
      </c>
      <c r="E191">
        <v>23</v>
      </c>
      <c r="F191">
        <v>0</v>
      </c>
      <c r="G191">
        <v>0</v>
      </c>
      <c r="H191">
        <v>244278</v>
      </c>
      <c r="I191">
        <v>10.5</v>
      </c>
      <c r="K191" t="s">
        <v>20</v>
      </c>
      <c r="N191" t="s">
        <v>379</v>
      </c>
      <c r="O191">
        <v>0</v>
      </c>
      <c r="Q191">
        <f t="shared" si="14"/>
        <v>0</v>
      </c>
      <c r="R191">
        <f t="shared" si="15"/>
        <v>0</v>
      </c>
      <c r="S191">
        <f t="shared" si="16"/>
        <v>0</v>
      </c>
      <c r="T191">
        <f t="shared" si="17"/>
        <v>0</v>
      </c>
      <c r="U191">
        <f t="shared" si="18"/>
        <v>0</v>
      </c>
      <c r="V191">
        <f t="shared" si="19"/>
        <v>0</v>
      </c>
      <c r="W191">
        <f t="shared" si="20"/>
        <v>1</v>
      </c>
    </row>
    <row r="192" spans="1:23" x14ac:dyDescent="0.2">
      <c r="A192">
        <v>1068</v>
      </c>
      <c r="B192">
        <v>3</v>
      </c>
      <c r="C192" t="s">
        <v>380</v>
      </c>
      <c r="D192" t="s">
        <v>19</v>
      </c>
      <c r="E192">
        <v>61</v>
      </c>
      <c r="F192">
        <v>0</v>
      </c>
      <c r="G192">
        <v>0</v>
      </c>
      <c r="H192">
        <v>345364</v>
      </c>
      <c r="I192">
        <v>6.2374999999999998</v>
      </c>
      <c r="K192" t="s">
        <v>20</v>
      </c>
      <c r="O192">
        <v>0</v>
      </c>
      <c r="Q192">
        <f t="shared" si="14"/>
        <v>0</v>
      </c>
      <c r="R192">
        <f t="shared" si="15"/>
        <v>0</v>
      </c>
      <c r="S192">
        <f t="shared" si="16"/>
        <v>0</v>
      </c>
      <c r="T192">
        <f t="shared" si="17"/>
        <v>0</v>
      </c>
      <c r="U192">
        <f t="shared" si="18"/>
        <v>0</v>
      </c>
      <c r="V192">
        <f t="shared" si="19"/>
        <v>0</v>
      </c>
      <c r="W192">
        <f t="shared" si="20"/>
        <v>1</v>
      </c>
    </row>
    <row r="193" spans="1:23" x14ac:dyDescent="0.2">
      <c r="A193">
        <v>741</v>
      </c>
      <c r="B193">
        <v>3</v>
      </c>
      <c r="C193" t="s">
        <v>381</v>
      </c>
      <c r="D193" t="s">
        <v>19</v>
      </c>
      <c r="E193">
        <v>22.5</v>
      </c>
      <c r="F193">
        <v>0</v>
      </c>
      <c r="G193">
        <v>0</v>
      </c>
      <c r="H193">
        <v>2698</v>
      </c>
      <c r="I193">
        <v>7.2249999999999996</v>
      </c>
      <c r="K193" t="s">
        <v>34</v>
      </c>
      <c r="M193">
        <v>9</v>
      </c>
      <c r="O193">
        <v>0</v>
      </c>
      <c r="Q193">
        <f t="shared" si="14"/>
        <v>0</v>
      </c>
      <c r="R193">
        <f t="shared" si="15"/>
        <v>0</v>
      </c>
      <c r="S193">
        <f t="shared" si="16"/>
        <v>0</v>
      </c>
      <c r="T193">
        <f t="shared" si="17"/>
        <v>0</v>
      </c>
      <c r="U193">
        <f t="shared" si="18"/>
        <v>0</v>
      </c>
      <c r="V193">
        <f t="shared" si="19"/>
        <v>0</v>
      </c>
      <c r="W193">
        <f t="shared" si="20"/>
        <v>1</v>
      </c>
    </row>
    <row r="194" spans="1:23" x14ac:dyDescent="0.2">
      <c r="A194">
        <v>395</v>
      </c>
      <c r="B194">
        <v>2</v>
      </c>
      <c r="C194" t="s">
        <v>382</v>
      </c>
      <c r="D194" t="s">
        <v>16</v>
      </c>
      <c r="E194">
        <v>18</v>
      </c>
      <c r="F194">
        <v>0</v>
      </c>
      <c r="G194">
        <v>1</v>
      </c>
      <c r="H194">
        <v>231919</v>
      </c>
      <c r="I194">
        <v>23</v>
      </c>
      <c r="K194" t="s">
        <v>20</v>
      </c>
      <c r="N194" t="s">
        <v>383</v>
      </c>
      <c r="O194">
        <v>1</v>
      </c>
      <c r="Q194">
        <f t="shared" si="14"/>
        <v>0</v>
      </c>
      <c r="R194">
        <f t="shared" si="15"/>
        <v>1</v>
      </c>
      <c r="S194">
        <f t="shared" si="16"/>
        <v>0</v>
      </c>
      <c r="T194">
        <f t="shared" si="17"/>
        <v>1</v>
      </c>
      <c r="U194">
        <f t="shared" si="18"/>
        <v>0</v>
      </c>
      <c r="V194">
        <f t="shared" si="19"/>
        <v>1</v>
      </c>
      <c r="W194">
        <f t="shared" si="20"/>
        <v>1</v>
      </c>
    </row>
    <row r="195" spans="1:23" x14ac:dyDescent="0.2">
      <c r="A195">
        <v>1108</v>
      </c>
      <c r="B195">
        <v>3</v>
      </c>
      <c r="C195" t="s">
        <v>384</v>
      </c>
      <c r="D195" t="s">
        <v>19</v>
      </c>
      <c r="E195">
        <v>19</v>
      </c>
      <c r="F195">
        <v>0</v>
      </c>
      <c r="G195">
        <v>0</v>
      </c>
      <c r="H195">
        <v>358585</v>
      </c>
      <c r="I195">
        <v>14.5</v>
      </c>
      <c r="K195" t="s">
        <v>20</v>
      </c>
      <c r="O195">
        <v>0</v>
      </c>
      <c r="Q195">
        <f t="shared" ref="Q195:Q258" si="21">IF(AND(D195="male",O195=1), 1, 0)</f>
        <v>0</v>
      </c>
      <c r="R195">
        <f t="shared" ref="R195:R258" si="22">IF(AND(D195="female",O195=1), 1, 0)</f>
        <v>0</v>
      </c>
      <c r="S195">
        <f t="shared" ref="S195:S258" si="23">IF(AND($B195=3,$O195=1),1,0)</f>
        <v>0</v>
      </c>
      <c r="T195">
        <f t="shared" ref="T195:T258" si="24">IF(AND($B195=2,$O195=1),1,0)</f>
        <v>0</v>
      </c>
      <c r="U195">
        <f t="shared" ref="U195:U258" si="25">IF(AND($B195=1,$O195=1),1,0)</f>
        <v>0</v>
      </c>
      <c r="V195">
        <f t="shared" ref="V195:V258" si="26">IF(OR(D195="female",B195=1),1,0)</f>
        <v>0</v>
      </c>
      <c r="W195">
        <f t="shared" ref="W195:W258" si="27">IF(V195=O195,1,0)</f>
        <v>1</v>
      </c>
    </row>
    <row r="196" spans="1:23" x14ac:dyDescent="0.2">
      <c r="A196">
        <v>735</v>
      </c>
      <c r="B196">
        <v>3</v>
      </c>
      <c r="C196" t="s">
        <v>385</v>
      </c>
      <c r="D196" t="s">
        <v>16</v>
      </c>
      <c r="E196">
        <v>36</v>
      </c>
      <c r="F196">
        <v>0</v>
      </c>
      <c r="G196">
        <v>2</v>
      </c>
      <c r="H196" t="s">
        <v>386</v>
      </c>
      <c r="I196">
        <v>15.9</v>
      </c>
      <c r="K196" t="s">
        <v>20</v>
      </c>
      <c r="L196">
        <v>2</v>
      </c>
      <c r="N196" t="s">
        <v>387</v>
      </c>
      <c r="O196">
        <v>1</v>
      </c>
      <c r="Q196">
        <f t="shared" si="21"/>
        <v>0</v>
      </c>
      <c r="R196">
        <f t="shared" si="22"/>
        <v>1</v>
      </c>
      <c r="S196">
        <f t="shared" si="23"/>
        <v>1</v>
      </c>
      <c r="T196">
        <f t="shared" si="24"/>
        <v>0</v>
      </c>
      <c r="U196">
        <f t="shared" si="25"/>
        <v>0</v>
      </c>
      <c r="V196">
        <f t="shared" si="26"/>
        <v>1</v>
      </c>
      <c r="W196">
        <f t="shared" si="27"/>
        <v>1</v>
      </c>
    </row>
    <row r="197" spans="1:23" x14ac:dyDescent="0.2">
      <c r="A197">
        <v>1070</v>
      </c>
      <c r="B197">
        <v>3</v>
      </c>
      <c r="C197" t="s">
        <v>388</v>
      </c>
      <c r="D197" t="s">
        <v>19</v>
      </c>
      <c r="F197">
        <v>0</v>
      </c>
      <c r="G197">
        <v>0</v>
      </c>
      <c r="H197">
        <v>330979</v>
      </c>
      <c r="I197">
        <v>7.8292000000000002</v>
      </c>
      <c r="K197" t="s">
        <v>17</v>
      </c>
      <c r="O197">
        <v>0</v>
      </c>
      <c r="Q197">
        <f t="shared" si="21"/>
        <v>0</v>
      </c>
      <c r="R197">
        <f t="shared" si="22"/>
        <v>0</v>
      </c>
      <c r="S197">
        <f t="shared" si="23"/>
        <v>0</v>
      </c>
      <c r="T197">
        <f t="shared" si="24"/>
        <v>0</v>
      </c>
      <c r="U197">
        <f t="shared" si="25"/>
        <v>0</v>
      </c>
      <c r="V197">
        <f t="shared" si="26"/>
        <v>0</v>
      </c>
      <c r="W197">
        <f t="shared" si="27"/>
        <v>1</v>
      </c>
    </row>
    <row r="198" spans="1:23" x14ac:dyDescent="0.2">
      <c r="A198">
        <v>1097</v>
      </c>
      <c r="B198">
        <v>3</v>
      </c>
      <c r="C198" t="s">
        <v>389</v>
      </c>
      <c r="D198" t="s">
        <v>19</v>
      </c>
      <c r="E198">
        <v>6</v>
      </c>
      <c r="F198">
        <v>3</v>
      </c>
      <c r="G198">
        <v>1</v>
      </c>
      <c r="H198">
        <v>349909</v>
      </c>
      <c r="I198">
        <v>21.074999999999999</v>
      </c>
      <c r="K198" t="s">
        <v>20</v>
      </c>
      <c r="O198">
        <v>0</v>
      </c>
      <c r="Q198">
        <f t="shared" si="21"/>
        <v>0</v>
      </c>
      <c r="R198">
        <f t="shared" si="22"/>
        <v>0</v>
      </c>
      <c r="S198">
        <f t="shared" si="23"/>
        <v>0</v>
      </c>
      <c r="T198">
        <f t="shared" si="24"/>
        <v>0</v>
      </c>
      <c r="U198">
        <f t="shared" si="25"/>
        <v>0</v>
      </c>
      <c r="V198">
        <f t="shared" si="26"/>
        <v>0</v>
      </c>
      <c r="W198">
        <f t="shared" si="27"/>
        <v>1</v>
      </c>
    </row>
    <row r="199" spans="1:23" x14ac:dyDescent="0.2">
      <c r="A199">
        <v>1145</v>
      </c>
      <c r="B199">
        <v>3</v>
      </c>
      <c r="C199" t="s">
        <v>390</v>
      </c>
      <c r="D199" t="s">
        <v>19</v>
      </c>
      <c r="E199">
        <v>8</v>
      </c>
      <c r="F199">
        <v>4</v>
      </c>
      <c r="G199">
        <v>1</v>
      </c>
      <c r="H199">
        <v>382652</v>
      </c>
      <c r="I199">
        <v>29.125</v>
      </c>
      <c r="K199" t="s">
        <v>17</v>
      </c>
      <c r="O199">
        <v>0</v>
      </c>
      <c r="Q199">
        <f t="shared" si="21"/>
        <v>0</v>
      </c>
      <c r="R199">
        <f t="shared" si="22"/>
        <v>0</v>
      </c>
      <c r="S199">
        <f t="shared" si="23"/>
        <v>0</v>
      </c>
      <c r="T199">
        <f t="shared" si="24"/>
        <v>0</v>
      </c>
      <c r="U199">
        <f t="shared" si="25"/>
        <v>0</v>
      </c>
      <c r="V199">
        <f t="shared" si="26"/>
        <v>0</v>
      </c>
      <c r="W199">
        <f t="shared" si="27"/>
        <v>1</v>
      </c>
    </row>
    <row r="200" spans="1:23" x14ac:dyDescent="0.2">
      <c r="A200">
        <v>1121</v>
      </c>
      <c r="B200">
        <v>3</v>
      </c>
      <c r="C200" t="s">
        <v>391</v>
      </c>
      <c r="D200" t="s">
        <v>19</v>
      </c>
      <c r="F200">
        <v>1</v>
      </c>
      <c r="G200">
        <v>1</v>
      </c>
      <c r="H200">
        <v>2668</v>
      </c>
      <c r="I200">
        <v>22.3583</v>
      </c>
      <c r="K200" t="s">
        <v>34</v>
      </c>
      <c r="L200" t="s">
        <v>34</v>
      </c>
      <c r="O200">
        <v>1</v>
      </c>
      <c r="Q200">
        <f t="shared" si="21"/>
        <v>1</v>
      </c>
      <c r="R200">
        <f t="shared" si="22"/>
        <v>0</v>
      </c>
      <c r="S200">
        <f t="shared" si="23"/>
        <v>1</v>
      </c>
      <c r="T200">
        <f t="shared" si="24"/>
        <v>0</v>
      </c>
      <c r="U200">
        <f t="shared" si="25"/>
        <v>0</v>
      </c>
      <c r="V200">
        <f t="shared" si="26"/>
        <v>0</v>
      </c>
      <c r="W200">
        <f t="shared" si="27"/>
        <v>0</v>
      </c>
    </row>
    <row r="201" spans="1:23" x14ac:dyDescent="0.2">
      <c r="A201">
        <v>831</v>
      </c>
      <c r="B201">
        <v>3</v>
      </c>
      <c r="C201" t="s">
        <v>392</v>
      </c>
      <c r="D201" t="s">
        <v>19</v>
      </c>
      <c r="E201">
        <v>40</v>
      </c>
      <c r="F201">
        <v>1</v>
      </c>
      <c r="G201">
        <v>6</v>
      </c>
      <c r="H201" t="s">
        <v>271</v>
      </c>
      <c r="I201">
        <v>46.9</v>
      </c>
      <c r="K201" t="s">
        <v>20</v>
      </c>
      <c r="N201" t="s">
        <v>272</v>
      </c>
      <c r="O201">
        <v>0</v>
      </c>
      <c r="Q201">
        <f t="shared" si="21"/>
        <v>0</v>
      </c>
      <c r="R201">
        <f t="shared" si="22"/>
        <v>0</v>
      </c>
      <c r="S201">
        <f t="shared" si="23"/>
        <v>0</v>
      </c>
      <c r="T201">
        <f t="shared" si="24"/>
        <v>0</v>
      </c>
      <c r="U201">
        <f t="shared" si="25"/>
        <v>0</v>
      </c>
      <c r="V201">
        <f t="shared" si="26"/>
        <v>0</v>
      </c>
      <c r="W201">
        <f t="shared" si="27"/>
        <v>1</v>
      </c>
    </row>
    <row r="202" spans="1:23" x14ac:dyDescent="0.2">
      <c r="A202">
        <v>128</v>
      </c>
      <c r="B202">
        <v>1</v>
      </c>
      <c r="C202" t="s">
        <v>393</v>
      </c>
      <c r="D202" t="s">
        <v>19</v>
      </c>
      <c r="E202">
        <v>47</v>
      </c>
      <c r="F202">
        <v>0</v>
      </c>
      <c r="G202">
        <v>0</v>
      </c>
      <c r="H202">
        <v>111320</v>
      </c>
      <c r="I202">
        <v>38.5</v>
      </c>
      <c r="J202" t="s">
        <v>394</v>
      </c>
      <c r="K202" t="s">
        <v>20</v>
      </c>
      <c r="M202">
        <v>275</v>
      </c>
      <c r="N202" t="s">
        <v>395</v>
      </c>
      <c r="O202">
        <v>0</v>
      </c>
      <c r="Q202">
        <f t="shared" si="21"/>
        <v>0</v>
      </c>
      <c r="R202">
        <f t="shared" si="22"/>
        <v>0</v>
      </c>
      <c r="S202">
        <f t="shared" si="23"/>
        <v>0</v>
      </c>
      <c r="T202">
        <f t="shared" si="24"/>
        <v>0</v>
      </c>
      <c r="U202">
        <f t="shared" si="25"/>
        <v>0</v>
      </c>
      <c r="V202">
        <f t="shared" si="26"/>
        <v>1</v>
      </c>
      <c r="W202">
        <f t="shared" si="27"/>
        <v>0</v>
      </c>
    </row>
    <row r="203" spans="1:23" x14ac:dyDescent="0.2">
      <c r="A203">
        <v>797</v>
      </c>
      <c r="B203">
        <v>3</v>
      </c>
      <c r="C203" t="s">
        <v>396</v>
      </c>
      <c r="D203" t="s">
        <v>19</v>
      </c>
      <c r="E203">
        <v>40.5</v>
      </c>
      <c r="F203">
        <v>0</v>
      </c>
      <c r="G203">
        <v>0</v>
      </c>
      <c r="H203">
        <v>367232</v>
      </c>
      <c r="I203">
        <v>7.75</v>
      </c>
      <c r="K203" t="s">
        <v>17</v>
      </c>
      <c r="M203">
        <v>68</v>
      </c>
      <c r="N203" t="s">
        <v>397</v>
      </c>
      <c r="O203">
        <v>0</v>
      </c>
      <c r="Q203">
        <f t="shared" si="21"/>
        <v>0</v>
      </c>
      <c r="R203">
        <f t="shared" si="22"/>
        <v>0</v>
      </c>
      <c r="S203">
        <f t="shared" si="23"/>
        <v>0</v>
      </c>
      <c r="T203">
        <f t="shared" si="24"/>
        <v>0</v>
      </c>
      <c r="U203">
        <f t="shared" si="25"/>
        <v>0</v>
      </c>
      <c r="V203">
        <f t="shared" si="26"/>
        <v>0</v>
      </c>
      <c r="W203">
        <f t="shared" si="27"/>
        <v>1</v>
      </c>
    </row>
    <row r="204" spans="1:23" x14ac:dyDescent="0.2">
      <c r="A204">
        <v>825</v>
      </c>
      <c r="B204">
        <v>3</v>
      </c>
      <c r="C204" t="s">
        <v>398</v>
      </c>
      <c r="D204" t="s">
        <v>19</v>
      </c>
      <c r="E204">
        <v>9</v>
      </c>
      <c r="F204">
        <v>5</v>
      </c>
      <c r="G204">
        <v>2</v>
      </c>
      <c r="H204" t="s">
        <v>271</v>
      </c>
      <c r="I204">
        <v>46.9</v>
      </c>
      <c r="K204" t="s">
        <v>20</v>
      </c>
      <c r="N204" t="s">
        <v>272</v>
      </c>
      <c r="O204">
        <v>0</v>
      </c>
      <c r="Q204">
        <f t="shared" si="21"/>
        <v>0</v>
      </c>
      <c r="R204">
        <f t="shared" si="22"/>
        <v>0</v>
      </c>
      <c r="S204">
        <f t="shared" si="23"/>
        <v>0</v>
      </c>
      <c r="T204">
        <f t="shared" si="24"/>
        <v>0</v>
      </c>
      <c r="U204">
        <f t="shared" si="25"/>
        <v>0</v>
      </c>
      <c r="V204">
        <f t="shared" si="26"/>
        <v>0</v>
      </c>
      <c r="W204">
        <f t="shared" si="27"/>
        <v>1</v>
      </c>
    </row>
    <row r="205" spans="1:23" x14ac:dyDescent="0.2">
      <c r="A205">
        <v>12</v>
      </c>
      <c r="B205">
        <v>1</v>
      </c>
      <c r="C205" t="s">
        <v>399</v>
      </c>
      <c r="D205" t="s">
        <v>16</v>
      </c>
      <c r="E205">
        <v>24</v>
      </c>
      <c r="F205">
        <v>0</v>
      </c>
      <c r="G205">
        <v>0</v>
      </c>
      <c r="H205" t="s">
        <v>400</v>
      </c>
      <c r="I205">
        <v>69.3</v>
      </c>
      <c r="J205" t="s">
        <v>401</v>
      </c>
      <c r="K205" t="s">
        <v>34</v>
      </c>
      <c r="L205">
        <v>9</v>
      </c>
      <c r="N205" t="s">
        <v>307</v>
      </c>
      <c r="O205">
        <v>1</v>
      </c>
      <c r="Q205">
        <f t="shared" si="21"/>
        <v>0</v>
      </c>
      <c r="R205">
        <f t="shared" si="22"/>
        <v>1</v>
      </c>
      <c r="S205">
        <f t="shared" si="23"/>
        <v>0</v>
      </c>
      <c r="T205">
        <f t="shared" si="24"/>
        <v>0</v>
      </c>
      <c r="U205">
        <f t="shared" si="25"/>
        <v>1</v>
      </c>
      <c r="V205">
        <f t="shared" si="26"/>
        <v>1</v>
      </c>
      <c r="W205">
        <f t="shared" si="27"/>
        <v>1</v>
      </c>
    </row>
    <row r="206" spans="1:23" x14ac:dyDescent="0.2">
      <c r="A206">
        <v>1207</v>
      </c>
      <c r="B206">
        <v>3</v>
      </c>
      <c r="C206" t="s">
        <v>402</v>
      </c>
      <c r="D206" t="s">
        <v>19</v>
      </c>
      <c r="E206">
        <v>10</v>
      </c>
      <c r="F206">
        <v>3</v>
      </c>
      <c r="G206">
        <v>2</v>
      </c>
      <c r="H206">
        <v>347088</v>
      </c>
      <c r="I206">
        <v>27.9</v>
      </c>
      <c r="K206" t="s">
        <v>20</v>
      </c>
      <c r="O206">
        <v>0</v>
      </c>
      <c r="Q206">
        <f t="shared" si="21"/>
        <v>0</v>
      </c>
      <c r="R206">
        <f t="shared" si="22"/>
        <v>0</v>
      </c>
      <c r="S206">
        <f t="shared" si="23"/>
        <v>0</v>
      </c>
      <c r="T206">
        <f t="shared" si="24"/>
        <v>0</v>
      </c>
      <c r="U206">
        <f t="shared" si="25"/>
        <v>0</v>
      </c>
      <c r="V206">
        <f t="shared" si="26"/>
        <v>0</v>
      </c>
      <c r="W206">
        <f t="shared" si="27"/>
        <v>1</v>
      </c>
    </row>
    <row r="207" spans="1:23" x14ac:dyDescent="0.2">
      <c r="A207">
        <v>800</v>
      </c>
      <c r="B207">
        <v>3</v>
      </c>
      <c r="C207" t="s">
        <v>403</v>
      </c>
      <c r="D207" t="s">
        <v>16</v>
      </c>
      <c r="F207">
        <v>0</v>
      </c>
      <c r="G207">
        <v>0</v>
      </c>
      <c r="H207">
        <v>364859</v>
      </c>
      <c r="I207">
        <v>7.75</v>
      </c>
      <c r="K207" t="s">
        <v>17</v>
      </c>
      <c r="O207">
        <v>0</v>
      </c>
      <c r="Q207">
        <f t="shared" si="21"/>
        <v>0</v>
      </c>
      <c r="R207">
        <f t="shared" si="22"/>
        <v>0</v>
      </c>
      <c r="S207">
        <f t="shared" si="23"/>
        <v>0</v>
      </c>
      <c r="T207">
        <f t="shared" si="24"/>
        <v>0</v>
      </c>
      <c r="U207">
        <f t="shared" si="25"/>
        <v>0</v>
      </c>
      <c r="V207">
        <f t="shared" si="26"/>
        <v>1</v>
      </c>
      <c r="W207">
        <f t="shared" si="27"/>
        <v>0</v>
      </c>
    </row>
    <row r="208" spans="1:23" x14ac:dyDescent="0.2">
      <c r="A208">
        <v>159</v>
      </c>
      <c r="B208">
        <v>1</v>
      </c>
      <c r="C208" t="s">
        <v>404</v>
      </c>
      <c r="D208" t="s">
        <v>16</v>
      </c>
      <c r="E208">
        <v>16</v>
      </c>
      <c r="F208">
        <v>0</v>
      </c>
      <c r="G208">
        <v>1</v>
      </c>
      <c r="H208">
        <v>111361</v>
      </c>
      <c r="I208">
        <v>57.979199999999999</v>
      </c>
      <c r="J208" t="s">
        <v>405</v>
      </c>
      <c r="K208" t="s">
        <v>34</v>
      </c>
      <c r="L208">
        <v>4</v>
      </c>
      <c r="N208" t="s">
        <v>406</v>
      </c>
      <c r="O208">
        <v>1</v>
      </c>
      <c r="Q208">
        <f t="shared" si="21"/>
        <v>0</v>
      </c>
      <c r="R208">
        <f t="shared" si="22"/>
        <v>1</v>
      </c>
      <c r="S208">
        <f t="shared" si="23"/>
        <v>0</v>
      </c>
      <c r="T208">
        <f t="shared" si="24"/>
        <v>0</v>
      </c>
      <c r="U208">
        <f t="shared" si="25"/>
        <v>1</v>
      </c>
      <c r="V208">
        <f t="shared" si="26"/>
        <v>1</v>
      </c>
      <c r="W208">
        <f t="shared" si="27"/>
        <v>1</v>
      </c>
    </row>
    <row r="209" spans="1:23" x14ac:dyDescent="0.2">
      <c r="A209">
        <v>1294</v>
      </c>
      <c r="B209">
        <v>3</v>
      </c>
      <c r="C209" t="s">
        <v>407</v>
      </c>
      <c r="D209" t="s">
        <v>19</v>
      </c>
      <c r="E209">
        <v>28.5</v>
      </c>
      <c r="F209">
        <v>0</v>
      </c>
      <c r="G209">
        <v>0</v>
      </c>
      <c r="H209">
        <v>54636</v>
      </c>
      <c r="I209">
        <v>16.100000000000001</v>
      </c>
      <c r="K209" t="s">
        <v>20</v>
      </c>
      <c r="M209">
        <v>14</v>
      </c>
      <c r="O209">
        <v>0</v>
      </c>
      <c r="Q209">
        <f t="shared" si="21"/>
        <v>0</v>
      </c>
      <c r="R209">
        <f t="shared" si="22"/>
        <v>0</v>
      </c>
      <c r="S209">
        <f t="shared" si="23"/>
        <v>0</v>
      </c>
      <c r="T209">
        <f t="shared" si="24"/>
        <v>0</v>
      </c>
      <c r="U209">
        <f t="shared" si="25"/>
        <v>0</v>
      </c>
      <c r="V209">
        <f t="shared" si="26"/>
        <v>0</v>
      </c>
      <c r="W209">
        <f t="shared" si="27"/>
        <v>1</v>
      </c>
    </row>
    <row r="210" spans="1:23" x14ac:dyDescent="0.2">
      <c r="A210">
        <v>1141</v>
      </c>
      <c r="B210">
        <v>3</v>
      </c>
      <c r="C210" t="s">
        <v>408</v>
      </c>
      <c r="D210" t="s">
        <v>19</v>
      </c>
      <c r="E210">
        <v>10</v>
      </c>
      <c r="F210">
        <v>4</v>
      </c>
      <c r="G210">
        <v>1</v>
      </c>
      <c r="H210">
        <v>382652</v>
      </c>
      <c r="I210">
        <v>29.125</v>
      </c>
      <c r="K210" t="s">
        <v>17</v>
      </c>
      <c r="O210">
        <v>0</v>
      </c>
      <c r="Q210">
        <f t="shared" si="21"/>
        <v>0</v>
      </c>
      <c r="R210">
        <f t="shared" si="22"/>
        <v>0</v>
      </c>
      <c r="S210">
        <f t="shared" si="23"/>
        <v>0</v>
      </c>
      <c r="T210">
        <f t="shared" si="24"/>
        <v>0</v>
      </c>
      <c r="U210">
        <f t="shared" si="25"/>
        <v>0</v>
      </c>
      <c r="V210">
        <f t="shared" si="26"/>
        <v>0</v>
      </c>
      <c r="W210">
        <f t="shared" si="27"/>
        <v>1</v>
      </c>
    </row>
    <row r="211" spans="1:23" x14ac:dyDescent="0.2">
      <c r="A211">
        <v>131</v>
      </c>
      <c r="B211">
        <v>1</v>
      </c>
      <c r="C211" t="s">
        <v>409</v>
      </c>
      <c r="D211" t="s">
        <v>16</v>
      </c>
      <c r="E211">
        <v>45</v>
      </c>
      <c r="F211">
        <v>0</v>
      </c>
      <c r="G211">
        <v>1</v>
      </c>
      <c r="H211">
        <v>112378</v>
      </c>
      <c r="I211">
        <v>59.4</v>
      </c>
      <c r="K211" t="s">
        <v>34</v>
      </c>
      <c r="L211">
        <v>7</v>
      </c>
      <c r="N211" t="s">
        <v>73</v>
      </c>
      <c r="O211">
        <v>1</v>
      </c>
      <c r="Q211">
        <f t="shared" si="21"/>
        <v>0</v>
      </c>
      <c r="R211">
        <f t="shared" si="22"/>
        <v>1</v>
      </c>
      <c r="S211">
        <f t="shared" si="23"/>
        <v>0</v>
      </c>
      <c r="T211">
        <f t="shared" si="24"/>
        <v>0</v>
      </c>
      <c r="U211">
        <f t="shared" si="25"/>
        <v>1</v>
      </c>
      <c r="V211">
        <f t="shared" si="26"/>
        <v>1</v>
      </c>
      <c r="W211">
        <f t="shared" si="27"/>
        <v>1</v>
      </c>
    </row>
    <row r="212" spans="1:23" x14ac:dyDescent="0.2">
      <c r="A212">
        <v>1128</v>
      </c>
      <c r="B212">
        <v>3</v>
      </c>
      <c r="C212" t="s">
        <v>410</v>
      </c>
      <c r="D212" t="s">
        <v>19</v>
      </c>
      <c r="F212">
        <v>0</v>
      </c>
      <c r="G212">
        <v>0</v>
      </c>
      <c r="H212">
        <v>349215</v>
      </c>
      <c r="I212">
        <v>7.8958000000000004</v>
      </c>
      <c r="K212" t="s">
        <v>20</v>
      </c>
      <c r="O212">
        <v>0</v>
      </c>
      <c r="Q212">
        <f t="shared" si="21"/>
        <v>0</v>
      </c>
      <c r="R212">
        <f t="shared" si="22"/>
        <v>0</v>
      </c>
      <c r="S212">
        <f t="shared" si="23"/>
        <v>0</v>
      </c>
      <c r="T212">
        <f t="shared" si="24"/>
        <v>0</v>
      </c>
      <c r="U212">
        <f t="shared" si="25"/>
        <v>0</v>
      </c>
      <c r="V212">
        <f t="shared" si="26"/>
        <v>0</v>
      </c>
      <c r="W212">
        <f t="shared" si="27"/>
        <v>1</v>
      </c>
    </row>
    <row r="213" spans="1:23" x14ac:dyDescent="0.2">
      <c r="A213">
        <v>424</v>
      </c>
      <c r="B213">
        <v>2</v>
      </c>
      <c r="C213" t="s">
        <v>411</v>
      </c>
      <c r="D213" t="s">
        <v>19</v>
      </c>
      <c r="E213">
        <v>30</v>
      </c>
      <c r="F213">
        <v>0</v>
      </c>
      <c r="G213">
        <v>0</v>
      </c>
      <c r="H213">
        <v>250646</v>
      </c>
      <c r="I213">
        <v>13</v>
      </c>
      <c r="K213" t="s">
        <v>20</v>
      </c>
      <c r="M213">
        <v>305</v>
      </c>
      <c r="O213">
        <v>0</v>
      </c>
      <c r="Q213">
        <f t="shared" si="21"/>
        <v>0</v>
      </c>
      <c r="R213">
        <f t="shared" si="22"/>
        <v>0</v>
      </c>
      <c r="S213">
        <f t="shared" si="23"/>
        <v>0</v>
      </c>
      <c r="T213">
        <f t="shared" si="24"/>
        <v>0</v>
      </c>
      <c r="U213">
        <f t="shared" si="25"/>
        <v>0</v>
      </c>
      <c r="V213">
        <f t="shared" si="26"/>
        <v>0</v>
      </c>
      <c r="W213">
        <f t="shared" si="27"/>
        <v>1</v>
      </c>
    </row>
    <row r="214" spans="1:23" x14ac:dyDescent="0.2">
      <c r="A214">
        <v>1222</v>
      </c>
      <c r="B214">
        <v>3</v>
      </c>
      <c r="C214" t="s">
        <v>412</v>
      </c>
      <c r="D214" t="s">
        <v>19</v>
      </c>
      <c r="E214">
        <v>33</v>
      </c>
      <c r="F214">
        <v>0</v>
      </c>
      <c r="G214">
        <v>0</v>
      </c>
      <c r="H214">
        <v>349239</v>
      </c>
      <c r="I214">
        <v>8.6624999999999996</v>
      </c>
      <c r="K214" t="s">
        <v>34</v>
      </c>
      <c r="O214">
        <v>0</v>
      </c>
      <c r="Q214">
        <f t="shared" si="21"/>
        <v>0</v>
      </c>
      <c r="R214">
        <f t="shared" si="22"/>
        <v>0</v>
      </c>
      <c r="S214">
        <f t="shared" si="23"/>
        <v>0</v>
      </c>
      <c r="T214">
        <f t="shared" si="24"/>
        <v>0</v>
      </c>
      <c r="U214">
        <f t="shared" si="25"/>
        <v>0</v>
      </c>
      <c r="V214">
        <f t="shared" si="26"/>
        <v>0</v>
      </c>
      <c r="W214">
        <f t="shared" si="27"/>
        <v>1</v>
      </c>
    </row>
    <row r="215" spans="1:23" x14ac:dyDescent="0.2">
      <c r="A215">
        <v>344</v>
      </c>
      <c r="B215">
        <v>2</v>
      </c>
      <c r="C215" t="s">
        <v>413</v>
      </c>
      <c r="D215" t="s">
        <v>16</v>
      </c>
      <c r="E215">
        <v>19</v>
      </c>
      <c r="F215">
        <v>0</v>
      </c>
      <c r="G215">
        <v>0</v>
      </c>
      <c r="H215">
        <v>28404</v>
      </c>
      <c r="I215">
        <v>13</v>
      </c>
      <c r="K215" t="s">
        <v>20</v>
      </c>
      <c r="L215">
        <v>12</v>
      </c>
      <c r="N215" t="s">
        <v>414</v>
      </c>
      <c r="O215">
        <v>1</v>
      </c>
      <c r="Q215">
        <f t="shared" si="21"/>
        <v>0</v>
      </c>
      <c r="R215">
        <f t="shared" si="22"/>
        <v>1</v>
      </c>
      <c r="S215">
        <f t="shared" si="23"/>
        <v>0</v>
      </c>
      <c r="T215">
        <f t="shared" si="24"/>
        <v>1</v>
      </c>
      <c r="U215">
        <f t="shared" si="25"/>
        <v>0</v>
      </c>
      <c r="V215">
        <f t="shared" si="26"/>
        <v>1</v>
      </c>
      <c r="W215">
        <f t="shared" si="27"/>
        <v>1</v>
      </c>
    </row>
    <row r="216" spans="1:23" x14ac:dyDescent="0.2">
      <c r="A216">
        <v>844</v>
      </c>
      <c r="B216">
        <v>3</v>
      </c>
      <c r="C216" t="s">
        <v>415</v>
      </c>
      <c r="D216" t="s">
        <v>19</v>
      </c>
      <c r="E216">
        <v>28</v>
      </c>
      <c r="F216">
        <v>1</v>
      </c>
      <c r="G216">
        <v>0</v>
      </c>
      <c r="H216" t="s">
        <v>416</v>
      </c>
      <c r="I216">
        <v>15.85</v>
      </c>
      <c r="K216" t="s">
        <v>20</v>
      </c>
      <c r="O216">
        <v>0</v>
      </c>
      <c r="Q216">
        <f t="shared" si="21"/>
        <v>0</v>
      </c>
      <c r="R216">
        <f t="shared" si="22"/>
        <v>0</v>
      </c>
      <c r="S216">
        <f t="shared" si="23"/>
        <v>0</v>
      </c>
      <c r="T216">
        <f t="shared" si="24"/>
        <v>0</v>
      </c>
      <c r="U216">
        <f t="shared" si="25"/>
        <v>0</v>
      </c>
      <c r="V216">
        <f t="shared" si="26"/>
        <v>0</v>
      </c>
      <c r="W216">
        <f t="shared" si="27"/>
        <v>1</v>
      </c>
    </row>
    <row r="217" spans="1:23" x14ac:dyDescent="0.2">
      <c r="A217">
        <v>1066</v>
      </c>
      <c r="B217">
        <v>3</v>
      </c>
      <c r="C217" t="s">
        <v>417</v>
      </c>
      <c r="D217" t="s">
        <v>19</v>
      </c>
      <c r="E217">
        <v>28.5</v>
      </c>
      <c r="F217">
        <v>0</v>
      </c>
      <c r="G217">
        <v>0</v>
      </c>
      <c r="H217">
        <v>2697</v>
      </c>
      <c r="I217">
        <v>7.2291999999999996</v>
      </c>
      <c r="K217" t="s">
        <v>34</v>
      </c>
      <c r="M217">
        <v>181</v>
      </c>
      <c r="O217">
        <v>0</v>
      </c>
      <c r="Q217">
        <f t="shared" si="21"/>
        <v>0</v>
      </c>
      <c r="R217">
        <f t="shared" si="22"/>
        <v>0</v>
      </c>
      <c r="S217">
        <f t="shared" si="23"/>
        <v>0</v>
      </c>
      <c r="T217">
        <f t="shared" si="24"/>
        <v>0</v>
      </c>
      <c r="U217">
        <f t="shared" si="25"/>
        <v>0</v>
      </c>
      <c r="V217">
        <f t="shared" si="26"/>
        <v>0</v>
      </c>
      <c r="W217">
        <f t="shared" si="27"/>
        <v>1</v>
      </c>
    </row>
    <row r="218" spans="1:23" x14ac:dyDescent="0.2">
      <c r="A218">
        <v>1144</v>
      </c>
      <c r="B218">
        <v>3</v>
      </c>
      <c r="C218" t="s">
        <v>418</v>
      </c>
      <c r="D218" t="s">
        <v>19</v>
      </c>
      <c r="E218">
        <v>2</v>
      </c>
      <c r="F218">
        <v>4</v>
      </c>
      <c r="G218">
        <v>1</v>
      </c>
      <c r="H218">
        <v>382652</v>
      </c>
      <c r="I218">
        <v>29.125</v>
      </c>
      <c r="K218" t="s">
        <v>17</v>
      </c>
      <c r="O218">
        <v>0</v>
      </c>
      <c r="Q218">
        <f t="shared" si="21"/>
        <v>0</v>
      </c>
      <c r="R218">
        <f t="shared" si="22"/>
        <v>0</v>
      </c>
      <c r="S218">
        <f t="shared" si="23"/>
        <v>0</v>
      </c>
      <c r="T218">
        <f t="shared" si="24"/>
        <v>0</v>
      </c>
      <c r="U218">
        <f t="shared" si="25"/>
        <v>0</v>
      </c>
      <c r="V218">
        <f t="shared" si="26"/>
        <v>0</v>
      </c>
      <c r="W218">
        <f t="shared" si="27"/>
        <v>1</v>
      </c>
    </row>
    <row r="219" spans="1:23" x14ac:dyDescent="0.2">
      <c r="A219">
        <v>19</v>
      </c>
      <c r="B219">
        <v>1</v>
      </c>
      <c r="C219" t="s">
        <v>419</v>
      </c>
      <c r="D219" t="s">
        <v>19</v>
      </c>
      <c r="E219">
        <v>36</v>
      </c>
      <c r="F219">
        <v>0</v>
      </c>
      <c r="G219">
        <v>0</v>
      </c>
      <c r="H219">
        <v>13050</v>
      </c>
      <c r="I219">
        <v>75.241699999999994</v>
      </c>
      <c r="J219" t="s">
        <v>420</v>
      </c>
      <c r="K219" t="s">
        <v>34</v>
      </c>
      <c r="L219" t="s">
        <v>57</v>
      </c>
      <c r="N219" t="s">
        <v>421</v>
      </c>
      <c r="O219">
        <v>0</v>
      </c>
      <c r="Q219">
        <f t="shared" si="21"/>
        <v>0</v>
      </c>
      <c r="R219">
        <f t="shared" si="22"/>
        <v>0</v>
      </c>
      <c r="S219">
        <f t="shared" si="23"/>
        <v>0</v>
      </c>
      <c r="T219">
        <f t="shared" si="24"/>
        <v>0</v>
      </c>
      <c r="U219">
        <f t="shared" si="25"/>
        <v>0</v>
      </c>
      <c r="V219">
        <f t="shared" si="26"/>
        <v>1</v>
      </c>
      <c r="W219">
        <f t="shared" si="27"/>
        <v>0</v>
      </c>
    </row>
    <row r="220" spans="1:23" x14ac:dyDescent="0.2">
      <c r="A220">
        <v>879</v>
      </c>
      <c r="B220">
        <v>3</v>
      </c>
      <c r="C220" t="s">
        <v>422</v>
      </c>
      <c r="D220" t="s">
        <v>19</v>
      </c>
      <c r="F220">
        <v>0</v>
      </c>
      <c r="G220">
        <v>0</v>
      </c>
      <c r="H220">
        <v>349201</v>
      </c>
      <c r="I220">
        <v>7.8958000000000004</v>
      </c>
      <c r="K220" t="s">
        <v>20</v>
      </c>
      <c r="O220">
        <v>0</v>
      </c>
      <c r="Q220">
        <f t="shared" si="21"/>
        <v>0</v>
      </c>
      <c r="R220">
        <f t="shared" si="22"/>
        <v>0</v>
      </c>
      <c r="S220">
        <f t="shared" si="23"/>
        <v>0</v>
      </c>
      <c r="T220">
        <f t="shared" si="24"/>
        <v>0</v>
      </c>
      <c r="U220">
        <f t="shared" si="25"/>
        <v>0</v>
      </c>
      <c r="V220">
        <f t="shared" si="26"/>
        <v>0</v>
      </c>
      <c r="W220">
        <f t="shared" si="27"/>
        <v>1</v>
      </c>
    </row>
    <row r="221" spans="1:23" x14ac:dyDescent="0.2">
      <c r="A221">
        <v>1299</v>
      </c>
      <c r="B221">
        <v>3</v>
      </c>
      <c r="C221" t="s">
        <v>423</v>
      </c>
      <c r="D221" t="s">
        <v>19</v>
      </c>
      <c r="E221">
        <v>27</v>
      </c>
      <c r="F221">
        <v>1</v>
      </c>
      <c r="G221">
        <v>0</v>
      </c>
      <c r="H221">
        <v>2659</v>
      </c>
      <c r="I221">
        <v>14.4542</v>
      </c>
      <c r="K221" t="s">
        <v>34</v>
      </c>
      <c r="L221" t="s">
        <v>34</v>
      </c>
      <c r="O221">
        <v>0</v>
      </c>
      <c r="Q221">
        <f t="shared" si="21"/>
        <v>0</v>
      </c>
      <c r="R221">
        <f t="shared" si="22"/>
        <v>0</v>
      </c>
      <c r="S221">
        <f t="shared" si="23"/>
        <v>0</v>
      </c>
      <c r="T221">
        <f t="shared" si="24"/>
        <v>0</v>
      </c>
      <c r="U221">
        <f t="shared" si="25"/>
        <v>0</v>
      </c>
      <c r="V221">
        <f t="shared" si="26"/>
        <v>0</v>
      </c>
      <c r="W221">
        <f t="shared" si="27"/>
        <v>1</v>
      </c>
    </row>
    <row r="222" spans="1:23" x14ac:dyDescent="0.2">
      <c r="A222">
        <v>27</v>
      </c>
      <c r="B222">
        <v>1</v>
      </c>
      <c r="C222" t="s">
        <v>424</v>
      </c>
      <c r="D222" t="s">
        <v>16</v>
      </c>
      <c r="E222">
        <v>19</v>
      </c>
      <c r="F222">
        <v>1</v>
      </c>
      <c r="G222">
        <v>0</v>
      </c>
      <c r="H222">
        <v>11967</v>
      </c>
      <c r="I222">
        <v>91.0792</v>
      </c>
      <c r="J222" t="s">
        <v>425</v>
      </c>
      <c r="K222" t="s">
        <v>34</v>
      </c>
      <c r="L222">
        <v>7</v>
      </c>
      <c r="N222" t="s">
        <v>426</v>
      </c>
      <c r="O222">
        <v>1</v>
      </c>
      <c r="Q222">
        <f t="shared" si="21"/>
        <v>0</v>
      </c>
      <c r="R222">
        <f t="shared" si="22"/>
        <v>1</v>
      </c>
      <c r="S222">
        <f t="shared" si="23"/>
        <v>0</v>
      </c>
      <c r="T222">
        <f t="shared" si="24"/>
        <v>0</v>
      </c>
      <c r="U222">
        <f t="shared" si="25"/>
        <v>1</v>
      </c>
      <c r="V222">
        <f t="shared" si="26"/>
        <v>1</v>
      </c>
      <c r="W222">
        <f t="shared" si="27"/>
        <v>1</v>
      </c>
    </row>
    <row r="223" spans="1:23" x14ac:dyDescent="0.2">
      <c r="A223">
        <v>53</v>
      </c>
      <c r="B223">
        <v>1</v>
      </c>
      <c r="C223" t="s">
        <v>427</v>
      </c>
      <c r="D223" t="s">
        <v>19</v>
      </c>
      <c r="E223">
        <v>17</v>
      </c>
      <c r="F223">
        <v>0</v>
      </c>
      <c r="G223">
        <v>0</v>
      </c>
      <c r="H223">
        <v>113059</v>
      </c>
      <c r="I223">
        <v>47.1</v>
      </c>
      <c r="K223" t="s">
        <v>20</v>
      </c>
      <c r="N223" t="s">
        <v>428</v>
      </c>
      <c r="O223">
        <v>0</v>
      </c>
      <c r="Q223">
        <f t="shared" si="21"/>
        <v>0</v>
      </c>
      <c r="R223">
        <f t="shared" si="22"/>
        <v>0</v>
      </c>
      <c r="S223">
        <f t="shared" si="23"/>
        <v>0</v>
      </c>
      <c r="T223">
        <f t="shared" si="24"/>
        <v>0</v>
      </c>
      <c r="U223">
        <f t="shared" si="25"/>
        <v>0</v>
      </c>
      <c r="V223">
        <f t="shared" si="26"/>
        <v>1</v>
      </c>
      <c r="W223">
        <f t="shared" si="27"/>
        <v>0</v>
      </c>
    </row>
    <row r="224" spans="1:23" x14ac:dyDescent="0.2">
      <c r="A224">
        <v>596</v>
      </c>
      <c r="B224">
        <v>2</v>
      </c>
      <c r="C224" t="s">
        <v>429</v>
      </c>
      <c r="D224" t="s">
        <v>19</v>
      </c>
      <c r="E224">
        <v>31</v>
      </c>
      <c r="F224">
        <v>0</v>
      </c>
      <c r="G224">
        <v>0</v>
      </c>
      <c r="H224">
        <v>244270</v>
      </c>
      <c r="I224">
        <v>13</v>
      </c>
      <c r="K224" t="s">
        <v>20</v>
      </c>
      <c r="L224">
        <v>9</v>
      </c>
      <c r="N224" t="s">
        <v>430</v>
      </c>
      <c r="O224">
        <v>1</v>
      </c>
      <c r="Q224">
        <f t="shared" si="21"/>
        <v>1</v>
      </c>
      <c r="R224">
        <f t="shared" si="22"/>
        <v>0</v>
      </c>
      <c r="S224">
        <f t="shared" si="23"/>
        <v>0</v>
      </c>
      <c r="T224">
        <f t="shared" si="24"/>
        <v>1</v>
      </c>
      <c r="U224">
        <f t="shared" si="25"/>
        <v>0</v>
      </c>
      <c r="V224">
        <f t="shared" si="26"/>
        <v>0</v>
      </c>
      <c r="W224">
        <f t="shared" si="27"/>
        <v>0</v>
      </c>
    </row>
    <row r="225" spans="1:23" x14ac:dyDescent="0.2">
      <c r="A225">
        <v>236</v>
      </c>
      <c r="B225">
        <v>1</v>
      </c>
      <c r="C225" t="s">
        <v>431</v>
      </c>
      <c r="D225" t="s">
        <v>19</v>
      </c>
      <c r="E225">
        <v>22</v>
      </c>
      <c r="F225">
        <v>0</v>
      </c>
      <c r="G225">
        <v>0</v>
      </c>
      <c r="H225" t="s">
        <v>432</v>
      </c>
      <c r="I225">
        <v>135.63329999999999</v>
      </c>
      <c r="K225" t="s">
        <v>34</v>
      </c>
      <c r="M225">
        <v>232</v>
      </c>
      <c r="O225">
        <v>0</v>
      </c>
      <c r="Q225">
        <f t="shared" si="21"/>
        <v>0</v>
      </c>
      <c r="R225">
        <f t="shared" si="22"/>
        <v>0</v>
      </c>
      <c r="S225">
        <f t="shared" si="23"/>
        <v>0</v>
      </c>
      <c r="T225">
        <f t="shared" si="24"/>
        <v>0</v>
      </c>
      <c r="U225">
        <f t="shared" si="25"/>
        <v>0</v>
      </c>
      <c r="V225">
        <f t="shared" si="26"/>
        <v>1</v>
      </c>
      <c r="W225">
        <f t="shared" si="27"/>
        <v>0</v>
      </c>
    </row>
    <row r="226" spans="1:23" x14ac:dyDescent="0.2">
      <c r="A226">
        <v>300</v>
      </c>
      <c r="B226">
        <v>1</v>
      </c>
      <c r="C226" t="s">
        <v>433</v>
      </c>
      <c r="D226" t="s">
        <v>19</v>
      </c>
      <c r="E226">
        <v>61</v>
      </c>
      <c r="F226">
        <v>0</v>
      </c>
      <c r="G226">
        <v>0</v>
      </c>
      <c r="H226">
        <v>111240</v>
      </c>
      <c r="I226">
        <v>33.5</v>
      </c>
      <c r="J226" t="s">
        <v>434</v>
      </c>
      <c r="K226" t="s">
        <v>20</v>
      </c>
      <c r="M226">
        <v>245</v>
      </c>
      <c r="N226" t="s">
        <v>435</v>
      </c>
      <c r="O226">
        <v>0</v>
      </c>
      <c r="Q226">
        <f t="shared" si="21"/>
        <v>0</v>
      </c>
      <c r="R226">
        <f t="shared" si="22"/>
        <v>0</v>
      </c>
      <c r="S226">
        <f t="shared" si="23"/>
        <v>0</v>
      </c>
      <c r="T226">
        <f t="shared" si="24"/>
        <v>0</v>
      </c>
      <c r="U226">
        <f t="shared" si="25"/>
        <v>0</v>
      </c>
      <c r="V226">
        <f t="shared" si="26"/>
        <v>1</v>
      </c>
      <c r="W226">
        <f t="shared" si="27"/>
        <v>0</v>
      </c>
    </row>
    <row r="227" spans="1:23" x14ac:dyDescent="0.2">
      <c r="A227">
        <v>1275</v>
      </c>
      <c r="B227">
        <v>3</v>
      </c>
      <c r="C227" t="s">
        <v>436</v>
      </c>
      <c r="D227" t="s">
        <v>19</v>
      </c>
      <c r="E227">
        <v>16</v>
      </c>
      <c r="F227">
        <v>2</v>
      </c>
      <c r="G227">
        <v>0</v>
      </c>
      <c r="H227">
        <v>345764</v>
      </c>
      <c r="I227">
        <v>18</v>
      </c>
      <c r="K227" t="s">
        <v>20</v>
      </c>
      <c r="O227">
        <v>0</v>
      </c>
      <c r="Q227">
        <f t="shared" si="21"/>
        <v>0</v>
      </c>
      <c r="R227">
        <f t="shared" si="22"/>
        <v>0</v>
      </c>
      <c r="S227">
        <f t="shared" si="23"/>
        <v>0</v>
      </c>
      <c r="T227">
        <f t="shared" si="24"/>
        <v>0</v>
      </c>
      <c r="U227">
        <f t="shared" si="25"/>
        <v>0</v>
      </c>
      <c r="V227">
        <f t="shared" si="26"/>
        <v>0</v>
      </c>
      <c r="W227">
        <f t="shared" si="27"/>
        <v>1</v>
      </c>
    </row>
    <row r="228" spans="1:23" x14ac:dyDescent="0.2">
      <c r="A228">
        <v>1187</v>
      </c>
      <c r="B228">
        <v>3</v>
      </c>
      <c r="C228" t="s">
        <v>437</v>
      </c>
      <c r="D228" t="s">
        <v>16</v>
      </c>
      <c r="E228">
        <v>1</v>
      </c>
      <c r="F228">
        <v>1</v>
      </c>
      <c r="G228">
        <v>1</v>
      </c>
      <c r="H228" t="s">
        <v>438</v>
      </c>
      <c r="I228">
        <v>16.7</v>
      </c>
      <c r="J228" t="s">
        <v>439</v>
      </c>
      <c r="K228" t="s">
        <v>20</v>
      </c>
      <c r="L228">
        <v>13</v>
      </c>
      <c r="O228">
        <v>1</v>
      </c>
      <c r="Q228">
        <f t="shared" si="21"/>
        <v>0</v>
      </c>
      <c r="R228">
        <f t="shared" si="22"/>
        <v>1</v>
      </c>
      <c r="S228">
        <f t="shared" si="23"/>
        <v>1</v>
      </c>
      <c r="T228">
        <f t="shared" si="24"/>
        <v>0</v>
      </c>
      <c r="U228">
        <f t="shared" si="25"/>
        <v>0</v>
      </c>
      <c r="V228">
        <f t="shared" si="26"/>
        <v>1</v>
      </c>
      <c r="W228">
        <f t="shared" si="27"/>
        <v>1</v>
      </c>
    </row>
    <row r="229" spans="1:23" x14ac:dyDescent="0.2">
      <c r="A229">
        <v>21</v>
      </c>
      <c r="B229">
        <v>1</v>
      </c>
      <c r="C229" t="s">
        <v>440</v>
      </c>
      <c r="D229" t="s">
        <v>16</v>
      </c>
      <c r="E229">
        <v>47</v>
      </c>
      <c r="F229">
        <v>1</v>
      </c>
      <c r="G229">
        <v>1</v>
      </c>
      <c r="H229">
        <v>11751</v>
      </c>
      <c r="I229">
        <v>52.554200000000002</v>
      </c>
      <c r="J229" t="s">
        <v>441</v>
      </c>
      <c r="K229" t="s">
        <v>20</v>
      </c>
      <c r="L229">
        <v>5</v>
      </c>
      <c r="N229" t="s">
        <v>73</v>
      </c>
      <c r="O229">
        <v>1</v>
      </c>
      <c r="Q229">
        <f t="shared" si="21"/>
        <v>0</v>
      </c>
      <c r="R229">
        <f t="shared" si="22"/>
        <v>1</v>
      </c>
      <c r="S229">
        <f t="shared" si="23"/>
        <v>0</v>
      </c>
      <c r="T229">
        <f t="shared" si="24"/>
        <v>0</v>
      </c>
      <c r="U229">
        <f t="shared" si="25"/>
        <v>1</v>
      </c>
      <c r="V229">
        <f t="shared" si="26"/>
        <v>1</v>
      </c>
      <c r="W229">
        <f t="shared" si="27"/>
        <v>1</v>
      </c>
    </row>
    <row r="230" spans="1:23" x14ac:dyDescent="0.2">
      <c r="A230">
        <v>871</v>
      </c>
      <c r="B230">
        <v>3</v>
      </c>
      <c r="C230" t="s">
        <v>442</v>
      </c>
      <c r="D230" t="s">
        <v>19</v>
      </c>
      <c r="F230">
        <v>0</v>
      </c>
      <c r="G230">
        <v>0</v>
      </c>
      <c r="H230">
        <v>370377</v>
      </c>
      <c r="I230">
        <v>7.75</v>
      </c>
      <c r="K230" t="s">
        <v>17</v>
      </c>
      <c r="O230">
        <v>0</v>
      </c>
      <c r="Q230">
        <f t="shared" si="21"/>
        <v>0</v>
      </c>
      <c r="R230">
        <f t="shared" si="22"/>
        <v>0</v>
      </c>
      <c r="S230">
        <f t="shared" si="23"/>
        <v>0</v>
      </c>
      <c r="T230">
        <f t="shared" si="24"/>
        <v>0</v>
      </c>
      <c r="U230">
        <f t="shared" si="25"/>
        <v>0</v>
      </c>
      <c r="V230">
        <f t="shared" si="26"/>
        <v>0</v>
      </c>
      <c r="W230">
        <f t="shared" si="27"/>
        <v>1</v>
      </c>
    </row>
    <row r="231" spans="1:23" x14ac:dyDescent="0.2">
      <c r="A231">
        <v>112</v>
      </c>
      <c r="B231">
        <v>1</v>
      </c>
      <c r="C231" t="s">
        <v>443</v>
      </c>
      <c r="D231" t="s">
        <v>16</v>
      </c>
      <c r="E231">
        <v>28</v>
      </c>
      <c r="F231">
        <v>3</v>
      </c>
      <c r="G231">
        <v>2</v>
      </c>
      <c r="H231">
        <v>19950</v>
      </c>
      <c r="I231">
        <v>263</v>
      </c>
      <c r="J231" t="s">
        <v>444</v>
      </c>
      <c r="K231" t="s">
        <v>20</v>
      </c>
      <c r="L231">
        <v>10</v>
      </c>
      <c r="N231" t="s">
        <v>330</v>
      </c>
      <c r="O231">
        <v>1</v>
      </c>
      <c r="Q231">
        <f t="shared" si="21"/>
        <v>0</v>
      </c>
      <c r="R231">
        <f t="shared" si="22"/>
        <v>1</v>
      </c>
      <c r="S231">
        <f t="shared" si="23"/>
        <v>0</v>
      </c>
      <c r="T231">
        <f t="shared" si="24"/>
        <v>0</v>
      </c>
      <c r="U231">
        <f t="shared" si="25"/>
        <v>1</v>
      </c>
      <c r="V231">
        <f t="shared" si="26"/>
        <v>1</v>
      </c>
      <c r="W231">
        <f t="shared" si="27"/>
        <v>1</v>
      </c>
    </row>
    <row r="232" spans="1:23" x14ac:dyDescent="0.2">
      <c r="A232">
        <v>149</v>
      </c>
      <c r="B232">
        <v>1</v>
      </c>
      <c r="C232" t="s">
        <v>445</v>
      </c>
      <c r="D232" t="s">
        <v>16</v>
      </c>
      <c r="E232">
        <v>35</v>
      </c>
      <c r="F232">
        <v>1</v>
      </c>
      <c r="G232">
        <v>0</v>
      </c>
      <c r="H232">
        <v>36973</v>
      </c>
      <c r="I232">
        <v>83.474999999999994</v>
      </c>
      <c r="J232" t="s">
        <v>102</v>
      </c>
      <c r="K232" t="s">
        <v>20</v>
      </c>
      <c r="L232" t="s">
        <v>347</v>
      </c>
      <c r="N232" t="s">
        <v>73</v>
      </c>
      <c r="O232">
        <v>1</v>
      </c>
      <c r="Q232">
        <f t="shared" si="21"/>
        <v>0</v>
      </c>
      <c r="R232">
        <f t="shared" si="22"/>
        <v>1</v>
      </c>
      <c r="S232">
        <f t="shared" si="23"/>
        <v>0</v>
      </c>
      <c r="T232">
        <f t="shared" si="24"/>
        <v>0</v>
      </c>
      <c r="U232">
        <f t="shared" si="25"/>
        <v>1</v>
      </c>
      <c r="V232">
        <f t="shared" si="26"/>
        <v>1</v>
      </c>
      <c r="W232">
        <f t="shared" si="27"/>
        <v>1</v>
      </c>
    </row>
    <row r="233" spans="1:23" x14ac:dyDescent="0.2">
      <c r="A233">
        <v>10</v>
      </c>
      <c r="B233">
        <v>1</v>
      </c>
      <c r="C233" t="s">
        <v>446</v>
      </c>
      <c r="D233" t="s">
        <v>19</v>
      </c>
      <c r="E233">
        <v>47</v>
      </c>
      <c r="F233">
        <v>1</v>
      </c>
      <c r="G233">
        <v>0</v>
      </c>
      <c r="H233" t="s">
        <v>447</v>
      </c>
      <c r="I233">
        <v>227.52500000000001</v>
      </c>
      <c r="J233" t="s">
        <v>448</v>
      </c>
      <c r="K233" t="s">
        <v>34</v>
      </c>
      <c r="M233">
        <v>124</v>
      </c>
      <c r="N233" t="s">
        <v>73</v>
      </c>
      <c r="O233">
        <v>0</v>
      </c>
      <c r="Q233">
        <f t="shared" si="21"/>
        <v>0</v>
      </c>
      <c r="R233">
        <f t="shared" si="22"/>
        <v>0</v>
      </c>
      <c r="S233">
        <f t="shared" si="23"/>
        <v>0</v>
      </c>
      <c r="T233">
        <f t="shared" si="24"/>
        <v>0</v>
      </c>
      <c r="U233">
        <f t="shared" si="25"/>
        <v>0</v>
      </c>
      <c r="V233">
        <f t="shared" si="26"/>
        <v>1</v>
      </c>
      <c r="W233">
        <f t="shared" si="27"/>
        <v>0</v>
      </c>
    </row>
    <row r="234" spans="1:23" x14ac:dyDescent="0.2">
      <c r="A234">
        <v>40</v>
      </c>
      <c r="B234">
        <v>1</v>
      </c>
      <c r="C234" t="s">
        <v>449</v>
      </c>
      <c r="D234" t="s">
        <v>19</v>
      </c>
      <c r="F234">
        <v>0</v>
      </c>
      <c r="G234">
        <v>0</v>
      </c>
      <c r="H234">
        <v>112379</v>
      </c>
      <c r="I234">
        <v>39.6</v>
      </c>
      <c r="K234" t="s">
        <v>34</v>
      </c>
      <c r="N234" t="s">
        <v>41</v>
      </c>
      <c r="O234">
        <v>0</v>
      </c>
      <c r="Q234">
        <f t="shared" si="21"/>
        <v>0</v>
      </c>
      <c r="R234">
        <f t="shared" si="22"/>
        <v>0</v>
      </c>
      <c r="S234">
        <f t="shared" si="23"/>
        <v>0</v>
      </c>
      <c r="T234">
        <f t="shared" si="24"/>
        <v>0</v>
      </c>
      <c r="U234">
        <f t="shared" si="25"/>
        <v>0</v>
      </c>
      <c r="V234">
        <f t="shared" si="26"/>
        <v>1</v>
      </c>
      <c r="W234">
        <f t="shared" si="27"/>
        <v>0</v>
      </c>
    </row>
    <row r="235" spans="1:23" x14ac:dyDescent="0.2">
      <c r="A235">
        <v>946</v>
      </c>
      <c r="B235">
        <v>3</v>
      </c>
      <c r="C235" t="s">
        <v>450</v>
      </c>
      <c r="D235" t="s">
        <v>19</v>
      </c>
      <c r="F235">
        <v>0</v>
      </c>
      <c r="G235">
        <v>0</v>
      </c>
      <c r="H235">
        <v>1601</v>
      </c>
      <c r="I235">
        <v>56.495800000000003</v>
      </c>
      <c r="K235" t="s">
        <v>20</v>
      </c>
      <c r="O235">
        <v>0</v>
      </c>
      <c r="Q235">
        <f t="shared" si="21"/>
        <v>0</v>
      </c>
      <c r="R235">
        <f t="shared" si="22"/>
        <v>0</v>
      </c>
      <c r="S235">
        <f t="shared" si="23"/>
        <v>0</v>
      </c>
      <c r="T235">
        <f t="shared" si="24"/>
        <v>0</v>
      </c>
      <c r="U235">
        <f t="shared" si="25"/>
        <v>0</v>
      </c>
      <c r="V235">
        <f t="shared" si="26"/>
        <v>0</v>
      </c>
      <c r="W235">
        <f t="shared" si="27"/>
        <v>1</v>
      </c>
    </row>
    <row r="236" spans="1:23" x14ac:dyDescent="0.2">
      <c r="A236">
        <v>1241</v>
      </c>
      <c r="B236">
        <v>3</v>
      </c>
      <c r="C236" t="s">
        <v>451</v>
      </c>
      <c r="D236" t="s">
        <v>19</v>
      </c>
      <c r="F236">
        <v>1</v>
      </c>
      <c r="G236">
        <v>0</v>
      </c>
      <c r="H236">
        <v>2621</v>
      </c>
      <c r="I236">
        <v>6.4375</v>
      </c>
      <c r="K236" t="s">
        <v>34</v>
      </c>
      <c r="O236">
        <v>0</v>
      </c>
      <c r="Q236">
        <f t="shared" si="21"/>
        <v>0</v>
      </c>
      <c r="R236">
        <f t="shared" si="22"/>
        <v>0</v>
      </c>
      <c r="S236">
        <f t="shared" si="23"/>
        <v>0</v>
      </c>
      <c r="T236">
        <f t="shared" si="24"/>
        <v>0</v>
      </c>
      <c r="U236">
        <f t="shared" si="25"/>
        <v>0</v>
      </c>
      <c r="V236">
        <f t="shared" si="26"/>
        <v>0</v>
      </c>
      <c r="W236">
        <f t="shared" si="27"/>
        <v>1</v>
      </c>
    </row>
    <row r="237" spans="1:23" x14ac:dyDescent="0.2">
      <c r="A237">
        <v>1282</v>
      </c>
      <c r="B237">
        <v>3</v>
      </c>
      <c r="C237" t="s">
        <v>452</v>
      </c>
      <c r="D237" t="s">
        <v>19</v>
      </c>
      <c r="F237">
        <v>0</v>
      </c>
      <c r="G237">
        <v>0</v>
      </c>
      <c r="H237">
        <v>359309</v>
      </c>
      <c r="I237">
        <v>8.0500000000000007</v>
      </c>
      <c r="K237" t="s">
        <v>20</v>
      </c>
      <c r="O237">
        <v>0</v>
      </c>
      <c r="Q237">
        <f t="shared" si="21"/>
        <v>0</v>
      </c>
      <c r="R237">
        <f t="shared" si="22"/>
        <v>0</v>
      </c>
      <c r="S237">
        <f t="shared" si="23"/>
        <v>0</v>
      </c>
      <c r="T237">
        <f t="shared" si="24"/>
        <v>0</v>
      </c>
      <c r="U237">
        <f t="shared" si="25"/>
        <v>0</v>
      </c>
      <c r="V237">
        <f t="shared" si="26"/>
        <v>0</v>
      </c>
      <c r="W237">
        <f t="shared" si="27"/>
        <v>1</v>
      </c>
    </row>
    <row r="238" spans="1:23" x14ac:dyDescent="0.2">
      <c r="A238">
        <v>230</v>
      </c>
      <c r="B238">
        <v>1</v>
      </c>
      <c r="C238" t="s">
        <v>453</v>
      </c>
      <c r="D238" t="s">
        <v>16</v>
      </c>
      <c r="E238">
        <v>30</v>
      </c>
      <c r="F238">
        <v>0</v>
      </c>
      <c r="G238">
        <v>0</v>
      </c>
      <c r="H238">
        <v>12749</v>
      </c>
      <c r="I238">
        <v>93.5</v>
      </c>
      <c r="J238" t="s">
        <v>454</v>
      </c>
      <c r="K238" t="s">
        <v>20</v>
      </c>
      <c r="L238">
        <v>3</v>
      </c>
      <c r="O238">
        <v>1</v>
      </c>
      <c r="Q238">
        <f t="shared" si="21"/>
        <v>0</v>
      </c>
      <c r="R238">
        <f t="shared" si="22"/>
        <v>1</v>
      </c>
      <c r="S238">
        <f t="shared" si="23"/>
        <v>0</v>
      </c>
      <c r="T238">
        <f t="shared" si="24"/>
        <v>0</v>
      </c>
      <c r="U238">
        <f t="shared" si="25"/>
        <v>1</v>
      </c>
      <c r="V238">
        <f t="shared" si="26"/>
        <v>1</v>
      </c>
      <c r="W238">
        <f t="shared" si="27"/>
        <v>1</v>
      </c>
    </row>
    <row r="239" spans="1:23" x14ac:dyDescent="0.2">
      <c r="A239">
        <v>1098</v>
      </c>
      <c r="B239">
        <v>3</v>
      </c>
      <c r="C239" t="s">
        <v>455</v>
      </c>
      <c r="D239" t="s">
        <v>16</v>
      </c>
      <c r="E239">
        <v>3</v>
      </c>
      <c r="F239">
        <v>3</v>
      </c>
      <c r="G239">
        <v>1</v>
      </c>
      <c r="H239">
        <v>349909</v>
      </c>
      <c r="I239">
        <v>21.074999999999999</v>
      </c>
      <c r="K239" t="s">
        <v>20</v>
      </c>
      <c r="O239">
        <v>0</v>
      </c>
      <c r="Q239">
        <f t="shared" si="21"/>
        <v>0</v>
      </c>
      <c r="R239">
        <f t="shared" si="22"/>
        <v>0</v>
      </c>
      <c r="S239">
        <f t="shared" si="23"/>
        <v>0</v>
      </c>
      <c r="T239">
        <f t="shared" si="24"/>
        <v>0</v>
      </c>
      <c r="U239">
        <f t="shared" si="25"/>
        <v>0</v>
      </c>
      <c r="V239">
        <f t="shared" si="26"/>
        <v>1</v>
      </c>
      <c r="W239">
        <f t="shared" si="27"/>
        <v>0</v>
      </c>
    </row>
    <row r="240" spans="1:23" x14ac:dyDescent="0.2">
      <c r="A240">
        <v>713</v>
      </c>
      <c r="B240">
        <v>3</v>
      </c>
      <c r="C240" t="s">
        <v>456</v>
      </c>
      <c r="D240" t="s">
        <v>19</v>
      </c>
      <c r="E240">
        <v>21</v>
      </c>
      <c r="F240">
        <v>0</v>
      </c>
      <c r="G240">
        <v>0</v>
      </c>
      <c r="H240" t="s">
        <v>457</v>
      </c>
      <c r="I240">
        <v>7.7332999999999998</v>
      </c>
      <c r="K240" t="s">
        <v>17</v>
      </c>
      <c r="N240" t="s">
        <v>458</v>
      </c>
      <c r="O240">
        <v>0</v>
      </c>
      <c r="Q240">
        <f t="shared" si="21"/>
        <v>0</v>
      </c>
      <c r="R240">
        <f t="shared" si="22"/>
        <v>0</v>
      </c>
      <c r="S240">
        <f t="shared" si="23"/>
        <v>0</v>
      </c>
      <c r="T240">
        <f t="shared" si="24"/>
        <v>0</v>
      </c>
      <c r="U240">
        <f t="shared" si="25"/>
        <v>0</v>
      </c>
      <c r="V240">
        <f t="shared" si="26"/>
        <v>0</v>
      </c>
      <c r="W240">
        <f t="shared" si="27"/>
        <v>1</v>
      </c>
    </row>
    <row r="241" spans="1:23" x14ac:dyDescent="0.2">
      <c r="A241">
        <v>200</v>
      </c>
      <c r="B241">
        <v>1</v>
      </c>
      <c r="C241" t="s">
        <v>459</v>
      </c>
      <c r="D241" t="s">
        <v>19</v>
      </c>
      <c r="E241">
        <v>46</v>
      </c>
      <c r="F241">
        <v>0</v>
      </c>
      <c r="G241">
        <v>0</v>
      </c>
      <c r="H241">
        <v>13050</v>
      </c>
      <c r="I241">
        <v>75.241699999999994</v>
      </c>
      <c r="J241" t="s">
        <v>420</v>
      </c>
      <c r="K241" t="s">
        <v>34</v>
      </c>
      <c r="M241">
        <v>292</v>
      </c>
      <c r="N241" t="s">
        <v>460</v>
      </c>
      <c r="O241">
        <v>0</v>
      </c>
      <c r="Q241">
        <f t="shared" si="21"/>
        <v>0</v>
      </c>
      <c r="R241">
        <f t="shared" si="22"/>
        <v>0</v>
      </c>
      <c r="S241">
        <f t="shared" si="23"/>
        <v>0</v>
      </c>
      <c r="T241">
        <f t="shared" si="24"/>
        <v>0</v>
      </c>
      <c r="U241">
        <f t="shared" si="25"/>
        <v>0</v>
      </c>
      <c r="V241">
        <f t="shared" si="26"/>
        <v>1</v>
      </c>
      <c r="W241">
        <f t="shared" si="27"/>
        <v>0</v>
      </c>
    </row>
    <row r="242" spans="1:23" x14ac:dyDescent="0.2">
      <c r="A242">
        <v>541</v>
      </c>
      <c r="B242">
        <v>2</v>
      </c>
      <c r="C242" t="s">
        <v>461</v>
      </c>
      <c r="D242" t="s">
        <v>16</v>
      </c>
      <c r="E242">
        <v>8</v>
      </c>
      <c r="F242">
        <v>1</v>
      </c>
      <c r="G242">
        <v>1</v>
      </c>
      <c r="H242">
        <v>26360</v>
      </c>
      <c r="I242">
        <v>26</v>
      </c>
      <c r="K242" t="s">
        <v>20</v>
      </c>
      <c r="L242">
        <v>11</v>
      </c>
      <c r="N242" t="s">
        <v>114</v>
      </c>
      <c r="O242">
        <v>1</v>
      </c>
      <c r="Q242">
        <f t="shared" si="21"/>
        <v>0</v>
      </c>
      <c r="R242">
        <f t="shared" si="22"/>
        <v>1</v>
      </c>
      <c r="S242">
        <f t="shared" si="23"/>
        <v>0</v>
      </c>
      <c r="T242">
        <f t="shared" si="24"/>
        <v>1</v>
      </c>
      <c r="U242">
        <f t="shared" si="25"/>
        <v>0</v>
      </c>
      <c r="V242">
        <f t="shared" si="26"/>
        <v>1</v>
      </c>
      <c r="W242">
        <f t="shared" si="27"/>
        <v>1</v>
      </c>
    </row>
    <row r="243" spans="1:23" x14ac:dyDescent="0.2">
      <c r="A243">
        <v>1279</v>
      </c>
      <c r="B243">
        <v>3</v>
      </c>
      <c r="C243" t="s">
        <v>462</v>
      </c>
      <c r="D243" t="s">
        <v>16</v>
      </c>
      <c r="E243">
        <v>14</v>
      </c>
      <c r="F243">
        <v>0</v>
      </c>
      <c r="G243">
        <v>0</v>
      </c>
      <c r="H243">
        <v>350406</v>
      </c>
      <c r="I243">
        <v>7.8541999999999996</v>
      </c>
      <c r="K243" t="s">
        <v>20</v>
      </c>
      <c r="O243">
        <v>0</v>
      </c>
      <c r="Q243">
        <f t="shared" si="21"/>
        <v>0</v>
      </c>
      <c r="R243">
        <f t="shared" si="22"/>
        <v>0</v>
      </c>
      <c r="S243">
        <f t="shared" si="23"/>
        <v>0</v>
      </c>
      <c r="T243">
        <f t="shared" si="24"/>
        <v>0</v>
      </c>
      <c r="U243">
        <f t="shared" si="25"/>
        <v>0</v>
      </c>
      <c r="V243">
        <f t="shared" si="26"/>
        <v>1</v>
      </c>
      <c r="W243">
        <f t="shared" si="27"/>
        <v>0</v>
      </c>
    </row>
    <row r="244" spans="1:23" x14ac:dyDescent="0.2">
      <c r="A244">
        <v>381</v>
      </c>
      <c r="B244">
        <v>2</v>
      </c>
      <c r="C244" t="s">
        <v>463</v>
      </c>
      <c r="D244" t="s">
        <v>16</v>
      </c>
      <c r="E244">
        <v>30</v>
      </c>
      <c r="F244">
        <v>0</v>
      </c>
      <c r="G244">
        <v>0</v>
      </c>
      <c r="H244">
        <v>237249</v>
      </c>
      <c r="I244">
        <v>13</v>
      </c>
      <c r="K244" t="s">
        <v>20</v>
      </c>
      <c r="N244" t="s">
        <v>464</v>
      </c>
      <c r="O244">
        <v>0</v>
      </c>
      <c r="Q244">
        <f t="shared" si="21"/>
        <v>0</v>
      </c>
      <c r="R244">
        <f t="shared" si="22"/>
        <v>0</v>
      </c>
      <c r="S244">
        <f t="shared" si="23"/>
        <v>0</v>
      </c>
      <c r="T244">
        <f t="shared" si="24"/>
        <v>0</v>
      </c>
      <c r="U244">
        <f t="shared" si="25"/>
        <v>0</v>
      </c>
      <c r="V244">
        <f t="shared" si="26"/>
        <v>1</v>
      </c>
      <c r="W244">
        <f t="shared" si="27"/>
        <v>0</v>
      </c>
    </row>
    <row r="245" spans="1:23" x14ac:dyDescent="0.2">
      <c r="A245">
        <v>451</v>
      </c>
      <c r="B245">
        <v>2</v>
      </c>
      <c r="C245" t="s">
        <v>465</v>
      </c>
      <c r="D245" t="s">
        <v>19</v>
      </c>
      <c r="E245">
        <v>44</v>
      </c>
      <c r="F245">
        <v>1</v>
      </c>
      <c r="G245">
        <v>0</v>
      </c>
      <c r="H245">
        <v>26707</v>
      </c>
      <c r="I245">
        <v>26</v>
      </c>
      <c r="K245" t="s">
        <v>20</v>
      </c>
      <c r="N245" t="s">
        <v>466</v>
      </c>
      <c r="O245">
        <v>0</v>
      </c>
      <c r="Q245">
        <f t="shared" si="21"/>
        <v>0</v>
      </c>
      <c r="R245">
        <f t="shared" si="22"/>
        <v>0</v>
      </c>
      <c r="S245">
        <f t="shared" si="23"/>
        <v>0</v>
      </c>
      <c r="T245">
        <f t="shared" si="24"/>
        <v>0</v>
      </c>
      <c r="U245">
        <f t="shared" si="25"/>
        <v>0</v>
      </c>
      <c r="V245">
        <f t="shared" si="26"/>
        <v>0</v>
      </c>
      <c r="W245">
        <f t="shared" si="27"/>
        <v>1</v>
      </c>
    </row>
    <row r="246" spans="1:23" x14ac:dyDescent="0.2">
      <c r="A246">
        <v>5</v>
      </c>
      <c r="B246">
        <v>1</v>
      </c>
      <c r="C246" t="s">
        <v>467</v>
      </c>
      <c r="D246" t="s">
        <v>19</v>
      </c>
      <c r="E246">
        <v>48</v>
      </c>
      <c r="F246">
        <v>0</v>
      </c>
      <c r="G246">
        <v>0</v>
      </c>
      <c r="H246">
        <v>19952</v>
      </c>
      <c r="I246">
        <v>26.55</v>
      </c>
      <c r="J246" t="s">
        <v>468</v>
      </c>
      <c r="K246" t="s">
        <v>20</v>
      </c>
      <c r="L246">
        <v>3</v>
      </c>
      <c r="N246" t="s">
        <v>73</v>
      </c>
      <c r="O246">
        <v>1</v>
      </c>
      <c r="Q246">
        <f t="shared" si="21"/>
        <v>1</v>
      </c>
      <c r="R246">
        <f t="shared" si="22"/>
        <v>0</v>
      </c>
      <c r="S246">
        <f t="shared" si="23"/>
        <v>0</v>
      </c>
      <c r="T246">
        <f t="shared" si="24"/>
        <v>0</v>
      </c>
      <c r="U246">
        <f t="shared" si="25"/>
        <v>1</v>
      </c>
      <c r="V246">
        <f t="shared" si="26"/>
        <v>1</v>
      </c>
      <c r="W246">
        <f t="shared" si="27"/>
        <v>1</v>
      </c>
    </row>
    <row r="247" spans="1:23" x14ac:dyDescent="0.2">
      <c r="A247">
        <v>1053</v>
      </c>
      <c r="B247">
        <v>3</v>
      </c>
      <c r="C247" t="s">
        <v>469</v>
      </c>
      <c r="D247" t="s">
        <v>19</v>
      </c>
      <c r="F247">
        <v>0</v>
      </c>
      <c r="G247">
        <v>0</v>
      </c>
      <c r="H247">
        <v>2652</v>
      </c>
      <c r="I247">
        <v>7.2291999999999996</v>
      </c>
      <c r="K247" t="s">
        <v>34</v>
      </c>
      <c r="O247">
        <v>0</v>
      </c>
      <c r="Q247">
        <f t="shared" si="21"/>
        <v>0</v>
      </c>
      <c r="R247">
        <f t="shared" si="22"/>
        <v>0</v>
      </c>
      <c r="S247">
        <f t="shared" si="23"/>
        <v>0</v>
      </c>
      <c r="T247">
        <f t="shared" si="24"/>
        <v>0</v>
      </c>
      <c r="U247">
        <f t="shared" si="25"/>
        <v>0</v>
      </c>
      <c r="V247">
        <f t="shared" si="26"/>
        <v>0</v>
      </c>
      <c r="W247">
        <f t="shared" si="27"/>
        <v>1</v>
      </c>
    </row>
    <row r="248" spans="1:23" x14ac:dyDescent="0.2">
      <c r="A248">
        <v>907</v>
      </c>
      <c r="B248">
        <v>3</v>
      </c>
      <c r="C248" t="s">
        <v>470</v>
      </c>
      <c r="D248" t="s">
        <v>16</v>
      </c>
      <c r="E248">
        <v>20</v>
      </c>
      <c r="F248">
        <v>1</v>
      </c>
      <c r="G248">
        <v>0</v>
      </c>
      <c r="H248">
        <v>4136</v>
      </c>
      <c r="I248">
        <v>9.8249999999999993</v>
      </c>
      <c r="K248" t="s">
        <v>20</v>
      </c>
      <c r="O248">
        <v>0</v>
      </c>
      <c r="Q248">
        <f t="shared" si="21"/>
        <v>0</v>
      </c>
      <c r="R248">
        <f t="shared" si="22"/>
        <v>0</v>
      </c>
      <c r="S248">
        <f t="shared" si="23"/>
        <v>0</v>
      </c>
      <c r="T248">
        <f t="shared" si="24"/>
        <v>0</v>
      </c>
      <c r="U248">
        <f t="shared" si="25"/>
        <v>0</v>
      </c>
      <c r="V248">
        <f t="shared" si="26"/>
        <v>1</v>
      </c>
      <c r="W248">
        <f t="shared" si="27"/>
        <v>0</v>
      </c>
    </row>
    <row r="249" spans="1:23" x14ac:dyDescent="0.2">
      <c r="A249">
        <v>115</v>
      </c>
      <c r="B249">
        <v>1</v>
      </c>
      <c r="C249" t="s">
        <v>471</v>
      </c>
      <c r="D249" t="s">
        <v>19</v>
      </c>
      <c r="E249">
        <v>64</v>
      </c>
      <c r="F249">
        <v>1</v>
      </c>
      <c r="G249">
        <v>4</v>
      </c>
      <c r="H249">
        <v>19950</v>
      </c>
      <c r="I249">
        <v>263</v>
      </c>
      <c r="J249" t="s">
        <v>444</v>
      </c>
      <c r="K249" t="s">
        <v>20</v>
      </c>
      <c r="N249" t="s">
        <v>330</v>
      </c>
      <c r="O249">
        <v>0</v>
      </c>
      <c r="Q249">
        <f t="shared" si="21"/>
        <v>0</v>
      </c>
      <c r="R249">
        <f t="shared" si="22"/>
        <v>0</v>
      </c>
      <c r="S249">
        <f t="shared" si="23"/>
        <v>0</v>
      </c>
      <c r="T249">
        <f t="shared" si="24"/>
        <v>0</v>
      </c>
      <c r="U249">
        <f t="shared" si="25"/>
        <v>0</v>
      </c>
      <c r="V249">
        <f t="shared" si="26"/>
        <v>1</v>
      </c>
      <c r="W249">
        <f t="shared" si="27"/>
        <v>0</v>
      </c>
    </row>
    <row r="250" spans="1:23" x14ac:dyDescent="0.2">
      <c r="A250">
        <v>548</v>
      </c>
      <c r="B250">
        <v>2</v>
      </c>
      <c r="C250" t="s">
        <v>472</v>
      </c>
      <c r="D250" t="s">
        <v>19</v>
      </c>
      <c r="E250">
        <v>0.83330000000000004</v>
      </c>
      <c r="F250">
        <v>1</v>
      </c>
      <c r="G250">
        <v>1</v>
      </c>
      <c r="H250">
        <v>29106</v>
      </c>
      <c r="I250">
        <v>18.75</v>
      </c>
      <c r="K250" t="s">
        <v>20</v>
      </c>
      <c r="L250">
        <v>4</v>
      </c>
      <c r="N250" t="s">
        <v>24</v>
      </c>
      <c r="O250">
        <v>1</v>
      </c>
      <c r="Q250">
        <f t="shared" si="21"/>
        <v>1</v>
      </c>
      <c r="R250">
        <f t="shared" si="22"/>
        <v>0</v>
      </c>
      <c r="S250">
        <f t="shared" si="23"/>
        <v>0</v>
      </c>
      <c r="T250">
        <f t="shared" si="24"/>
        <v>1</v>
      </c>
      <c r="U250">
        <f t="shared" si="25"/>
        <v>0</v>
      </c>
      <c r="V250">
        <f t="shared" si="26"/>
        <v>0</v>
      </c>
      <c r="W250">
        <f t="shared" si="27"/>
        <v>0</v>
      </c>
    </row>
    <row r="251" spans="1:23" x14ac:dyDescent="0.2">
      <c r="A251">
        <v>1077</v>
      </c>
      <c r="B251">
        <v>3</v>
      </c>
      <c r="C251" t="s">
        <v>473</v>
      </c>
      <c r="D251" t="s">
        <v>16</v>
      </c>
      <c r="F251">
        <v>0</v>
      </c>
      <c r="G251">
        <v>0</v>
      </c>
      <c r="H251">
        <v>14311</v>
      </c>
      <c r="I251">
        <v>7.75</v>
      </c>
      <c r="K251" t="s">
        <v>17</v>
      </c>
      <c r="L251" t="s">
        <v>347</v>
      </c>
      <c r="O251">
        <v>1</v>
      </c>
      <c r="Q251">
        <f t="shared" si="21"/>
        <v>0</v>
      </c>
      <c r="R251">
        <f t="shared" si="22"/>
        <v>1</v>
      </c>
      <c r="S251">
        <f t="shared" si="23"/>
        <v>1</v>
      </c>
      <c r="T251">
        <f t="shared" si="24"/>
        <v>0</v>
      </c>
      <c r="U251">
        <f t="shared" si="25"/>
        <v>0</v>
      </c>
      <c r="V251">
        <f t="shared" si="26"/>
        <v>1</v>
      </c>
      <c r="W251">
        <f t="shared" si="27"/>
        <v>1</v>
      </c>
    </row>
    <row r="252" spans="1:23" x14ac:dyDescent="0.2">
      <c r="A252">
        <v>124</v>
      </c>
      <c r="B252">
        <v>1</v>
      </c>
      <c r="C252" t="s">
        <v>474</v>
      </c>
      <c r="D252" t="s">
        <v>16</v>
      </c>
      <c r="E252">
        <v>48</v>
      </c>
      <c r="F252">
        <v>1</v>
      </c>
      <c r="G252">
        <v>1</v>
      </c>
      <c r="H252">
        <v>13567</v>
      </c>
      <c r="I252">
        <v>79.2</v>
      </c>
      <c r="J252" t="s">
        <v>475</v>
      </c>
      <c r="K252" t="s">
        <v>34</v>
      </c>
      <c r="L252">
        <v>5</v>
      </c>
      <c r="N252" t="s">
        <v>476</v>
      </c>
      <c r="O252">
        <v>1</v>
      </c>
      <c r="Q252">
        <f t="shared" si="21"/>
        <v>0</v>
      </c>
      <c r="R252">
        <f t="shared" si="22"/>
        <v>1</v>
      </c>
      <c r="S252">
        <f t="shared" si="23"/>
        <v>0</v>
      </c>
      <c r="T252">
        <f t="shared" si="24"/>
        <v>0</v>
      </c>
      <c r="U252">
        <f t="shared" si="25"/>
        <v>1</v>
      </c>
      <c r="V252">
        <f t="shared" si="26"/>
        <v>1</v>
      </c>
      <c r="W252">
        <f t="shared" si="27"/>
        <v>1</v>
      </c>
    </row>
    <row r="253" spans="1:23" x14ac:dyDescent="0.2">
      <c r="A253">
        <v>317</v>
      </c>
      <c r="B253">
        <v>1</v>
      </c>
      <c r="C253" t="s">
        <v>477</v>
      </c>
      <c r="D253" t="s">
        <v>19</v>
      </c>
      <c r="E253">
        <v>21</v>
      </c>
      <c r="F253">
        <v>0</v>
      </c>
      <c r="G253">
        <v>1</v>
      </c>
      <c r="H253" t="s">
        <v>478</v>
      </c>
      <c r="I253">
        <v>61.379199999999997</v>
      </c>
      <c r="K253" t="s">
        <v>34</v>
      </c>
      <c r="L253" t="s">
        <v>57</v>
      </c>
      <c r="N253" t="s">
        <v>479</v>
      </c>
      <c r="O253">
        <v>1</v>
      </c>
      <c r="Q253">
        <f t="shared" si="21"/>
        <v>1</v>
      </c>
      <c r="R253">
        <f t="shared" si="22"/>
        <v>0</v>
      </c>
      <c r="S253">
        <f t="shared" si="23"/>
        <v>0</v>
      </c>
      <c r="T253">
        <f t="shared" si="24"/>
        <v>0</v>
      </c>
      <c r="U253">
        <f t="shared" si="25"/>
        <v>1</v>
      </c>
      <c r="V253">
        <f t="shared" si="26"/>
        <v>1</v>
      </c>
      <c r="W253">
        <f t="shared" si="27"/>
        <v>1</v>
      </c>
    </row>
    <row r="254" spans="1:23" x14ac:dyDescent="0.2">
      <c r="A254">
        <v>538</v>
      </c>
      <c r="B254">
        <v>2</v>
      </c>
      <c r="C254" t="s">
        <v>480</v>
      </c>
      <c r="D254" t="s">
        <v>19</v>
      </c>
      <c r="E254">
        <v>30</v>
      </c>
      <c r="F254">
        <v>0</v>
      </c>
      <c r="G254">
        <v>0</v>
      </c>
      <c r="H254" t="s">
        <v>481</v>
      </c>
      <c r="I254">
        <v>12.737500000000001</v>
      </c>
      <c r="K254" t="s">
        <v>34</v>
      </c>
      <c r="L254">
        <v>14</v>
      </c>
      <c r="N254" t="s">
        <v>482</v>
      </c>
      <c r="O254">
        <v>1</v>
      </c>
      <c r="Q254">
        <f t="shared" si="21"/>
        <v>1</v>
      </c>
      <c r="R254">
        <f t="shared" si="22"/>
        <v>0</v>
      </c>
      <c r="S254">
        <f t="shared" si="23"/>
        <v>0</v>
      </c>
      <c r="T254">
        <f t="shared" si="24"/>
        <v>1</v>
      </c>
      <c r="U254">
        <f t="shared" si="25"/>
        <v>0</v>
      </c>
      <c r="V254">
        <f t="shared" si="26"/>
        <v>0</v>
      </c>
      <c r="W254">
        <f t="shared" si="27"/>
        <v>0</v>
      </c>
    </row>
    <row r="255" spans="1:23" x14ac:dyDescent="0.2">
      <c r="A255">
        <v>324</v>
      </c>
      <c r="B255">
        <v>2</v>
      </c>
      <c r="C255" t="s">
        <v>483</v>
      </c>
      <c r="D255" t="s">
        <v>16</v>
      </c>
      <c r="E255">
        <v>28</v>
      </c>
      <c r="F255">
        <v>1</v>
      </c>
      <c r="G255">
        <v>0</v>
      </c>
      <c r="H255" t="s">
        <v>484</v>
      </c>
      <c r="I255">
        <v>24</v>
      </c>
      <c r="K255" t="s">
        <v>34</v>
      </c>
      <c r="L255">
        <v>10</v>
      </c>
      <c r="N255" t="s">
        <v>485</v>
      </c>
      <c r="O255">
        <v>1</v>
      </c>
      <c r="Q255">
        <f t="shared" si="21"/>
        <v>0</v>
      </c>
      <c r="R255">
        <f t="shared" si="22"/>
        <v>1</v>
      </c>
      <c r="S255">
        <f t="shared" si="23"/>
        <v>0</v>
      </c>
      <c r="T255">
        <f t="shared" si="24"/>
        <v>1</v>
      </c>
      <c r="U255">
        <f t="shared" si="25"/>
        <v>0</v>
      </c>
      <c r="V255">
        <f t="shared" si="26"/>
        <v>1</v>
      </c>
      <c r="W255">
        <f t="shared" si="27"/>
        <v>1</v>
      </c>
    </row>
    <row r="256" spans="1:23" x14ac:dyDescent="0.2">
      <c r="A256">
        <v>663</v>
      </c>
      <c r="B256">
        <v>3</v>
      </c>
      <c r="C256" t="s">
        <v>486</v>
      </c>
      <c r="D256" t="s">
        <v>19</v>
      </c>
      <c r="E256">
        <v>26</v>
      </c>
      <c r="F256">
        <v>0</v>
      </c>
      <c r="G256">
        <v>0</v>
      </c>
      <c r="H256">
        <v>349248</v>
      </c>
      <c r="I256">
        <v>7.8958000000000004</v>
      </c>
      <c r="K256" t="s">
        <v>20</v>
      </c>
      <c r="O256">
        <v>0</v>
      </c>
      <c r="Q256">
        <f t="shared" si="21"/>
        <v>0</v>
      </c>
      <c r="R256">
        <f t="shared" si="22"/>
        <v>0</v>
      </c>
      <c r="S256">
        <f t="shared" si="23"/>
        <v>0</v>
      </c>
      <c r="T256">
        <f t="shared" si="24"/>
        <v>0</v>
      </c>
      <c r="U256">
        <f t="shared" si="25"/>
        <v>0</v>
      </c>
      <c r="V256">
        <f t="shared" si="26"/>
        <v>0</v>
      </c>
      <c r="W256">
        <f t="shared" si="27"/>
        <v>1</v>
      </c>
    </row>
    <row r="257" spans="1:23" x14ac:dyDescent="0.2">
      <c r="A257">
        <v>100</v>
      </c>
      <c r="B257">
        <v>1</v>
      </c>
      <c r="C257" t="s">
        <v>487</v>
      </c>
      <c r="D257" t="s">
        <v>19</v>
      </c>
      <c r="E257">
        <v>49</v>
      </c>
      <c r="F257">
        <v>1</v>
      </c>
      <c r="G257">
        <v>0</v>
      </c>
      <c r="H257" t="s">
        <v>488</v>
      </c>
      <c r="I257">
        <v>56.929200000000002</v>
      </c>
      <c r="J257" t="s">
        <v>489</v>
      </c>
      <c r="K257" t="s">
        <v>34</v>
      </c>
      <c r="L257">
        <v>1</v>
      </c>
      <c r="N257" t="s">
        <v>490</v>
      </c>
      <c r="O257">
        <v>1</v>
      </c>
      <c r="Q257">
        <f t="shared" si="21"/>
        <v>1</v>
      </c>
      <c r="R257">
        <f t="shared" si="22"/>
        <v>0</v>
      </c>
      <c r="S257">
        <f t="shared" si="23"/>
        <v>0</v>
      </c>
      <c r="T257">
        <f t="shared" si="24"/>
        <v>0</v>
      </c>
      <c r="U257">
        <f t="shared" si="25"/>
        <v>1</v>
      </c>
      <c r="V257">
        <f t="shared" si="26"/>
        <v>1</v>
      </c>
      <c r="W257">
        <f t="shared" si="27"/>
        <v>1</v>
      </c>
    </row>
    <row r="258" spans="1:23" x14ac:dyDescent="0.2">
      <c r="A258">
        <v>498</v>
      </c>
      <c r="B258">
        <v>2</v>
      </c>
      <c r="C258" t="s">
        <v>491</v>
      </c>
      <c r="D258" t="s">
        <v>19</v>
      </c>
      <c r="E258">
        <v>32</v>
      </c>
      <c r="F258">
        <v>0</v>
      </c>
      <c r="G258">
        <v>0</v>
      </c>
      <c r="H258">
        <v>237216</v>
      </c>
      <c r="I258">
        <v>13.5</v>
      </c>
      <c r="K258" t="s">
        <v>20</v>
      </c>
      <c r="M258">
        <v>209</v>
      </c>
      <c r="N258" t="s">
        <v>492</v>
      </c>
      <c r="O258">
        <v>0</v>
      </c>
      <c r="Q258">
        <f t="shared" si="21"/>
        <v>0</v>
      </c>
      <c r="R258">
        <f t="shared" si="22"/>
        <v>0</v>
      </c>
      <c r="S258">
        <f t="shared" si="23"/>
        <v>0</v>
      </c>
      <c r="T258">
        <f t="shared" si="24"/>
        <v>0</v>
      </c>
      <c r="U258">
        <f t="shared" si="25"/>
        <v>0</v>
      </c>
      <c r="V258">
        <f t="shared" si="26"/>
        <v>0</v>
      </c>
      <c r="W258">
        <f t="shared" si="27"/>
        <v>1</v>
      </c>
    </row>
    <row r="259" spans="1:23" x14ac:dyDescent="0.2">
      <c r="A259">
        <v>56</v>
      </c>
      <c r="B259">
        <v>1</v>
      </c>
      <c r="C259" t="s">
        <v>493</v>
      </c>
      <c r="D259" t="s">
        <v>19</v>
      </c>
      <c r="E259">
        <v>36</v>
      </c>
      <c r="F259">
        <v>1</v>
      </c>
      <c r="G259">
        <v>2</v>
      </c>
      <c r="H259">
        <v>113760</v>
      </c>
      <c r="I259">
        <v>120</v>
      </c>
      <c r="J259" t="s">
        <v>133</v>
      </c>
      <c r="K259" t="s">
        <v>20</v>
      </c>
      <c r="L259" t="s">
        <v>34</v>
      </c>
      <c r="N259" t="s">
        <v>134</v>
      </c>
      <c r="O259">
        <v>1</v>
      </c>
      <c r="Q259">
        <f t="shared" ref="Q259:Q322" si="28">IF(AND(D259="male",O259=1), 1, 0)</f>
        <v>1</v>
      </c>
      <c r="R259">
        <f t="shared" ref="R259:R322" si="29">IF(AND(D259="female",O259=1), 1, 0)</f>
        <v>0</v>
      </c>
      <c r="S259">
        <f t="shared" ref="S259:S322" si="30">IF(AND($B259=3,$O259=1),1,0)</f>
        <v>0</v>
      </c>
      <c r="T259">
        <f t="shared" ref="T259:T322" si="31">IF(AND($B259=2,$O259=1),1,0)</f>
        <v>0</v>
      </c>
      <c r="U259">
        <f t="shared" ref="U259:U322" si="32">IF(AND($B259=1,$O259=1),1,0)</f>
        <v>1</v>
      </c>
      <c r="V259">
        <f t="shared" ref="V259:V322" si="33">IF(OR(D259="female",B259=1),1,0)</f>
        <v>1</v>
      </c>
      <c r="W259">
        <f t="shared" ref="W259:W322" si="34">IF(V259=O259,1,0)</f>
        <v>1</v>
      </c>
    </row>
    <row r="260" spans="1:23" x14ac:dyDescent="0.2">
      <c r="A260">
        <v>937</v>
      </c>
      <c r="B260">
        <v>3</v>
      </c>
      <c r="C260" t="s">
        <v>494</v>
      </c>
      <c r="D260" t="s">
        <v>16</v>
      </c>
      <c r="E260">
        <v>1</v>
      </c>
      <c r="F260">
        <v>1</v>
      </c>
      <c r="G260">
        <v>1</v>
      </c>
      <c r="H260">
        <v>350405</v>
      </c>
      <c r="I260">
        <v>12.183299999999999</v>
      </c>
      <c r="K260" t="s">
        <v>20</v>
      </c>
      <c r="O260">
        <v>0</v>
      </c>
      <c r="Q260">
        <f t="shared" si="28"/>
        <v>0</v>
      </c>
      <c r="R260">
        <f t="shared" si="29"/>
        <v>0</v>
      </c>
      <c r="S260">
        <f t="shared" si="30"/>
        <v>0</v>
      </c>
      <c r="T260">
        <f t="shared" si="31"/>
        <v>0</v>
      </c>
      <c r="U260">
        <f t="shared" si="32"/>
        <v>0</v>
      </c>
      <c r="V260">
        <f t="shared" si="33"/>
        <v>1</v>
      </c>
      <c r="W260">
        <f t="shared" si="34"/>
        <v>0</v>
      </c>
    </row>
    <row r="261" spans="1:23" x14ac:dyDescent="0.2">
      <c r="A261">
        <v>1147</v>
      </c>
      <c r="B261">
        <v>3</v>
      </c>
      <c r="C261" t="s">
        <v>495</v>
      </c>
      <c r="D261" t="s">
        <v>16</v>
      </c>
      <c r="E261">
        <v>22</v>
      </c>
      <c r="F261">
        <v>0</v>
      </c>
      <c r="G261">
        <v>0</v>
      </c>
      <c r="H261">
        <v>3101295</v>
      </c>
      <c r="I261">
        <v>39.6875</v>
      </c>
      <c r="K261" t="s">
        <v>20</v>
      </c>
      <c r="O261">
        <v>0</v>
      </c>
      <c r="Q261">
        <f t="shared" si="28"/>
        <v>0</v>
      </c>
      <c r="R261">
        <f t="shared" si="29"/>
        <v>0</v>
      </c>
      <c r="S261">
        <f t="shared" si="30"/>
        <v>0</v>
      </c>
      <c r="T261">
        <f t="shared" si="31"/>
        <v>0</v>
      </c>
      <c r="U261">
        <f t="shared" si="32"/>
        <v>0</v>
      </c>
      <c r="V261">
        <f t="shared" si="33"/>
        <v>1</v>
      </c>
      <c r="W261">
        <f t="shared" si="34"/>
        <v>0</v>
      </c>
    </row>
    <row r="262" spans="1:23" x14ac:dyDescent="0.2">
      <c r="A262">
        <v>391</v>
      </c>
      <c r="B262">
        <v>2</v>
      </c>
      <c r="C262" t="s">
        <v>496</v>
      </c>
      <c r="D262" t="s">
        <v>19</v>
      </c>
      <c r="E262">
        <v>29</v>
      </c>
      <c r="F262">
        <v>1</v>
      </c>
      <c r="G262">
        <v>0</v>
      </c>
      <c r="H262" t="s">
        <v>497</v>
      </c>
      <c r="I262">
        <v>27.720800000000001</v>
      </c>
      <c r="K262" t="s">
        <v>34</v>
      </c>
      <c r="M262">
        <v>295</v>
      </c>
      <c r="N262" t="s">
        <v>498</v>
      </c>
      <c r="O262">
        <v>0</v>
      </c>
      <c r="Q262">
        <f t="shared" si="28"/>
        <v>0</v>
      </c>
      <c r="R262">
        <f t="shared" si="29"/>
        <v>0</v>
      </c>
      <c r="S262">
        <f t="shared" si="30"/>
        <v>0</v>
      </c>
      <c r="T262">
        <f t="shared" si="31"/>
        <v>0</v>
      </c>
      <c r="U262">
        <f t="shared" si="32"/>
        <v>0</v>
      </c>
      <c r="V262">
        <f t="shared" si="33"/>
        <v>0</v>
      </c>
      <c r="W262">
        <f t="shared" si="34"/>
        <v>1</v>
      </c>
    </row>
    <row r="263" spans="1:23" x14ac:dyDescent="0.2">
      <c r="A263">
        <v>672</v>
      </c>
      <c r="B263">
        <v>3</v>
      </c>
      <c r="C263" t="s">
        <v>499</v>
      </c>
      <c r="D263" t="s">
        <v>19</v>
      </c>
      <c r="F263">
        <v>0</v>
      </c>
      <c r="G263">
        <v>0</v>
      </c>
      <c r="H263">
        <v>2622</v>
      </c>
      <c r="I263">
        <v>7.2291999999999996</v>
      </c>
      <c r="K263" t="s">
        <v>34</v>
      </c>
      <c r="O263">
        <v>0</v>
      </c>
      <c r="Q263">
        <f t="shared" si="28"/>
        <v>0</v>
      </c>
      <c r="R263">
        <f t="shared" si="29"/>
        <v>0</v>
      </c>
      <c r="S263">
        <f t="shared" si="30"/>
        <v>0</v>
      </c>
      <c r="T263">
        <f t="shared" si="31"/>
        <v>0</v>
      </c>
      <c r="U263">
        <f t="shared" si="32"/>
        <v>0</v>
      </c>
      <c r="V263">
        <f t="shared" si="33"/>
        <v>0</v>
      </c>
      <c r="W263">
        <f t="shared" si="34"/>
        <v>1</v>
      </c>
    </row>
    <row r="264" spans="1:23" x14ac:dyDescent="0.2">
      <c r="A264">
        <v>362</v>
      </c>
      <c r="B264">
        <v>2</v>
      </c>
      <c r="C264" t="s">
        <v>500</v>
      </c>
      <c r="D264" t="s">
        <v>16</v>
      </c>
      <c r="E264">
        <v>35</v>
      </c>
      <c r="F264">
        <v>0</v>
      </c>
      <c r="G264">
        <v>0</v>
      </c>
      <c r="H264" t="s">
        <v>501</v>
      </c>
      <c r="I264">
        <v>21</v>
      </c>
      <c r="K264" t="s">
        <v>20</v>
      </c>
      <c r="L264">
        <v>14</v>
      </c>
      <c r="N264" t="s">
        <v>502</v>
      </c>
      <c r="O264">
        <v>1</v>
      </c>
      <c r="Q264">
        <f t="shared" si="28"/>
        <v>0</v>
      </c>
      <c r="R264">
        <f t="shared" si="29"/>
        <v>1</v>
      </c>
      <c r="S264">
        <f t="shared" si="30"/>
        <v>0</v>
      </c>
      <c r="T264">
        <f t="shared" si="31"/>
        <v>1</v>
      </c>
      <c r="U264">
        <f t="shared" si="32"/>
        <v>0</v>
      </c>
      <c r="V264">
        <f t="shared" si="33"/>
        <v>1</v>
      </c>
      <c r="W264">
        <f t="shared" si="34"/>
        <v>1</v>
      </c>
    </row>
    <row r="265" spans="1:23" x14ac:dyDescent="0.2">
      <c r="A265">
        <v>155</v>
      </c>
      <c r="B265">
        <v>1</v>
      </c>
      <c r="C265" t="s">
        <v>503</v>
      </c>
      <c r="D265" t="s">
        <v>16</v>
      </c>
      <c r="E265">
        <v>52</v>
      </c>
      <c r="F265">
        <v>1</v>
      </c>
      <c r="G265">
        <v>1</v>
      </c>
      <c r="H265">
        <v>12749</v>
      </c>
      <c r="I265">
        <v>93.5</v>
      </c>
      <c r="J265" t="s">
        <v>504</v>
      </c>
      <c r="K265" t="s">
        <v>20</v>
      </c>
      <c r="L265">
        <v>3</v>
      </c>
      <c r="N265" t="s">
        <v>348</v>
      </c>
      <c r="O265">
        <v>1</v>
      </c>
      <c r="Q265">
        <f t="shared" si="28"/>
        <v>0</v>
      </c>
      <c r="R265">
        <f t="shared" si="29"/>
        <v>1</v>
      </c>
      <c r="S265">
        <f t="shared" si="30"/>
        <v>0</v>
      </c>
      <c r="T265">
        <f t="shared" si="31"/>
        <v>0</v>
      </c>
      <c r="U265">
        <f t="shared" si="32"/>
        <v>1</v>
      </c>
      <c r="V265">
        <f t="shared" si="33"/>
        <v>1</v>
      </c>
      <c r="W265">
        <f t="shared" si="34"/>
        <v>1</v>
      </c>
    </row>
    <row r="266" spans="1:23" x14ac:dyDescent="0.2">
      <c r="A266">
        <v>325</v>
      </c>
      <c r="B266">
        <v>2</v>
      </c>
      <c r="C266" t="s">
        <v>505</v>
      </c>
      <c r="D266" t="s">
        <v>19</v>
      </c>
      <c r="E266">
        <v>30</v>
      </c>
      <c r="F266">
        <v>0</v>
      </c>
      <c r="G266">
        <v>0</v>
      </c>
      <c r="H266">
        <v>248744</v>
      </c>
      <c r="I266">
        <v>13</v>
      </c>
      <c r="K266" t="s">
        <v>20</v>
      </c>
      <c r="N266" t="s">
        <v>506</v>
      </c>
      <c r="O266">
        <v>0</v>
      </c>
      <c r="Q266">
        <f t="shared" si="28"/>
        <v>0</v>
      </c>
      <c r="R266">
        <f t="shared" si="29"/>
        <v>0</v>
      </c>
      <c r="S266">
        <f t="shared" si="30"/>
        <v>0</v>
      </c>
      <c r="T266">
        <f t="shared" si="31"/>
        <v>0</v>
      </c>
      <c r="U266">
        <f t="shared" si="32"/>
        <v>0</v>
      </c>
      <c r="V266">
        <f t="shared" si="33"/>
        <v>0</v>
      </c>
      <c r="W266">
        <f t="shared" si="34"/>
        <v>1</v>
      </c>
    </row>
    <row r="267" spans="1:23" x14ac:dyDescent="0.2">
      <c r="A267">
        <v>773</v>
      </c>
      <c r="B267">
        <v>3</v>
      </c>
      <c r="C267" t="s">
        <v>507</v>
      </c>
      <c r="D267" t="s">
        <v>19</v>
      </c>
      <c r="E267">
        <v>42</v>
      </c>
      <c r="F267">
        <v>0</v>
      </c>
      <c r="G267">
        <v>0</v>
      </c>
      <c r="H267">
        <v>315088</v>
      </c>
      <c r="I267">
        <v>8.6624999999999996</v>
      </c>
      <c r="K267" t="s">
        <v>20</v>
      </c>
      <c r="O267">
        <v>0</v>
      </c>
      <c r="Q267">
        <f t="shared" si="28"/>
        <v>0</v>
      </c>
      <c r="R267">
        <f t="shared" si="29"/>
        <v>0</v>
      </c>
      <c r="S267">
        <f t="shared" si="30"/>
        <v>0</v>
      </c>
      <c r="T267">
        <f t="shared" si="31"/>
        <v>0</v>
      </c>
      <c r="U267">
        <f t="shared" si="32"/>
        <v>0</v>
      </c>
      <c r="V267">
        <f t="shared" si="33"/>
        <v>0</v>
      </c>
      <c r="W267">
        <f t="shared" si="34"/>
        <v>1</v>
      </c>
    </row>
    <row r="268" spans="1:23" x14ac:dyDescent="0.2">
      <c r="A268">
        <v>753</v>
      </c>
      <c r="B268">
        <v>3</v>
      </c>
      <c r="C268" t="s">
        <v>508</v>
      </c>
      <c r="D268" t="s">
        <v>19</v>
      </c>
      <c r="E268">
        <v>22</v>
      </c>
      <c r="F268">
        <v>0</v>
      </c>
      <c r="G268">
        <v>0</v>
      </c>
      <c r="H268" t="s">
        <v>509</v>
      </c>
      <c r="I268">
        <v>8.0500000000000007</v>
      </c>
      <c r="K268" t="s">
        <v>20</v>
      </c>
      <c r="O268">
        <v>0</v>
      </c>
      <c r="Q268">
        <f t="shared" si="28"/>
        <v>0</v>
      </c>
      <c r="R268">
        <f t="shared" si="29"/>
        <v>0</v>
      </c>
      <c r="S268">
        <f t="shared" si="30"/>
        <v>0</v>
      </c>
      <c r="T268">
        <f t="shared" si="31"/>
        <v>0</v>
      </c>
      <c r="U268">
        <f t="shared" si="32"/>
        <v>0</v>
      </c>
      <c r="V268">
        <f t="shared" si="33"/>
        <v>0</v>
      </c>
      <c r="W268">
        <f t="shared" si="34"/>
        <v>1</v>
      </c>
    </row>
    <row r="269" spans="1:23" x14ac:dyDescent="0.2">
      <c r="A269">
        <v>1181</v>
      </c>
      <c r="B269">
        <v>3</v>
      </c>
      <c r="C269" t="s">
        <v>510</v>
      </c>
      <c r="D269" t="s">
        <v>19</v>
      </c>
      <c r="E269">
        <v>24</v>
      </c>
      <c r="F269">
        <v>0</v>
      </c>
      <c r="G269">
        <v>0</v>
      </c>
      <c r="H269">
        <v>7266</v>
      </c>
      <c r="I269">
        <v>9.3249999999999993</v>
      </c>
      <c r="K269" t="s">
        <v>20</v>
      </c>
      <c r="O269">
        <v>0</v>
      </c>
      <c r="Q269">
        <f t="shared" si="28"/>
        <v>0</v>
      </c>
      <c r="R269">
        <f t="shared" si="29"/>
        <v>0</v>
      </c>
      <c r="S269">
        <f t="shared" si="30"/>
        <v>0</v>
      </c>
      <c r="T269">
        <f t="shared" si="31"/>
        <v>0</v>
      </c>
      <c r="U269">
        <f t="shared" si="32"/>
        <v>0</v>
      </c>
      <c r="V269">
        <f t="shared" si="33"/>
        <v>0</v>
      </c>
      <c r="W269">
        <f t="shared" si="34"/>
        <v>1</v>
      </c>
    </row>
    <row r="270" spans="1:23" x14ac:dyDescent="0.2">
      <c r="A270">
        <v>209</v>
      </c>
      <c r="B270">
        <v>1</v>
      </c>
      <c r="C270" t="s">
        <v>511</v>
      </c>
      <c r="D270" t="s">
        <v>19</v>
      </c>
      <c r="E270">
        <v>30</v>
      </c>
      <c r="F270">
        <v>1</v>
      </c>
      <c r="G270">
        <v>0</v>
      </c>
      <c r="H270">
        <v>13236</v>
      </c>
      <c r="I270">
        <v>57.75</v>
      </c>
      <c r="J270" t="s">
        <v>512</v>
      </c>
      <c r="K270" t="s">
        <v>34</v>
      </c>
      <c r="L270">
        <v>11</v>
      </c>
      <c r="N270" t="s">
        <v>73</v>
      </c>
      <c r="O270">
        <v>1</v>
      </c>
      <c r="Q270">
        <f t="shared" si="28"/>
        <v>1</v>
      </c>
      <c r="R270">
        <f t="shared" si="29"/>
        <v>0</v>
      </c>
      <c r="S270">
        <f t="shared" si="30"/>
        <v>0</v>
      </c>
      <c r="T270">
        <f t="shared" si="31"/>
        <v>0</v>
      </c>
      <c r="U270">
        <f t="shared" si="32"/>
        <v>1</v>
      </c>
      <c r="V270">
        <f t="shared" si="33"/>
        <v>1</v>
      </c>
      <c r="W270">
        <f t="shared" si="34"/>
        <v>1</v>
      </c>
    </row>
    <row r="271" spans="1:23" x14ac:dyDescent="0.2">
      <c r="A271">
        <v>1116</v>
      </c>
      <c r="B271">
        <v>3</v>
      </c>
      <c r="C271" t="s">
        <v>513</v>
      </c>
      <c r="D271" t="s">
        <v>19</v>
      </c>
      <c r="F271">
        <v>0</v>
      </c>
      <c r="G271">
        <v>0</v>
      </c>
      <c r="H271" t="s">
        <v>514</v>
      </c>
      <c r="I271">
        <v>8.0500000000000007</v>
      </c>
      <c r="K271" t="s">
        <v>20</v>
      </c>
      <c r="O271">
        <v>0</v>
      </c>
      <c r="Q271">
        <f t="shared" si="28"/>
        <v>0</v>
      </c>
      <c r="R271">
        <f t="shared" si="29"/>
        <v>0</v>
      </c>
      <c r="S271">
        <f t="shared" si="30"/>
        <v>0</v>
      </c>
      <c r="T271">
        <f t="shared" si="31"/>
        <v>0</v>
      </c>
      <c r="U271">
        <f t="shared" si="32"/>
        <v>0</v>
      </c>
      <c r="V271">
        <f t="shared" si="33"/>
        <v>0</v>
      </c>
      <c r="W271">
        <f t="shared" si="34"/>
        <v>1</v>
      </c>
    </row>
    <row r="272" spans="1:23" x14ac:dyDescent="0.2">
      <c r="A272">
        <v>618</v>
      </c>
      <c r="B272">
        <v>3</v>
      </c>
      <c r="C272" t="s">
        <v>515</v>
      </c>
      <c r="D272" t="s">
        <v>19</v>
      </c>
      <c r="E272">
        <v>35</v>
      </c>
      <c r="F272">
        <v>0</v>
      </c>
      <c r="G272">
        <v>0</v>
      </c>
      <c r="H272">
        <v>373450</v>
      </c>
      <c r="I272">
        <v>8.0500000000000007</v>
      </c>
      <c r="K272" t="s">
        <v>20</v>
      </c>
      <c r="N272" t="s">
        <v>516</v>
      </c>
      <c r="O272">
        <v>0</v>
      </c>
      <c r="Q272">
        <f t="shared" si="28"/>
        <v>0</v>
      </c>
      <c r="R272">
        <f t="shared" si="29"/>
        <v>0</v>
      </c>
      <c r="S272">
        <f t="shared" si="30"/>
        <v>0</v>
      </c>
      <c r="T272">
        <f t="shared" si="31"/>
        <v>0</v>
      </c>
      <c r="U272">
        <f t="shared" si="32"/>
        <v>0</v>
      </c>
      <c r="V272">
        <f t="shared" si="33"/>
        <v>0</v>
      </c>
      <c r="W272">
        <f t="shared" si="34"/>
        <v>1</v>
      </c>
    </row>
    <row r="273" spans="1:23" x14ac:dyDescent="0.2">
      <c r="A273">
        <v>1102</v>
      </c>
      <c r="B273">
        <v>3</v>
      </c>
      <c r="C273" t="s">
        <v>517</v>
      </c>
      <c r="D273" t="s">
        <v>19</v>
      </c>
      <c r="E273">
        <v>7</v>
      </c>
      <c r="F273">
        <v>4</v>
      </c>
      <c r="G273">
        <v>1</v>
      </c>
      <c r="H273">
        <v>3101295</v>
      </c>
      <c r="I273">
        <v>39.6875</v>
      </c>
      <c r="K273" t="s">
        <v>20</v>
      </c>
      <c r="O273">
        <v>0</v>
      </c>
      <c r="Q273">
        <f t="shared" si="28"/>
        <v>0</v>
      </c>
      <c r="R273">
        <f t="shared" si="29"/>
        <v>0</v>
      </c>
      <c r="S273">
        <f t="shared" si="30"/>
        <v>0</v>
      </c>
      <c r="T273">
        <f t="shared" si="31"/>
        <v>0</v>
      </c>
      <c r="U273">
        <f t="shared" si="32"/>
        <v>0</v>
      </c>
      <c r="V273">
        <f t="shared" si="33"/>
        <v>0</v>
      </c>
      <c r="W273">
        <f t="shared" si="34"/>
        <v>1</v>
      </c>
    </row>
    <row r="274" spans="1:23" x14ac:dyDescent="0.2">
      <c r="A274">
        <v>968</v>
      </c>
      <c r="B274">
        <v>3</v>
      </c>
      <c r="C274" t="s">
        <v>518</v>
      </c>
      <c r="D274" t="s">
        <v>19</v>
      </c>
      <c r="E274">
        <v>36</v>
      </c>
      <c r="F274">
        <v>1</v>
      </c>
      <c r="G274">
        <v>0</v>
      </c>
      <c r="H274">
        <v>349910</v>
      </c>
      <c r="I274">
        <v>15.55</v>
      </c>
      <c r="K274" t="s">
        <v>20</v>
      </c>
      <c r="L274" t="s">
        <v>57</v>
      </c>
      <c r="O274">
        <v>0</v>
      </c>
      <c r="Q274">
        <f t="shared" si="28"/>
        <v>0</v>
      </c>
      <c r="R274">
        <f t="shared" si="29"/>
        <v>0</v>
      </c>
      <c r="S274">
        <f t="shared" si="30"/>
        <v>0</v>
      </c>
      <c r="T274">
        <f t="shared" si="31"/>
        <v>0</v>
      </c>
      <c r="U274">
        <f t="shared" si="32"/>
        <v>0</v>
      </c>
      <c r="V274">
        <f t="shared" si="33"/>
        <v>0</v>
      </c>
      <c r="W274">
        <f t="shared" si="34"/>
        <v>1</v>
      </c>
    </row>
    <row r="275" spans="1:23" x14ac:dyDescent="0.2">
      <c r="A275">
        <v>1191</v>
      </c>
      <c r="B275">
        <v>3</v>
      </c>
      <c r="C275" t="s">
        <v>519</v>
      </c>
      <c r="D275" t="s">
        <v>19</v>
      </c>
      <c r="E275">
        <v>20</v>
      </c>
      <c r="F275">
        <v>0</v>
      </c>
      <c r="G275">
        <v>0</v>
      </c>
      <c r="H275" t="s">
        <v>520</v>
      </c>
      <c r="I275">
        <v>8.0500000000000007</v>
      </c>
      <c r="K275" t="s">
        <v>20</v>
      </c>
      <c r="O275">
        <v>0</v>
      </c>
      <c r="Q275">
        <f t="shared" si="28"/>
        <v>0</v>
      </c>
      <c r="R275">
        <f t="shared" si="29"/>
        <v>0</v>
      </c>
      <c r="S275">
        <f t="shared" si="30"/>
        <v>0</v>
      </c>
      <c r="T275">
        <f t="shared" si="31"/>
        <v>0</v>
      </c>
      <c r="U275">
        <f t="shared" si="32"/>
        <v>0</v>
      </c>
      <c r="V275">
        <f t="shared" si="33"/>
        <v>0</v>
      </c>
      <c r="W275">
        <f t="shared" si="34"/>
        <v>1</v>
      </c>
    </row>
    <row r="276" spans="1:23" x14ac:dyDescent="0.2">
      <c r="A276">
        <v>393</v>
      </c>
      <c r="B276">
        <v>2</v>
      </c>
      <c r="C276" t="s">
        <v>521</v>
      </c>
      <c r="D276" t="s">
        <v>19</v>
      </c>
      <c r="E276">
        <v>25</v>
      </c>
      <c r="F276">
        <v>0</v>
      </c>
      <c r="G276">
        <v>0</v>
      </c>
      <c r="H276" t="s">
        <v>522</v>
      </c>
      <c r="I276">
        <v>31.5</v>
      </c>
      <c r="K276" t="s">
        <v>20</v>
      </c>
      <c r="N276" t="s">
        <v>523</v>
      </c>
      <c r="O276">
        <v>0</v>
      </c>
      <c r="Q276">
        <f t="shared" si="28"/>
        <v>0</v>
      </c>
      <c r="R276">
        <f t="shared" si="29"/>
        <v>0</v>
      </c>
      <c r="S276">
        <f t="shared" si="30"/>
        <v>0</v>
      </c>
      <c r="T276">
        <f t="shared" si="31"/>
        <v>0</v>
      </c>
      <c r="U276">
        <f t="shared" si="32"/>
        <v>0</v>
      </c>
      <c r="V276">
        <f t="shared" si="33"/>
        <v>0</v>
      </c>
      <c r="W276">
        <f t="shared" si="34"/>
        <v>1</v>
      </c>
    </row>
    <row r="277" spans="1:23" x14ac:dyDescent="0.2">
      <c r="A277">
        <v>652</v>
      </c>
      <c r="B277">
        <v>3</v>
      </c>
      <c r="C277" t="s">
        <v>524</v>
      </c>
      <c r="D277" t="s">
        <v>19</v>
      </c>
      <c r="E277">
        <v>23</v>
      </c>
      <c r="F277">
        <v>0</v>
      </c>
      <c r="G277">
        <v>0</v>
      </c>
      <c r="H277">
        <v>347468</v>
      </c>
      <c r="I277">
        <v>7.8541999999999996</v>
      </c>
      <c r="K277" t="s">
        <v>20</v>
      </c>
      <c r="N277" t="s">
        <v>525</v>
      </c>
      <c r="O277">
        <v>0</v>
      </c>
      <c r="Q277">
        <f t="shared" si="28"/>
        <v>0</v>
      </c>
      <c r="R277">
        <f t="shared" si="29"/>
        <v>0</v>
      </c>
      <c r="S277">
        <f t="shared" si="30"/>
        <v>0</v>
      </c>
      <c r="T277">
        <f t="shared" si="31"/>
        <v>0</v>
      </c>
      <c r="U277">
        <f t="shared" si="32"/>
        <v>0</v>
      </c>
      <c r="V277">
        <f t="shared" si="33"/>
        <v>0</v>
      </c>
      <c r="W277">
        <f t="shared" si="34"/>
        <v>1</v>
      </c>
    </row>
    <row r="278" spans="1:23" x14ac:dyDescent="0.2">
      <c r="A278">
        <v>506</v>
      </c>
      <c r="B278">
        <v>2</v>
      </c>
      <c r="C278" t="s">
        <v>526</v>
      </c>
      <c r="D278" t="s">
        <v>19</v>
      </c>
      <c r="E278">
        <v>70</v>
      </c>
      <c r="F278">
        <v>0</v>
      </c>
      <c r="G278">
        <v>0</v>
      </c>
      <c r="H278" t="s">
        <v>527</v>
      </c>
      <c r="I278">
        <v>10.5</v>
      </c>
      <c r="K278" t="s">
        <v>20</v>
      </c>
      <c r="N278" t="s">
        <v>528</v>
      </c>
      <c r="O278">
        <v>0</v>
      </c>
      <c r="Q278">
        <f t="shared" si="28"/>
        <v>0</v>
      </c>
      <c r="R278">
        <f t="shared" si="29"/>
        <v>0</v>
      </c>
      <c r="S278">
        <f t="shared" si="30"/>
        <v>0</v>
      </c>
      <c r="T278">
        <f t="shared" si="31"/>
        <v>0</v>
      </c>
      <c r="U278">
        <f t="shared" si="32"/>
        <v>0</v>
      </c>
      <c r="V278">
        <f t="shared" si="33"/>
        <v>0</v>
      </c>
      <c r="W278">
        <f t="shared" si="34"/>
        <v>1</v>
      </c>
    </row>
    <row r="279" spans="1:23" x14ac:dyDescent="0.2">
      <c r="A279">
        <v>856</v>
      </c>
      <c r="B279">
        <v>3</v>
      </c>
      <c r="C279" t="s">
        <v>529</v>
      </c>
      <c r="D279" t="s">
        <v>16</v>
      </c>
      <c r="F279">
        <v>0</v>
      </c>
      <c r="G279">
        <v>0</v>
      </c>
      <c r="H279">
        <v>370375</v>
      </c>
      <c r="I279">
        <v>7.75</v>
      </c>
      <c r="K279" t="s">
        <v>17</v>
      </c>
      <c r="L279">
        <v>16</v>
      </c>
      <c r="O279">
        <v>1</v>
      </c>
      <c r="Q279">
        <f t="shared" si="28"/>
        <v>0</v>
      </c>
      <c r="R279">
        <f t="shared" si="29"/>
        <v>1</v>
      </c>
      <c r="S279">
        <f t="shared" si="30"/>
        <v>1</v>
      </c>
      <c r="T279">
        <f t="shared" si="31"/>
        <v>0</v>
      </c>
      <c r="U279">
        <f t="shared" si="32"/>
        <v>0</v>
      </c>
      <c r="V279">
        <f t="shared" si="33"/>
        <v>1</v>
      </c>
      <c r="W279">
        <f t="shared" si="34"/>
        <v>1</v>
      </c>
    </row>
    <row r="280" spans="1:23" x14ac:dyDescent="0.2">
      <c r="A280">
        <v>1230</v>
      </c>
      <c r="B280">
        <v>3</v>
      </c>
      <c r="C280" t="s">
        <v>530</v>
      </c>
      <c r="D280" t="s">
        <v>16</v>
      </c>
      <c r="E280">
        <v>2</v>
      </c>
      <c r="F280">
        <v>0</v>
      </c>
      <c r="G280">
        <v>1</v>
      </c>
      <c r="H280">
        <v>347054</v>
      </c>
      <c r="I280">
        <v>10.4625</v>
      </c>
      <c r="J280" t="s">
        <v>439</v>
      </c>
      <c r="K280" t="s">
        <v>20</v>
      </c>
      <c r="O280">
        <v>0</v>
      </c>
      <c r="Q280">
        <f t="shared" si="28"/>
        <v>0</v>
      </c>
      <c r="R280">
        <f t="shared" si="29"/>
        <v>0</v>
      </c>
      <c r="S280">
        <f t="shared" si="30"/>
        <v>0</v>
      </c>
      <c r="T280">
        <f t="shared" si="31"/>
        <v>0</v>
      </c>
      <c r="U280">
        <f t="shared" si="32"/>
        <v>0</v>
      </c>
      <c r="V280">
        <f t="shared" si="33"/>
        <v>1</v>
      </c>
      <c r="W280">
        <f t="shared" si="34"/>
        <v>0</v>
      </c>
    </row>
    <row r="281" spans="1:23" x14ac:dyDescent="0.2">
      <c r="A281">
        <v>597</v>
      </c>
      <c r="B281">
        <v>2</v>
      </c>
      <c r="C281" t="s">
        <v>531</v>
      </c>
      <c r="D281" t="s">
        <v>19</v>
      </c>
      <c r="F281">
        <v>0</v>
      </c>
      <c r="G281">
        <v>0</v>
      </c>
      <c r="H281">
        <v>244373</v>
      </c>
      <c r="I281">
        <v>13</v>
      </c>
      <c r="K281" t="s">
        <v>20</v>
      </c>
      <c r="L281">
        <v>14</v>
      </c>
      <c r="N281" t="s">
        <v>532</v>
      </c>
      <c r="O281">
        <v>1</v>
      </c>
      <c r="Q281">
        <f t="shared" si="28"/>
        <v>1</v>
      </c>
      <c r="R281">
        <f t="shared" si="29"/>
        <v>0</v>
      </c>
      <c r="S281">
        <f t="shared" si="30"/>
        <v>0</v>
      </c>
      <c r="T281">
        <f t="shared" si="31"/>
        <v>1</v>
      </c>
      <c r="U281">
        <f t="shared" si="32"/>
        <v>0</v>
      </c>
      <c r="V281">
        <f t="shared" si="33"/>
        <v>0</v>
      </c>
      <c r="W281">
        <f t="shared" si="34"/>
        <v>0</v>
      </c>
    </row>
    <row r="282" spans="1:23" x14ac:dyDescent="0.2">
      <c r="A282">
        <v>1273</v>
      </c>
      <c r="B282">
        <v>3</v>
      </c>
      <c r="C282" t="s">
        <v>533</v>
      </c>
      <c r="D282" t="s">
        <v>16</v>
      </c>
      <c r="E282">
        <v>18</v>
      </c>
      <c r="F282">
        <v>2</v>
      </c>
      <c r="G282">
        <v>0</v>
      </c>
      <c r="H282">
        <v>345764</v>
      </c>
      <c r="I282">
        <v>18</v>
      </c>
      <c r="K282" t="s">
        <v>20</v>
      </c>
      <c r="O282">
        <v>0</v>
      </c>
      <c r="Q282">
        <f t="shared" si="28"/>
        <v>0</v>
      </c>
      <c r="R282">
        <f t="shared" si="29"/>
        <v>0</v>
      </c>
      <c r="S282">
        <f t="shared" si="30"/>
        <v>0</v>
      </c>
      <c r="T282">
        <f t="shared" si="31"/>
        <v>0</v>
      </c>
      <c r="U282">
        <f t="shared" si="32"/>
        <v>0</v>
      </c>
      <c r="V282">
        <f t="shared" si="33"/>
        <v>1</v>
      </c>
      <c r="W282">
        <f t="shared" si="34"/>
        <v>0</v>
      </c>
    </row>
    <row r="283" spans="1:23" x14ac:dyDescent="0.2">
      <c r="A283">
        <v>1100</v>
      </c>
      <c r="B283">
        <v>3</v>
      </c>
      <c r="C283" t="s">
        <v>534</v>
      </c>
      <c r="D283" t="s">
        <v>16</v>
      </c>
      <c r="E283">
        <v>29</v>
      </c>
      <c r="F283">
        <v>0</v>
      </c>
      <c r="G283">
        <v>4</v>
      </c>
      <c r="H283">
        <v>349909</v>
      </c>
      <c r="I283">
        <v>21.074999999999999</v>
      </c>
      <c r="K283" t="s">
        <v>20</v>
      </c>
      <c r="M283">
        <v>206</v>
      </c>
      <c r="O283">
        <v>0</v>
      </c>
      <c r="Q283">
        <f t="shared" si="28"/>
        <v>0</v>
      </c>
      <c r="R283">
        <f t="shared" si="29"/>
        <v>0</v>
      </c>
      <c r="S283">
        <f t="shared" si="30"/>
        <v>0</v>
      </c>
      <c r="T283">
        <f t="shared" si="31"/>
        <v>0</v>
      </c>
      <c r="U283">
        <f t="shared" si="32"/>
        <v>0</v>
      </c>
      <c r="V283">
        <f t="shared" si="33"/>
        <v>1</v>
      </c>
      <c r="W283">
        <f t="shared" si="34"/>
        <v>0</v>
      </c>
    </row>
    <row r="284" spans="1:23" x14ac:dyDescent="0.2">
      <c r="A284">
        <v>379</v>
      </c>
      <c r="B284">
        <v>2</v>
      </c>
      <c r="C284" t="s">
        <v>535</v>
      </c>
      <c r="D284" t="s">
        <v>16</v>
      </c>
      <c r="E284">
        <v>31</v>
      </c>
      <c r="F284">
        <v>1</v>
      </c>
      <c r="G284">
        <v>1</v>
      </c>
      <c r="H284" t="s">
        <v>536</v>
      </c>
      <c r="I284">
        <v>26.25</v>
      </c>
      <c r="K284" t="s">
        <v>20</v>
      </c>
      <c r="L284">
        <v>14</v>
      </c>
      <c r="N284" t="s">
        <v>537</v>
      </c>
      <c r="O284">
        <v>1</v>
      </c>
      <c r="Q284">
        <f t="shared" si="28"/>
        <v>0</v>
      </c>
      <c r="R284">
        <f t="shared" si="29"/>
        <v>1</v>
      </c>
      <c r="S284">
        <f t="shared" si="30"/>
        <v>0</v>
      </c>
      <c r="T284">
        <f t="shared" si="31"/>
        <v>1</v>
      </c>
      <c r="U284">
        <f t="shared" si="32"/>
        <v>0</v>
      </c>
      <c r="V284">
        <f t="shared" si="33"/>
        <v>1</v>
      </c>
      <c r="W284">
        <f t="shared" si="34"/>
        <v>1</v>
      </c>
    </row>
    <row r="285" spans="1:23" x14ac:dyDescent="0.2">
      <c r="A285">
        <v>643</v>
      </c>
      <c r="B285">
        <v>3</v>
      </c>
      <c r="C285" t="s">
        <v>538</v>
      </c>
      <c r="D285" t="s">
        <v>16</v>
      </c>
      <c r="E285">
        <v>5</v>
      </c>
      <c r="F285">
        <v>4</v>
      </c>
      <c r="G285">
        <v>2</v>
      </c>
      <c r="H285">
        <v>347077</v>
      </c>
      <c r="I285">
        <v>31.387499999999999</v>
      </c>
      <c r="K285" t="s">
        <v>20</v>
      </c>
      <c r="L285">
        <v>15</v>
      </c>
      <c r="N285" t="s">
        <v>539</v>
      </c>
      <c r="O285">
        <v>1</v>
      </c>
      <c r="Q285">
        <f t="shared" si="28"/>
        <v>0</v>
      </c>
      <c r="R285">
        <f t="shared" si="29"/>
        <v>1</v>
      </c>
      <c r="S285">
        <f t="shared" si="30"/>
        <v>1</v>
      </c>
      <c r="T285">
        <f t="shared" si="31"/>
        <v>0</v>
      </c>
      <c r="U285">
        <f t="shared" si="32"/>
        <v>0</v>
      </c>
      <c r="V285">
        <f t="shared" si="33"/>
        <v>1</v>
      </c>
      <c r="W285">
        <f t="shared" si="34"/>
        <v>1</v>
      </c>
    </row>
    <row r="286" spans="1:23" x14ac:dyDescent="0.2">
      <c r="A286">
        <v>74</v>
      </c>
      <c r="B286">
        <v>1</v>
      </c>
      <c r="C286" t="s">
        <v>540</v>
      </c>
      <c r="D286" t="s">
        <v>19</v>
      </c>
      <c r="F286">
        <v>0</v>
      </c>
      <c r="G286">
        <v>0</v>
      </c>
      <c r="H286">
        <v>110465</v>
      </c>
      <c r="I286">
        <v>52</v>
      </c>
      <c r="J286" t="s">
        <v>541</v>
      </c>
      <c r="K286" t="s">
        <v>20</v>
      </c>
      <c r="N286" t="s">
        <v>542</v>
      </c>
      <c r="O286">
        <v>0</v>
      </c>
      <c r="Q286">
        <f t="shared" si="28"/>
        <v>0</v>
      </c>
      <c r="R286">
        <f t="shared" si="29"/>
        <v>0</v>
      </c>
      <c r="S286">
        <f t="shared" si="30"/>
        <v>0</v>
      </c>
      <c r="T286">
        <f t="shared" si="31"/>
        <v>0</v>
      </c>
      <c r="U286">
        <f t="shared" si="32"/>
        <v>0</v>
      </c>
      <c r="V286">
        <f t="shared" si="33"/>
        <v>1</v>
      </c>
      <c r="W286">
        <f t="shared" si="34"/>
        <v>0</v>
      </c>
    </row>
    <row r="287" spans="1:23" x14ac:dyDescent="0.2">
      <c r="A287">
        <v>258</v>
      </c>
      <c r="B287">
        <v>1</v>
      </c>
      <c r="C287" t="s">
        <v>543</v>
      </c>
      <c r="D287" t="s">
        <v>16</v>
      </c>
      <c r="E287">
        <v>30</v>
      </c>
      <c r="F287">
        <v>0</v>
      </c>
      <c r="G287">
        <v>0</v>
      </c>
      <c r="H287">
        <v>113798</v>
      </c>
      <c r="I287">
        <v>31</v>
      </c>
      <c r="K287" t="s">
        <v>34</v>
      </c>
      <c r="L287">
        <v>4</v>
      </c>
      <c r="O287">
        <v>1</v>
      </c>
      <c r="Q287">
        <f t="shared" si="28"/>
        <v>0</v>
      </c>
      <c r="R287">
        <f t="shared" si="29"/>
        <v>1</v>
      </c>
      <c r="S287">
        <f t="shared" si="30"/>
        <v>0</v>
      </c>
      <c r="T287">
        <f t="shared" si="31"/>
        <v>0</v>
      </c>
      <c r="U287">
        <f t="shared" si="32"/>
        <v>1</v>
      </c>
      <c r="V287">
        <f t="shared" si="33"/>
        <v>1</v>
      </c>
      <c r="W287">
        <f t="shared" si="34"/>
        <v>1</v>
      </c>
    </row>
    <row r="288" spans="1:23" x14ac:dyDescent="0.2">
      <c r="A288">
        <v>69</v>
      </c>
      <c r="B288">
        <v>1</v>
      </c>
      <c r="C288" t="s">
        <v>544</v>
      </c>
      <c r="D288" t="s">
        <v>16</v>
      </c>
      <c r="F288">
        <v>0</v>
      </c>
      <c r="G288">
        <v>1</v>
      </c>
      <c r="H288">
        <v>113505</v>
      </c>
      <c r="I288">
        <v>55</v>
      </c>
      <c r="J288" t="s">
        <v>54</v>
      </c>
      <c r="K288" t="s">
        <v>20</v>
      </c>
      <c r="L288">
        <v>6</v>
      </c>
      <c r="N288" t="s">
        <v>55</v>
      </c>
      <c r="O288">
        <v>1</v>
      </c>
      <c r="Q288">
        <f t="shared" si="28"/>
        <v>0</v>
      </c>
      <c r="R288">
        <f t="shared" si="29"/>
        <v>1</v>
      </c>
      <c r="S288">
        <f t="shared" si="30"/>
        <v>0</v>
      </c>
      <c r="T288">
        <f t="shared" si="31"/>
        <v>0</v>
      </c>
      <c r="U288">
        <f t="shared" si="32"/>
        <v>1</v>
      </c>
      <c r="V288">
        <f t="shared" si="33"/>
        <v>1</v>
      </c>
      <c r="W288">
        <f t="shared" si="34"/>
        <v>1</v>
      </c>
    </row>
    <row r="289" spans="1:23" x14ac:dyDescent="0.2">
      <c r="A289">
        <v>966</v>
      </c>
      <c r="B289">
        <v>3</v>
      </c>
      <c r="C289" t="s">
        <v>545</v>
      </c>
      <c r="D289" t="s">
        <v>16</v>
      </c>
      <c r="E289">
        <v>25</v>
      </c>
      <c r="F289">
        <v>0</v>
      </c>
      <c r="G289">
        <v>0</v>
      </c>
      <c r="H289">
        <v>347071</v>
      </c>
      <c r="I289">
        <v>7.7750000000000004</v>
      </c>
      <c r="K289" t="s">
        <v>20</v>
      </c>
      <c r="O289">
        <v>0</v>
      </c>
      <c r="Q289">
        <f t="shared" si="28"/>
        <v>0</v>
      </c>
      <c r="R289">
        <f t="shared" si="29"/>
        <v>0</v>
      </c>
      <c r="S289">
        <f t="shared" si="30"/>
        <v>0</v>
      </c>
      <c r="T289">
        <f t="shared" si="31"/>
        <v>0</v>
      </c>
      <c r="U289">
        <f t="shared" si="32"/>
        <v>0</v>
      </c>
      <c r="V289">
        <f t="shared" si="33"/>
        <v>1</v>
      </c>
      <c r="W289">
        <f t="shared" si="34"/>
        <v>0</v>
      </c>
    </row>
    <row r="290" spans="1:23" x14ac:dyDescent="0.2">
      <c r="A290">
        <v>307</v>
      </c>
      <c r="B290">
        <v>1</v>
      </c>
      <c r="C290" t="s">
        <v>546</v>
      </c>
      <c r="D290" t="s">
        <v>19</v>
      </c>
      <c r="E290">
        <v>21</v>
      </c>
      <c r="F290">
        <v>0</v>
      </c>
      <c r="G290">
        <v>1</v>
      </c>
      <c r="H290">
        <v>35281</v>
      </c>
      <c r="I290">
        <v>77.287499999999994</v>
      </c>
      <c r="J290" t="s">
        <v>547</v>
      </c>
      <c r="K290" t="s">
        <v>20</v>
      </c>
      <c r="M290">
        <v>169</v>
      </c>
      <c r="N290" t="s">
        <v>548</v>
      </c>
      <c r="O290">
        <v>0</v>
      </c>
      <c r="Q290">
        <f t="shared" si="28"/>
        <v>0</v>
      </c>
      <c r="R290">
        <f t="shared" si="29"/>
        <v>0</v>
      </c>
      <c r="S290">
        <f t="shared" si="30"/>
        <v>0</v>
      </c>
      <c r="T290">
        <f t="shared" si="31"/>
        <v>0</v>
      </c>
      <c r="U290">
        <f t="shared" si="32"/>
        <v>0</v>
      </c>
      <c r="V290">
        <f t="shared" si="33"/>
        <v>1</v>
      </c>
      <c r="W290">
        <f t="shared" si="34"/>
        <v>0</v>
      </c>
    </row>
    <row r="291" spans="1:23" x14ac:dyDescent="0.2">
      <c r="A291">
        <v>2</v>
      </c>
      <c r="B291">
        <v>1</v>
      </c>
      <c r="C291" t="s">
        <v>549</v>
      </c>
      <c r="D291" t="s">
        <v>16</v>
      </c>
      <c r="E291">
        <v>2</v>
      </c>
      <c r="F291">
        <v>1</v>
      </c>
      <c r="G291">
        <v>2</v>
      </c>
      <c r="H291">
        <v>113781</v>
      </c>
      <c r="I291">
        <v>151.55000000000001</v>
      </c>
      <c r="J291" t="s">
        <v>355</v>
      </c>
      <c r="K291" t="s">
        <v>20</v>
      </c>
      <c r="N291" t="s">
        <v>356</v>
      </c>
      <c r="O291">
        <v>0</v>
      </c>
      <c r="Q291">
        <f t="shared" si="28"/>
        <v>0</v>
      </c>
      <c r="R291">
        <f t="shared" si="29"/>
        <v>0</v>
      </c>
      <c r="S291">
        <f t="shared" si="30"/>
        <v>0</v>
      </c>
      <c r="T291">
        <f t="shared" si="31"/>
        <v>0</v>
      </c>
      <c r="U291">
        <f t="shared" si="32"/>
        <v>0</v>
      </c>
      <c r="V291">
        <f t="shared" si="33"/>
        <v>1</v>
      </c>
      <c r="W291">
        <f t="shared" si="34"/>
        <v>0</v>
      </c>
    </row>
    <row r="292" spans="1:23" x14ac:dyDescent="0.2">
      <c r="A292">
        <v>687</v>
      </c>
      <c r="B292">
        <v>3</v>
      </c>
      <c r="C292" t="s">
        <v>550</v>
      </c>
      <c r="D292" t="s">
        <v>16</v>
      </c>
      <c r="E292">
        <v>20</v>
      </c>
      <c r="F292">
        <v>0</v>
      </c>
      <c r="G292">
        <v>0</v>
      </c>
      <c r="H292">
        <v>347471</v>
      </c>
      <c r="I292">
        <v>7.8541999999999996</v>
      </c>
      <c r="K292" t="s">
        <v>20</v>
      </c>
      <c r="N292" t="s">
        <v>551</v>
      </c>
      <c r="O292">
        <v>0</v>
      </c>
      <c r="Q292">
        <f t="shared" si="28"/>
        <v>0</v>
      </c>
      <c r="R292">
        <f t="shared" si="29"/>
        <v>0</v>
      </c>
      <c r="S292">
        <f t="shared" si="30"/>
        <v>0</v>
      </c>
      <c r="T292">
        <f t="shared" si="31"/>
        <v>0</v>
      </c>
      <c r="U292">
        <f t="shared" si="32"/>
        <v>0</v>
      </c>
      <c r="V292">
        <f t="shared" si="33"/>
        <v>1</v>
      </c>
      <c r="W292">
        <f t="shared" si="34"/>
        <v>0</v>
      </c>
    </row>
    <row r="293" spans="1:23" x14ac:dyDescent="0.2">
      <c r="A293">
        <v>479</v>
      </c>
      <c r="B293">
        <v>2</v>
      </c>
      <c r="C293" t="s">
        <v>552</v>
      </c>
      <c r="D293" t="s">
        <v>16</v>
      </c>
      <c r="E293">
        <v>3</v>
      </c>
      <c r="F293">
        <v>1</v>
      </c>
      <c r="G293">
        <v>2</v>
      </c>
      <c r="H293" t="s">
        <v>553</v>
      </c>
      <c r="I293">
        <v>41.5792</v>
      </c>
      <c r="K293" t="s">
        <v>34</v>
      </c>
      <c r="L293">
        <v>14</v>
      </c>
      <c r="N293" t="s">
        <v>554</v>
      </c>
      <c r="O293">
        <v>1</v>
      </c>
      <c r="Q293">
        <f t="shared" si="28"/>
        <v>0</v>
      </c>
      <c r="R293">
        <f t="shared" si="29"/>
        <v>1</v>
      </c>
      <c r="S293">
        <f t="shared" si="30"/>
        <v>0</v>
      </c>
      <c r="T293">
        <f t="shared" si="31"/>
        <v>1</v>
      </c>
      <c r="U293">
        <f t="shared" si="32"/>
        <v>0</v>
      </c>
      <c r="V293">
        <f t="shared" si="33"/>
        <v>1</v>
      </c>
      <c r="W293">
        <f t="shared" si="34"/>
        <v>1</v>
      </c>
    </row>
    <row r="294" spans="1:23" x14ac:dyDescent="0.2">
      <c r="A294">
        <v>914</v>
      </c>
      <c r="B294">
        <v>3</v>
      </c>
      <c r="C294" t="s">
        <v>555</v>
      </c>
      <c r="D294" t="s">
        <v>19</v>
      </c>
      <c r="E294">
        <v>33</v>
      </c>
      <c r="F294">
        <v>0</v>
      </c>
      <c r="G294">
        <v>0</v>
      </c>
      <c r="H294">
        <v>347465</v>
      </c>
      <c r="I294">
        <v>7.8541999999999996</v>
      </c>
      <c r="K294" t="s">
        <v>20</v>
      </c>
      <c r="O294">
        <v>0</v>
      </c>
      <c r="Q294">
        <f t="shared" si="28"/>
        <v>0</v>
      </c>
      <c r="R294">
        <f t="shared" si="29"/>
        <v>0</v>
      </c>
      <c r="S294">
        <f t="shared" si="30"/>
        <v>0</v>
      </c>
      <c r="T294">
        <f t="shared" si="31"/>
        <v>0</v>
      </c>
      <c r="U294">
        <f t="shared" si="32"/>
        <v>0</v>
      </c>
      <c r="V294">
        <f t="shared" si="33"/>
        <v>0</v>
      </c>
      <c r="W294">
        <f t="shared" si="34"/>
        <v>1</v>
      </c>
    </row>
    <row r="295" spans="1:23" x14ac:dyDescent="0.2">
      <c r="A295">
        <v>1055</v>
      </c>
      <c r="B295">
        <v>3</v>
      </c>
      <c r="C295" t="s">
        <v>556</v>
      </c>
      <c r="D295" t="s">
        <v>19</v>
      </c>
      <c r="F295">
        <v>0</v>
      </c>
      <c r="G295">
        <v>0</v>
      </c>
      <c r="H295">
        <v>349234</v>
      </c>
      <c r="I295">
        <v>7.8958000000000004</v>
      </c>
      <c r="K295" t="s">
        <v>20</v>
      </c>
      <c r="O295">
        <v>0</v>
      </c>
      <c r="Q295">
        <f t="shared" si="28"/>
        <v>0</v>
      </c>
      <c r="R295">
        <f t="shared" si="29"/>
        <v>0</v>
      </c>
      <c r="S295">
        <f t="shared" si="30"/>
        <v>0</v>
      </c>
      <c r="T295">
        <f t="shared" si="31"/>
        <v>0</v>
      </c>
      <c r="U295">
        <f t="shared" si="32"/>
        <v>0</v>
      </c>
      <c r="V295">
        <f t="shared" si="33"/>
        <v>0</v>
      </c>
      <c r="W295">
        <f t="shared" si="34"/>
        <v>1</v>
      </c>
    </row>
    <row r="296" spans="1:23" x14ac:dyDescent="0.2">
      <c r="A296">
        <v>1240</v>
      </c>
      <c r="B296">
        <v>3</v>
      </c>
      <c r="C296" t="s">
        <v>557</v>
      </c>
      <c r="D296" t="s">
        <v>19</v>
      </c>
      <c r="E296">
        <v>0.41670000000000001</v>
      </c>
      <c r="F296">
        <v>0</v>
      </c>
      <c r="G296">
        <v>1</v>
      </c>
      <c r="H296">
        <v>2625</v>
      </c>
      <c r="I296">
        <v>8.5167000000000002</v>
      </c>
      <c r="K296" t="s">
        <v>34</v>
      </c>
      <c r="L296">
        <v>16</v>
      </c>
      <c r="O296">
        <v>1</v>
      </c>
      <c r="Q296">
        <f t="shared" si="28"/>
        <v>1</v>
      </c>
      <c r="R296">
        <f t="shared" si="29"/>
        <v>0</v>
      </c>
      <c r="S296">
        <f t="shared" si="30"/>
        <v>1</v>
      </c>
      <c r="T296">
        <f t="shared" si="31"/>
        <v>0</v>
      </c>
      <c r="U296">
        <f t="shared" si="32"/>
        <v>0</v>
      </c>
      <c r="V296">
        <f t="shared" si="33"/>
        <v>0</v>
      </c>
      <c r="W296">
        <f t="shared" si="34"/>
        <v>0</v>
      </c>
    </row>
    <row r="297" spans="1:23" x14ac:dyDescent="0.2">
      <c r="A297">
        <v>476</v>
      </c>
      <c r="B297">
        <v>2</v>
      </c>
      <c r="C297" t="s">
        <v>558</v>
      </c>
      <c r="D297" t="s">
        <v>19</v>
      </c>
      <c r="E297">
        <v>30</v>
      </c>
      <c r="F297">
        <v>1</v>
      </c>
      <c r="G297">
        <v>1</v>
      </c>
      <c r="H297">
        <v>250651</v>
      </c>
      <c r="I297">
        <v>26</v>
      </c>
      <c r="K297" t="s">
        <v>20</v>
      </c>
      <c r="N297" t="s">
        <v>559</v>
      </c>
      <c r="O297">
        <v>0</v>
      </c>
      <c r="Q297">
        <f t="shared" si="28"/>
        <v>0</v>
      </c>
      <c r="R297">
        <f t="shared" si="29"/>
        <v>0</v>
      </c>
      <c r="S297">
        <f t="shared" si="30"/>
        <v>0</v>
      </c>
      <c r="T297">
        <f t="shared" si="31"/>
        <v>0</v>
      </c>
      <c r="U297">
        <f t="shared" si="32"/>
        <v>0</v>
      </c>
      <c r="V297">
        <f t="shared" si="33"/>
        <v>0</v>
      </c>
      <c r="W297">
        <f t="shared" si="34"/>
        <v>1</v>
      </c>
    </row>
    <row r="298" spans="1:23" x14ac:dyDescent="0.2">
      <c r="A298">
        <v>321</v>
      </c>
      <c r="B298">
        <v>1</v>
      </c>
      <c r="C298" t="s">
        <v>560</v>
      </c>
      <c r="D298" t="s">
        <v>19</v>
      </c>
      <c r="E298">
        <v>62</v>
      </c>
      <c r="F298">
        <v>0</v>
      </c>
      <c r="G298">
        <v>0</v>
      </c>
      <c r="H298">
        <v>113807</v>
      </c>
      <c r="I298">
        <v>26.55</v>
      </c>
      <c r="K298" t="s">
        <v>20</v>
      </c>
      <c r="N298" t="s">
        <v>561</v>
      </c>
      <c r="O298">
        <v>0</v>
      </c>
      <c r="Q298">
        <f t="shared" si="28"/>
        <v>0</v>
      </c>
      <c r="R298">
        <f t="shared" si="29"/>
        <v>0</v>
      </c>
      <c r="S298">
        <f t="shared" si="30"/>
        <v>0</v>
      </c>
      <c r="T298">
        <f t="shared" si="31"/>
        <v>0</v>
      </c>
      <c r="U298">
        <f t="shared" si="32"/>
        <v>0</v>
      </c>
      <c r="V298">
        <f t="shared" si="33"/>
        <v>1</v>
      </c>
      <c r="W298">
        <f t="shared" si="34"/>
        <v>0</v>
      </c>
    </row>
    <row r="299" spans="1:23" x14ac:dyDescent="0.2">
      <c r="A299">
        <v>456</v>
      </c>
      <c r="B299">
        <v>2</v>
      </c>
      <c r="C299" t="s">
        <v>562</v>
      </c>
      <c r="D299" t="s">
        <v>16</v>
      </c>
      <c r="E299">
        <v>60</v>
      </c>
      <c r="F299">
        <v>1</v>
      </c>
      <c r="G299">
        <v>0</v>
      </c>
      <c r="H299">
        <v>24065</v>
      </c>
      <c r="I299">
        <v>26</v>
      </c>
      <c r="K299" t="s">
        <v>20</v>
      </c>
      <c r="N299" t="s">
        <v>563</v>
      </c>
      <c r="O299">
        <v>0</v>
      </c>
      <c r="Q299">
        <f t="shared" si="28"/>
        <v>0</v>
      </c>
      <c r="R299">
        <f t="shared" si="29"/>
        <v>0</v>
      </c>
      <c r="S299">
        <f t="shared" si="30"/>
        <v>0</v>
      </c>
      <c r="T299">
        <f t="shared" si="31"/>
        <v>0</v>
      </c>
      <c r="U299">
        <f t="shared" si="32"/>
        <v>0</v>
      </c>
      <c r="V299">
        <f t="shared" si="33"/>
        <v>1</v>
      </c>
      <c r="W299">
        <f t="shared" si="34"/>
        <v>0</v>
      </c>
    </row>
    <row r="300" spans="1:23" x14ac:dyDescent="0.2">
      <c r="A300">
        <v>136</v>
      </c>
      <c r="B300">
        <v>1</v>
      </c>
      <c r="C300" t="s">
        <v>564</v>
      </c>
      <c r="D300" t="s">
        <v>19</v>
      </c>
      <c r="E300">
        <v>53</v>
      </c>
      <c r="F300">
        <v>0</v>
      </c>
      <c r="G300">
        <v>0</v>
      </c>
      <c r="H300">
        <v>113780</v>
      </c>
      <c r="I300">
        <v>28.5</v>
      </c>
      <c r="J300" t="s">
        <v>565</v>
      </c>
      <c r="K300" t="s">
        <v>34</v>
      </c>
      <c r="L300" t="s">
        <v>352</v>
      </c>
      <c r="N300" t="s">
        <v>369</v>
      </c>
      <c r="O300">
        <v>1</v>
      </c>
      <c r="Q300">
        <f t="shared" si="28"/>
        <v>1</v>
      </c>
      <c r="R300">
        <f t="shared" si="29"/>
        <v>0</v>
      </c>
      <c r="S300">
        <f t="shared" si="30"/>
        <v>0</v>
      </c>
      <c r="T300">
        <f t="shared" si="31"/>
        <v>0</v>
      </c>
      <c r="U300">
        <f t="shared" si="32"/>
        <v>1</v>
      </c>
      <c r="V300">
        <f t="shared" si="33"/>
        <v>1</v>
      </c>
      <c r="W300">
        <f t="shared" si="34"/>
        <v>1</v>
      </c>
    </row>
    <row r="301" spans="1:23" x14ac:dyDescent="0.2">
      <c r="A301">
        <v>604</v>
      </c>
      <c r="B301">
        <v>3</v>
      </c>
      <c r="C301" t="s">
        <v>566</v>
      </c>
      <c r="D301" t="s">
        <v>16</v>
      </c>
      <c r="E301">
        <v>16</v>
      </c>
      <c r="F301">
        <v>0</v>
      </c>
      <c r="G301">
        <v>0</v>
      </c>
      <c r="H301">
        <v>348125</v>
      </c>
      <c r="I301">
        <v>7.65</v>
      </c>
      <c r="K301" t="s">
        <v>20</v>
      </c>
      <c r="L301">
        <v>16</v>
      </c>
      <c r="N301" t="s">
        <v>567</v>
      </c>
      <c r="O301">
        <v>1</v>
      </c>
      <c r="Q301">
        <f t="shared" si="28"/>
        <v>0</v>
      </c>
      <c r="R301">
        <f t="shared" si="29"/>
        <v>1</v>
      </c>
      <c r="S301">
        <f t="shared" si="30"/>
        <v>1</v>
      </c>
      <c r="T301">
        <f t="shared" si="31"/>
        <v>0</v>
      </c>
      <c r="U301">
        <f t="shared" si="32"/>
        <v>0</v>
      </c>
      <c r="V301">
        <f t="shared" si="33"/>
        <v>1</v>
      </c>
      <c r="W301">
        <f t="shared" si="34"/>
        <v>1</v>
      </c>
    </row>
    <row r="302" spans="1:23" x14ac:dyDescent="0.2">
      <c r="A302">
        <v>1218</v>
      </c>
      <c r="B302">
        <v>3</v>
      </c>
      <c r="C302" t="s">
        <v>568</v>
      </c>
      <c r="D302" t="s">
        <v>19</v>
      </c>
      <c r="E302">
        <v>30</v>
      </c>
      <c r="F302">
        <v>0</v>
      </c>
      <c r="G302">
        <v>0</v>
      </c>
      <c r="H302" t="s">
        <v>569</v>
      </c>
      <c r="I302">
        <v>8.0500000000000007</v>
      </c>
      <c r="K302" t="s">
        <v>20</v>
      </c>
      <c r="O302">
        <v>0</v>
      </c>
      <c r="Q302">
        <f t="shared" si="28"/>
        <v>0</v>
      </c>
      <c r="R302">
        <f t="shared" si="29"/>
        <v>0</v>
      </c>
      <c r="S302">
        <f t="shared" si="30"/>
        <v>0</v>
      </c>
      <c r="T302">
        <f t="shared" si="31"/>
        <v>0</v>
      </c>
      <c r="U302">
        <f t="shared" si="32"/>
        <v>0</v>
      </c>
      <c r="V302">
        <f t="shared" si="33"/>
        <v>0</v>
      </c>
      <c r="W302">
        <f t="shared" si="34"/>
        <v>1</v>
      </c>
    </row>
    <row r="303" spans="1:23" x14ac:dyDescent="0.2">
      <c r="A303">
        <v>1159</v>
      </c>
      <c r="B303">
        <v>3</v>
      </c>
      <c r="C303" t="s">
        <v>570</v>
      </c>
      <c r="D303" t="s">
        <v>16</v>
      </c>
      <c r="F303">
        <v>0</v>
      </c>
      <c r="G303">
        <v>0</v>
      </c>
      <c r="H303">
        <v>342712</v>
      </c>
      <c r="I303">
        <v>8.0500000000000007</v>
      </c>
      <c r="K303" t="s">
        <v>20</v>
      </c>
      <c r="L303" t="s">
        <v>34</v>
      </c>
      <c r="O303">
        <v>1</v>
      </c>
      <c r="Q303">
        <f t="shared" si="28"/>
        <v>0</v>
      </c>
      <c r="R303">
        <f t="shared" si="29"/>
        <v>1</v>
      </c>
      <c r="S303">
        <f t="shared" si="30"/>
        <v>1</v>
      </c>
      <c r="T303">
        <f t="shared" si="31"/>
        <v>0</v>
      </c>
      <c r="U303">
        <f t="shared" si="32"/>
        <v>0</v>
      </c>
      <c r="V303">
        <f t="shared" si="33"/>
        <v>1</v>
      </c>
      <c r="W303">
        <f t="shared" si="34"/>
        <v>1</v>
      </c>
    </row>
    <row r="304" spans="1:23" x14ac:dyDescent="0.2">
      <c r="A304">
        <v>1119</v>
      </c>
      <c r="B304">
        <v>3</v>
      </c>
      <c r="C304" t="s">
        <v>571</v>
      </c>
      <c r="D304" t="s">
        <v>19</v>
      </c>
      <c r="E304">
        <v>22</v>
      </c>
      <c r="F304">
        <v>0</v>
      </c>
      <c r="G304">
        <v>0</v>
      </c>
      <c r="H304" t="s">
        <v>572</v>
      </c>
      <c r="I304">
        <v>7.25</v>
      </c>
      <c r="K304" t="s">
        <v>20</v>
      </c>
      <c r="O304">
        <v>0</v>
      </c>
      <c r="Q304">
        <f t="shared" si="28"/>
        <v>0</v>
      </c>
      <c r="R304">
        <f t="shared" si="29"/>
        <v>0</v>
      </c>
      <c r="S304">
        <f t="shared" si="30"/>
        <v>0</v>
      </c>
      <c r="T304">
        <f t="shared" si="31"/>
        <v>0</v>
      </c>
      <c r="U304">
        <f t="shared" si="32"/>
        <v>0</v>
      </c>
      <c r="V304">
        <f t="shared" si="33"/>
        <v>0</v>
      </c>
      <c r="W304">
        <f t="shared" si="34"/>
        <v>1</v>
      </c>
    </row>
    <row r="305" spans="1:23" x14ac:dyDescent="0.2">
      <c r="A305">
        <v>224</v>
      </c>
      <c r="B305">
        <v>1</v>
      </c>
      <c r="C305" t="s">
        <v>573</v>
      </c>
      <c r="D305" t="s">
        <v>19</v>
      </c>
      <c r="E305">
        <v>45.5</v>
      </c>
      <c r="F305">
        <v>0</v>
      </c>
      <c r="G305">
        <v>0</v>
      </c>
      <c r="H305">
        <v>113043</v>
      </c>
      <c r="I305">
        <v>28.5</v>
      </c>
      <c r="J305" t="s">
        <v>376</v>
      </c>
      <c r="K305" t="s">
        <v>20</v>
      </c>
      <c r="M305">
        <v>166</v>
      </c>
      <c r="N305" t="s">
        <v>574</v>
      </c>
      <c r="O305">
        <v>0</v>
      </c>
      <c r="Q305">
        <f t="shared" si="28"/>
        <v>0</v>
      </c>
      <c r="R305">
        <f t="shared" si="29"/>
        <v>0</v>
      </c>
      <c r="S305">
        <f t="shared" si="30"/>
        <v>0</v>
      </c>
      <c r="T305">
        <f t="shared" si="31"/>
        <v>0</v>
      </c>
      <c r="U305">
        <f t="shared" si="32"/>
        <v>0</v>
      </c>
      <c r="V305">
        <f t="shared" si="33"/>
        <v>1</v>
      </c>
      <c r="W305">
        <f t="shared" si="34"/>
        <v>0</v>
      </c>
    </row>
    <row r="306" spans="1:23" x14ac:dyDescent="0.2">
      <c r="A306">
        <v>499</v>
      </c>
      <c r="B306">
        <v>2</v>
      </c>
      <c r="C306" t="s">
        <v>575</v>
      </c>
      <c r="D306" t="s">
        <v>19</v>
      </c>
      <c r="E306">
        <v>30</v>
      </c>
      <c r="F306">
        <v>0</v>
      </c>
      <c r="G306">
        <v>0</v>
      </c>
      <c r="H306">
        <v>233478</v>
      </c>
      <c r="I306">
        <v>13</v>
      </c>
      <c r="K306" t="s">
        <v>20</v>
      </c>
      <c r="N306" t="s">
        <v>576</v>
      </c>
      <c r="O306">
        <v>0</v>
      </c>
      <c r="Q306">
        <f t="shared" si="28"/>
        <v>0</v>
      </c>
      <c r="R306">
        <f t="shared" si="29"/>
        <v>0</v>
      </c>
      <c r="S306">
        <f t="shared" si="30"/>
        <v>0</v>
      </c>
      <c r="T306">
        <f t="shared" si="31"/>
        <v>0</v>
      </c>
      <c r="U306">
        <f t="shared" si="32"/>
        <v>0</v>
      </c>
      <c r="V306">
        <f t="shared" si="33"/>
        <v>0</v>
      </c>
      <c r="W306">
        <f t="shared" si="34"/>
        <v>1</v>
      </c>
    </row>
    <row r="307" spans="1:23" x14ac:dyDescent="0.2">
      <c r="A307">
        <v>1127</v>
      </c>
      <c r="B307">
        <v>3</v>
      </c>
      <c r="C307" t="s">
        <v>577</v>
      </c>
      <c r="D307" t="s">
        <v>19</v>
      </c>
      <c r="E307">
        <v>19</v>
      </c>
      <c r="F307">
        <v>0</v>
      </c>
      <c r="G307">
        <v>0</v>
      </c>
      <c r="H307">
        <v>349212</v>
      </c>
      <c r="I307">
        <v>7.8958000000000004</v>
      </c>
      <c r="K307" t="s">
        <v>20</v>
      </c>
      <c r="O307">
        <v>0</v>
      </c>
      <c r="Q307">
        <f t="shared" si="28"/>
        <v>0</v>
      </c>
      <c r="R307">
        <f t="shared" si="29"/>
        <v>0</v>
      </c>
      <c r="S307">
        <f t="shared" si="30"/>
        <v>0</v>
      </c>
      <c r="T307">
        <f t="shared" si="31"/>
        <v>0</v>
      </c>
      <c r="U307">
        <f t="shared" si="32"/>
        <v>0</v>
      </c>
      <c r="V307">
        <f t="shared" si="33"/>
        <v>0</v>
      </c>
      <c r="W307">
        <f t="shared" si="34"/>
        <v>1</v>
      </c>
    </row>
    <row r="308" spans="1:23" x14ac:dyDescent="0.2">
      <c r="A308">
        <v>703</v>
      </c>
      <c r="B308">
        <v>3</v>
      </c>
      <c r="C308" t="s">
        <v>578</v>
      </c>
      <c r="D308" t="s">
        <v>19</v>
      </c>
      <c r="E308">
        <v>21</v>
      </c>
      <c r="F308">
        <v>0</v>
      </c>
      <c r="G308">
        <v>0</v>
      </c>
      <c r="H308">
        <v>364858</v>
      </c>
      <c r="I308">
        <v>7.75</v>
      </c>
      <c r="K308" t="s">
        <v>17</v>
      </c>
      <c r="N308" t="s">
        <v>579</v>
      </c>
      <c r="O308">
        <v>0</v>
      </c>
      <c r="Q308">
        <f t="shared" si="28"/>
        <v>0</v>
      </c>
      <c r="R308">
        <f t="shared" si="29"/>
        <v>0</v>
      </c>
      <c r="S308">
        <f t="shared" si="30"/>
        <v>0</v>
      </c>
      <c r="T308">
        <f t="shared" si="31"/>
        <v>0</v>
      </c>
      <c r="U308">
        <f t="shared" si="32"/>
        <v>0</v>
      </c>
      <c r="V308">
        <f t="shared" si="33"/>
        <v>0</v>
      </c>
      <c r="W308">
        <f t="shared" si="34"/>
        <v>1</v>
      </c>
    </row>
    <row r="309" spans="1:23" x14ac:dyDescent="0.2">
      <c r="A309">
        <v>656</v>
      </c>
      <c r="B309">
        <v>3</v>
      </c>
      <c r="C309" t="s">
        <v>580</v>
      </c>
      <c r="D309" t="s">
        <v>16</v>
      </c>
      <c r="E309">
        <v>33</v>
      </c>
      <c r="F309">
        <v>3</v>
      </c>
      <c r="G309">
        <v>0</v>
      </c>
      <c r="H309">
        <v>3101278</v>
      </c>
      <c r="I309">
        <v>15.85</v>
      </c>
      <c r="K309" t="s">
        <v>20</v>
      </c>
      <c r="N309" t="s">
        <v>581</v>
      </c>
      <c r="O309">
        <v>1</v>
      </c>
      <c r="Q309">
        <f t="shared" si="28"/>
        <v>0</v>
      </c>
      <c r="R309">
        <f t="shared" si="29"/>
        <v>1</v>
      </c>
      <c r="S309">
        <f t="shared" si="30"/>
        <v>1</v>
      </c>
      <c r="T309">
        <f t="shared" si="31"/>
        <v>0</v>
      </c>
      <c r="U309">
        <f t="shared" si="32"/>
        <v>0</v>
      </c>
      <c r="V309">
        <f t="shared" si="33"/>
        <v>1</v>
      </c>
      <c r="W309">
        <f t="shared" si="34"/>
        <v>1</v>
      </c>
    </row>
    <row r="310" spans="1:23" x14ac:dyDescent="0.2">
      <c r="A310">
        <v>897</v>
      </c>
      <c r="B310">
        <v>3</v>
      </c>
      <c r="C310" t="s">
        <v>582</v>
      </c>
      <c r="D310" t="s">
        <v>19</v>
      </c>
      <c r="E310">
        <v>33</v>
      </c>
      <c r="F310">
        <v>0</v>
      </c>
      <c r="G310">
        <v>0</v>
      </c>
      <c r="H310">
        <v>347062</v>
      </c>
      <c r="I310">
        <v>7.7750000000000004</v>
      </c>
      <c r="K310" t="s">
        <v>20</v>
      </c>
      <c r="M310">
        <v>37</v>
      </c>
      <c r="O310">
        <v>0</v>
      </c>
      <c r="Q310">
        <f t="shared" si="28"/>
        <v>0</v>
      </c>
      <c r="R310">
        <f t="shared" si="29"/>
        <v>0</v>
      </c>
      <c r="S310">
        <f t="shared" si="30"/>
        <v>0</v>
      </c>
      <c r="T310">
        <f t="shared" si="31"/>
        <v>0</v>
      </c>
      <c r="U310">
        <f t="shared" si="32"/>
        <v>0</v>
      </c>
      <c r="V310">
        <f t="shared" si="33"/>
        <v>0</v>
      </c>
      <c r="W310">
        <f t="shared" si="34"/>
        <v>1</v>
      </c>
    </row>
    <row r="311" spans="1:23" x14ac:dyDescent="0.2">
      <c r="A311">
        <v>288</v>
      </c>
      <c r="B311">
        <v>1</v>
      </c>
      <c r="C311" t="s">
        <v>583</v>
      </c>
      <c r="D311" t="s">
        <v>16</v>
      </c>
      <c r="E311">
        <v>48</v>
      </c>
      <c r="F311">
        <v>0</v>
      </c>
      <c r="G311">
        <v>0</v>
      </c>
      <c r="H311">
        <v>17466</v>
      </c>
      <c r="I311">
        <v>25.929200000000002</v>
      </c>
      <c r="J311" t="s">
        <v>249</v>
      </c>
      <c r="K311" t="s">
        <v>20</v>
      </c>
      <c r="L311">
        <v>8</v>
      </c>
      <c r="N311" t="s">
        <v>435</v>
      </c>
      <c r="O311">
        <v>1</v>
      </c>
      <c r="Q311">
        <f t="shared" si="28"/>
        <v>0</v>
      </c>
      <c r="R311">
        <f t="shared" si="29"/>
        <v>1</v>
      </c>
      <c r="S311">
        <f t="shared" si="30"/>
        <v>0</v>
      </c>
      <c r="T311">
        <f t="shared" si="31"/>
        <v>0</v>
      </c>
      <c r="U311">
        <f t="shared" si="32"/>
        <v>1</v>
      </c>
      <c r="V311">
        <f t="shared" si="33"/>
        <v>1</v>
      </c>
      <c r="W311">
        <f t="shared" si="34"/>
        <v>1</v>
      </c>
    </row>
    <row r="312" spans="1:23" x14ac:dyDescent="0.2">
      <c r="A312">
        <v>195</v>
      </c>
      <c r="B312">
        <v>1</v>
      </c>
      <c r="C312" t="s">
        <v>584</v>
      </c>
      <c r="D312" t="s">
        <v>16</v>
      </c>
      <c r="E312">
        <v>16</v>
      </c>
      <c r="F312">
        <v>0</v>
      </c>
      <c r="G312">
        <v>0</v>
      </c>
      <c r="H312">
        <v>110152</v>
      </c>
      <c r="I312">
        <v>86.5</v>
      </c>
      <c r="J312" t="s">
        <v>585</v>
      </c>
      <c r="K312" t="s">
        <v>20</v>
      </c>
      <c r="L312">
        <v>8</v>
      </c>
      <c r="O312">
        <v>1</v>
      </c>
      <c r="Q312">
        <f t="shared" si="28"/>
        <v>0</v>
      </c>
      <c r="R312">
        <f t="shared" si="29"/>
        <v>1</v>
      </c>
      <c r="S312">
        <f t="shared" si="30"/>
        <v>0</v>
      </c>
      <c r="T312">
        <f t="shared" si="31"/>
        <v>0</v>
      </c>
      <c r="U312">
        <f t="shared" si="32"/>
        <v>1</v>
      </c>
      <c r="V312">
        <f t="shared" si="33"/>
        <v>1</v>
      </c>
      <c r="W312">
        <f t="shared" si="34"/>
        <v>1</v>
      </c>
    </row>
    <row r="313" spans="1:23" x14ac:dyDescent="0.2">
      <c r="A313">
        <v>250</v>
      </c>
      <c r="B313">
        <v>1</v>
      </c>
      <c r="C313" t="s">
        <v>586</v>
      </c>
      <c r="D313" t="s">
        <v>16</v>
      </c>
      <c r="E313">
        <v>18</v>
      </c>
      <c r="F313">
        <v>2</v>
      </c>
      <c r="G313">
        <v>2</v>
      </c>
      <c r="H313" t="s">
        <v>87</v>
      </c>
      <c r="I313">
        <v>262.375</v>
      </c>
      <c r="J313" t="s">
        <v>88</v>
      </c>
      <c r="K313" t="s">
        <v>34</v>
      </c>
      <c r="L313">
        <v>4</v>
      </c>
      <c r="N313" t="s">
        <v>89</v>
      </c>
      <c r="O313">
        <v>1</v>
      </c>
      <c r="Q313">
        <f t="shared" si="28"/>
        <v>0</v>
      </c>
      <c r="R313">
        <f t="shared" si="29"/>
        <v>1</v>
      </c>
      <c r="S313">
        <f t="shared" si="30"/>
        <v>0</v>
      </c>
      <c r="T313">
        <f t="shared" si="31"/>
        <v>0</v>
      </c>
      <c r="U313">
        <f t="shared" si="32"/>
        <v>1</v>
      </c>
      <c r="V313">
        <f t="shared" si="33"/>
        <v>1</v>
      </c>
      <c r="W313">
        <f t="shared" si="34"/>
        <v>1</v>
      </c>
    </row>
    <row r="314" spans="1:23" x14ac:dyDescent="0.2">
      <c r="A314">
        <v>662</v>
      </c>
      <c r="B314">
        <v>3</v>
      </c>
      <c r="C314" t="s">
        <v>587</v>
      </c>
      <c r="D314" t="s">
        <v>19</v>
      </c>
      <c r="E314">
        <v>40</v>
      </c>
      <c r="F314">
        <v>0</v>
      </c>
      <c r="G314">
        <v>0</v>
      </c>
      <c r="H314">
        <v>2623</v>
      </c>
      <c r="I314">
        <v>7.2249999999999996</v>
      </c>
      <c r="K314" t="s">
        <v>34</v>
      </c>
      <c r="O314">
        <v>0</v>
      </c>
      <c r="Q314">
        <f t="shared" si="28"/>
        <v>0</v>
      </c>
      <c r="R314">
        <f t="shared" si="29"/>
        <v>0</v>
      </c>
      <c r="S314">
        <f t="shared" si="30"/>
        <v>0</v>
      </c>
      <c r="T314">
        <f t="shared" si="31"/>
        <v>0</v>
      </c>
      <c r="U314">
        <f t="shared" si="32"/>
        <v>0</v>
      </c>
      <c r="V314">
        <f t="shared" si="33"/>
        <v>0</v>
      </c>
      <c r="W314">
        <f t="shared" si="34"/>
        <v>1</v>
      </c>
    </row>
    <row r="315" spans="1:23" x14ac:dyDescent="0.2">
      <c r="A315">
        <v>423</v>
      </c>
      <c r="B315">
        <v>2</v>
      </c>
      <c r="C315" t="s">
        <v>588</v>
      </c>
      <c r="D315" t="s">
        <v>19</v>
      </c>
      <c r="E315">
        <v>34</v>
      </c>
      <c r="F315">
        <v>0</v>
      </c>
      <c r="G315">
        <v>0</v>
      </c>
      <c r="H315">
        <v>12233</v>
      </c>
      <c r="I315">
        <v>13</v>
      </c>
      <c r="K315" t="s">
        <v>20</v>
      </c>
      <c r="N315" t="s">
        <v>460</v>
      </c>
      <c r="O315">
        <v>0</v>
      </c>
      <c r="Q315">
        <f t="shared" si="28"/>
        <v>0</v>
      </c>
      <c r="R315">
        <f t="shared" si="29"/>
        <v>0</v>
      </c>
      <c r="S315">
        <f t="shared" si="30"/>
        <v>0</v>
      </c>
      <c r="T315">
        <f t="shared" si="31"/>
        <v>0</v>
      </c>
      <c r="U315">
        <f t="shared" si="32"/>
        <v>0</v>
      </c>
      <c r="V315">
        <f t="shared" si="33"/>
        <v>0</v>
      </c>
      <c r="W315">
        <f t="shared" si="34"/>
        <v>1</v>
      </c>
    </row>
    <row r="316" spans="1:23" x14ac:dyDescent="0.2">
      <c r="A316">
        <v>854</v>
      </c>
      <c r="B316">
        <v>3</v>
      </c>
      <c r="C316" t="s">
        <v>589</v>
      </c>
      <c r="D316" t="s">
        <v>19</v>
      </c>
      <c r="F316">
        <v>0</v>
      </c>
      <c r="G316">
        <v>0</v>
      </c>
      <c r="H316">
        <v>394140</v>
      </c>
      <c r="I316">
        <v>6.8582999999999998</v>
      </c>
      <c r="K316" t="s">
        <v>17</v>
      </c>
      <c r="O316">
        <v>0</v>
      </c>
      <c r="Q316">
        <f t="shared" si="28"/>
        <v>0</v>
      </c>
      <c r="R316">
        <f t="shared" si="29"/>
        <v>0</v>
      </c>
      <c r="S316">
        <f t="shared" si="30"/>
        <v>0</v>
      </c>
      <c r="T316">
        <f t="shared" si="31"/>
        <v>0</v>
      </c>
      <c r="U316">
        <f t="shared" si="32"/>
        <v>0</v>
      </c>
      <c r="V316">
        <f t="shared" si="33"/>
        <v>0</v>
      </c>
      <c r="W316">
        <f t="shared" si="34"/>
        <v>1</v>
      </c>
    </row>
    <row r="317" spans="1:23" x14ac:dyDescent="0.2">
      <c r="A317">
        <v>620</v>
      </c>
      <c r="B317">
        <v>3</v>
      </c>
      <c r="C317" t="s">
        <v>590</v>
      </c>
      <c r="D317" t="s">
        <v>19</v>
      </c>
      <c r="E317">
        <v>32</v>
      </c>
      <c r="F317">
        <v>0</v>
      </c>
      <c r="G317">
        <v>0</v>
      </c>
      <c r="H317" t="s">
        <v>28</v>
      </c>
      <c r="I317">
        <v>22.524999999999999</v>
      </c>
      <c r="K317" t="s">
        <v>20</v>
      </c>
      <c r="M317">
        <v>260</v>
      </c>
      <c r="N317" t="s">
        <v>591</v>
      </c>
      <c r="O317">
        <v>0</v>
      </c>
      <c r="Q317">
        <f t="shared" si="28"/>
        <v>0</v>
      </c>
      <c r="R317">
        <f t="shared" si="29"/>
        <v>0</v>
      </c>
      <c r="S317">
        <f t="shared" si="30"/>
        <v>0</v>
      </c>
      <c r="T317">
        <f t="shared" si="31"/>
        <v>0</v>
      </c>
      <c r="U317">
        <f t="shared" si="32"/>
        <v>0</v>
      </c>
      <c r="V317">
        <f t="shared" si="33"/>
        <v>0</v>
      </c>
      <c r="W317">
        <f t="shared" si="34"/>
        <v>1</v>
      </c>
    </row>
    <row r="318" spans="1:23" x14ac:dyDescent="0.2">
      <c r="A318">
        <v>1269</v>
      </c>
      <c r="B318">
        <v>3</v>
      </c>
      <c r="C318" t="s">
        <v>592</v>
      </c>
      <c r="D318" t="s">
        <v>19</v>
      </c>
      <c r="E318">
        <v>33</v>
      </c>
      <c r="F318">
        <v>0</v>
      </c>
      <c r="G318">
        <v>0</v>
      </c>
      <c r="H318">
        <v>345780</v>
      </c>
      <c r="I318">
        <v>9.5</v>
      </c>
      <c r="K318" t="s">
        <v>20</v>
      </c>
      <c r="O318">
        <v>0</v>
      </c>
      <c r="Q318">
        <f t="shared" si="28"/>
        <v>0</v>
      </c>
      <c r="R318">
        <f t="shared" si="29"/>
        <v>0</v>
      </c>
      <c r="S318">
        <f t="shared" si="30"/>
        <v>0</v>
      </c>
      <c r="T318">
        <f t="shared" si="31"/>
        <v>0</v>
      </c>
      <c r="U318">
        <f t="shared" si="32"/>
        <v>0</v>
      </c>
      <c r="V318">
        <f t="shared" si="33"/>
        <v>0</v>
      </c>
      <c r="W318">
        <f t="shared" si="34"/>
        <v>1</v>
      </c>
    </row>
    <row r="319" spans="1:23" x14ac:dyDescent="0.2">
      <c r="A319">
        <v>904</v>
      </c>
      <c r="B319">
        <v>3</v>
      </c>
      <c r="C319" t="s">
        <v>593</v>
      </c>
      <c r="D319" t="s">
        <v>19</v>
      </c>
      <c r="E319">
        <v>23</v>
      </c>
      <c r="F319">
        <v>0</v>
      </c>
      <c r="G319">
        <v>0</v>
      </c>
      <c r="H319">
        <v>349204</v>
      </c>
      <c r="I319">
        <v>7.8958000000000004</v>
      </c>
      <c r="K319" t="s">
        <v>20</v>
      </c>
      <c r="O319">
        <v>0</v>
      </c>
      <c r="Q319">
        <f t="shared" si="28"/>
        <v>0</v>
      </c>
      <c r="R319">
        <f t="shared" si="29"/>
        <v>0</v>
      </c>
      <c r="S319">
        <f t="shared" si="30"/>
        <v>0</v>
      </c>
      <c r="T319">
        <f t="shared" si="31"/>
        <v>0</v>
      </c>
      <c r="U319">
        <f t="shared" si="32"/>
        <v>0</v>
      </c>
      <c r="V319">
        <f t="shared" si="33"/>
        <v>0</v>
      </c>
      <c r="W319">
        <f t="shared" si="34"/>
        <v>1</v>
      </c>
    </row>
    <row r="320" spans="1:23" x14ac:dyDescent="0.2">
      <c r="A320">
        <v>632</v>
      </c>
      <c r="B320">
        <v>3</v>
      </c>
      <c r="C320" t="s">
        <v>594</v>
      </c>
      <c r="D320" t="s">
        <v>16</v>
      </c>
      <c r="E320">
        <v>39</v>
      </c>
      <c r="F320">
        <v>1</v>
      </c>
      <c r="G320">
        <v>5</v>
      </c>
      <c r="H320">
        <v>347082</v>
      </c>
      <c r="I320">
        <v>31.274999999999999</v>
      </c>
      <c r="K320" t="s">
        <v>20</v>
      </c>
      <c r="N320" t="s">
        <v>360</v>
      </c>
      <c r="O320">
        <v>0</v>
      </c>
      <c r="Q320">
        <f t="shared" si="28"/>
        <v>0</v>
      </c>
      <c r="R320">
        <f t="shared" si="29"/>
        <v>0</v>
      </c>
      <c r="S320">
        <f t="shared" si="30"/>
        <v>0</v>
      </c>
      <c r="T320">
        <f t="shared" si="31"/>
        <v>0</v>
      </c>
      <c r="U320">
        <f t="shared" si="32"/>
        <v>0</v>
      </c>
      <c r="V320">
        <f t="shared" si="33"/>
        <v>1</v>
      </c>
      <c r="W320">
        <f t="shared" si="34"/>
        <v>0</v>
      </c>
    </row>
    <row r="321" spans="1:23" x14ac:dyDescent="0.2">
      <c r="A321">
        <v>1096</v>
      </c>
      <c r="B321">
        <v>3</v>
      </c>
      <c r="C321" t="s">
        <v>595</v>
      </c>
      <c r="D321" t="s">
        <v>19</v>
      </c>
      <c r="E321">
        <v>2</v>
      </c>
      <c r="F321">
        <v>3</v>
      </c>
      <c r="G321">
        <v>1</v>
      </c>
      <c r="H321">
        <v>349909</v>
      </c>
      <c r="I321">
        <v>21.074999999999999</v>
      </c>
      <c r="K321" t="s">
        <v>20</v>
      </c>
      <c r="M321">
        <v>4</v>
      </c>
      <c r="O321">
        <v>0</v>
      </c>
      <c r="Q321">
        <f t="shared" si="28"/>
        <v>0</v>
      </c>
      <c r="R321">
        <f t="shared" si="29"/>
        <v>0</v>
      </c>
      <c r="S321">
        <f t="shared" si="30"/>
        <v>0</v>
      </c>
      <c r="T321">
        <f t="shared" si="31"/>
        <v>0</v>
      </c>
      <c r="U321">
        <f t="shared" si="32"/>
        <v>0</v>
      </c>
      <c r="V321">
        <f t="shared" si="33"/>
        <v>0</v>
      </c>
      <c r="W321">
        <f t="shared" si="34"/>
        <v>1</v>
      </c>
    </row>
    <row r="322" spans="1:23" x14ac:dyDescent="0.2">
      <c r="A322">
        <v>25</v>
      </c>
      <c r="B322">
        <v>1</v>
      </c>
      <c r="C322" t="s">
        <v>596</v>
      </c>
      <c r="D322" t="s">
        <v>19</v>
      </c>
      <c r="E322">
        <v>25</v>
      </c>
      <c r="F322">
        <v>0</v>
      </c>
      <c r="G322">
        <v>0</v>
      </c>
      <c r="H322">
        <v>13905</v>
      </c>
      <c r="I322">
        <v>26</v>
      </c>
      <c r="K322" t="s">
        <v>34</v>
      </c>
      <c r="M322">
        <v>148</v>
      </c>
      <c r="N322" t="s">
        <v>597</v>
      </c>
      <c r="O322">
        <v>0</v>
      </c>
      <c r="Q322">
        <f t="shared" si="28"/>
        <v>0</v>
      </c>
      <c r="R322">
        <f t="shared" si="29"/>
        <v>0</v>
      </c>
      <c r="S322">
        <f t="shared" si="30"/>
        <v>0</v>
      </c>
      <c r="T322">
        <f t="shared" si="31"/>
        <v>0</v>
      </c>
      <c r="U322">
        <f t="shared" si="32"/>
        <v>0</v>
      </c>
      <c r="V322">
        <f t="shared" si="33"/>
        <v>1</v>
      </c>
      <c r="W322">
        <f t="shared" si="34"/>
        <v>0</v>
      </c>
    </row>
    <row r="323" spans="1:23" x14ac:dyDescent="0.2">
      <c r="A323">
        <v>77</v>
      </c>
      <c r="B323">
        <v>1</v>
      </c>
      <c r="C323" t="s">
        <v>598</v>
      </c>
      <c r="D323" t="s">
        <v>19</v>
      </c>
      <c r="E323">
        <v>37</v>
      </c>
      <c r="F323">
        <v>1</v>
      </c>
      <c r="G323">
        <v>1</v>
      </c>
      <c r="H323" t="s">
        <v>599</v>
      </c>
      <c r="I323">
        <v>83.158299999999997</v>
      </c>
      <c r="J323" t="s">
        <v>600</v>
      </c>
      <c r="K323" t="s">
        <v>34</v>
      </c>
      <c r="N323" t="s">
        <v>601</v>
      </c>
      <c r="O323">
        <v>0</v>
      </c>
      <c r="Q323">
        <f t="shared" ref="Q323:Q386" si="35">IF(AND(D323="male",O323=1), 1, 0)</f>
        <v>0</v>
      </c>
      <c r="R323">
        <f t="shared" ref="R323:R386" si="36">IF(AND(D323="female",O323=1), 1, 0)</f>
        <v>0</v>
      </c>
      <c r="S323">
        <f t="shared" ref="S323:S386" si="37">IF(AND($B323=3,$O323=1),1,0)</f>
        <v>0</v>
      </c>
      <c r="T323">
        <f t="shared" ref="T323:T386" si="38">IF(AND($B323=2,$O323=1),1,0)</f>
        <v>0</v>
      </c>
      <c r="U323">
        <f t="shared" ref="U323:U386" si="39">IF(AND($B323=1,$O323=1),1,0)</f>
        <v>0</v>
      </c>
      <c r="V323">
        <f t="shared" ref="V323:V386" si="40">IF(OR(D323="female",B323=1),1,0)</f>
        <v>1</v>
      </c>
      <c r="W323">
        <f t="shared" ref="W323:W386" si="41">IF(V323=O323,1,0)</f>
        <v>0</v>
      </c>
    </row>
    <row r="324" spans="1:23" x14ac:dyDescent="0.2">
      <c r="A324">
        <v>1303</v>
      </c>
      <c r="B324">
        <v>3</v>
      </c>
      <c r="C324" t="s">
        <v>602</v>
      </c>
      <c r="D324" t="s">
        <v>19</v>
      </c>
      <c r="F324">
        <v>0</v>
      </c>
      <c r="G324">
        <v>0</v>
      </c>
      <c r="H324">
        <v>2627</v>
      </c>
      <c r="I324">
        <v>14.458299999999999</v>
      </c>
      <c r="K324" t="s">
        <v>34</v>
      </c>
      <c r="O324">
        <v>0</v>
      </c>
      <c r="Q324">
        <f t="shared" si="35"/>
        <v>0</v>
      </c>
      <c r="R324">
        <f t="shared" si="36"/>
        <v>0</v>
      </c>
      <c r="S324">
        <f t="shared" si="37"/>
        <v>0</v>
      </c>
      <c r="T324">
        <f t="shared" si="38"/>
        <v>0</v>
      </c>
      <c r="U324">
        <f t="shared" si="39"/>
        <v>0</v>
      </c>
      <c r="V324">
        <f t="shared" si="40"/>
        <v>0</v>
      </c>
      <c r="W324">
        <f t="shared" si="41"/>
        <v>1</v>
      </c>
    </row>
    <row r="325" spans="1:23" x14ac:dyDescent="0.2">
      <c r="A325">
        <v>799</v>
      </c>
      <c r="B325">
        <v>3</v>
      </c>
      <c r="C325" t="s">
        <v>603</v>
      </c>
      <c r="D325" t="s">
        <v>19</v>
      </c>
      <c r="E325">
        <v>18</v>
      </c>
      <c r="F325">
        <v>0</v>
      </c>
      <c r="G325">
        <v>0</v>
      </c>
      <c r="H325">
        <v>350036</v>
      </c>
      <c r="I325">
        <v>7.7957999999999998</v>
      </c>
      <c r="K325" t="s">
        <v>20</v>
      </c>
      <c r="O325">
        <v>0</v>
      </c>
      <c r="Q325">
        <f t="shared" si="35"/>
        <v>0</v>
      </c>
      <c r="R325">
        <f t="shared" si="36"/>
        <v>0</v>
      </c>
      <c r="S325">
        <f t="shared" si="37"/>
        <v>0</v>
      </c>
      <c r="T325">
        <f t="shared" si="38"/>
        <v>0</v>
      </c>
      <c r="U325">
        <f t="shared" si="39"/>
        <v>0</v>
      </c>
      <c r="V325">
        <f t="shared" si="40"/>
        <v>0</v>
      </c>
      <c r="W325">
        <f t="shared" si="41"/>
        <v>1</v>
      </c>
    </row>
    <row r="326" spans="1:23" x14ac:dyDescent="0.2">
      <c r="A326">
        <v>334</v>
      </c>
      <c r="B326">
        <v>2</v>
      </c>
      <c r="C326" t="s">
        <v>604</v>
      </c>
      <c r="D326" t="s">
        <v>19</v>
      </c>
      <c r="E326">
        <v>28</v>
      </c>
      <c r="F326">
        <v>0</v>
      </c>
      <c r="G326">
        <v>0</v>
      </c>
      <c r="H326" t="s">
        <v>605</v>
      </c>
      <c r="I326">
        <v>10.5</v>
      </c>
      <c r="K326" t="s">
        <v>20</v>
      </c>
      <c r="N326" t="s">
        <v>606</v>
      </c>
      <c r="O326">
        <v>0</v>
      </c>
      <c r="Q326">
        <f t="shared" si="35"/>
        <v>0</v>
      </c>
      <c r="R326">
        <f t="shared" si="36"/>
        <v>0</v>
      </c>
      <c r="S326">
        <f t="shared" si="37"/>
        <v>0</v>
      </c>
      <c r="T326">
        <f t="shared" si="38"/>
        <v>0</v>
      </c>
      <c r="U326">
        <f t="shared" si="39"/>
        <v>0</v>
      </c>
      <c r="V326">
        <f t="shared" si="40"/>
        <v>0</v>
      </c>
      <c r="W326">
        <f t="shared" si="41"/>
        <v>1</v>
      </c>
    </row>
    <row r="327" spans="1:23" x14ac:dyDescent="0.2">
      <c r="A327">
        <v>787</v>
      </c>
      <c r="B327">
        <v>3</v>
      </c>
      <c r="C327" t="s">
        <v>607</v>
      </c>
      <c r="D327" t="s">
        <v>19</v>
      </c>
      <c r="E327">
        <v>16</v>
      </c>
      <c r="F327">
        <v>0</v>
      </c>
      <c r="G327">
        <v>0</v>
      </c>
      <c r="H327">
        <v>347074</v>
      </c>
      <c r="I327">
        <v>7.7750000000000004</v>
      </c>
      <c r="K327" t="s">
        <v>20</v>
      </c>
      <c r="N327" t="s">
        <v>608</v>
      </c>
      <c r="O327">
        <v>0</v>
      </c>
      <c r="Q327">
        <f t="shared" si="35"/>
        <v>0</v>
      </c>
      <c r="R327">
        <f t="shared" si="36"/>
        <v>0</v>
      </c>
      <c r="S327">
        <f t="shared" si="37"/>
        <v>0</v>
      </c>
      <c r="T327">
        <f t="shared" si="38"/>
        <v>0</v>
      </c>
      <c r="U327">
        <f t="shared" si="39"/>
        <v>0</v>
      </c>
      <c r="V327">
        <f t="shared" si="40"/>
        <v>0</v>
      </c>
      <c r="W327">
        <f t="shared" si="41"/>
        <v>1</v>
      </c>
    </row>
    <row r="328" spans="1:23" x14ac:dyDescent="0.2">
      <c r="A328">
        <v>392</v>
      </c>
      <c r="B328">
        <v>2</v>
      </c>
      <c r="C328" t="s">
        <v>609</v>
      </c>
      <c r="D328" t="s">
        <v>16</v>
      </c>
      <c r="E328">
        <v>24</v>
      </c>
      <c r="F328">
        <v>1</v>
      </c>
      <c r="G328">
        <v>0</v>
      </c>
      <c r="H328" t="s">
        <v>497</v>
      </c>
      <c r="I328">
        <v>27.720800000000001</v>
      </c>
      <c r="K328" t="s">
        <v>34</v>
      </c>
      <c r="L328">
        <v>12</v>
      </c>
      <c r="N328" t="s">
        <v>498</v>
      </c>
      <c r="O328">
        <v>1</v>
      </c>
      <c r="Q328">
        <f t="shared" si="35"/>
        <v>0</v>
      </c>
      <c r="R328">
        <f t="shared" si="36"/>
        <v>1</v>
      </c>
      <c r="S328">
        <f t="shared" si="37"/>
        <v>0</v>
      </c>
      <c r="T328">
        <f t="shared" si="38"/>
        <v>1</v>
      </c>
      <c r="U328">
        <f t="shared" si="39"/>
        <v>0</v>
      </c>
      <c r="V328">
        <f t="shared" si="40"/>
        <v>1</v>
      </c>
      <c r="W328">
        <f t="shared" si="41"/>
        <v>1</v>
      </c>
    </row>
    <row r="329" spans="1:23" x14ac:dyDescent="0.2">
      <c r="A329">
        <v>1270</v>
      </c>
      <c r="B329">
        <v>3</v>
      </c>
      <c r="C329" t="s">
        <v>610</v>
      </c>
      <c r="D329" t="s">
        <v>19</v>
      </c>
      <c r="E329">
        <v>28</v>
      </c>
      <c r="F329">
        <v>0</v>
      </c>
      <c r="G329">
        <v>0</v>
      </c>
      <c r="H329">
        <v>345770</v>
      </c>
      <c r="I329">
        <v>9.5</v>
      </c>
      <c r="K329" t="s">
        <v>20</v>
      </c>
      <c r="O329">
        <v>0</v>
      </c>
      <c r="Q329">
        <f t="shared" si="35"/>
        <v>0</v>
      </c>
      <c r="R329">
        <f t="shared" si="36"/>
        <v>0</v>
      </c>
      <c r="S329">
        <f t="shared" si="37"/>
        <v>0</v>
      </c>
      <c r="T329">
        <f t="shared" si="38"/>
        <v>0</v>
      </c>
      <c r="U329">
        <f t="shared" si="39"/>
        <v>0</v>
      </c>
      <c r="V329">
        <f t="shared" si="40"/>
        <v>0</v>
      </c>
      <c r="W329">
        <f t="shared" si="41"/>
        <v>1</v>
      </c>
    </row>
    <row r="330" spans="1:23" x14ac:dyDescent="0.2">
      <c r="A330">
        <v>169</v>
      </c>
      <c r="B330">
        <v>1</v>
      </c>
      <c r="C330" t="s">
        <v>611</v>
      </c>
      <c r="D330" t="s">
        <v>16</v>
      </c>
      <c r="E330">
        <v>50</v>
      </c>
      <c r="F330">
        <v>0</v>
      </c>
      <c r="G330">
        <v>0</v>
      </c>
      <c r="H330" t="s">
        <v>612</v>
      </c>
      <c r="I330">
        <v>28.712499999999999</v>
      </c>
      <c r="J330" t="s">
        <v>613</v>
      </c>
      <c r="K330" t="s">
        <v>34</v>
      </c>
      <c r="N330" t="s">
        <v>614</v>
      </c>
      <c r="O330">
        <v>0</v>
      </c>
      <c r="Q330">
        <f t="shared" si="35"/>
        <v>0</v>
      </c>
      <c r="R330">
        <f t="shared" si="36"/>
        <v>0</v>
      </c>
      <c r="S330">
        <f t="shared" si="37"/>
        <v>0</v>
      </c>
      <c r="T330">
        <f t="shared" si="38"/>
        <v>0</v>
      </c>
      <c r="U330">
        <f t="shared" si="39"/>
        <v>0</v>
      </c>
      <c r="V330">
        <f t="shared" si="40"/>
        <v>1</v>
      </c>
      <c r="W330">
        <f t="shared" si="41"/>
        <v>0</v>
      </c>
    </row>
    <row r="331" spans="1:23" x14ac:dyDescent="0.2">
      <c r="A331">
        <v>1175</v>
      </c>
      <c r="B331">
        <v>3</v>
      </c>
      <c r="C331" t="s">
        <v>615</v>
      </c>
      <c r="D331" t="s">
        <v>16</v>
      </c>
      <c r="F331">
        <v>8</v>
      </c>
      <c r="G331">
        <v>2</v>
      </c>
      <c r="H331" t="s">
        <v>107</v>
      </c>
      <c r="I331">
        <v>69.55</v>
      </c>
      <c r="K331" t="s">
        <v>20</v>
      </c>
      <c r="O331">
        <v>0</v>
      </c>
      <c r="Q331">
        <f t="shared" si="35"/>
        <v>0</v>
      </c>
      <c r="R331">
        <f t="shared" si="36"/>
        <v>0</v>
      </c>
      <c r="S331">
        <f t="shared" si="37"/>
        <v>0</v>
      </c>
      <c r="T331">
        <f t="shared" si="38"/>
        <v>0</v>
      </c>
      <c r="U331">
        <f t="shared" si="39"/>
        <v>0</v>
      </c>
      <c r="V331">
        <f t="shared" si="40"/>
        <v>1</v>
      </c>
      <c r="W331">
        <f t="shared" si="41"/>
        <v>0</v>
      </c>
    </row>
    <row r="332" spans="1:23" x14ac:dyDescent="0.2">
      <c r="A332">
        <v>700</v>
      </c>
      <c r="B332">
        <v>3</v>
      </c>
      <c r="C332" t="s">
        <v>616</v>
      </c>
      <c r="D332" t="s">
        <v>19</v>
      </c>
      <c r="E332">
        <v>17</v>
      </c>
      <c r="F332">
        <v>0</v>
      </c>
      <c r="G332">
        <v>0</v>
      </c>
      <c r="H332">
        <v>315093</v>
      </c>
      <c r="I332">
        <v>8.6624999999999996</v>
      </c>
      <c r="K332" t="s">
        <v>20</v>
      </c>
      <c r="O332">
        <v>0</v>
      </c>
      <c r="Q332">
        <f t="shared" si="35"/>
        <v>0</v>
      </c>
      <c r="R332">
        <f t="shared" si="36"/>
        <v>0</v>
      </c>
      <c r="S332">
        <f t="shared" si="37"/>
        <v>0</v>
      </c>
      <c r="T332">
        <f t="shared" si="38"/>
        <v>0</v>
      </c>
      <c r="U332">
        <f t="shared" si="39"/>
        <v>0</v>
      </c>
      <c r="V332">
        <f t="shared" si="40"/>
        <v>0</v>
      </c>
      <c r="W332">
        <f t="shared" si="41"/>
        <v>1</v>
      </c>
    </row>
    <row r="333" spans="1:23" x14ac:dyDescent="0.2">
      <c r="A333">
        <v>822</v>
      </c>
      <c r="B333">
        <v>3</v>
      </c>
      <c r="C333" t="s">
        <v>617</v>
      </c>
      <c r="D333" t="s">
        <v>19</v>
      </c>
      <c r="E333">
        <v>41</v>
      </c>
      <c r="F333">
        <v>0</v>
      </c>
      <c r="G333">
        <v>0</v>
      </c>
      <c r="H333" t="s">
        <v>618</v>
      </c>
      <c r="I333">
        <v>7.85</v>
      </c>
      <c r="K333" t="s">
        <v>20</v>
      </c>
      <c r="N333" t="s">
        <v>41</v>
      </c>
      <c r="O333">
        <v>0</v>
      </c>
      <c r="Q333">
        <f t="shared" si="35"/>
        <v>0</v>
      </c>
      <c r="R333">
        <f t="shared" si="36"/>
        <v>0</v>
      </c>
      <c r="S333">
        <f t="shared" si="37"/>
        <v>0</v>
      </c>
      <c r="T333">
        <f t="shared" si="38"/>
        <v>0</v>
      </c>
      <c r="U333">
        <f t="shared" si="39"/>
        <v>0</v>
      </c>
      <c r="V333">
        <f t="shared" si="40"/>
        <v>0</v>
      </c>
      <c r="W333">
        <f t="shared" si="41"/>
        <v>1</v>
      </c>
    </row>
    <row r="334" spans="1:23" x14ac:dyDescent="0.2">
      <c r="A334">
        <v>1060</v>
      </c>
      <c r="B334">
        <v>3</v>
      </c>
      <c r="C334" t="s">
        <v>619</v>
      </c>
      <c r="D334" t="s">
        <v>16</v>
      </c>
      <c r="E334">
        <v>18</v>
      </c>
      <c r="F334">
        <v>0</v>
      </c>
      <c r="G334">
        <v>0</v>
      </c>
      <c r="H334">
        <v>347066</v>
      </c>
      <c r="I334">
        <v>7.7750000000000004</v>
      </c>
      <c r="K334" t="s">
        <v>20</v>
      </c>
      <c r="L334" t="s">
        <v>347</v>
      </c>
      <c r="O334">
        <v>1</v>
      </c>
      <c r="Q334">
        <f t="shared" si="35"/>
        <v>0</v>
      </c>
      <c r="R334">
        <f t="shared" si="36"/>
        <v>1</v>
      </c>
      <c r="S334">
        <f t="shared" si="37"/>
        <v>1</v>
      </c>
      <c r="T334">
        <f t="shared" si="38"/>
        <v>0</v>
      </c>
      <c r="U334">
        <f t="shared" si="39"/>
        <v>0</v>
      </c>
      <c r="V334">
        <f t="shared" si="40"/>
        <v>1</v>
      </c>
      <c r="W334">
        <f t="shared" si="41"/>
        <v>1</v>
      </c>
    </row>
    <row r="335" spans="1:23" x14ac:dyDescent="0.2">
      <c r="A335">
        <v>969</v>
      </c>
      <c r="B335">
        <v>3</v>
      </c>
      <c r="C335" t="s">
        <v>620</v>
      </c>
      <c r="D335" t="s">
        <v>16</v>
      </c>
      <c r="E335">
        <v>30</v>
      </c>
      <c r="F335">
        <v>1</v>
      </c>
      <c r="G335">
        <v>0</v>
      </c>
      <c r="H335">
        <v>349910</v>
      </c>
      <c r="I335">
        <v>15.55</v>
      </c>
      <c r="K335" t="s">
        <v>20</v>
      </c>
      <c r="L335" t="s">
        <v>57</v>
      </c>
      <c r="O335">
        <v>0</v>
      </c>
      <c r="Q335">
        <f t="shared" si="35"/>
        <v>0</v>
      </c>
      <c r="R335">
        <f t="shared" si="36"/>
        <v>0</v>
      </c>
      <c r="S335">
        <f t="shared" si="37"/>
        <v>0</v>
      </c>
      <c r="T335">
        <f t="shared" si="38"/>
        <v>0</v>
      </c>
      <c r="U335">
        <f t="shared" si="39"/>
        <v>0</v>
      </c>
      <c r="V335">
        <f t="shared" si="40"/>
        <v>1</v>
      </c>
      <c r="W335">
        <f t="shared" si="41"/>
        <v>0</v>
      </c>
    </row>
    <row r="336" spans="1:23" x14ac:dyDescent="0.2">
      <c r="A336">
        <v>231</v>
      </c>
      <c r="B336">
        <v>1</v>
      </c>
      <c r="C336" t="s">
        <v>621</v>
      </c>
      <c r="D336" t="s">
        <v>19</v>
      </c>
      <c r="E336">
        <v>52</v>
      </c>
      <c r="F336">
        <v>0</v>
      </c>
      <c r="G336">
        <v>0</v>
      </c>
      <c r="H336">
        <v>113786</v>
      </c>
      <c r="I336">
        <v>30.5</v>
      </c>
      <c r="J336" t="s">
        <v>622</v>
      </c>
      <c r="K336" t="s">
        <v>20</v>
      </c>
      <c r="L336">
        <v>6</v>
      </c>
      <c r="N336" t="s">
        <v>623</v>
      </c>
      <c r="O336">
        <v>1</v>
      </c>
      <c r="Q336">
        <f t="shared" si="35"/>
        <v>1</v>
      </c>
      <c r="R336">
        <f t="shared" si="36"/>
        <v>0</v>
      </c>
      <c r="S336">
        <f t="shared" si="37"/>
        <v>0</v>
      </c>
      <c r="T336">
        <f t="shared" si="38"/>
        <v>0</v>
      </c>
      <c r="U336">
        <f t="shared" si="39"/>
        <v>1</v>
      </c>
      <c r="V336">
        <f t="shared" si="40"/>
        <v>1</v>
      </c>
      <c r="W336">
        <f t="shared" si="41"/>
        <v>1</v>
      </c>
    </row>
    <row r="337" spans="1:23" x14ac:dyDescent="0.2">
      <c r="A337">
        <v>971</v>
      </c>
      <c r="B337">
        <v>3</v>
      </c>
      <c r="C337" t="s">
        <v>624</v>
      </c>
      <c r="D337" t="s">
        <v>19</v>
      </c>
      <c r="F337">
        <v>0</v>
      </c>
      <c r="G337">
        <v>0</v>
      </c>
      <c r="H337">
        <v>330971</v>
      </c>
      <c r="I337">
        <v>7.8792</v>
      </c>
      <c r="K337" t="s">
        <v>17</v>
      </c>
      <c r="O337">
        <v>0</v>
      </c>
      <c r="Q337">
        <f t="shared" si="35"/>
        <v>0</v>
      </c>
      <c r="R337">
        <f t="shared" si="36"/>
        <v>0</v>
      </c>
      <c r="S337">
        <f t="shared" si="37"/>
        <v>0</v>
      </c>
      <c r="T337">
        <f t="shared" si="38"/>
        <v>0</v>
      </c>
      <c r="U337">
        <f t="shared" si="39"/>
        <v>0</v>
      </c>
      <c r="V337">
        <f t="shared" si="40"/>
        <v>0</v>
      </c>
      <c r="W337">
        <f t="shared" si="41"/>
        <v>1</v>
      </c>
    </row>
    <row r="338" spans="1:23" x14ac:dyDescent="0.2">
      <c r="A338">
        <v>846</v>
      </c>
      <c r="B338">
        <v>3</v>
      </c>
      <c r="C338" t="s">
        <v>625</v>
      </c>
      <c r="D338" t="s">
        <v>19</v>
      </c>
      <c r="E338">
        <v>20</v>
      </c>
      <c r="F338">
        <v>0</v>
      </c>
      <c r="G338">
        <v>0</v>
      </c>
      <c r="H338">
        <v>345769</v>
      </c>
      <c r="I338">
        <v>9.5</v>
      </c>
      <c r="K338" t="s">
        <v>20</v>
      </c>
      <c r="O338">
        <v>0</v>
      </c>
      <c r="Q338">
        <f t="shared" si="35"/>
        <v>0</v>
      </c>
      <c r="R338">
        <f t="shared" si="36"/>
        <v>0</v>
      </c>
      <c r="S338">
        <f t="shared" si="37"/>
        <v>0</v>
      </c>
      <c r="T338">
        <f t="shared" si="38"/>
        <v>0</v>
      </c>
      <c r="U338">
        <f t="shared" si="39"/>
        <v>0</v>
      </c>
      <c r="V338">
        <f t="shared" si="40"/>
        <v>0</v>
      </c>
      <c r="W338">
        <f t="shared" si="41"/>
        <v>1</v>
      </c>
    </row>
    <row r="339" spans="1:23" x14ac:dyDescent="0.2">
      <c r="A339">
        <v>805</v>
      </c>
      <c r="B339">
        <v>3</v>
      </c>
      <c r="C339" t="s">
        <v>626</v>
      </c>
      <c r="D339" t="s">
        <v>19</v>
      </c>
      <c r="F339">
        <v>0</v>
      </c>
      <c r="G339">
        <v>0</v>
      </c>
      <c r="H339">
        <v>1601</v>
      </c>
      <c r="I339">
        <v>56.495800000000003</v>
      </c>
      <c r="K339" t="s">
        <v>20</v>
      </c>
      <c r="L339">
        <v>13</v>
      </c>
      <c r="N339" t="s">
        <v>627</v>
      </c>
      <c r="O339">
        <v>1</v>
      </c>
      <c r="Q339">
        <f t="shared" si="35"/>
        <v>1</v>
      </c>
      <c r="R339">
        <f t="shared" si="36"/>
        <v>0</v>
      </c>
      <c r="S339">
        <f t="shared" si="37"/>
        <v>1</v>
      </c>
      <c r="T339">
        <f t="shared" si="38"/>
        <v>0</v>
      </c>
      <c r="U339">
        <f t="shared" si="39"/>
        <v>0</v>
      </c>
      <c r="V339">
        <f t="shared" si="40"/>
        <v>0</v>
      </c>
      <c r="W339">
        <f t="shared" si="41"/>
        <v>0</v>
      </c>
    </row>
    <row r="340" spans="1:23" x14ac:dyDescent="0.2">
      <c r="A340">
        <v>460</v>
      </c>
      <c r="B340">
        <v>2</v>
      </c>
      <c r="C340" t="s">
        <v>628</v>
      </c>
      <c r="D340" t="s">
        <v>16</v>
      </c>
      <c r="E340">
        <v>24</v>
      </c>
      <c r="F340">
        <v>2</v>
      </c>
      <c r="G340">
        <v>1</v>
      </c>
      <c r="H340">
        <v>243847</v>
      </c>
      <c r="I340">
        <v>27</v>
      </c>
      <c r="K340" t="s">
        <v>20</v>
      </c>
      <c r="L340">
        <v>12</v>
      </c>
      <c r="N340" t="s">
        <v>162</v>
      </c>
      <c r="O340">
        <v>1</v>
      </c>
      <c r="Q340">
        <f t="shared" si="35"/>
        <v>0</v>
      </c>
      <c r="R340">
        <f t="shared" si="36"/>
        <v>1</v>
      </c>
      <c r="S340">
        <f t="shared" si="37"/>
        <v>0</v>
      </c>
      <c r="T340">
        <f t="shared" si="38"/>
        <v>1</v>
      </c>
      <c r="U340">
        <f t="shared" si="39"/>
        <v>0</v>
      </c>
      <c r="V340">
        <f t="shared" si="40"/>
        <v>1</v>
      </c>
      <c r="W340">
        <f t="shared" si="41"/>
        <v>1</v>
      </c>
    </row>
    <row r="341" spans="1:23" x14ac:dyDescent="0.2">
      <c r="A341">
        <v>66</v>
      </c>
      <c r="B341">
        <v>1</v>
      </c>
      <c r="C341" t="s">
        <v>629</v>
      </c>
      <c r="D341" t="s">
        <v>16</v>
      </c>
      <c r="E341">
        <v>36</v>
      </c>
      <c r="F341">
        <v>0</v>
      </c>
      <c r="G341">
        <v>0</v>
      </c>
      <c r="H341" t="s">
        <v>87</v>
      </c>
      <c r="I341">
        <v>262.375</v>
      </c>
      <c r="J341" t="s">
        <v>630</v>
      </c>
      <c r="K341" t="s">
        <v>34</v>
      </c>
      <c r="L341">
        <v>4</v>
      </c>
      <c r="O341">
        <v>1</v>
      </c>
      <c r="Q341">
        <f t="shared" si="35"/>
        <v>0</v>
      </c>
      <c r="R341">
        <f t="shared" si="36"/>
        <v>1</v>
      </c>
      <c r="S341">
        <f t="shared" si="37"/>
        <v>0</v>
      </c>
      <c r="T341">
        <f t="shared" si="38"/>
        <v>0</v>
      </c>
      <c r="U341">
        <f t="shared" si="39"/>
        <v>1</v>
      </c>
      <c r="V341">
        <f t="shared" si="40"/>
        <v>1</v>
      </c>
      <c r="W341">
        <f t="shared" si="41"/>
        <v>1</v>
      </c>
    </row>
    <row r="342" spans="1:23" x14ac:dyDescent="0.2">
      <c r="A342">
        <v>223</v>
      </c>
      <c r="B342">
        <v>1</v>
      </c>
      <c r="C342" t="s">
        <v>631</v>
      </c>
      <c r="D342" t="s">
        <v>19</v>
      </c>
      <c r="F342">
        <v>0</v>
      </c>
      <c r="G342">
        <v>0</v>
      </c>
      <c r="H342">
        <v>112052</v>
      </c>
      <c r="I342">
        <v>0</v>
      </c>
      <c r="K342" t="s">
        <v>20</v>
      </c>
      <c r="N342" t="s">
        <v>632</v>
      </c>
      <c r="O342">
        <v>0</v>
      </c>
      <c r="Q342">
        <f t="shared" si="35"/>
        <v>0</v>
      </c>
      <c r="R342">
        <f t="shared" si="36"/>
        <v>0</v>
      </c>
      <c r="S342">
        <f t="shared" si="37"/>
        <v>0</v>
      </c>
      <c r="T342">
        <f t="shared" si="38"/>
        <v>0</v>
      </c>
      <c r="U342">
        <f t="shared" si="39"/>
        <v>0</v>
      </c>
      <c r="V342">
        <f t="shared" si="40"/>
        <v>1</v>
      </c>
      <c r="W342">
        <f t="shared" si="41"/>
        <v>0</v>
      </c>
    </row>
    <row r="343" spans="1:23" x14ac:dyDescent="0.2">
      <c r="A343">
        <v>631</v>
      </c>
      <c r="B343">
        <v>3</v>
      </c>
      <c r="C343" t="s">
        <v>633</v>
      </c>
      <c r="D343" t="s">
        <v>19</v>
      </c>
      <c r="E343">
        <v>26</v>
      </c>
      <c r="F343">
        <v>0</v>
      </c>
      <c r="G343">
        <v>0</v>
      </c>
      <c r="H343">
        <v>347075</v>
      </c>
      <c r="I343">
        <v>7.7750000000000004</v>
      </c>
      <c r="K343" t="s">
        <v>20</v>
      </c>
      <c r="N343" t="s">
        <v>634</v>
      </c>
      <c r="O343">
        <v>0</v>
      </c>
      <c r="Q343">
        <f t="shared" si="35"/>
        <v>0</v>
      </c>
      <c r="R343">
        <f t="shared" si="36"/>
        <v>0</v>
      </c>
      <c r="S343">
        <f t="shared" si="37"/>
        <v>0</v>
      </c>
      <c r="T343">
        <f t="shared" si="38"/>
        <v>0</v>
      </c>
      <c r="U343">
        <f t="shared" si="39"/>
        <v>0</v>
      </c>
      <c r="V343">
        <f t="shared" si="40"/>
        <v>0</v>
      </c>
      <c r="W343">
        <f t="shared" si="41"/>
        <v>1</v>
      </c>
    </row>
    <row r="344" spans="1:23" x14ac:dyDescent="0.2">
      <c r="A344">
        <v>609</v>
      </c>
      <c r="B344">
        <v>3</v>
      </c>
      <c r="C344" t="s">
        <v>635</v>
      </c>
      <c r="D344" t="s">
        <v>19</v>
      </c>
      <c r="E344">
        <v>26</v>
      </c>
      <c r="F344">
        <v>0</v>
      </c>
      <c r="G344">
        <v>0</v>
      </c>
      <c r="H344">
        <v>341826</v>
      </c>
      <c r="I344">
        <v>8.0500000000000007</v>
      </c>
      <c r="K344" t="s">
        <v>20</v>
      </c>
      <c r="M344">
        <v>103</v>
      </c>
      <c r="N344" t="s">
        <v>636</v>
      </c>
      <c r="O344">
        <v>0</v>
      </c>
      <c r="Q344">
        <f t="shared" si="35"/>
        <v>0</v>
      </c>
      <c r="R344">
        <f t="shared" si="36"/>
        <v>0</v>
      </c>
      <c r="S344">
        <f t="shared" si="37"/>
        <v>0</v>
      </c>
      <c r="T344">
        <f t="shared" si="38"/>
        <v>0</v>
      </c>
      <c r="U344">
        <f t="shared" si="39"/>
        <v>0</v>
      </c>
      <c r="V344">
        <f t="shared" si="40"/>
        <v>0</v>
      </c>
      <c r="W344">
        <f t="shared" si="41"/>
        <v>1</v>
      </c>
    </row>
    <row r="345" spans="1:23" x14ac:dyDescent="0.2">
      <c r="A345">
        <v>1135</v>
      </c>
      <c r="B345">
        <v>3</v>
      </c>
      <c r="C345" t="s">
        <v>637</v>
      </c>
      <c r="D345" t="s">
        <v>19</v>
      </c>
      <c r="F345">
        <v>0</v>
      </c>
      <c r="G345">
        <v>0</v>
      </c>
      <c r="H345">
        <v>349223</v>
      </c>
      <c r="I345">
        <v>7.8958000000000004</v>
      </c>
      <c r="K345" t="s">
        <v>20</v>
      </c>
      <c r="O345">
        <v>0</v>
      </c>
      <c r="Q345">
        <f t="shared" si="35"/>
        <v>0</v>
      </c>
      <c r="R345">
        <f t="shared" si="36"/>
        <v>0</v>
      </c>
      <c r="S345">
        <f t="shared" si="37"/>
        <v>0</v>
      </c>
      <c r="T345">
        <f t="shared" si="38"/>
        <v>0</v>
      </c>
      <c r="U345">
        <f t="shared" si="39"/>
        <v>0</v>
      </c>
      <c r="V345">
        <f t="shared" si="40"/>
        <v>0</v>
      </c>
      <c r="W345">
        <f t="shared" si="41"/>
        <v>1</v>
      </c>
    </row>
    <row r="346" spans="1:23" x14ac:dyDescent="0.2">
      <c r="A346">
        <v>845</v>
      </c>
      <c r="B346">
        <v>3</v>
      </c>
      <c r="C346" t="s">
        <v>638</v>
      </c>
      <c r="D346" t="s">
        <v>16</v>
      </c>
      <c r="E346">
        <v>24</v>
      </c>
      <c r="F346">
        <v>1</v>
      </c>
      <c r="G346">
        <v>0</v>
      </c>
      <c r="H346" t="s">
        <v>416</v>
      </c>
      <c r="I346">
        <v>15.85</v>
      </c>
      <c r="K346" t="s">
        <v>20</v>
      </c>
      <c r="L346">
        <v>15</v>
      </c>
      <c r="O346">
        <v>1</v>
      </c>
      <c r="Q346">
        <f t="shared" si="35"/>
        <v>0</v>
      </c>
      <c r="R346">
        <f t="shared" si="36"/>
        <v>1</v>
      </c>
      <c r="S346">
        <f t="shared" si="37"/>
        <v>1</v>
      </c>
      <c r="T346">
        <f t="shared" si="38"/>
        <v>0</v>
      </c>
      <c r="U346">
        <f t="shared" si="39"/>
        <v>0</v>
      </c>
      <c r="V346">
        <f t="shared" si="40"/>
        <v>1</v>
      </c>
      <c r="W346">
        <f t="shared" si="41"/>
        <v>1</v>
      </c>
    </row>
    <row r="347" spans="1:23" x14ac:dyDescent="0.2">
      <c r="A347">
        <v>222</v>
      </c>
      <c r="B347">
        <v>1</v>
      </c>
      <c r="C347" t="s">
        <v>639</v>
      </c>
      <c r="D347" t="s">
        <v>19</v>
      </c>
      <c r="E347">
        <v>28.5</v>
      </c>
      <c r="F347">
        <v>0</v>
      </c>
      <c r="G347">
        <v>0</v>
      </c>
      <c r="H347" t="s">
        <v>640</v>
      </c>
      <c r="I347">
        <v>27.720800000000001</v>
      </c>
      <c r="J347" t="s">
        <v>641</v>
      </c>
      <c r="K347" t="s">
        <v>34</v>
      </c>
      <c r="M347">
        <v>189</v>
      </c>
      <c r="N347" t="s">
        <v>642</v>
      </c>
      <c r="O347">
        <v>0</v>
      </c>
      <c r="Q347">
        <f t="shared" si="35"/>
        <v>0</v>
      </c>
      <c r="R347">
        <f t="shared" si="36"/>
        <v>0</v>
      </c>
      <c r="S347">
        <f t="shared" si="37"/>
        <v>0</v>
      </c>
      <c r="T347">
        <f t="shared" si="38"/>
        <v>0</v>
      </c>
      <c r="U347">
        <f t="shared" si="39"/>
        <v>0</v>
      </c>
      <c r="V347">
        <f t="shared" si="40"/>
        <v>1</v>
      </c>
      <c r="W347">
        <f t="shared" si="41"/>
        <v>0</v>
      </c>
    </row>
    <row r="348" spans="1:23" x14ac:dyDescent="0.2">
      <c r="A348">
        <v>234</v>
      </c>
      <c r="B348">
        <v>1</v>
      </c>
      <c r="C348" t="s">
        <v>643</v>
      </c>
      <c r="D348" t="s">
        <v>19</v>
      </c>
      <c r="E348">
        <v>38</v>
      </c>
      <c r="F348">
        <v>0</v>
      </c>
      <c r="G348">
        <v>0</v>
      </c>
      <c r="H348">
        <v>19972</v>
      </c>
      <c r="I348">
        <v>0</v>
      </c>
      <c r="K348" t="s">
        <v>20</v>
      </c>
      <c r="N348" t="s">
        <v>644</v>
      </c>
      <c r="O348">
        <v>0</v>
      </c>
      <c r="Q348">
        <f t="shared" si="35"/>
        <v>0</v>
      </c>
      <c r="R348">
        <f t="shared" si="36"/>
        <v>0</v>
      </c>
      <c r="S348">
        <f t="shared" si="37"/>
        <v>0</v>
      </c>
      <c r="T348">
        <f t="shared" si="38"/>
        <v>0</v>
      </c>
      <c r="U348">
        <f t="shared" si="39"/>
        <v>0</v>
      </c>
      <c r="V348">
        <f t="shared" si="40"/>
        <v>1</v>
      </c>
      <c r="W348">
        <f t="shared" si="41"/>
        <v>0</v>
      </c>
    </row>
    <row r="349" spans="1:23" x14ac:dyDescent="0.2">
      <c r="A349">
        <v>1202</v>
      </c>
      <c r="B349">
        <v>3</v>
      </c>
      <c r="C349" t="s">
        <v>645</v>
      </c>
      <c r="D349" t="s">
        <v>19</v>
      </c>
      <c r="F349">
        <v>0</v>
      </c>
      <c r="G349">
        <v>0</v>
      </c>
      <c r="H349">
        <v>392092</v>
      </c>
      <c r="I349">
        <v>8.0500000000000007</v>
      </c>
      <c r="K349" t="s">
        <v>20</v>
      </c>
      <c r="O349">
        <v>0</v>
      </c>
      <c r="Q349">
        <f t="shared" si="35"/>
        <v>0</v>
      </c>
      <c r="R349">
        <f t="shared" si="36"/>
        <v>0</v>
      </c>
      <c r="S349">
        <f t="shared" si="37"/>
        <v>0</v>
      </c>
      <c r="T349">
        <f t="shared" si="38"/>
        <v>0</v>
      </c>
      <c r="U349">
        <f t="shared" si="39"/>
        <v>0</v>
      </c>
      <c r="V349">
        <f t="shared" si="40"/>
        <v>0</v>
      </c>
      <c r="W349">
        <f t="shared" si="41"/>
        <v>1</v>
      </c>
    </row>
    <row r="350" spans="1:23" x14ac:dyDescent="0.2">
      <c r="A350">
        <v>511</v>
      </c>
      <c r="B350">
        <v>2</v>
      </c>
      <c r="C350" t="s">
        <v>646</v>
      </c>
      <c r="D350" t="s">
        <v>19</v>
      </c>
      <c r="E350">
        <v>62</v>
      </c>
      <c r="F350">
        <v>0</v>
      </c>
      <c r="G350">
        <v>0</v>
      </c>
      <c r="H350">
        <v>240276</v>
      </c>
      <c r="I350">
        <v>9.6875</v>
      </c>
      <c r="K350" t="s">
        <v>17</v>
      </c>
      <c r="N350" t="s">
        <v>647</v>
      </c>
      <c r="O350">
        <v>0</v>
      </c>
      <c r="Q350">
        <f t="shared" si="35"/>
        <v>0</v>
      </c>
      <c r="R350">
        <f t="shared" si="36"/>
        <v>0</v>
      </c>
      <c r="S350">
        <f t="shared" si="37"/>
        <v>0</v>
      </c>
      <c r="T350">
        <f t="shared" si="38"/>
        <v>0</v>
      </c>
      <c r="U350">
        <f t="shared" si="39"/>
        <v>0</v>
      </c>
      <c r="V350">
        <f t="shared" si="40"/>
        <v>0</v>
      </c>
      <c r="W350">
        <f t="shared" si="41"/>
        <v>1</v>
      </c>
    </row>
    <row r="351" spans="1:23" x14ac:dyDescent="0.2">
      <c r="A351">
        <v>215</v>
      </c>
      <c r="B351">
        <v>1</v>
      </c>
      <c r="C351" t="s">
        <v>648</v>
      </c>
      <c r="D351" t="s">
        <v>19</v>
      </c>
      <c r="E351">
        <v>58</v>
      </c>
      <c r="F351">
        <v>0</v>
      </c>
      <c r="G351">
        <v>2</v>
      </c>
      <c r="H351">
        <v>35273</v>
      </c>
      <c r="I351">
        <v>113.27500000000001</v>
      </c>
      <c r="J351" t="s">
        <v>649</v>
      </c>
      <c r="K351" t="s">
        <v>34</v>
      </c>
      <c r="M351">
        <v>122</v>
      </c>
      <c r="N351" t="s">
        <v>650</v>
      </c>
      <c r="O351">
        <v>0</v>
      </c>
      <c r="Q351">
        <f t="shared" si="35"/>
        <v>0</v>
      </c>
      <c r="R351">
        <f t="shared" si="36"/>
        <v>0</v>
      </c>
      <c r="S351">
        <f t="shared" si="37"/>
        <v>0</v>
      </c>
      <c r="T351">
        <f t="shared" si="38"/>
        <v>0</v>
      </c>
      <c r="U351">
        <f t="shared" si="39"/>
        <v>0</v>
      </c>
      <c r="V351">
        <f t="shared" si="40"/>
        <v>1</v>
      </c>
      <c r="W351">
        <f t="shared" si="41"/>
        <v>0</v>
      </c>
    </row>
    <row r="352" spans="1:23" x14ac:dyDescent="0.2">
      <c r="A352">
        <v>925</v>
      </c>
      <c r="B352">
        <v>3</v>
      </c>
      <c r="C352" t="s">
        <v>651</v>
      </c>
      <c r="D352" t="s">
        <v>19</v>
      </c>
      <c r="E352">
        <v>44</v>
      </c>
      <c r="F352">
        <v>0</v>
      </c>
      <c r="G352">
        <v>0</v>
      </c>
      <c r="H352">
        <v>363592</v>
      </c>
      <c r="I352">
        <v>8.0500000000000007</v>
      </c>
      <c r="K352" t="s">
        <v>20</v>
      </c>
      <c r="O352">
        <v>0</v>
      </c>
      <c r="Q352">
        <f t="shared" si="35"/>
        <v>0</v>
      </c>
      <c r="R352">
        <f t="shared" si="36"/>
        <v>0</v>
      </c>
      <c r="S352">
        <f t="shared" si="37"/>
        <v>0</v>
      </c>
      <c r="T352">
        <f t="shared" si="38"/>
        <v>0</v>
      </c>
      <c r="U352">
        <f t="shared" si="39"/>
        <v>0</v>
      </c>
      <c r="V352">
        <f t="shared" si="40"/>
        <v>0</v>
      </c>
      <c r="W352">
        <f t="shared" si="41"/>
        <v>1</v>
      </c>
    </row>
    <row r="353" spans="1:23" x14ac:dyDescent="0.2">
      <c r="A353">
        <v>32</v>
      </c>
      <c r="B353">
        <v>1</v>
      </c>
      <c r="C353" t="s">
        <v>652</v>
      </c>
      <c r="D353" t="s">
        <v>16</v>
      </c>
      <c r="E353">
        <v>30</v>
      </c>
      <c r="F353">
        <v>0</v>
      </c>
      <c r="G353">
        <v>0</v>
      </c>
      <c r="H353">
        <v>36928</v>
      </c>
      <c r="I353">
        <v>164.86670000000001</v>
      </c>
      <c r="J353" t="s">
        <v>264</v>
      </c>
      <c r="K353" t="s">
        <v>20</v>
      </c>
      <c r="L353">
        <v>8</v>
      </c>
      <c r="N353" t="s">
        <v>265</v>
      </c>
      <c r="O353">
        <v>1</v>
      </c>
      <c r="Q353">
        <f t="shared" si="35"/>
        <v>0</v>
      </c>
      <c r="R353">
        <f t="shared" si="36"/>
        <v>1</v>
      </c>
      <c r="S353">
        <f t="shared" si="37"/>
        <v>0</v>
      </c>
      <c r="T353">
        <f t="shared" si="38"/>
        <v>0</v>
      </c>
      <c r="U353">
        <f t="shared" si="39"/>
        <v>1</v>
      </c>
      <c r="V353">
        <f t="shared" si="40"/>
        <v>1</v>
      </c>
      <c r="W353">
        <f t="shared" si="41"/>
        <v>1</v>
      </c>
    </row>
    <row r="354" spans="1:23" x14ac:dyDescent="0.2">
      <c r="A354">
        <v>701</v>
      </c>
      <c r="B354">
        <v>3</v>
      </c>
      <c r="C354" t="s">
        <v>653</v>
      </c>
      <c r="D354" t="s">
        <v>19</v>
      </c>
      <c r="E354">
        <v>17</v>
      </c>
      <c r="F354">
        <v>0</v>
      </c>
      <c r="G354">
        <v>0</v>
      </c>
      <c r="H354">
        <v>315086</v>
      </c>
      <c r="I354">
        <v>8.6624999999999996</v>
      </c>
      <c r="K354" t="s">
        <v>20</v>
      </c>
      <c r="O354">
        <v>0</v>
      </c>
      <c r="Q354">
        <f t="shared" si="35"/>
        <v>0</v>
      </c>
      <c r="R354">
        <f t="shared" si="36"/>
        <v>0</v>
      </c>
      <c r="S354">
        <f t="shared" si="37"/>
        <v>0</v>
      </c>
      <c r="T354">
        <f t="shared" si="38"/>
        <v>0</v>
      </c>
      <c r="U354">
        <f t="shared" si="39"/>
        <v>0</v>
      </c>
      <c r="V354">
        <f t="shared" si="40"/>
        <v>0</v>
      </c>
      <c r="W354">
        <f t="shared" si="41"/>
        <v>1</v>
      </c>
    </row>
    <row r="355" spans="1:23" x14ac:dyDescent="0.2">
      <c r="A355">
        <v>332</v>
      </c>
      <c r="B355">
        <v>2</v>
      </c>
      <c r="C355" t="s">
        <v>654</v>
      </c>
      <c r="D355" t="s">
        <v>19</v>
      </c>
      <c r="E355">
        <v>23</v>
      </c>
      <c r="F355">
        <v>0</v>
      </c>
      <c r="G355">
        <v>0</v>
      </c>
      <c r="H355" t="s">
        <v>655</v>
      </c>
      <c r="I355">
        <v>10.5</v>
      </c>
      <c r="K355" t="s">
        <v>20</v>
      </c>
      <c r="N355" t="s">
        <v>656</v>
      </c>
      <c r="O355">
        <v>0</v>
      </c>
      <c r="Q355">
        <f t="shared" si="35"/>
        <v>0</v>
      </c>
      <c r="R355">
        <f t="shared" si="36"/>
        <v>0</v>
      </c>
      <c r="S355">
        <f t="shared" si="37"/>
        <v>0</v>
      </c>
      <c r="T355">
        <f t="shared" si="38"/>
        <v>0</v>
      </c>
      <c r="U355">
        <f t="shared" si="39"/>
        <v>0</v>
      </c>
      <c r="V355">
        <f t="shared" si="40"/>
        <v>0</v>
      </c>
      <c r="W355">
        <f t="shared" si="41"/>
        <v>1</v>
      </c>
    </row>
    <row r="356" spans="1:23" x14ac:dyDescent="0.2">
      <c r="A356">
        <v>127</v>
      </c>
      <c r="B356">
        <v>1</v>
      </c>
      <c r="C356" t="s">
        <v>657</v>
      </c>
      <c r="D356" t="s">
        <v>16</v>
      </c>
      <c r="E356">
        <v>35</v>
      </c>
      <c r="F356">
        <v>1</v>
      </c>
      <c r="G356">
        <v>0</v>
      </c>
      <c r="H356">
        <v>113803</v>
      </c>
      <c r="I356">
        <v>53.1</v>
      </c>
      <c r="J356" t="s">
        <v>658</v>
      </c>
      <c r="K356" t="s">
        <v>20</v>
      </c>
      <c r="L356" t="s">
        <v>347</v>
      </c>
      <c r="N356" t="s">
        <v>659</v>
      </c>
      <c r="O356">
        <v>1</v>
      </c>
      <c r="Q356">
        <f t="shared" si="35"/>
        <v>0</v>
      </c>
      <c r="R356">
        <f t="shared" si="36"/>
        <v>1</v>
      </c>
      <c r="S356">
        <f t="shared" si="37"/>
        <v>0</v>
      </c>
      <c r="T356">
        <f t="shared" si="38"/>
        <v>0</v>
      </c>
      <c r="U356">
        <f t="shared" si="39"/>
        <v>1</v>
      </c>
      <c r="V356">
        <f t="shared" si="40"/>
        <v>1</v>
      </c>
      <c r="W356">
        <f t="shared" si="41"/>
        <v>1</v>
      </c>
    </row>
    <row r="357" spans="1:23" x14ac:dyDescent="0.2">
      <c r="A357">
        <v>979</v>
      </c>
      <c r="B357">
        <v>3</v>
      </c>
      <c r="C357" t="s">
        <v>660</v>
      </c>
      <c r="D357" t="s">
        <v>19</v>
      </c>
      <c r="E357">
        <v>51</v>
      </c>
      <c r="F357">
        <v>0</v>
      </c>
      <c r="G357">
        <v>0</v>
      </c>
      <c r="H357">
        <v>347743</v>
      </c>
      <c r="I357">
        <v>7.0541999999999998</v>
      </c>
      <c r="K357" t="s">
        <v>20</v>
      </c>
      <c r="O357">
        <v>0</v>
      </c>
      <c r="Q357">
        <f t="shared" si="35"/>
        <v>0</v>
      </c>
      <c r="R357">
        <f t="shared" si="36"/>
        <v>0</v>
      </c>
      <c r="S357">
        <f t="shared" si="37"/>
        <v>0</v>
      </c>
      <c r="T357">
        <f t="shared" si="38"/>
        <v>0</v>
      </c>
      <c r="U357">
        <f t="shared" si="39"/>
        <v>0</v>
      </c>
      <c r="V357">
        <f t="shared" si="40"/>
        <v>0</v>
      </c>
      <c r="W357">
        <f t="shared" si="41"/>
        <v>1</v>
      </c>
    </row>
    <row r="358" spans="1:23" x14ac:dyDescent="0.2">
      <c r="A358">
        <v>539</v>
      </c>
      <c r="B358">
        <v>2</v>
      </c>
      <c r="C358" t="s">
        <v>661</v>
      </c>
      <c r="D358" t="s">
        <v>19</v>
      </c>
      <c r="E358">
        <v>27</v>
      </c>
      <c r="F358">
        <v>0</v>
      </c>
      <c r="G358">
        <v>0</v>
      </c>
      <c r="H358" t="s">
        <v>662</v>
      </c>
      <c r="I358">
        <v>15.033300000000001</v>
      </c>
      <c r="K358" t="s">
        <v>34</v>
      </c>
      <c r="N358" t="s">
        <v>367</v>
      </c>
      <c r="O358">
        <v>0</v>
      </c>
      <c r="Q358">
        <f t="shared" si="35"/>
        <v>0</v>
      </c>
      <c r="R358">
        <f t="shared" si="36"/>
        <v>0</v>
      </c>
      <c r="S358">
        <f t="shared" si="37"/>
        <v>0</v>
      </c>
      <c r="T358">
        <f t="shared" si="38"/>
        <v>0</v>
      </c>
      <c r="U358">
        <f t="shared" si="39"/>
        <v>0</v>
      </c>
      <c r="V358">
        <f t="shared" si="40"/>
        <v>0</v>
      </c>
      <c r="W358">
        <f t="shared" si="41"/>
        <v>1</v>
      </c>
    </row>
    <row r="359" spans="1:23" x14ac:dyDescent="0.2">
      <c r="A359">
        <v>1072</v>
      </c>
      <c r="B359">
        <v>3</v>
      </c>
      <c r="C359" t="s">
        <v>663</v>
      </c>
      <c r="D359" t="s">
        <v>19</v>
      </c>
      <c r="F359">
        <v>0</v>
      </c>
      <c r="G359">
        <v>0</v>
      </c>
      <c r="H359">
        <v>334912</v>
      </c>
      <c r="I359">
        <v>7.7332999999999998</v>
      </c>
      <c r="K359" t="s">
        <v>17</v>
      </c>
      <c r="O359">
        <v>0</v>
      </c>
      <c r="Q359">
        <f t="shared" si="35"/>
        <v>0</v>
      </c>
      <c r="R359">
        <f t="shared" si="36"/>
        <v>0</v>
      </c>
      <c r="S359">
        <f t="shared" si="37"/>
        <v>0</v>
      </c>
      <c r="T359">
        <f t="shared" si="38"/>
        <v>0</v>
      </c>
      <c r="U359">
        <f t="shared" si="39"/>
        <v>0</v>
      </c>
      <c r="V359">
        <f t="shared" si="40"/>
        <v>0</v>
      </c>
      <c r="W359">
        <f t="shared" si="41"/>
        <v>1</v>
      </c>
    </row>
    <row r="360" spans="1:23" x14ac:dyDescent="0.2">
      <c r="A360">
        <v>267</v>
      </c>
      <c r="B360">
        <v>1</v>
      </c>
      <c r="C360" t="s">
        <v>664</v>
      </c>
      <c r="D360" t="s">
        <v>19</v>
      </c>
      <c r="E360">
        <v>56</v>
      </c>
      <c r="F360">
        <v>0</v>
      </c>
      <c r="G360">
        <v>0</v>
      </c>
      <c r="H360">
        <v>17764</v>
      </c>
      <c r="I360">
        <v>30.695799999999998</v>
      </c>
      <c r="J360" t="s">
        <v>665</v>
      </c>
      <c r="K360" t="s">
        <v>34</v>
      </c>
      <c r="N360" t="s">
        <v>666</v>
      </c>
      <c r="O360">
        <v>0</v>
      </c>
      <c r="Q360">
        <f t="shared" si="35"/>
        <v>0</v>
      </c>
      <c r="R360">
        <f t="shared" si="36"/>
        <v>0</v>
      </c>
      <c r="S360">
        <f t="shared" si="37"/>
        <v>0</v>
      </c>
      <c r="T360">
        <f t="shared" si="38"/>
        <v>0</v>
      </c>
      <c r="U360">
        <f t="shared" si="39"/>
        <v>0</v>
      </c>
      <c r="V360">
        <f t="shared" si="40"/>
        <v>1</v>
      </c>
      <c r="W360">
        <f t="shared" si="41"/>
        <v>0</v>
      </c>
    </row>
    <row r="361" spans="1:23" x14ac:dyDescent="0.2">
      <c r="A361">
        <v>501</v>
      </c>
      <c r="B361">
        <v>2</v>
      </c>
      <c r="C361" t="s">
        <v>667</v>
      </c>
      <c r="D361" t="s">
        <v>16</v>
      </c>
      <c r="E361">
        <v>13</v>
      </c>
      <c r="F361">
        <v>0</v>
      </c>
      <c r="G361">
        <v>1</v>
      </c>
      <c r="H361">
        <v>250644</v>
      </c>
      <c r="I361">
        <v>19.5</v>
      </c>
      <c r="K361" t="s">
        <v>20</v>
      </c>
      <c r="L361">
        <v>14</v>
      </c>
      <c r="N361" t="s">
        <v>668</v>
      </c>
      <c r="O361">
        <v>1</v>
      </c>
      <c r="Q361">
        <f t="shared" si="35"/>
        <v>0</v>
      </c>
      <c r="R361">
        <f t="shared" si="36"/>
        <v>1</v>
      </c>
      <c r="S361">
        <f t="shared" si="37"/>
        <v>0</v>
      </c>
      <c r="T361">
        <f t="shared" si="38"/>
        <v>1</v>
      </c>
      <c r="U361">
        <f t="shared" si="39"/>
        <v>0</v>
      </c>
      <c r="V361">
        <f t="shared" si="40"/>
        <v>1</v>
      </c>
      <c r="W361">
        <f t="shared" si="41"/>
        <v>1</v>
      </c>
    </row>
    <row r="362" spans="1:23" x14ac:dyDescent="0.2">
      <c r="A362">
        <v>1262</v>
      </c>
      <c r="B362">
        <v>3</v>
      </c>
      <c r="C362" t="s">
        <v>669</v>
      </c>
      <c r="D362" t="s">
        <v>19</v>
      </c>
      <c r="F362">
        <v>1</v>
      </c>
      <c r="G362">
        <v>1</v>
      </c>
      <c r="H362" t="s">
        <v>670</v>
      </c>
      <c r="I362">
        <v>14.5</v>
      </c>
      <c r="K362" t="s">
        <v>20</v>
      </c>
      <c r="O362">
        <v>0</v>
      </c>
      <c r="Q362">
        <f t="shared" si="35"/>
        <v>0</v>
      </c>
      <c r="R362">
        <f t="shared" si="36"/>
        <v>0</v>
      </c>
      <c r="S362">
        <f t="shared" si="37"/>
        <v>0</v>
      </c>
      <c r="T362">
        <f t="shared" si="38"/>
        <v>0</v>
      </c>
      <c r="U362">
        <f t="shared" si="39"/>
        <v>0</v>
      </c>
      <c r="V362">
        <f t="shared" si="40"/>
        <v>0</v>
      </c>
      <c r="W362">
        <f t="shared" si="41"/>
        <v>1</v>
      </c>
    </row>
    <row r="363" spans="1:23" x14ac:dyDescent="0.2">
      <c r="A363">
        <v>606</v>
      </c>
      <c r="B363">
        <v>3</v>
      </c>
      <c r="C363" t="s">
        <v>671</v>
      </c>
      <c r="D363" t="s">
        <v>19</v>
      </c>
      <c r="E363">
        <v>20</v>
      </c>
      <c r="F363">
        <v>0</v>
      </c>
      <c r="G363">
        <v>0</v>
      </c>
      <c r="H363" t="s">
        <v>672</v>
      </c>
      <c r="I363">
        <v>7.9249999999999998</v>
      </c>
      <c r="K363" t="s">
        <v>20</v>
      </c>
      <c r="L363">
        <v>15</v>
      </c>
      <c r="N363" t="s">
        <v>673</v>
      </c>
      <c r="O363">
        <v>1</v>
      </c>
      <c r="Q363">
        <f t="shared" si="35"/>
        <v>1</v>
      </c>
      <c r="R363">
        <f t="shared" si="36"/>
        <v>0</v>
      </c>
      <c r="S363">
        <f t="shared" si="37"/>
        <v>1</v>
      </c>
      <c r="T363">
        <f t="shared" si="38"/>
        <v>0</v>
      </c>
      <c r="U363">
        <f t="shared" si="39"/>
        <v>0</v>
      </c>
      <c r="V363">
        <f t="shared" si="40"/>
        <v>0</v>
      </c>
      <c r="W363">
        <f t="shared" si="41"/>
        <v>0</v>
      </c>
    </row>
    <row r="364" spans="1:23" x14ac:dyDescent="0.2">
      <c r="A364">
        <v>886</v>
      </c>
      <c r="B364">
        <v>3</v>
      </c>
      <c r="C364" t="s">
        <v>674</v>
      </c>
      <c r="D364" t="s">
        <v>16</v>
      </c>
      <c r="F364">
        <v>0</v>
      </c>
      <c r="G364">
        <v>0</v>
      </c>
      <c r="H364">
        <v>14313</v>
      </c>
      <c r="I364">
        <v>7.75</v>
      </c>
      <c r="K364" t="s">
        <v>17</v>
      </c>
      <c r="L364" t="s">
        <v>347</v>
      </c>
      <c r="O364">
        <v>1</v>
      </c>
      <c r="Q364">
        <f t="shared" si="35"/>
        <v>0</v>
      </c>
      <c r="R364">
        <f t="shared" si="36"/>
        <v>1</v>
      </c>
      <c r="S364">
        <f t="shared" si="37"/>
        <v>1</v>
      </c>
      <c r="T364">
        <f t="shared" si="38"/>
        <v>0</v>
      </c>
      <c r="U364">
        <f t="shared" si="39"/>
        <v>0</v>
      </c>
      <c r="V364">
        <f t="shared" si="40"/>
        <v>1</v>
      </c>
      <c r="W364">
        <f t="shared" si="41"/>
        <v>1</v>
      </c>
    </row>
    <row r="365" spans="1:23" x14ac:dyDescent="0.2">
      <c r="A365">
        <v>585</v>
      </c>
      <c r="B365">
        <v>2</v>
      </c>
      <c r="C365" t="s">
        <v>675</v>
      </c>
      <c r="D365" t="s">
        <v>19</v>
      </c>
      <c r="E365">
        <v>27</v>
      </c>
      <c r="F365">
        <v>1</v>
      </c>
      <c r="G365">
        <v>0</v>
      </c>
      <c r="H365">
        <v>228414</v>
      </c>
      <c r="I365">
        <v>26</v>
      </c>
      <c r="K365" t="s">
        <v>20</v>
      </c>
      <c r="M365">
        <v>293</v>
      </c>
      <c r="N365" t="s">
        <v>676</v>
      </c>
      <c r="O365">
        <v>0</v>
      </c>
      <c r="Q365">
        <f t="shared" si="35"/>
        <v>0</v>
      </c>
      <c r="R365">
        <f t="shared" si="36"/>
        <v>0</v>
      </c>
      <c r="S365">
        <f t="shared" si="37"/>
        <v>0</v>
      </c>
      <c r="T365">
        <f t="shared" si="38"/>
        <v>0</v>
      </c>
      <c r="U365">
        <f t="shared" si="39"/>
        <v>0</v>
      </c>
      <c r="V365">
        <f t="shared" si="40"/>
        <v>0</v>
      </c>
      <c r="W365">
        <f t="shared" si="41"/>
        <v>1</v>
      </c>
    </row>
    <row r="366" spans="1:23" x14ac:dyDescent="0.2">
      <c r="A366">
        <v>588</v>
      </c>
      <c r="B366">
        <v>2</v>
      </c>
      <c r="C366" t="s">
        <v>677</v>
      </c>
      <c r="D366" t="s">
        <v>16</v>
      </c>
      <c r="E366">
        <v>4</v>
      </c>
      <c r="F366">
        <v>1</v>
      </c>
      <c r="G366">
        <v>1</v>
      </c>
      <c r="H366">
        <v>29103</v>
      </c>
      <c r="I366">
        <v>23</v>
      </c>
      <c r="K366" t="s">
        <v>20</v>
      </c>
      <c r="L366">
        <v>14</v>
      </c>
      <c r="N366" t="s">
        <v>24</v>
      </c>
      <c r="O366">
        <v>1</v>
      </c>
      <c r="Q366">
        <f t="shared" si="35"/>
        <v>0</v>
      </c>
      <c r="R366">
        <f t="shared" si="36"/>
        <v>1</v>
      </c>
      <c r="S366">
        <f t="shared" si="37"/>
        <v>0</v>
      </c>
      <c r="T366">
        <f t="shared" si="38"/>
        <v>1</v>
      </c>
      <c r="U366">
        <f t="shared" si="39"/>
        <v>0</v>
      </c>
      <c r="V366">
        <f t="shared" si="40"/>
        <v>1</v>
      </c>
      <c r="W366">
        <f t="shared" si="41"/>
        <v>1</v>
      </c>
    </row>
    <row r="367" spans="1:23" x14ac:dyDescent="0.2">
      <c r="A367">
        <v>1157</v>
      </c>
      <c r="B367">
        <v>3</v>
      </c>
      <c r="C367" t="s">
        <v>678</v>
      </c>
      <c r="D367" t="s">
        <v>19</v>
      </c>
      <c r="E367">
        <v>18</v>
      </c>
      <c r="F367">
        <v>1</v>
      </c>
      <c r="G367">
        <v>1</v>
      </c>
      <c r="H367">
        <v>370129</v>
      </c>
      <c r="I367">
        <v>20.212499999999999</v>
      </c>
      <c r="K367" t="s">
        <v>20</v>
      </c>
      <c r="O367">
        <v>0</v>
      </c>
      <c r="Q367">
        <f t="shared" si="35"/>
        <v>0</v>
      </c>
      <c r="R367">
        <f t="shared" si="36"/>
        <v>0</v>
      </c>
      <c r="S367">
        <f t="shared" si="37"/>
        <v>0</v>
      </c>
      <c r="T367">
        <f t="shared" si="38"/>
        <v>0</v>
      </c>
      <c r="U367">
        <f t="shared" si="39"/>
        <v>0</v>
      </c>
      <c r="V367">
        <f t="shared" si="40"/>
        <v>0</v>
      </c>
      <c r="W367">
        <f t="shared" si="41"/>
        <v>1</v>
      </c>
    </row>
    <row r="368" spans="1:23" x14ac:dyDescent="0.2">
      <c r="A368">
        <v>599</v>
      </c>
      <c r="B368">
        <v>2</v>
      </c>
      <c r="C368" t="s">
        <v>679</v>
      </c>
      <c r="D368" t="s">
        <v>16</v>
      </c>
      <c r="E368">
        <v>24</v>
      </c>
      <c r="F368">
        <v>0</v>
      </c>
      <c r="G368">
        <v>0</v>
      </c>
      <c r="H368">
        <v>248747</v>
      </c>
      <c r="I368">
        <v>13</v>
      </c>
      <c r="K368" t="s">
        <v>20</v>
      </c>
      <c r="N368" t="s">
        <v>367</v>
      </c>
      <c r="O368">
        <v>0</v>
      </c>
      <c r="Q368">
        <f t="shared" si="35"/>
        <v>0</v>
      </c>
      <c r="R368">
        <f t="shared" si="36"/>
        <v>0</v>
      </c>
      <c r="S368">
        <f t="shared" si="37"/>
        <v>0</v>
      </c>
      <c r="T368">
        <f t="shared" si="38"/>
        <v>0</v>
      </c>
      <c r="U368">
        <f t="shared" si="39"/>
        <v>0</v>
      </c>
      <c r="V368">
        <f t="shared" si="40"/>
        <v>1</v>
      </c>
      <c r="W368">
        <f t="shared" si="41"/>
        <v>0</v>
      </c>
    </row>
    <row r="369" spans="1:23" x14ac:dyDescent="0.2">
      <c r="A369">
        <v>990</v>
      </c>
      <c r="B369">
        <v>3</v>
      </c>
      <c r="C369" t="s">
        <v>680</v>
      </c>
      <c r="D369" t="s">
        <v>19</v>
      </c>
      <c r="E369">
        <v>29</v>
      </c>
      <c r="F369">
        <v>0</v>
      </c>
      <c r="G369">
        <v>0</v>
      </c>
      <c r="H369" t="s">
        <v>681</v>
      </c>
      <c r="I369">
        <v>7.9249999999999998</v>
      </c>
      <c r="K369" t="s">
        <v>20</v>
      </c>
      <c r="O369">
        <v>0</v>
      </c>
      <c r="Q369">
        <f t="shared" si="35"/>
        <v>0</v>
      </c>
      <c r="R369">
        <f t="shared" si="36"/>
        <v>0</v>
      </c>
      <c r="S369">
        <f t="shared" si="37"/>
        <v>0</v>
      </c>
      <c r="T369">
        <f t="shared" si="38"/>
        <v>0</v>
      </c>
      <c r="U369">
        <f t="shared" si="39"/>
        <v>0</v>
      </c>
      <c r="V369">
        <f t="shared" si="40"/>
        <v>0</v>
      </c>
      <c r="W369">
        <f t="shared" si="41"/>
        <v>1</v>
      </c>
    </row>
    <row r="370" spans="1:23" x14ac:dyDescent="0.2">
      <c r="A370">
        <v>80</v>
      </c>
      <c r="B370">
        <v>1</v>
      </c>
      <c r="C370" t="s">
        <v>682</v>
      </c>
      <c r="D370" t="s">
        <v>19</v>
      </c>
      <c r="F370">
        <v>0</v>
      </c>
      <c r="G370">
        <v>0</v>
      </c>
      <c r="H370">
        <v>113791</v>
      </c>
      <c r="I370">
        <v>26.55</v>
      </c>
      <c r="K370" t="s">
        <v>20</v>
      </c>
      <c r="N370" t="s">
        <v>683</v>
      </c>
      <c r="O370">
        <v>0</v>
      </c>
      <c r="Q370">
        <f t="shared" si="35"/>
        <v>0</v>
      </c>
      <c r="R370">
        <f t="shared" si="36"/>
        <v>0</v>
      </c>
      <c r="S370">
        <f t="shared" si="37"/>
        <v>0</v>
      </c>
      <c r="T370">
        <f t="shared" si="38"/>
        <v>0</v>
      </c>
      <c r="U370">
        <f t="shared" si="39"/>
        <v>0</v>
      </c>
      <c r="V370">
        <f t="shared" si="40"/>
        <v>1</v>
      </c>
      <c r="W370">
        <f t="shared" si="41"/>
        <v>0</v>
      </c>
    </row>
    <row r="371" spans="1:23" x14ac:dyDescent="0.2">
      <c r="A371">
        <v>251</v>
      </c>
      <c r="B371">
        <v>1</v>
      </c>
      <c r="C371" t="s">
        <v>684</v>
      </c>
      <c r="D371" t="s">
        <v>16</v>
      </c>
      <c r="E371">
        <v>21</v>
      </c>
      <c r="F371">
        <v>2</v>
      </c>
      <c r="G371">
        <v>2</v>
      </c>
      <c r="H371" t="s">
        <v>87</v>
      </c>
      <c r="I371">
        <v>262.375</v>
      </c>
      <c r="J371" t="s">
        <v>88</v>
      </c>
      <c r="K371" t="s">
        <v>34</v>
      </c>
      <c r="L371">
        <v>4</v>
      </c>
      <c r="N371" t="s">
        <v>89</v>
      </c>
      <c r="O371">
        <v>1</v>
      </c>
      <c r="Q371">
        <f t="shared" si="35"/>
        <v>0</v>
      </c>
      <c r="R371">
        <f t="shared" si="36"/>
        <v>1</v>
      </c>
      <c r="S371">
        <f t="shared" si="37"/>
        <v>0</v>
      </c>
      <c r="T371">
        <f t="shared" si="38"/>
        <v>0</v>
      </c>
      <c r="U371">
        <f t="shared" si="39"/>
        <v>1</v>
      </c>
      <c r="V371">
        <f t="shared" si="40"/>
        <v>1</v>
      </c>
      <c r="W371">
        <f t="shared" si="41"/>
        <v>1</v>
      </c>
    </row>
    <row r="372" spans="1:23" x14ac:dyDescent="0.2">
      <c r="A372">
        <v>1109</v>
      </c>
      <c r="B372">
        <v>3</v>
      </c>
      <c r="C372" t="s">
        <v>685</v>
      </c>
      <c r="D372" t="s">
        <v>19</v>
      </c>
      <c r="F372">
        <v>0</v>
      </c>
      <c r="G372">
        <v>0</v>
      </c>
      <c r="H372">
        <v>3411</v>
      </c>
      <c r="I372">
        <v>8.7125000000000004</v>
      </c>
      <c r="K372" t="s">
        <v>34</v>
      </c>
      <c r="O372">
        <v>0</v>
      </c>
      <c r="Q372">
        <f t="shared" si="35"/>
        <v>0</v>
      </c>
      <c r="R372">
        <f t="shared" si="36"/>
        <v>0</v>
      </c>
      <c r="S372">
        <f t="shared" si="37"/>
        <v>0</v>
      </c>
      <c r="T372">
        <f t="shared" si="38"/>
        <v>0</v>
      </c>
      <c r="U372">
        <f t="shared" si="39"/>
        <v>0</v>
      </c>
      <c r="V372">
        <f t="shared" si="40"/>
        <v>0</v>
      </c>
      <c r="W372">
        <f t="shared" si="41"/>
        <v>1</v>
      </c>
    </row>
    <row r="373" spans="1:23" x14ac:dyDescent="0.2">
      <c r="A373">
        <v>823</v>
      </c>
      <c r="B373">
        <v>3</v>
      </c>
      <c r="C373" t="s">
        <v>686</v>
      </c>
      <c r="D373" t="s">
        <v>16</v>
      </c>
      <c r="E373">
        <v>31</v>
      </c>
      <c r="F373">
        <v>1</v>
      </c>
      <c r="G373">
        <v>1</v>
      </c>
      <c r="H373">
        <v>363291</v>
      </c>
      <c r="I373">
        <v>20.524999999999999</v>
      </c>
      <c r="K373" t="s">
        <v>20</v>
      </c>
      <c r="L373" t="s">
        <v>687</v>
      </c>
      <c r="N373" t="s">
        <v>166</v>
      </c>
      <c r="O373">
        <v>1</v>
      </c>
      <c r="Q373">
        <f t="shared" si="35"/>
        <v>0</v>
      </c>
      <c r="R373">
        <f t="shared" si="36"/>
        <v>1</v>
      </c>
      <c r="S373">
        <f t="shared" si="37"/>
        <v>1</v>
      </c>
      <c r="T373">
        <f t="shared" si="38"/>
        <v>0</v>
      </c>
      <c r="U373">
        <f t="shared" si="39"/>
        <v>0</v>
      </c>
      <c r="V373">
        <f t="shared" si="40"/>
        <v>1</v>
      </c>
      <c r="W373">
        <f t="shared" si="41"/>
        <v>1</v>
      </c>
    </row>
    <row r="374" spans="1:23" x14ac:dyDescent="0.2">
      <c r="A374">
        <v>1051</v>
      </c>
      <c r="B374">
        <v>3</v>
      </c>
      <c r="C374" t="s">
        <v>688</v>
      </c>
      <c r="D374" t="s">
        <v>19</v>
      </c>
      <c r="E374">
        <v>33</v>
      </c>
      <c r="F374">
        <v>0</v>
      </c>
      <c r="G374">
        <v>0</v>
      </c>
      <c r="H374" t="s">
        <v>689</v>
      </c>
      <c r="I374">
        <v>8.0500000000000007</v>
      </c>
      <c r="K374" t="s">
        <v>20</v>
      </c>
      <c r="O374">
        <v>0</v>
      </c>
      <c r="Q374">
        <f t="shared" si="35"/>
        <v>0</v>
      </c>
      <c r="R374">
        <f t="shared" si="36"/>
        <v>0</v>
      </c>
      <c r="S374">
        <f t="shared" si="37"/>
        <v>0</v>
      </c>
      <c r="T374">
        <f t="shared" si="38"/>
        <v>0</v>
      </c>
      <c r="U374">
        <f t="shared" si="39"/>
        <v>0</v>
      </c>
      <c r="V374">
        <f t="shared" si="40"/>
        <v>0</v>
      </c>
      <c r="W374">
        <f t="shared" si="41"/>
        <v>1</v>
      </c>
    </row>
    <row r="375" spans="1:23" x14ac:dyDescent="0.2">
      <c r="A375">
        <v>919</v>
      </c>
      <c r="B375">
        <v>3</v>
      </c>
      <c r="C375" t="s">
        <v>690</v>
      </c>
      <c r="D375" t="s">
        <v>19</v>
      </c>
      <c r="E375">
        <v>18.5</v>
      </c>
      <c r="F375">
        <v>0</v>
      </c>
      <c r="G375">
        <v>0</v>
      </c>
      <c r="H375">
        <v>2682</v>
      </c>
      <c r="I375">
        <v>7.2291999999999996</v>
      </c>
      <c r="K375" t="s">
        <v>34</v>
      </c>
      <c r="M375">
        <v>58</v>
      </c>
      <c r="O375">
        <v>0</v>
      </c>
      <c r="Q375">
        <f t="shared" si="35"/>
        <v>0</v>
      </c>
      <c r="R375">
        <f t="shared" si="36"/>
        <v>0</v>
      </c>
      <c r="S375">
        <f t="shared" si="37"/>
        <v>0</v>
      </c>
      <c r="T375">
        <f t="shared" si="38"/>
        <v>0</v>
      </c>
      <c r="U375">
        <f t="shared" si="39"/>
        <v>0</v>
      </c>
      <c r="V375">
        <f t="shared" si="40"/>
        <v>0</v>
      </c>
      <c r="W375">
        <f t="shared" si="41"/>
        <v>1</v>
      </c>
    </row>
    <row r="376" spans="1:23" x14ac:dyDescent="0.2">
      <c r="A376">
        <v>23</v>
      </c>
      <c r="B376">
        <v>1</v>
      </c>
      <c r="C376" t="s">
        <v>691</v>
      </c>
      <c r="D376" t="s">
        <v>16</v>
      </c>
      <c r="E376">
        <v>42</v>
      </c>
      <c r="F376">
        <v>0</v>
      </c>
      <c r="G376">
        <v>0</v>
      </c>
      <c r="H376" t="s">
        <v>447</v>
      </c>
      <c r="I376">
        <v>227.52500000000001</v>
      </c>
      <c r="K376" t="s">
        <v>34</v>
      </c>
      <c r="L376">
        <v>4</v>
      </c>
      <c r="O376">
        <v>1</v>
      </c>
      <c r="Q376">
        <f t="shared" si="35"/>
        <v>0</v>
      </c>
      <c r="R376">
        <f t="shared" si="36"/>
        <v>1</v>
      </c>
      <c r="S376">
        <f t="shared" si="37"/>
        <v>0</v>
      </c>
      <c r="T376">
        <f t="shared" si="38"/>
        <v>0</v>
      </c>
      <c r="U376">
        <f t="shared" si="39"/>
        <v>1</v>
      </c>
      <c r="V376">
        <f t="shared" si="40"/>
        <v>1</v>
      </c>
      <c r="W376">
        <f t="shared" si="41"/>
        <v>1</v>
      </c>
    </row>
    <row r="377" spans="1:23" x14ac:dyDescent="0.2">
      <c r="A377">
        <v>54</v>
      </c>
      <c r="B377">
        <v>1</v>
      </c>
      <c r="C377" t="s">
        <v>692</v>
      </c>
      <c r="D377" t="s">
        <v>19</v>
      </c>
      <c r="E377">
        <v>11</v>
      </c>
      <c r="F377">
        <v>1</v>
      </c>
      <c r="G377">
        <v>2</v>
      </c>
      <c r="H377">
        <v>113760</v>
      </c>
      <c r="I377">
        <v>120</v>
      </c>
      <c r="J377" t="s">
        <v>133</v>
      </c>
      <c r="K377" t="s">
        <v>20</v>
      </c>
      <c r="L377">
        <v>4</v>
      </c>
      <c r="N377" t="s">
        <v>134</v>
      </c>
      <c r="O377">
        <v>1</v>
      </c>
      <c r="Q377">
        <f t="shared" si="35"/>
        <v>1</v>
      </c>
      <c r="R377">
        <f t="shared" si="36"/>
        <v>0</v>
      </c>
      <c r="S377">
        <f t="shared" si="37"/>
        <v>0</v>
      </c>
      <c r="T377">
        <f t="shared" si="38"/>
        <v>0</v>
      </c>
      <c r="U377">
        <f t="shared" si="39"/>
        <v>1</v>
      </c>
      <c r="V377">
        <f t="shared" si="40"/>
        <v>1</v>
      </c>
      <c r="W377">
        <f t="shared" si="41"/>
        <v>1</v>
      </c>
    </row>
    <row r="378" spans="1:23" x14ac:dyDescent="0.2">
      <c r="A378">
        <v>1151</v>
      </c>
      <c r="B378">
        <v>3</v>
      </c>
      <c r="C378" t="s">
        <v>693</v>
      </c>
      <c r="D378" t="s">
        <v>16</v>
      </c>
      <c r="F378">
        <v>0</v>
      </c>
      <c r="G378">
        <v>0</v>
      </c>
      <c r="H378">
        <v>364498</v>
      </c>
      <c r="I378">
        <v>14.5</v>
      </c>
      <c r="K378" t="s">
        <v>20</v>
      </c>
      <c r="O378">
        <v>0</v>
      </c>
      <c r="Q378">
        <f t="shared" si="35"/>
        <v>0</v>
      </c>
      <c r="R378">
        <f t="shared" si="36"/>
        <v>0</v>
      </c>
      <c r="S378">
        <f t="shared" si="37"/>
        <v>0</v>
      </c>
      <c r="T378">
        <f t="shared" si="38"/>
        <v>0</v>
      </c>
      <c r="U378">
        <f t="shared" si="39"/>
        <v>0</v>
      </c>
      <c r="V378">
        <f t="shared" si="40"/>
        <v>1</v>
      </c>
      <c r="W378">
        <f t="shared" si="41"/>
        <v>0</v>
      </c>
    </row>
    <row r="379" spans="1:23" x14ac:dyDescent="0.2">
      <c r="A379">
        <v>216</v>
      </c>
      <c r="B379">
        <v>1</v>
      </c>
      <c r="C379" t="s">
        <v>694</v>
      </c>
      <c r="D379" t="s">
        <v>16</v>
      </c>
      <c r="E379">
        <v>19</v>
      </c>
      <c r="F379">
        <v>0</v>
      </c>
      <c r="G379">
        <v>2</v>
      </c>
      <c r="H379">
        <v>11752</v>
      </c>
      <c r="I379">
        <v>26.283300000000001</v>
      </c>
      <c r="J379" t="s">
        <v>695</v>
      </c>
      <c r="K379" t="s">
        <v>20</v>
      </c>
      <c r="L379">
        <v>5</v>
      </c>
      <c r="N379" t="s">
        <v>73</v>
      </c>
      <c r="O379">
        <v>1</v>
      </c>
      <c r="Q379">
        <f t="shared" si="35"/>
        <v>0</v>
      </c>
      <c r="R379">
        <f t="shared" si="36"/>
        <v>1</v>
      </c>
      <c r="S379">
        <f t="shared" si="37"/>
        <v>0</v>
      </c>
      <c r="T379">
        <f t="shared" si="38"/>
        <v>0</v>
      </c>
      <c r="U379">
        <f t="shared" si="39"/>
        <v>1</v>
      </c>
      <c r="V379">
        <f t="shared" si="40"/>
        <v>1</v>
      </c>
      <c r="W379">
        <f t="shared" si="41"/>
        <v>1</v>
      </c>
    </row>
    <row r="380" spans="1:23" x14ac:dyDescent="0.2">
      <c r="A380">
        <v>1046</v>
      </c>
      <c r="B380">
        <v>3</v>
      </c>
      <c r="C380" t="s">
        <v>696</v>
      </c>
      <c r="D380" t="s">
        <v>19</v>
      </c>
      <c r="E380">
        <v>22</v>
      </c>
      <c r="F380">
        <v>0</v>
      </c>
      <c r="G380">
        <v>0</v>
      </c>
      <c r="H380">
        <v>349206</v>
      </c>
      <c r="I380">
        <v>7.8958000000000004</v>
      </c>
      <c r="K380" t="s">
        <v>20</v>
      </c>
      <c r="O380">
        <v>0</v>
      </c>
      <c r="Q380">
        <f t="shared" si="35"/>
        <v>0</v>
      </c>
      <c r="R380">
        <f t="shared" si="36"/>
        <v>0</v>
      </c>
      <c r="S380">
        <f t="shared" si="37"/>
        <v>0</v>
      </c>
      <c r="T380">
        <f t="shared" si="38"/>
        <v>0</v>
      </c>
      <c r="U380">
        <f t="shared" si="39"/>
        <v>0</v>
      </c>
      <c r="V380">
        <f t="shared" si="40"/>
        <v>0</v>
      </c>
      <c r="W380">
        <f t="shared" si="41"/>
        <v>1</v>
      </c>
    </row>
    <row r="381" spans="1:23" x14ac:dyDescent="0.2">
      <c r="A381">
        <v>151</v>
      </c>
      <c r="B381">
        <v>1</v>
      </c>
      <c r="C381" t="s">
        <v>697</v>
      </c>
      <c r="D381" t="s">
        <v>19</v>
      </c>
      <c r="E381">
        <v>27</v>
      </c>
      <c r="F381">
        <v>0</v>
      </c>
      <c r="G381">
        <v>0</v>
      </c>
      <c r="H381" t="s">
        <v>698</v>
      </c>
      <c r="I381">
        <v>76.729200000000006</v>
      </c>
      <c r="J381" t="s">
        <v>699</v>
      </c>
      <c r="K381" t="s">
        <v>34</v>
      </c>
      <c r="L381">
        <v>3</v>
      </c>
      <c r="O381">
        <v>1</v>
      </c>
      <c r="Q381">
        <f t="shared" si="35"/>
        <v>1</v>
      </c>
      <c r="R381">
        <f t="shared" si="36"/>
        <v>0</v>
      </c>
      <c r="S381">
        <f t="shared" si="37"/>
        <v>0</v>
      </c>
      <c r="T381">
        <f t="shared" si="38"/>
        <v>0</v>
      </c>
      <c r="U381">
        <f t="shared" si="39"/>
        <v>1</v>
      </c>
      <c r="V381">
        <f t="shared" si="40"/>
        <v>1</v>
      </c>
      <c r="W381">
        <f t="shared" si="41"/>
        <v>1</v>
      </c>
    </row>
    <row r="382" spans="1:23" x14ac:dyDescent="0.2">
      <c r="A382">
        <v>923</v>
      </c>
      <c r="B382">
        <v>3</v>
      </c>
      <c r="C382" t="s">
        <v>700</v>
      </c>
      <c r="D382" t="s">
        <v>16</v>
      </c>
      <c r="F382">
        <v>0</v>
      </c>
      <c r="G382">
        <v>0</v>
      </c>
      <c r="H382">
        <v>14312</v>
      </c>
      <c r="I382">
        <v>7.75</v>
      </c>
      <c r="K382" t="s">
        <v>17</v>
      </c>
      <c r="L382" t="s">
        <v>347</v>
      </c>
      <c r="O382">
        <v>1</v>
      </c>
      <c r="Q382">
        <f t="shared" si="35"/>
        <v>0</v>
      </c>
      <c r="R382">
        <f t="shared" si="36"/>
        <v>1</v>
      </c>
      <c r="S382">
        <f t="shared" si="37"/>
        <v>1</v>
      </c>
      <c r="T382">
        <f t="shared" si="38"/>
        <v>0</v>
      </c>
      <c r="U382">
        <f t="shared" si="39"/>
        <v>0</v>
      </c>
      <c r="V382">
        <f t="shared" si="40"/>
        <v>1</v>
      </c>
      <c r="W382">
        <f t="shared" si="41"/>
        <v>1</v>
      </c>
    </row>
    <row r="383" spans="1:23" x14ac:dyDescent="0.2">
      <c r="A383">
        <v>46</v>
      </c>
      <c r="B383">
        <v>1</v>
      </c>
      <c r="C383" t="s">
        <v>701</v>
      </c>
      <c r="D383" t="s">
        <v>19</v>
      </c>
      <c r="F383">
        <v>0</v>
      </c>
      <c r="G383">
        <v>0</v>
      </c>
      <c r="H383">
        <v>113798</v>
      </c>
      <c r="I383">
        <v>31</v>
      </c>
      <c r="K383" t="s">
        <v>20</v>
      </c>
      <c r="O383">
        <v>0</v>
      </c>
      <c r="Q383">
        <f t="shared" si="35"/>
        <v>0</v>
      </c>
      <c r="R383">
        <f t="shared" si="36"/>
        <v>0</v>
      </c>
      <c r="S383">
        <f t="shared" si="37"/>
        <v>0</v>
      </c>
      <c r="T383">
        <f t="shared" si="38"/>
        <v>0</v>
      </c>
      <c r="U383">
        <f t="shared" si="39"/>
        <v>0</v>
      </c>
      <c r="V383">
        <f t="shared" si="40"/>
        <v>1</v>
      </c>
      <c r="W383">
        <f t="shared" si="41"/>
        <v>0</v>
      </c>
    </row>
    <row r="384" spans="1:23" x14ac:dyDescent="0.2">
      <c r="A384">
        <v>852</v>
      </c>
      <c r="B384">
        <v>3</v>
      </c>
      <c r="C384" t="s">
        <v>702</v>
      </c>
      <c r="D384" t="s">
        <v>16</v>
      </c>
      <c r="F384">
        <v>0</v>
      </c>
      <c r="G384">
        <v>0</v>
      </c>
      <c r="H384" t="s">
        <v>703</v>
      </c>
      <c r="I384">
        <v>7.55</v>
      </c>
      <c r="K384" t="s">
        <v>20</v>
      </c>
      <c r="O384">
        <v>0</v>
      </c>
      <c r="Q384">
        <f t="shared" si="35"/>
        <v>0</v>
      </c>
      <c r="R384">
        <f t="shared" si="36"/>
        <v>0</v>
      </c>
      <c r="S384">
        <f t="shared" si="37"/>
        <v>0</v>
      </c>
      <c r="T384">
        <f t="shared" si="38"/>
        <v>0</v>
      </c>
      <c r="U384">
        <f t="shared" si="39"/>
        <v>0</v>
      </c>
      <c r="V384">
        <f t="shared" si="40"/>
        <v>1</v>
      </c>
      <c r="W384">
        <f t="shared" si="41"/>
        <v>0</v>
      </c>
    </row>
    <row r="385" spans="1:23" x14ac:dyDescent="0.2">
      <c r="A385">
        <v>192</v>
      </c>
      <c r="B385">
        <v>1</v>
      </c>
      <c r="C385" t="s">
        <v>704</v>
      </c>
      <c r="D385" t="s">
        <v>16</v>
      </c>
      <c r="E385">
        <v>58</v>
      </c>
      <c r="F385">
        <v>0</v>
      </c>
      <c r="G385">
        <v>0</v>
      </c>
      <c r="H385" t="s">
        <v>705</v>
      </c>
      <c r="I385">
        <v>146.52080000000001</v>
      </c>
      <c r="J385" t="s">
        <v>706</v>
      </c>
      <c r="K385" t="s">
        <v>34</v>
      </c>
      <c r="O385">
        <v>1</v>
      </c>
      <c r="Q385">
        <f t="shared" si="35"/>
        <v>0</v>
      </c>
      <c r="R385">
        <f t="shared" si="36"/>
        <v>1</v>
      </c>
      <c r="S385">
        <f t="shared" si="37"/>
        <v>0</v>
      </c>
      <c r="T385">
        <f t="shared" si="38"/>
        <v>0</v>
      </c>
      <c r="U385">
        <f t="shared" si="39"/>
        <v>1</v>
      </c>
      <c r="V385">
        <f t="shared" si="40"/>
        <v>1</v>
      </c>
      <c r="W385">
        <f t="shared" si="41"/>
        <v>1</v>
      </c>
    </row>
    <row r="386" spans="1:23" x14ac:dyDescent="0.2">
      <c r="A386">
        <v>779</v>
      </c>
      <c r="B386">
        <v>3</v>
      </c>
      <c r="C386" t="s">
        <v>707</v>
      </c>
      <c r="D386" t="s">
        <v>16</v>
      </c>
      <c r="E386">
        <v>24</v>
      </c>
      <c r="F386">
        <v>0</v>
      </c>
      <c r="G386">
        <v>0</v>
      </c>
      <c r="H386">
        <v>368702</v>
      </c>
      <c r="I386">
        <v>7.75</v>
      </c>
      <c r="K386" t="s">
        <v>17</v>
      </c>
      <c r="N386" t="s">
        <v>458</v>
      </c>
      <c r="O386">
        <v>0</v>
      </c>
      <c r="Q386">
        <f t="shared" si="35"/>
        <v>0</v>
      </c>
      <c r="R386">
        <f t="shared" si="36"/>
        <v>0</v>
      </c>
      <c r="S386">
        <f t="shared" si="37"/>
        <v>0</v>
      </c>
      <c r="T386">
        <f t="shared" si="38"/>
        <v>0</v>
      </c>
      <c r="U386">
        <f t="shared" si="39"/>
        <v>0</v>
      </c>
      <c r="V386">
        <f t="shared" si="40"/>
        <v>1</v>
      </c>
      <c r="W386">
        <f t="shared" si="41"/>
        <v>0</v>
      </c>
    </row>
    <row r="387" spans="1:23" x14ac:dyDescent="0.2">
      <c r="A387">
        <v>1042</v>
      </c>
      <c r="B387">
        <v>3</v>
      </c>
      <c r="C387" t="s">
        <v>708</v>
      </c>
      <c r="D387" t="s">
        <v>16</v>
      </c>
      <c r="F387">
        <v>1</v>
      </c>
      <c r="G387">
        <v>0</v>
      </c>
      <c r="H387">
        <v>367230</v>
      </c>
      <c r="I387">
        <v>15.5</v>
      </c>
      <c r="K387" t="s">
        <v>17</v>
      </c>
      <c r="L387">
        <v>16</v>
      </c>
      <c r="O387">
        <v>1</v>
      </c>
      <c r="Q387">
        <f t="shared" ref="Q387:Q450" si="42">IF(AND(D387="male",O387=1), 1, 0)</f>
        <v>0</v>
      </c>
      <c r="R387">
        <f t="shared" ref="R387:R450" si="43">IF(AND(D387="female",O387=1), 1, 0)</f>
        <v>1</v>
      </c>
      <c r="S387">
        <f t="shared" ref="S387:S450" si="44">IF(AND($B387=3,$O387=1),1,0)</f>
        <v>1</v>
      </c>
      <c r="T387">
        <f t="shared" ref="T387:T450" si="45">IF(AND($B387=2,$O387=1),1,0)</f>
        <v>0</v>
      </c>
      <c r="U387">
        <f t="shared" ref="U387:U450" si="46">IF(AND($B387=1,$O387=1),1,0)</f>
        <v>0</v>
      </c>
      <c r="V387">
        <f t="shared" ref="V387:V450" si="47">IF(OR(D387="female",B387=1),1,0)</f>
        <v>1</v>
      </c>
      <c r="W387">
        <f t="shared" ref="W387:W450" si="48">IF(V387=O387,1,0)</f>
        <v>1</v>
      </c>
    </row>
    <row r="388" spans="1:23" x14ac:dyDescent="0.2">
      <c r="A388">
        <v>694</v>
      </c>
      <c r="B388">
        <v>3</v>
      </c>
      <c r="C388" t="s">
        <v>709</v>
      </c>
      <c r="D388" t="s">
        <v>19</v>
      </c>
      <c r="E388">
        <v>19</v>
      </c>
      <c r="F388">
        <v>0</v>
      </c>
      <c r="G388">
        <v>0</v>
      </c>
      <c r="H388">
        <v>365222</v>
      </c>
      <c r="I388">
        <v>6.75</v>
      </c>
      <c r="K388" t="s">
        <v>17</v>
      </c>
      <c r="N388" t="s">
        <v>710</v>
      </c>
      <c r="O388">
        <v>0</v>
      </c>
      <c r="Q388">
        <f t="shared" si="42"/>
        <v>0</v>
      </c>
      <c r="R388">
        <f t="shared" si="43"/>
        <v>0</v>
      </c>
      <c r="S388">
        <f t="shared" si="44"/>
        <v>0</v>
      </c>
      <c r="T388">
        <f t="shared" si="45"/>
        <v>0</v>
      </c>
      <c r="U388">
        <f t="shared" si="46"/>
        <v>0</v>
      </c>
      <c r="V388">
        <f t="shared" si="47"/>
        <v>0</v>
      </c>
      <c r="W388">
        <f t="shared" si="48"/>
        <v>1</v>
      </c>
    </row>
    <row r="389" spans="1:23" x14ac:dyDescent="0.2">
      <c r="A389">
        <v>105</v>
      </c>
      <c r="B389">
        <v>1</v>
      </c>
      <c r="C389" t="s">
        <v>711</v>
      </c>
      <c r="D389" t="s">
        <v>16</v>
      </c>
      <c r="E389">
        <v>36</v>
      </c>
      <c r="F389">
        <v>0</v>
      </c>
      <c r="G389">
        <v>0</v>
      </c>
      <c r="H389" t="s">
        <v>712</v>
      </c>
      <c r="I389">
        <v>31.679200000000002</v>
      </c>
      <c r="J389" t="s">
        <v>713</v>
      </c>
      <c r="K389" t="s">
        <v>34</v>
      </c>
      <c r="N389" t="s">
        <v>73</v>
      </c>
      <c r="O389">
        <v>0</v>
      </c>
      <c r="Q389">
        <f t="shared" si="42"/>
        <v>0</v>
      </c>
      <c r="R389">
        <f t="shared" si="43"/>
        <v>0</v>
      </c>
      <c r="S389">
        <f t="shared" si="44"/>
        <v>0</v>
      </c>
      <c r="T389">
        <f t="shared" si="45"/>
        <v>0</v>
      </c>
      <c r="U389">
        <f t="shared" si="46"/>
        <v>0</v>
      </c>
      <c r="V389">
        <f t="shared" si="47"/>
        <v>1</v>
      </c>
      <c r="W389">
        <f t="shared" si="48"/>
        <v>0</v>
      </c>
    </row>
    <row r="390" spans="1:23" x14ac:dyDescent="0.2">
      <c r="A390">
        <v>1073</v>
      </c>
      <c r="B390">
        <v>3</v>
      </c>
      <c r="C390" t="s">
        <v>714</v>
      </c>
      <c r="D390" t="s">
        <v>19</v>
      </c>
      <c r="F390">
        <v>0</v>
      </c>
      <c r="G390">
        <v>0</v>
      </c>
      <c r="H390">
        <v>371060</v>
      </c>
      <c r="I390">
        <v>7.75</v>
      </c>
      <c r="K390" t="s">
        <v>17</v>
      </c>
      <c r="O390">
        <v>0</v>
      </c>
      <c r="Q390">
        <f t="shared" si="42"/>
        <v>0</v>
      </c>
      <c r="R390">
        <f t="shared" si="43"/>
        <v>0</v>
      </c>
      <c r="S390">
        <f t="shared" si="44"/>
        <v>0</v>
      </c>
      <c r="T390">
        <f t="shared" si="45"/>
        <v>0</v>
      </c>
      <c r="U390">
        <f t="shared" si="46"/>
        <v>0</v>
      </c>
      <c r="V390">
        <f t="shared" si="47"/>
        <v>0</v>
      </c>
      <c r="W390">
        <f t="shared" si="48"/>
        <v>1</v>
      </c>
    </row>
    <row r="391" spans="1:23" x14ac:dyDescent="0.2">
      <c r="A391">
        <v>1031</v>
      </c>
      <c r="B391">
        <v>3</v>
      </c>
      <c r="C391" t="s">
        <v>715</v>
      </c>
      <c r="D391" t="s">
        <v>19</v>
      </c>
      <c r="E391">
        <v>34</v>
      </c>
      <c r="F391">
        <v>0</v>
      </c>
      <c r="G391">
        <v>0</v>
      </c>
      <c r="H391">
        <v>364506</v>
      </c>
      <c r="I391">
        <v>8.0500000000000007</v>
      </c>
      <c r="K391" t="s">
        <v>20</v>
      </c>
      <c r="O391">
        <v>0</v>
      </c>
      <c r="Q391">
        <f t="shared" si="42"/>
        <v>0</v>
      </c>
      <c r="R391">
        <f t="shared" si="43"/>
        <v>0</v>
      </c>
      <c r="S391">
        <f t="shared" si="44"/>
        <v>0</v>
      </c>
      <c r="T391">
        <f t="shared" si="45"/>
        <v>0</v>
      </c>
      <c r="U391">
        <f t="shared" si="46"/>
        <v>0</v>
      </c>
      <c r="V391">
        <f t="shared" si="47"/>
        <v>0</v>
      </c>
      <c r="W391">
        <f t="shared" si="48"/>
        <v>1</v>
      </c>
    </row>
    <row r="392" spans="1:23" x14ac:dyDescent="0.2">
      <c r="A392">
        <v>513</v>
      </c>
      <c r="B392">
        <v>2</v>
      </c>
      <c r="C392" t="s">
        <v>716</v>
      </c>
      <c r="D392" t="s">
        <v>16</v>
      </c>
      <c r="E392">
        <v>14</v>
      </c>
      <c r="F392">
        <v>1</v>
      </c>
      <c r="G392">
        <v>0</v>
      </c>
      <c r="H392">
        <v>237736</v>
      </c>
      <c r="I392">
        <v>30.070799999999998</v>
      </c>
      <c r="K392" t="s">
        <v>34</v>
      </c>
      <c r="N392" t="s">
        <v>73</v>
      </c>
      <c r="O392">
        <v>1</v>
      </c>
      <c r="Q392">
        <f t="shared" si="42"/>
        <v>0</v>
      </c>
      <c r="R392">
        <f t="shared" si="43"/>
        <v>1</v>
      </c>
      <c r="S392">
        <f t="shared" si="44"/>
        <v>0</v>
      </c>
      <c r="T392">
        <f t="shared" si="45"/>
        <v>1</v>
      </c>
      <c r="U392">
        <f t="shared" si="46"/>
        <v>0</v>
      </c>
      <c r="V392">
        <f t="shared" si="47"/>
        <v>1</v>
      </c>
      <c r="W392">
        <f t="shared" si="48"/>
        <v>1</v>
      </c>
    </row>
    <row r="393" spans="1:23" x14ac:dyDescent="0.2">
      <c r="A393">
        <v>1249</v>
      </c>
      <c r="B393">
        <v>3</v>
      </c>
      <c r="C393" t="s">
        <v>717</v>
      </c>
      <c r="D393" t="s">
        <v>19</v>
      </c>
      <c r="F393">
        <v>0</v>
      </c>
      <c r="G393">
        <v>0</v>
      </c>
      <c r="H393">
        <v>383121</v>
      </c>
      <c r="I393">
        <v>7.75</v>
      </c>
      <c r="J393" t="s">
        <v>718</v>
      </c>
      <c r="K393" t="s">
        <v>17</v>
      </c>
      <c r="O393">
        <v>0</v>
      </c>
      <c r="Q393">
        <f t="shared" si="42"/>
        <v>0</v>
      </c>
      <c r="R393">
        <f t="shared" si="43"/>
        <v>0</v>
      </c>
      <c r="S393">
        <f t="shared" si="44"/>
        <v>0</v>
      </c>
      <c r="T393">
        <f t="shared" si="45"/>
        <v>0</v>
      </c>
      <c r="U393">
        <f t="shared" si="46"/>
        <v>0</v>
      </c>
      <c r="V393">
        <f t="shared" si="47"/>
        <v>0</v>
      </c>
      <c r="W393">
        <f t="shared" si="48"/>
        <v>1</v>
      </c>
    </row>
    <row r="394" spans="1:23" x14ac:dyDescent="0.2">
      <c r="A394">
        <v>957</v>
      </c>
      <c r="B394">
        <v>3</v>
      </c>
      <c r="C394" t="s">
        <v>719</v>
      </c>
      <c r="D394" t="s">
        <v>16</v>
      </c>
      <c r="F394">
        <v>3</v>
      </c>
      <c r="G394">
        <v>1</v>
      </c>
      <c r="H394">
        <v>4133</v>
      </c>
      <c r="I394">
        <v>25.466699999999999</v>
      </c>
      <c r="K394" t="s">
        <v>20</v>
      </c>
      <c r="O394">
        <v>0</v>
      </c>
      <c r="Q394">
        <f t="shared" si="42"/>
        <v>0</v>
      </c>
      <c r="R394">
        <f t="shared" si="43"/>
        <v>0</v>
      </c>
      <c r="S394">
        <f t="shared" si="44"/>
        <v>0</v>
      </c>
      <c r="T394">
        <f t="shared" si="45"/>
        <v>0</v>
      </c>
      <c r="U394">
        <f t="shared" si="46"/>
        <v>0</v>
      </c>
      <c r="V394">
        <f t="shared" si="47"/>
        <v>1</v>
      </c>
      <c r="W394">
        <f t="shared" si="48"/>
        <v>0</v>
      </c>
    </row>
    <row r="395" spans="1:23" x14ac:dyDescent="0.2">
      <c r="A395">
        <v>811</v>
      </c>
      <c r="B395">
        <v>3</v>
      </c>
      <c r="C395" t="s">
        <v>720</v>
      </c>
      <c r="D395" t="s">
        <v>16</v>
      </c>
      <c r="E395">
        <v>48</v>
      </c>
      <c r="F395">
        <v>1</v>
      </c>
      <c r="G395">
        <v>3</v>
      </c>
      <c r="H395" t="s">
        <v>721</v>
      </c>
      <c r="I395">
        <v>34.375</v>
      </c>
      <c r="K395" t="s">
        <v>20</v>
      </c>
      <c r="N395" t="s">
        <v>722</v>
      </c>
      <c r="O395">
        <v>0</v>
      </c>
      <c r="Q395">
        <f t="shared" si="42"/>
        <v>0</v>
      </c>
      <c r="R395">
        <f t="shared" si="43"/>
        <v>0</v>
      </c>
      <c r="S395">
        <f t="shared" si="44"/>
        <v>0</v>
      </c>
      <c r="T395">
        <f t="shared" si="45"/>
        <v>0</v>
      </c>
      <c r="U395">
        <f t="shared" si="46"/>
        <v>0</v>
      </c>
      <c r="V395">
        <f t="shared" si="47"/>
        <v>1</v>
      </c>
      <c r="W395">
        <f t="shared" si="48"/>
        <v>0</v>
      </c>
    </row>
    <row r="396" spans="1:23" x14ac:dyDescent="0.2">
      <c r="A396">
        <v>536</v>
      </c>
      <c r="B396">
        <v>2</v>
      </c>
      <c r="C396" t="s">
        <v>723</v>
      </c>
      <c r="D396" t="s">
        <v>16</v>
      </c>
      <c r="E396">
        <v>32</v>
      </c>
      <c r="F396">
        <v>0</v>
      </c>
      <c r="G396">
        <v>0</v>
      </c>
      <c r="H396">
        <v>234604</v>
      </c>
      <c r="I396">
        <v>13</v>
      </c>
      <c r="K396" t="s">
        <v>20</v>
      </c>
      <c r="L396">
        <v>9</v>
      </c>
      <c r="N396" t="s">
        <v>724</v>
      </c>
      <c r="O396">
        <v>1</v>
      </c>
      <c r="Q396">
        <f t="shared" si="42"/>
        <v>0</v>
      </c>
      <c r="R396">
        <f t="shared" si="43"/>
        <v>1</v>
      </c>
      <c r="S396">
        <f t="shared" si="44"/>
        <v>0</v>
      </c>
      <c r="T396">
        <f t="shared" si="45"/>
        <v>1</v>
      </c>
      <c r="U396">
        <f t="shared" si="46"/>
        <v>0</v>
      </c>
      <c r="V396">
        <f t="shared" si="47"/>
        <v>1</v>
      </c>
      <c r="W396">
        <f t="shared" si="48"/>
        <v>1</v>
      </c>
    </row>
    <row r="397" spans="1:23" x14ac:dyDescent="0.2">
      <c r="A397">
        <v>416</v>
      </c>
      <c r="B397">
        <v>2</v>
      </c>
      <c r="C397" t="s">
        <v>725</v>
      </c>
      <c r="D397" t="s">
        <v>19</v>
      </c>
      <c r="E397">
        <v>16</v>
      </c>
      <c r="F397">
        <v>0</v>
      </c>
      <c r="G397">
        <v>0</v>
      </c>
      <c r="H397">
        <v>239865</v>
      </c>
      <c r="I397">
        <v>26</v>
      </c>
      <c r="K397" t="s">
        <v>20</v>
      </c>
      <c r="N397" t="s">
        <v>726</v>
      </c>
      <c r="O397">
        <v>0</v>
      </c>
      <c r="Q397">
        <f t="shared" si="42"/>
        <v>0</v>
      </c>
      <c r="R397">
        <f t="shared" si="43"/>
        <v>0</v>
      </c>
      <c r="S397">
        <f t="shared" si="44"/>
        <v>0</v>
      </c>
      <c r="T397">
        <f t="shared" si="45"/>
        <v>0</v>
      </c>
      <c r="U397">
        <f t="shared" si="46"/>
        <v>0</v>
      </c>
      <c r="V397">
        <f t="shared" si="47"/>
        <v>0</v>
      </c>
      <c r="W397">
        <f t="shared" si="48"/>
        <v>1</v>
      </c>
    </row>
    <row r="398" spans="1:23" x14ac:dyDescent="0.2">
      <c r="A398">
        <v>1243</v>
      </c>
      <c r="B398">
        <v>3</v>
      </c>
      <c r="C398" t="s">
        <v>727</v>
      </c>
      <c r="D398" t="s">
        <v>19</v>
      </c>
      <c r="F398">
        <v>0</v>
      </c>
      <c r="G398">
        <v>0</v>
      </c>
      <c r="H398">
        <v>2684</v>
      </c>
      <c r="I398">
        <v>7.2249999999999996</v>
      </c>
      <c r="K398" t="s">
        <v>34</v>
      </c>
      <c r="O398">
        <v>0</v>
      </c>
      <c r="Q398">
        <f t="shared" si="42"/>
        <v>0</v>
      </c>
      <c r="R398">
        <f t="shared" si="43"/>
        <v>0</v>
      </c>
      <c r="S398">
        <f t="shared" si="44"/>
        <v>0</v>
      </c>
      <c r="T398">
        <f t="shared" si="45"/>
        <v>0</v>
      </c>
      <c r="U398">
        <f t="shared" si="46"/>
        <v>0</v>
      </c>
      <c r="V398">
        <f t="shared" si="47"/>
        <v>0</v>
      </c>
      <c r="W398">
        <f t="shared" si="48"/>
        <v>1</v>
      </c>
    </row>
    <row r="399" spans="1:23" x14ac:dyDescent="0.2">
      <c r="A399">
        <v>247</v>
      </c>
      <c r="B399">
        <v>1</v>
      </c>
      <c r="C399" t="s">
        <v>728</v>
      </c>
      <c r="D399" t="s">
        <v>16</v>
      </c>
      <c r="E399">
        <v>54</v>
      </c>
      <c r="F399">
        <v>1</v>
      </c>
      <c r="G399">
        <v>0</v>
      </c>
      <c r="H399" t="s">
        <v>729</v>
      </c>
      <c r="I399">
        <v>59.4</v>
      </c>
      <c r="K399" t="s">
        <v>34</v>
      </c>
      <c r="L399">
        <v>6</v>
      </c>
      <c r="N399" t="s">
        <v>73</v>
      </c>
      <c r="O399">
        <v>1</v>
      </c>
      <c r="Q399">
        <f t="shared" si="42"/>
        <v>0</v>
      </c>
      <c r="R399">
        <f t="shared" si="43"/>
        <v>1</v>
      </c>
      <c r="S399">
        <f t="shared" si="44"/>
        <v>0</v>
      </c>
      <c r="T399">
        <f t="shared" si="45"/>
        <v>0</v>
      </c>
      <c r="U399">
        <f t="shared" si="46"/>
        <v>1</v>
      </c>
      <c r="V399">
        <f t="shared" si="47"/>
        <v>1</v>
      </c>
      <c r="W399">
        <f t="shared" si="48"/>
        <v>1</v>
      </c>
    </row>
    <row r="400" spans="1:23" x14ac:dyDescent="0.2">
      <c r="A400">
        <v>920</v>
      </c>
      <c r="B400">
        <v>3</v>
      </c>
      <c r="C400" t="s">
        <v>730</v>
      </c>
      <c r="D400" t="s">
        <v>19</v>
      </c>
      <c r="F400">
        <v>0</v>
      </c>
      <c r="G400">
        <v>0</v>
      </c>
      <c r="H400">
        <v>12460</v>
      </c>
      <c r="I400">
        <v>7.75</v>
      </c>
      <c r="K400" t="s">
        <v>17</v>
      </c>
      <c r="O400">
        <v>0</v>
      </c>
      <c r="Q400">
        <f t="shared" si="42"/>
        <v>0</v>
      </c>
      <c r="R400">
        <f t="shared" si="43"/>
        <v>0</v>
      </c>
      <c r="S400">
        <f t="shared" si="44"/>
        <v>0</v>
      </c>
      <c r="T400">
        <f t="shared" si="45"/>
        <v>0</v>
      </c>
      <c r="U400">
        <f t="shared" si="46"/>
        <v>0</v>
      </c>
      <c r="V400">
        <f t="shared" si="47"/>
        <v>0</v>
      </c>
      <c r="W400">
        <f t="shared" si="48"/>
        <v>1</v>
      </c>
    </row>
    <row r="401" spans="1:23" x14ac:dyDescent="0.2">
      <c r="A401">
        <v>427</v>
      </c>
      <c r="B401">
        <v>2</v>
      </c>
      <c r="C401" t="s">
        <v>731</v>
      </c>
      <c r="D401" t="s">
        <v>19</v>
      </c>
      <c r="E401">
        <v>0.66669999999999996</v>
      </c>
      <c r="F401">
        <v>1</v>
      </c>
      <c r="G401">
        <v>1</v>
      </c>
      <c r="H401">
        <v>250649</v>
      </c>
      <c r="I401">
        <v>14.5</v>
      </c>
      <c r="K401" t="s">
        <v>20</v>
      </c>
      <c r="L401">
        <v>4</v>
      </c>
      <c r="N401" t="s">
        <v>732</v>
      </c>
      <c r="O401">
        <v>1</v>
      </c>
      <c r="Q401">
        <f t="shared" si="42"/>
        <v>1</v>
      </c>
      <c r="R401">
        <f t="shared" si="43"/>
        <v>0</v>
      </c>
      <c r="S401">
        <f t="shared" si="44"/>
        <v>0</v>
      </c>
      <c r="T401">
        <f t="shared" si="45"/>
        <v>1</v>
      </c>
      <c r="U401">
        <f t="shared" si="46"/>
        <v>0</v>
      </c>
      <c r="V401">
        <f t="shared" si="47"/>
        <v>0</v>
      </c>
      <c r="W401">
        <f t="shared" si="48"/>
        <v>0</v>
      </c>
    </row>
    <row r="402" spans="1:23" x14ac:dyDescent="0.2">
      <c r="A402">
        <v>695</v>
      </c>
      <c r="B402">
        <v>3</v>
      </c>
      <c r="C402" t="s">
        <v>733</v>
      </c>
      <c r="D402" t="s">
        <v>16</v>
      </c>
      <c r="E402">
        <v>18</v>
      </c>
      <c r="F402">
        <v>0</v>
      </c>
      <c r="G402">
        <v>0</v>
      </c>
      <c r="H402">
        <v>330963</v>
      </c>
      <c r="I402">
        <v>7.8792</v>
      </c>
      <c r="K402" t="s">
        <v>17</v>
      </c>
      <c r="N402" t="s">
        <v>734</v>
      </c>
      <c r="O402">
        <v>0</v>
      </c>
      <c r="Q402">
        <f t="shared" si="42"/>
        <v>0</v>
      </c>
      <c r="R402">
        <f t="shared" si="43"/>
        <v>0</v>
      </c>
      <c r="S402">
        <f t="shared" si="44"/>
        <v>0</v>
      </c>
      <c r="T402">
        <f t="shared" si="45"/>
        <v>0</v>
      </c>
      <c r="U402">
        <f t="shared" si="46"/>
        <v>0</v>
      </c>
      <c r="V402">
        <f t="shared" si="47"/>
        <v>1</v>
      </c>
      <c r="W402">
        <f t="shared" si="48"/>
        <v>0</v>
      </c>
    </row>
    <row r="403" spans="1:23" x14ac:dyDescent="0.2">
      <c r="A403">
        <v>756</v>
      </c>
      <c r="B403">
        <v>3</v>
      </c>
      <c r="C403" t="s">
        <v>735</v>
      </c>
      <c r="D403" t="s">
        <v>19</v>
      </c>
      <c r="F403">
        <v>1</v>
      </c>
      <c r="G403">
        <v>0</v>
      </c>
      <c r="H403">
        <v>386525</v>
      </c>
      <c r="I403">
        <v>16.100000000000001</v>
      </c>
      <c r="K403" t="s">
        <v>20</v>
      </c>
      <c r="N403" t="s">
        <v>736</v>
      </c>
      <c r="O403">
        <v>0</v>
      </c>
      <c r="Q403">
        <f t="shared" si="42"/>
        <v>0</v>
      </c>
      <c r="R403">
        <f t="shared" si="43"/>
        <v>0</v>
      </c>
      <c r="S403">
        <f t="shared" si="44"/>
        <v>0</v>
      </c>
      <c r="T403">
        <f t="shared" si="45"/>
        <v>0</v>
      </c>
      <c r="U403">
        <f t="shared" si="46"/>
        <v>0</v>
      </c>
      <c r="V403">
        <f t="shared" si="47"/>
        <v>0</v>
      </c>
      <c r="W403">
        <f t="shared" si="48"/>
        <v>1</v>
      </c>
    </row>
    <row r="404" spans="1:23" x14ac:dyDescent="0.2">
      <c r="A404">
        <v>1087</v>
      </c>
      <c r="B404">
        <v>3</v>
      </c>
      <c r="C404" t="s">
        <v>737</v>
      </c>
      <c r="D404" t="s">
        <v>19</v>
      </c>
      <c r="E404">
        <v>28</v>
      </c>
      <c r="F404">
        <v>0</v>
      </c>
      <c r="G404">
        <v>0</v>
      </c>
      <c r="H404">
        <v>347464</v>
      </c>
      <c r="I404">
        <v>7.8541999999999996</v>
      </c>
      <c r="K404" t="s">
        <v>20</v>
      </c>
      <c r="O404">
        <v>0</v>
      </c>
      <c r="Q404">
        <f t="shared" si="42"/>
        <v>0</v>
      </c>
      <c r="R404">
        <f t="shared" si="43"/>
        <v>0</v>
      </c>
      <c r="S404">
        <f t="shared" si="44"/>
        <v>0</v>
      </c>
      <c r="T404">
        <f t="shared" si="45"/>
        <v>0</v>
      </c>
      <c r="U404">
        <f t="shared" si="46"/>
        <v>0</v>
      </c>
      <c r="V404">
        <f t="shared" si="47"/>
        <v>0</v>
      </c>
      <c r="W404">
        <f t="shared" si="48"/>
        <v>1</v>
      </c>
    </row>
    <row r="405" spans="1:23" x14ac:dyDescent="0.2">
      <c r="A405">
        <v>17</v>
      </c>
      <c r="B405">
        <v>1</v>
      </c>
      <c r="C405" t="s">
        <v>738</v>
      </c>
      <c r="D405" t="s">
        <v>16</v>
      </c>
      <c r="E405">
        <v>50</v>
      </c>
      <c r="F405">
        <v>0</v>
      </c>
      <c r="G405">
        <v>1</v>
      </c>
      <c r="H405" t="s">
        <v>739</v>
      </c>
      <c r="I405">
        <v>247.52080000000001</v>
      </c>
      <c r="J405" t="s">
        <v>740</v>
      </c>
      <c r="K405" t="s">
        <v>34</v>
      </c>
      <c r="L405">
        <v>6</v>
      </c>
      <c r="N405" t="s">
        <v>348</v>
      </c>
      <c r="O405">
        <v>1</v>
      </c>
      <c r="Q405">
        <f t="shared" si="42"/>
        <v>0</v>
      </c>
      <c r="R405">
        <f t="shared" si="43"/>
        <v>1</v>
      </c>
      <c r="S405">
        <f t="shared" si="44"/>
        <v>0</v>
      </c>
      <c r="T405">
        <f t="shared" si="45"/>
        <v>0</v>
      </c>
      <c r="U405">
        <f t="shared" si="46"/>
        <v>1</v>
      </c>
      <c r="V405">
        <f t="shared" si="47"/>
        <v>1</v>
      </c>
      <c r="W405">
        <f t="shared" si="48"/>
        <v>1</v>
      </c>
    </row>
    <row r="406" spans="1:23" x14ac:dyDescent="0.2">
      <c r="A406">
        <v>93</v>
      </c>
      <c r="B406">
        <v>1</v>
      </c>
      <c r="C406" t="s">
        <v>741</v>
      </c>
      <c r="D406" t="s">
        <v>19</v>
      </c>
      <c r="E406">
        <v>53</v>
      </c>
      <c r="F406">
        <v>1</v>
      </c>
      <c r="G406">
        <v>1</v>
      </c>
      <c r="H406">
        <v>33638</v>
      </c>
      <c r="I406">
        <v>81.8583</v>
      </c>
      <c r="J406" t="s">
        <v>742</v>
      </c>
      <c r="K406" t="s">
        <v>20</v>
      </c>
      <c r="L406">
        <v>13</v>
      </c>
      <c r="N406" t="s">
        <v>597</v>
      </c>
      <c r="O406">
        <v>1</v>
      </c>
      <c r="Q406">
        <f t="shared" si="42"/>
        <v>1</v>
      </c>
      <c r="R406">
        <f t="shared" si="43"/>
        <v>0</v>
      </c>
      <c r="S406">
        <f t="shared" si="44"/>
        <v>0</v>
      </c>
      <c r="T406">
        <f t="shared" si="45"/>
        <v>0</v>
      </c>
      <c r="U406">
        <f t="shared" si="46"/>
        <v>1</v>
      </c>
      <c r="V406">
        <f t="shared" si="47"/>
        <v>1</v>
      </c>
      <c r="W406">
        <f t="shared" si="48"/>
        <v>1</v>
      </c>
    </row>
    <row r="407" spans="1:23" x14ac:dyDescent="0.2">
      <c r="A407">
        <v>406</v>
      </c>
      <c r="B407">
        <v>2</v>
      </c>
      <c r="C407" t="s">
        <v>743</v>
      </c>
      <c r="D407" t="s">
        <v>19</v>
      </c>
      <c r="E407">
        <v>40</v>
      </c>
      <c r="F407">
        <v>1</v>
      </c>
      <c r="G407">
        <v>0</v>
      </c>
      <c r="H407">
        <v>2926</v>
      </c>
      <c r="I407">
        <v>26</v>
      </c>
      <c r="K407" t="s">
        <v>20</v>
      </c>
      <c r="M407">
        <v>286</v>
      </c>
      <c r="N407" t="s">
        <v>744</v>
      </c>
      <c r="O407">
        <v>0</v>
      </c>
      <c r="Q407">
        <f t="shared" si="42"/>
        <v>0</v>
      </c>
      <c r="R407">
        <f t="shared" si="43"/>
        <v>0</v>
      </c>
      <c r="S407">
        <f t="shared" si="44"/>
        <v>0</v>
      </c>
      <c r="T407">
        <f t="shared" si="45"/>
        <v>0</v>
      </c>
      <c r="U407">
        <f t="shared" si="46"/>
        <v>0</v>
      </c>
      <c r="V407">
        <f t="shared" si="47"/>
        <v>0</v>
      </c>
      <c r="W407">
        <f t="shared" si="48"/>
        <v>1</v>
      </c>
    </row>
    <row r="408" spans="1:23" x14ac:dyDescent="0.2">
      <c r="A408">
        <v>578</v>
      </c>
      <c r="B408">
        <v>2</v>
      </c>
      <c r="C408" t="s">
        <v>745</v>
      </c>
      <c r="D408" t="s">
        <v>19</v>
      </c>
      <c r="E408">
        <v>30</v>
      </c>
      <c r="F408">
        <v>1</v>
      </c>
      <c r="G408">
        <v>0</v>
      </c>
      <c r="H408" t="s">
        <v>746</v>
      </c>
      <c r="I408">
        <v>21</v>
      </c>
      <c r="K408" t="s">
        <v>20</v>
      </c>
      <c r="N408" t="s">
        <v>747</v>
      </c>
      <c r="O408">
        <v>0</v>
      </c>
      <c r="Q408">
        <f t="shared" si="42"/>
        <v>0</v>
      </c>
      <c r="R408">
        <f t="shared" si="43"/>
        <v>0</v>
      </c>
      <c r="S408">
        <f t="shared" si="44"/>
        <v>0</v>
      </c>
      <c r="T408">
        <f t="shared" si="45"/>
        <v>0</v>
      </c>
      <c r="U408">
        <f t="shared" si="46"/>
        <v>0</v>
      </c>
      <c r="V408">
        <f t="shared" si="47"/>
        <v>0</v>
      </c>
      <c r="W408">
        <f t="shared" si="48"/>
        <v>1</v>
      </c>
    </row>
    <row r="409" spans="1:23" x14ac:dyDescent="0.2">
      <c r="A409">
        <v>1293</v>
      </c>
      <c r="B409">
        <v>3</v>
      </c>
      <c r="C409" t="s">
        <v>748</v>
      </c>
      <c r="D409" t="s">
        <v>19</v>
      </c>
      <c r="F409">
        <v>0</v>
      </c>
      <c r="G409">
        <v>0</v>
      </c>
      <c r="H409" t="s">
        <v>749</v>
      </c>
      <c r="I409">
        <v>8.0500000000000007</v>
      </c>
      <c r="K409" t="s">
        <v>20</v>
      </c>
      <c r="O409">
        <v>0</v>
      </c>
      <c r="Q409">
        <f t="shared" si="42"/>
        <v>0</v>
      </c>
      <c r="R409">
        <f t="shared" si="43"/>
        <v>0</v>
      </c>
      <c r="S409">
        <f t="shared" si="44"/>
        <v>0</v>
      </c>
      <c r="T409">
        <f t="shared" si="45"/>
        <v>0</v>
      </c>
      <c r="U409">
        <f t="shared" si="46"/>
        <v>0</v>
      </c>
      <c r="V409">
        <f t="shared" si="47"/>
        <v>0</v>
      </c>
      <c r="W409">
        <f t="shared" si="48"/>
        <v>1</v>
      </c>
    </row>
    <row r="410" spans="1:23" x14ac:dyDescent="0.2">
      <c r="A410">
        <v>633</v>
      </c>
      <c r="B410">
        <v>3</v>
      </c>
      <c r="C410" t="s">
        <v>750</v>
      </c>
      <c r="D410" t="s">
        <v>19</v>
      </c>
      <c r="E410">
        <v>20</v>
      </c>
      <c r="F410">
        <v>0</v>
      </c>
      <c r="G410">
        <v>0</v>
      </c>
      <c r="H410">
        <v>347466</v>
      </c>
      <c r="I410">
        <v>7.8541999999999996</v>
      </c>
      <c r="K410" t="s">
        <v>20</v>
      </c>
      <c r="N410" t="s">
        <v>751</v>
      </c>
      <c r="O410">
        <v>0</v>
      </c>
      <c r="Q410">
        <f t="shared" si="42"/>
        <v>0</v>
      </c>
      <c r="R410">
        <f t="shared" si="43"/>
        <v>0</v>
      </c>
      <c r="S410">
        <f t="shared" si="44"/>
        <v>0</v>
      </c>
      <c r="T410">
        <f t="shared" si="45"/>
        <v>0</v>
      </c>
      <c r="U410">
        <f t="shared" si="46"/>
        <v>0</v>
      </c>
      <c r="V410">
        <f t="shared" si="47"/>
        <v>0</v>
      </c>
      <c r="W410">
        <f t="shared" si="48"/>
        <v>1</v>
      </c>
    </row>
    <row r="411" spans="1:23" x14ac:dyDescent="0.2">
      <c r="A411">
        <v>839</v>
      </c>
      <c r="B411">
        <v>3</v>
      </c>
      <c r="C411" t="s">
        <v>752</v>
      </c>
      <c r="D411" t="s">
        <v>19</v>
      </c>
      <c r="E411">
        <v>19</v>
      </c>
      <c r="F411">
        <v>0</v>
      </c>
      <c r="G411">
        <v>0</v>
      </c>
      <c r="H411">
        <v>347069</v>
      </c>
      <c r="I411">
        <v>7.7750000000000004</v>
      </c>
      <c r="K411" t="s">
        <v>20</v>
      </c>
      <c r="N411" t="s">
        <v>753</v>
      </c>
      <c r="O411">
        <v>0</v>
      </c>
      <c r="Q411">
        <f t="shared" si="42"/>
        <v>0</v>
      </c>
      <c r="R411">
        <f t="shared" si="43"/>
        <v>0</v>
      </c>
      <c r="S411">
        <f t="shared" si="44"/>
        <v>0</v>
      </c>
      <c r="T411">
        <f t="shared" si="45"/>
        <v>0</v>
      </c>
      <c r="U411">
        <f t="shared" si="46"/>
        <v>0</v>
      </c>
      <c r="V411">
        <f t="shared" si="47"/>
        <v>0</v>
      </c>
      <c r="W411">
        <f t="shared" si="48"/>
        <v>1</v>
      </c>
    </row>
    <row r="412" spans="1:23" x14ac:dyDescent="0.2">
      <c r="A412">
        <v>755</v>
      </c>
      <c r="B412">
        <v>3</v>
      </c>
      <c r="C412" t="s">
        <v>754</v>
      </c>
      <c r="D412" t="s">
        <v>19</v>
      </c>
      <c r="E412">
        <v>17</v>
      </c>
      <c r="F412">
        <v>2</v>
      </c>
      <c r="G412">
        <v>0</v>
      </c>
      <c r="H412" t="s">
        <v>755</v>
      </c>
      <c r="I412">
        <v>8.0500000000000007</v>
      </c>
      <c r="K412" t="s">
        <v>20</v>
      </c>
      <c r="N412" t="s">
        <v>756</v>
      </c>
      <c r="O412">
        <v>0</v>
      </c>
      <c r="Q412">
        <f t="shared" si="42"/>
        <v>0</v>
      </c>
      <c r="R412">
        <f t="shared" si="43"/>
        <v>0</v>
      </c>
      <c r="S412">
        <f t="shared" si="44"/>
        <v>0</v>
      </c>
      <c r="T412">
        <f t="shared" si="45"/>
        <v>0</v>
      </c>
      <c r="U412">
        <f t="shared" si="46"/>
        <v>0</v>
      </c>
      <c r="V412">
        <f t="shared" si="47"/>
        <v>0</v>
      </c>
      <c r="W412">
        <f t="shared" si="48"/>
        <v>1</v>
      </c>
    </row>
    <row r="413" spans="1:23" x14ac:dyDescent="0.2">
      <c r="A413">
        <v>649</v>
      </c>
      <c r="B413">
        <v>3</v>
      </c>
      <c r="C413" t="s">
        <v>757</v>
      </c>
      <c r="D413" t="s">
        <v>19</v>
      </c>
      <c r="E413">
        <v>23</v>
      </c>
      <c r="F413">
        <v>0</v>
      </c>
      <c r="G413">
        <v>0</v>
      </c>
      <c r="H413" t="s">
        <v>758</v>
      </c>
      <c r="I413">
        <v>7.05</v>
      </c>
      <c r="K413" t="s">
        <v>20</v>
      </c>
      <c r="O413">
        <v>0</v>
      </c>
      <c r="Q413">
        <f t="shared" si="42"/>
        <v>0</v>
      </c>
      <c r="R413">
        <f t="shared" si="43"/>
        <v>0</v>
      </c>
      <c r="S413">
        <f t="shared" si="44"/>
        <v>0</v>
      </c>
      <c r="T413">
        <f t="shared" si="45"/>
        <v>0</v>
      </c>
      <c r="U413">
        <f t="shared" si="46"/>
        <v>0</v>
      </c>
      <c r="V413">
        <f t="shared" si="47"/>
        <v>0</v>
      </c>
      <c r="W413">
        <f t="shared" si="48"/>
        <v>1</v>
      </c>
    </row>
    <row r="414" spans="1:23" x14ac:dyDescent="0.2">
      <c r="A414">
        <v>1166</v>
      </c>
      <c r="B414">
        <v>3</v>
      </c>
      <c r="C414" t="s">
        <v>759</v>
      </c>
      <c r="D414" t="s">
        <v>19</v>
      </c>
      <c r="F414">
        <v>0</v>
      </c>
      <c r="G414">
        <v>0</v>
      </c>
      <c r="H414">
        <v>2676</v>
      </c>
      <c r="I414">
        <v>7.2249999999999996</v>
      </c>
      <c r="K414" t="s">
        <v>34</v>
      </c>
      <c r="O414">
        <v>0</v>
      </c>
      <c r="Q414">
        <f t="shared" si="42"/>
        <v>0</v>
      </c>
      <c r="R414">
        <f t="shared" si="43"/>
        <v>0</v>
      </c>
      <c r="S414">
        <f t="shared" si="44"/>
        <v>0</v>
      </c>
      <c r="T414">
        <f t="shared" si="45"/>
        <v>0</v>
      </c>
      <c r="U414">
        <f t="shared" si="46"/>
        <v>0</v>
      </c>
      <c r="V414">
        <f t="shared" si="47"/>
        <v>0</v>
      </c>
      <c r="W414">
        <f t="shared" si="48"/>
        <v>1</v>
      </c>
    </row>
    <row r="415" spans="1:23" x14ac:dyDescent="0.2">
      <c r="A415">
        <v>769</v>
      </c>
      <c r="B415">
        <v>3</v>
      </c>
      <c r="C415" t="s">
        <v>760</v>
      </c>
      <c r="D415" t="s">
        <v>19</v>
      </c>
      <c r="E415">
        <v>22</v>
      </c>
      <c r="F415">
        <v>0</v>
      </c>
      <c r="G415">
        <v>0</v>
      </c>
      <c r="H415" t="s">
        <v>761</v>
      </c>
      <c r="I415">
        <v>7.25</v>
      </c>
      <c r="K415" t="s">
        <v>20</v>
      </c>
      <c r="O415">
        <v>0</v>
      </c>
      <c r="Q415">
        <f t="shared" si="42"/>
        <v>0</v>
      </c>
      <c r="R415">
        <f t="shared" si="43"/>
        <v>0</v>
      </c>
      <c r="S415">
        <f t="shared" si="44"/>
        <v>0</v>
      </c>
      <c r="T415">
        <f t="shared" si="45"/>
        <v>0</v>
      </c>
      <c r="U415">
        <f t="shared" si="46"/>
        <v>0</v>
      </c>
      <c r="V415">
        <f t="shared" si="47"/>
        <v>0</v>
      </c>
      <c r="W415">
        <f t="shared" si="48"/>
        <v>1</v>
      </c>
    </row>
    <row r="416" spans="1:23" x14ac:dyDescent="0.2">
      <c r="A416">
        <v>1075</v>
      </c>
      <c r="B416">
        <v>3</v>
      </c>
      <c r="C416" t="s">
        <v>762</v>
      </c>
      <c r="D416" t="s">
        <v>19</v>
      </c>
      <c r="E416">
        <v>23</v>
      </c>
      <c r="F416">
        <v>0</v>
      </c>
      <c r="G416">
        <v>0</v>
      </c>
      <c r="H416">
        <v>7267</v>
      </c>
      <c r="I416">
        <v>9.2249999999999996</v>
      </c>
      <c r="K416" t="s">
        <v>20</v>
      </c>
      <c r="O416">
        <v>0</v>
      </c>
      <c r="Q416">
        <f t="shared" si="42"/>
        <v>0</v>
      </c>
      <c r="R416">
        <f t="shared" si="43"/>
        <v>0</v>
      </c>
      <c r="S416">
        <f t="shared" si="44"/>
        <v>0</v>
      </c>
      <c r="T416">
        <f t="shared" si="45"/>
        <v>0</v>
      </c>
      <c r="U416">
        <f t="shared" si="46"/>
        <v>0</v>
      </c>
      <c r="V416">
        <f t="shared" si="47"/>
        <v>0</v>
      </c>
      <c r="W416">
        <f t="shared" si="48"/>
        <v>1</v>
      </c>
    </row>
    <row r="417" spans="1:23" x14ac:dyDescent="0.2">
      <c r="A417">
        <v>166</v>
      </c>
      <c r="B417">
        <v>1</v>
      </c>
      <c r="C417" t="s">
        <v>763</v>
      </c>
      <c r="D417" t="s">
        <v>19</v>
      </c>
      <c r="F417">
        <v>0</v>
      </c>
      <c r="G417">
        <v>0</v>
      </c>
      <c r="H417" t="s">
        <v>764</v>
      </c>
      <c r="I417">
        <v>30.695799999999998</v>
      </c>
      <c r="K417" t="s">
        <v>34</v>
      </c>
      <c r="L417">
        <v>14</v>
      </c>
      <c r="N417" t="s">
        <v>73</v>
      </c>
      <c r="O417">
        <v>0</v>
      </c>
      <c r="Q417">
        <f t="shared" si="42"/>
        <v>0</v>
      </c>
      <c r="R417">
        <f t="shared" si="43"/>
        <v>0</v>
      </c>
      <c r="S417">
        <f t="shared" si="44"/>
        <v>0</v>
      </c>
      <c r="T417">
        <f t="shared" si="45"/>
        <v>0</v>
      </c>
      <c r="U417">
        <f t="shared" si="46"/>
        <v>0</v>
      </c>
      <c r="V417">
        <f t="shared" si="47"/>
        <v>1</v>
      </c>
      <c r="W417">
        <f t="shared" si="48"/>
        <v>0</v>
      </c>
    </row>
    <row r="418" spans="1:23" x14ac:dyDescent="0.2">
      <c r="A418">
        <v>1225</v>
      </c>
      <c r="B418">
        <v>3</v>
      </c>
      <c r="C418" t="s">
        <v>765</v>
      </c>
      <c r="D418" t="s">
        <v>19</v>
      </c>
      <c r="E418">
        <v>60.5</v>
      </c>
      <c r="F418">
        <v>0</v>
      </c>
      <c r="G418">
        <v>0</v>
      </c>
      <c r="H418">
        <v>3701</v>
      </c>
      <c r="K418" t="s">
        <v>20</v>
      </c>
      <c r="M418">
        <v>261</v>
      </c>
      <c r="O418">
        <v>0</v>
      </c>
      <c r="Q418">
        <f t="shared" si="42"/>
        <v>0</v>
      </c>
      <c r="R418">
        <f t="shared" si="43"/>
        <v>0</v>
      </c>
      <c r="S418">
        <f t="shared" si="44"/>
        <v>0</v>
      </c>
      <c r="T418">
        <f t="shared" si="45"/>
        <v>0</v>
      </c>
      <c r="U418">
        <f t="shared" si="46"/>
        <v>0</v>
      </c>
      <c r="V418">
        <f t="shared" si="47"/>
        <v>0</v>
      </c>
      <c r="W418">
        <f t="shared" si="48"/>
        <v>1</v>
      </c>
    </row>
    <row r="419" spans="1:23" x14ac:dyDescent="0.2">
      <c r="A419">
        <v>894</v>
      </c>
      <c r="B419">
        <v>3</v>
      </c>
      <c r="C419" t="s">
        <v>766</v>
      </c>
      <c r="D419" t="s">
        <v>19</v>
      </c>
      <c r="E419">
        <v>4</v>
      </c>
      <c r="F419">
        <v>1</v>
      </c>
      <c r="G419">
        <v>1</v>
      </c>
      <c r="H419">
        <v>347742</v>
      </c>
      <c r="I419">
        <v>11.1333</v>
      </c>
      <c r="K419" t="s">
        <v>20</v>
      </c>
      <c r="L419">
        <v>15</v>
      </c>
      <c r="O419">
        <v>1</v>
      </c>
      <c r="Q419">
        <f t="shared" si="42"/>
        <v>1</v>
      </c>
      <c r="R419">
        <f t="shared" si="43"/>
        <v>0</v>
      </c>
      <c r="S419">
        <f t="shared" si="44"/>
        <v>1</v>
      </c>
      <c r="T419">
        <f t="shared" si="45"/>
        <v>0</v>
      </c>
      <c r="U419">
        <f t="shared" si="46"/>
        <v>0</v>
      </c>
      <c r="V419">
        <f t="shared" si="47"/>
        <v>0</v>
      </c>
      <c r="W419">
        <f t="shared" si="48"/>
        <v>0</v>
      </c>
    </row>
    <row r="420" spans="1:23" x14ac:dyDescent="0.2">
      <c r="A420">
        <v>146</v>
      </c>
      <c r="B420">
        <v>1</v>
      </c>
      <c r="C420" t="s">
        <v>767</v>
      </c>
      <c r="D420" t="s">
        <v>16</v>
      </c>
      <c r="E420">
        <v>49</v>
      </c>
      <c r="F420">
        <v>1</v>
      </c>
      <c r="G420">
        <v>0</v>
      </c>
      <c r="H420" t="s">
        <v>698</v>
      </c>
      <c r="I420">
        <v>76.729200000000006</v>
      </c>
      <c r="J420" t="s">
        <v>768</v>
      </c>
      <c r="K420" t="s">
        <v>34</v>
      </c>
      <c r="L420">
        <v>3</v>
      </c>
      <c r="N420" t="s">
        <v>73</v>
      </c>
      <c r="O420">
        <v>1</v>
      </c>
      <c r="Q420">
        <f t="shared" si="42"/>
        <v>0</v>
      </c>
      <c r="R420">
        <f t="shared" si="43"/>
        <v>1</v>
      </c>
      <c r="S420">
        <f t="shared" si="44"/>
        <v>0</v>
      </c>
      <c r="T420">
        <f t="shared" si="45"/>
        <v>0</v>
      </c>
      <c r="U420">
        <f t="shared" si="46"/>
        <v>1</v>
      </c>
      <c r="V420">
        <f t="shared" si="47"/>
        <v>1</v>
      </c>
      <c r="W420">
        <f t="shared" si="48"/>
        <v>1</v>
      </c>
    </row>
    <row r="421" spans="1:23" x14ac:dyDescent="0.2">
      <c r="A421">
        <v>785</v>
      </c>
      <c r="B421">
        <v>3</v>
      </c>
      <c r="C421" t="s">
        <v>769</v>
      </c>
      <c r="D421" t="s">
        <v>16</v>
      </c>
      <c r="E421">
        <v>22</v>
      </c>
      <c r="F421">
        <v>1</v>
      </c>
      <c r="G421">
        <v>0</v>
      </c>
      <c r="H421">
        <v>347072</v>
      </c>
      <c r="I421">
        <v>13.9</v>
      </c>
      <c r="K421" t="s">
        <v>20</v>
      </c>
      <c r="L421">
        <v>16</v>
      </c>
      <c r="N421" t="s">
        <v>770</v>
      </c>
      <c r="O421">
        <v>1</v>
      </c>
      <c r="Q421">
        <f t="shared" si="42"/>
        <v>0</v>
      </c>
      <c r="R421">
        <f t="shared" si="43"/>
        <v>1</v>
      </c>
      <c r="S421">
        <f t="shared" si="44"/>
        <v>1</v>
      </c>
      <c r="T421">
        <f t="shared" si="45"/>
        <v>0</v>
      </c>
      <c r="U421">
        <f t="shared" si="46"/>
        <v>0</v>
      </c>
      <c r="V421">
        <f t="shared" si="47"/>
        <v>1</v>
      </c>
      <c r="W421">
        <f t="shared" si="48"/>
        <v>1</v>
      </c>
    </row>
    <row r="422" spans="1:23" x14ac:dyDescent="0.2">
      <c r="A422">
        <v>733</v>
      </c>
      <c r="B422">
        <v>3</v>
      </c>
      <c r="C422" t="s">
        <v>771</v>
      </c>
      <c r="D422" t="s">
        <v>19</v>
      </c>
      <c r="E422">
        <v>9</v>
      </c>
      <c r="F422">
        <v>1</v>
      </c>
      <c r="G422">
        <v>1</v>
      </c>
      <c r="H422" t="s">
        <v>386</v>
      </c>
      <c r="I422">
        <v>15.9</v>
      </c>
      <c r="K422" t="s">
        <v>20</v>
      </c>
      <c r="L422">
        <v>2</v>
      </c>
      <c r="N422" t="s">
        <v>387</v>
      </c>
      <c r="O422">
        <v>1</v>
      </c>
      <c r="Q422">
        <f t="shared" si="42"/>
        <v>1</v>
      </c>
      <c r="R422">
        <f t="shared" si="43"/>
        <v>0</v>
      </c>
      <c r="S422">
        <f t="shared" si="44"/>
        <v>1</v>
      </c>
      <c r="T422">
        <f t="shared" si="45"/>
        <v>0</v>
      </c>
      <c r="U422">
        <f t="shared" si="46"/>
        <v>0</v>
      </c>
      <c r="V422">
        <f t="shared" si="47"/>
        <v>0</v>
      </c>
      <c r="W422">
        <f t="shared" si="48"/>
        <v>0</v>
      </c>
    </row>
    <row r="423" spans="1:23" x14ac:dyDescent="0.2">
      <c r="A423">
        <v>819</v>
      </c>
      <c r="B423">
        <v>3</v>
      </c>
      <c r="C423" t="s">
        <v>772</v>
      </c>
      <c r="D423" t="s">
        <v>16</v>
      </c>
      <c r="F423">
        <v>0</v>
      </c>
      <c r="G423">
        <v>0</v>
      </c>
      <c r="H423">
        <v>335677</v>
      </c>
      <c r="I423">
        <v>7.75</v>
      </c>
      <c r="K423" t="s">
        <v>17</v>
      </c>
      <c r="L423">
        <v>13</v>
      </c>
      <c r="N423" t="s">
        <v>773</v>
      </c>
      <c r="O423">
        <v>1</v>
      </c>
      <c r="Q423">
        <f t="shared" si="42"/>
        <v>0</v>
      </c>
      <c r="R423">
        <f t="shared" si="43"/>
        <v>1</v>
      </c>
      <c r="S423">
        <f t="shared" si="44"/>
        <v>1</v>
      </c>
      <c r="T423">
        <f t="shared" si="45"/>
        <v>0</v>
      </c>
      <c r="U423">
        <f t="shared" si="46"/>
        <v>0</v>
      </c>
      <c r="V423">
        <f t="shared" si="47"/>
        <v>1</v>
      </c>
      <c r="W423">
        <f t="shared" si="48"/>
        <v>1</v>
      </c>
    </row>
    <row r="424" spans="1:23" x14ac:dyDescent="0.2">
      <c r="A424">
        <v>441</v>
      </c>
      <c r="B424">
        <v>2</v>
      </c>
      <c r="C424" t="s">
        <v>774</v>
      </c>
      <c r="D424" t="s">
        <v>16</v>
      </c>
      <c r="E424">
        <v>55</v>
      </c>
      <c r="F424">
        <v>0</v>
      </c>
      <c r="G424">
        <v>0</v>
      </c>
      <c r="H424">
        <v>248706</v>
      </c>
      <c r="I424">
        <v>16</v>
      </c>
      <c r="K424" t="s">
        <v>20</v>
      </c>
      <c r="L424">
        <v>13</v>
      </c>
      <c r="N424" t="s">
        <v>775</v>
      </c>
      <c r="O424">
        <v>1</v>
      </c>
      <c r="Q424">
        <f t="shared" si="42"/>
        <v>0</v>
      </c>
      <c r="R424">
        <f t="shared" si="43"/>
        <v>1</v>
      </c>
      <c r="S424">
        <f t="shared" si="44"/>
        <v>0</v>
      </c>
      <c r="T424">
        <f t="shared" si="45"/>
        <v>1</v>
      </c>
      <c r="U424">
        <f t="shared" si="46"/>
        <v>0</v>
      </c>
      <c r="V424">
        <f t="shared" si="47"/>
        <v>1</v>
      </c>
      <c r="W424">
        <f t="shared" si="48"/>
        <v>1</v>
      </c>
    </row>
    <row r="425" spans="1:23" x14ac:dyDescent="0.2">
      <c r="A425">
        <v>664</v>
      </c>
      <c r="B425">
        <v>3</v>
      </c>
      <c r="C425" t="s">
        <v>776</v>
      </c>
      <c r="D425" t="s">
        <v>19</v>
      </c>
      <c r="E425">
        <v>20</v>
      </c>
      <c r="F425">
        <v>0</v>
      </c>
      <c r="G425">
        <v>0</v>
      </c>
      <c r="H425">
        <v>2663</v>
      </c>
      <c r="I425">
        <v>7.2291999999999996</v>
      </c>
      <c r="K425" t="s">
        <v>34</v>
      </c>
      <c r="L425">
        <v>15</v>
      </c>
      <c r="O425">
        <v>1</v>
      </c>
      <c r="Q425">
        <f t="shared" si="42"/>
        <v>1</v>
      </c>
      <c r="R425">
        <f t="shared" si="43"/>
        <v>0</v>
      </c>
      <c r="S425">
        <f t="shared" si="44"/>
        <v>1</v>
      </c>
      <c r="T425">
        <f t="shared" si="45"/>
        <v>0</v>
      </c>
      <c r="U425">
        <f t="shared" si="46"/>
        <v>0</v>
      </c>
      <c r="V425">
        <f t="shared" si="47"/>
        <v>0</v>
      </c>
      <c r="W425">
        <f t="shared" si="48"/>
        <v>0</v>
      </c>
    </row>
    <row r="426" spans="1:23" x14ac:dyDescent="0.2">
      <c r="A426">
        <v>838</v>
      </c>
      <c r="B426">
        <v>3</v>
      </c>
      <c r="C426" t="s">
        <v>777</v>
      </c>
      <c r="D426" t="s">
        <v>19</v>
      </c>
      <c r="E426">
        <v>28</v>
      </c>
      <c r="F426">
        <v>2</v>
      </c>
      <c r="G426">
        <v>0</v>
      </c>
      <c r="H426">
        <v>3101277</v>
      </c>
      <c r="I426">
        <v>7.9249999999999998</v>
      </c>
      <c r="K426" t="s">
        <v>20</v>
      </c>
      <c r="N426" t="s">
        <v>581</v>
      </c>
      <c r="O426">
        <v>0</v>
      </c>
      <c r="Q426">
        <f t="shared" si="42"/>
        <v>0</v>
      </c>
      <c r="R426">
        <f t="shared" si="43"/>
        <v>0</v>
      </c>
      <c r="S426">
        <f t="shared" si="44"/>
        <v>0</v>
      </c>
      <c r="T426">
        <f t="shared" si="45"/>
        <v>0</v>
      </c>
      <c r="U426">
        <f t="shared" si="46"/>
        <v>0</v>
      </c>
      <c r="V426">
        <f t="shared" si="47"/>
        <v>0</v>
      </c>
      <c r="W426">
        <f t="shared" si="48"/>
        <v>1</v>
      </c>
    </row>
    <row r="427" spans="1:23" x14ac:dyDescent="0.2">
      <c r="A427">
        <v>628</v>
      </c>
      <c r="B427">
        <v>3</v>
      </c>
      <c r="C427" t="s">
        <v>778</v>
      </c>
      <c r="D427" t="s">
        <v>16</v>
      </c>
      <c r="E427">
        <v>11</v>
      </c>
      <c r="F427">
        <v>4</v>
      </c>
      <c r="G427">
        <v>2</v>
      </c>
      <c r="H427">
        <v>347082</v>
      </c>
      <c r="I427">
        <v>31.274999999999999</v>
      </c>
      <c r="K427" t="s">
        <v>20</v>
      </c>
      <c r="N427" t="s">
        <v>360</v>
      </c>
      <c r="O427">
        <v>0</v>
      </c>
      <c r="Q427">
        <f t="shared" si="42"/>
        <v>0</v>
      </c>
      <c r="R427">
        <f t="shared" si="43"/>
        <v>0</v>
      </c>
      <c r="S427">
        <f t="shared" si="44"/>
        <v>0</v>
      </c>
      <c r="T427">
        <f t="shared" si="45"/>
        <v>0</v>
      </c>
      <c r="U427">
        <f t="shared" si="46"/>
        <v>0</v>
      </c>
      <c r="V427">
        <f t="shared" si="47"/>
        <v>1</v>
      </c>
      <c r="W427">
        <f t="shared" si="48"/>
        <v>0</v>
      </c>
    </row>
    <row r="428" spans="1:23" x14ac:dyDescent="0.2">
      <c r="A428">
        <v>1039</v>
      </c>
      <c r="B428">
        <v>3</v>
      </c>
      <c r="C428" t="s">
        <v>779</v>
      </c>
      <c r="D428" t="s">
        <v>16</v>
      </c>
      <c r="F428">
        <v>0</v>
      </c>
      <c r="G428">
        <v>0</v>
      </c>
      <c r="H428">
        <v>35852</v>
      </c>
      <c r="I428">
        <v>7.7332999999999998</v>
      </c>
      <c r="K428" t="s">
        <v>17</v>
      </c>
      <c r="L428">
        <v>16</v>
      </c>
      <c r="O428">
        <v>1</v>
      </c>
      <c r="Q428">
        <f t="shared" si="42"/>
        <v>0</v>
      </c>
      <c r="R428">
        <f t="shared" si="43"/>
        <v>1</v>
      </c>
      <c r="S428">
        <f t="shared" si="44"/>
        <v>1</v>
      </c>
      <c r="T428">
        <f t="shared" si="45"/>
        <v>0</v>
      </c>
      <c r="U428">
        <f t="shared" si="46"/>
        <v>0</v>
      </c>
      <c r="V428">
        <f t="shared" si="47"/>
        <v>1</v>
      </c>
      <c r="W428">
        <f t="shared" si="48"/>
        <v>1</v>
      </c>
    </row>
    <row r="429" spans="1:23" x14ac:dyDescent="0.2">
      <c r="A429">
        <v>651</v>
      </c>
      <c r="B429">
        <v>3</v>
      </c>
      <c r="C429" t="s">
        <v>780</v>
      </c>
      <c r="D429" t="s">
        <v>19</v>
      </c>
      <c r="E429">
        <v>30</v>
      </c>
      <c r="F429">
        <v>0</v>
      </c>
      <c r="G429">
        <v>0</v>
      </c>
      <c r="H429">
        <v>2694</v>
      </c>
      <c r="I429">
        <v>7.2249999999999996</v>
      </c>
      <c r="K429" t="s">
        <v>34</v>
      </c>
      <c r="N429" t="s">
        <v>222</v>
      </c>
      <c r="O429">
        <v>0</v>
      </c>
      <c r="Q429">
        <f t="shared" si="42"/>
        <v>0</v>
      </c>
      <c r="R429">
        <f t="shared" si="43"/>
        <v>0</v>
      </c>
      <c r="S429">
        <f t="shared" si="44"/>
        <v>0</v>
      </c>
      <c r="T429">
        <f t="shared" si="45"/>
        <v>0</v>
      </c>
      <c r="U429">
        <f t="shared" si="46"/>
        <v>0</v>
      </c>
      <c r="V429">
        <f t="shared" si="47"/>
        <v>0</v>
      </c>
      <c r="W429">
        <f t="shared" si="48"/>
        <v>1</v>
      </c>
    </row>
    <row r="430" spans="1:23" x14ac:dyDescent="0.2">
      <c r="A430">
        <v>696</v>
      </c>
      <c r="B430">
        <v>3</v>
      </c>
      <c r="C430" t="s">
        <v>781</v>
      </c>
      <c r="D430" t="s">
        <v>16</v>
      </c>
      <c r="E430">
        <v>21</v>
      </c>
      <c r="F430">
        <v>0</v>
      </c>
      <c r="G430">
        <v>0</v>
      </c>
      <c r="H430">
        <v>315087</v>
      </c>
      <c r="I430">
        <v>8.6624999999999996</v>
      </c>
      <c r="K430" t="s">
        <v>20</v>
      </c>
      <c r="O430">
        <v>0</v>
      </c>
      <c r="Q430">
        <f t="shared" si="42"/>
        <v>0</v>
      </c>
      <c r="R430">
        <f t="shared" si="43"/>
        <v>0</v>
      </c>
      <c r="S430">
        <f t="shared" si="44"/>
        <v>0</v>
      </c>
      <c r="T430">
        <f t="shared" si="45"/>
        <v>0</v>
      </c>
      <c r="U430">
        <f t="shared" si="46"/>
        <v>0</v>
      </c>
      <c r="V430">
        <f t="shared" si="47"/>
        <v>1</v>
      </c>
      <c r="W430">
        <f t="shared" si="48"/>
        <v>0</v>
      </c>
    </row>
    <row r="431" spans="1:23" x14ac:dyDescent="0.2">
      <c r="A431">
        <v>740</v>
      </c>
      <c r="B431">
        <v>3</v>
      </c>
      <c r="C431" t="s">
        <v>782</v>
      </c>
      <c r="D431" t="s">
        <v>19</v>
      </c>
      <c r="E431">
        <v>17</v>
      </c>
      <c r="F431">
        <v>0</v>
      </c>
      <c r="G431">
        <v>0</v>
      </c>
      <c r="H431">
        <v>315090</v>
      </c>
      <c r="I431">
        <v>8.6624999999999996</v>
      </c>
      <c r="K431" t="s">
        <v>20</v>
      </c>
      <c r="N431" t="s">
        <v>783</v>
      </c>
      <c r="O431">
        <v>0</v>
      </c>
      <c r="Q431">
        <f t="shared" si="42"/>
        <v>0</v>
      </c>
      <c r="R431">
        <f t="shared" si="43"/>
        <v>0</v>
      </c>
      <c r="S431">
        <f t="shared" si="44"/>
        <v>0</v>
      </c>
      <c r="T431">
        <f t="shared" si="45"/>
        <v>0</v>
      </c>
      <c r="U431">
        <f t="shared" si="46"/>
        <v>0</v>
      </c>
      <c r="V431">
        <f t="shared" si="47"/>
        <v>0</v>
      </c>
      <c r="W431">
        <f t="shared" si="48"/>
        <v>1</v>
      </c>
    </row>
    <row r="432" spans="1:23" x14ac:dyDescent="0.2">
      <c r="A432">
        <v>1171</v>
      </c>
      <c r="B432">
        <v>3</v>
      </c>
      <c r="C432" t="s">
        <v>784</v>
      </c>
      <c r="D432" t="s">
        <v>19</v>
      </c>
      <c r="E432">
        <v>14.5</v>
      </c>
      <c r="F432">
        <v>8</v>
      </c>
      <c r="G432">
        <v>2</v>
      </c>
      <c r="H432" t="s">
        <v>107</v>
      </c>
      <c r="I432">
        <v>69.55</v>
      </c>
      <c r="K432" t="s">
        <v>20</v>
      </c>
      <c r="M432">
        <v>67</v>
      </c>
      <c r="O432">
        <v>0</v>
      </c>
      <c r="Q432">
        <f t="shared" si="42"/>
        <v>0</v>
      </c>
      <c r="R432">
        <f t="shared" si="43"/>
        <v>0</v>
      </c>
      <c r="S432">
        <f t="shared" si="44"/>
        <v>0</v>
      </c>
      <c r="T432">
        <f t="shared" si="45"/>
        <v>0</v>
      </c>
      <c r="U432">
        <f t="shared" si="46"/>
        <v>0</v>
      </c>
      <c r="V432">
        <f t="shared" si="47"/>
        <v>0</v>
      </c>
      <c r="W432">
        <f t="shared" si="48"/>
        <v>1</v>
      </c>
    </row>
    <row r="433" spans="1:23" x14ac:dyDescent="0.2">
      <c r="A433">
        <v>390</v>
      </c>
      <c r="B433">
        <v>2</v>
      </c>
      <c r="C433" t="s">
        <v>785</v>
      </c>
      <c r="D433" t="s">
        <v>19</v>
      </c>
      <c r="E433">
        <v>17</v>
      </c>
      <c r="F433">
        <v>0</v>
      </c>
      <c r="G433">
        <v>0</v>
      </c>
      <c r="H433" t="s">
        <v>786</v>
      </c>
      <c r="I433">
        <v>73.5</v>
      </c>
      <c r="K433" t="s">
        <v>20</v>
      </c>
      <c r="O433">
        <v>0</v>
      </c>
      <c r="Q433">
        <f t="shared" si="42"/>
        <v>0</v>
      </c>
      <c r="R433">
        <f t="shared" si="43"/>
        <v>0</v>
      </c>
      <c r="S433">
        <f t="shared" si="44"/>
        <v>0</v>
      </c>
      <c r="T433">
        <f t="shared" si="45"/>
        <v>0</v>
      </c>
      <c r="U433">
        <f t="shared" si="46"/>
        <v>0</v>
      </c>
      <c r="V433">
        <f t="shared" si="47"/>
        <v>0</v>
      </c>
      <c r="W433">
        <f t="shared" si="48"/>
        <v>1</v>
      </c>
    </row>
    <row r="434" spans="1:23" x14ac:dyDescent="0.2">
      <c r="A434">
        <v>1009</v>
      </c>
      <c r="B434">
        <v>3</v>
      </c>
      <c r="C434" t="s">
        <v>787</v>
      </c>
      <c r="D434" t="s">
        <v>19</v>
      </c>
      <c r="F434">
        <v>0</v>
      </c>
      <c r="G434">
        <v>0</v>
      </c>
      <c r="H434">
        <v>370372</v>
      </c>
      <c r="I434">
        <v>7.75</v>
      </c>
      <c r="K434" t="s">
        <v>17</v>
      </c>
      <c r="O434">
        <v>0</v>
      </c>
      <c r="Q434">
        <f t="shared" si="42"/>
        <v>0</v>
      </c>
      <c r="R434">
        <f t="shared" si="43"/>
        <v>0</v>
      </c>
      <c r="S434">
        <f t="shared" si="44"/>
        <v>0</v>
      </c>
      <c r="T434">
        <f t="shared" si="45"/>
        <v>0</v>
      </c>
      <c r="U434">
        <f t="shared" si="46"/>
        <v>0</v>
      </c>
      <c r="V434">
        <f t="shared" si="47"/>
        <v>0</v>
      </c>
      <c r="W434">
        <f t="shared" si="48"/>
        <v>1</v>
      </c>
    </row>
    <row r="435" spans="1:23" x14ac:dyDescent="0.2">
      <c r="A435">
        <v>1033</v>
      </c>
      <c r="B435">
        <v>3</v>
      </c>
      <c r="C435" t="s">
        <v>788</v>
      </c>
      <c r="D435" t="s">
        <v>19</v>
      </c>
      <c r="F435">
        <v>0</v>
      </c>
      <c r="G435">
        <v>0</v>
      </c>
      <c r="H435">
        <v>312991</v>
      </c>
      <c r="I435">
        <v>7.7750000000000004</v>
      </c>
      <c r="K435" t="s">
        <v>20</v>
      </c>
      <c r="L435" t="s">
        <v>352</v>
      </c>
      <c r="O435">
        <v>1</v>
      </c>
      <c r="Q435">
        <f t="shared" si="42"/>
        <v>1</v>
      </c>
      <c r="R435">
        <f t="shared" si="43"/>
        <v>0</v>
      </c>
      <c r="S435">
        <f t="shared" si="44"/>
        <v>1</v>
      </c>
      <c r="T435">
        <f t="shared" si="45"/>
        <v>0</v>
      </c>
      <c r="U435">
        <f t="shared" si="46"/>
        <v>0</v>
      </c>
      <c r="V435">
        <f t="shared" si="47"/>
        <v>0</v>
      </c>
      <c r="W435">
        <f t="shared" si="48"/>
        <v>0</v>
      </c>
    </row>
    <row r="436" spans="1:23" x14ac:dyDescent="0.2">
      <c r="A436">
        <v>815</v>
      </c>
      <c r="B436">
        <v>3</v>
      </c>
      <c r="C436" t="s">
        <v>789</v>
      </c>
      <c r="D436" t="s">
        <v>19</v>
      </c>
      <c r="F436">
        <v>0</v>
      </c>
      <c r="G436">
        <v>0</v>
      </c>
      <c r="H436">
        <v>358585</v>
      </c>
      <c r="I436">
        <v>14.5</v>
      </c>
      <c r="K436" t="s">
        <v>20</v>
      </c>
      <c r="O436">
        <v>0</v>
      </c>
      <c r="Q436">
        <f t="shared" si="42"/>
        <v>0</v>
      </c>
      <c r="R436">
        <f t="shared" si="43"/>
        <v>0</v>
      </c>
      <c r="S436">
        <f t="shared" si="44"/>
        <v>0</v>
      </c>
      <c r="T436">
        <f t="shared" si="45"/>
        <v>0</v>
      </c>
      <c r="U436">
        <f t="shared" si="46"/>
        <v>0</v>
      </c>
      <c r="V436">
        <f t="shared" si="47"/>
        <v>0</v>
      </c>
      <c r="W436">
        <f t="shared" si="48"/>
        <v>1</v>
      </c>
    </row>
    <row r="437" spans="1:23" x14ac:dyDescent="0.2">
      <c r="A437">
        <v>972</v>
      </c>
      <c r="B437">
        <v>3</v>
      </c>
      <c r="C437" t="s">
        <v>790</v>
      </c>
      <c r="D437" t="s">
        <v>19</v>
      </c>
      <c r="E437">
        <v>28</v>
      </c>
      <c r="F437">
        <v>0</v>
      </c>
      <c r="G437">
        <v>0</v>
      </c>
      <c r="H437">
        <v>1601</v>
      </c>
      <c r="I437">
        <v>56.495800000000003</v>
      </c>
      <c r="K437" t="s">
        <v>20</v>
      </c>
      <c r="O437">
        <v>0</v>
      </c>
      <c r="Q437">
        <f t="shared" si="42"/>
        <v>0</v>
      </c>
      <c r="R437">
        <f t="shared" si="43"/>
        <v>0</v>
      </c>
      <c r="S437">
        <f t="shared" si="44"/>
        <v>0</v>
      </c>
      <c r="T437">
        <f t="shared" si="45"/>
        <v>0</v>
      </c>
      <c r="U437">
        <f t="shared" si="46"/>
        <v>0</v>
      </c>
      <c r="V437">
        <f t="shared" si="47"/>
        <v>0</v>
      </c>
      <c r="W437">
        <f t="shared" si="48"/>
        <v>1</v>
      </c>
    </row>
    <row r="438" spans="1:23" x14ac:dyDescent="0.2">
      <c r="A438">
        <v>35</v>
      </c>
      <c r="B438">
        <v>1</v>
      </c>
      <c r="C438" t="s">
        <v>791</v>
      </c>
      <c r="D438" t="s">
        <v>16</v>
      </c>
      <c r="E438">
        <v>45</v>
      </c>
      <c r="F438">
        <v>0</v>
      </c>
      <c r="G438">
        <v>0</v>
      </c>
      <c r="H438" t="s">
        <v>87</v>
      </c>
      <c r="I438">
        <v>262.375</v>
      </c>
      <c r="K438" t="s">
        <v>34</v>
      </c>
      <c r="L438">
        <v>4</v>
      </c>
      <c r="N438" t="s">
        <v>792</v>
      </c>
      <c r="O438">
        <v>1</v>
      </c>
      <c r="Q438">
        <f t="shared" si="42"/>
        <v>0</v>
      </c>
      <c r="R438">
        <f t="shared" si="43"/>
        <v>1</v>
      </c>
      <c r="S438">
        <f t="shared" si="44"/>
        <v>0</v>
      </c>
      <c r="T438">
        <f t="shared" si="45"/>
        <v>0</v>
      </c>
      <c r="U438">
        <f t="shared" si="46"/>
        <v>1</v>
      </c>
      <c r="V438">
        <f t="shared" si="47"/>
        <v>1</v>
      </c>
      <c r="W438">
        <f t="shared" si="48"/>
        <v>1</v>
      </c>
    </row>
    <row r="439" spans="1:23" x14ac:dyDescent="0.2">
      <c r="A439">
        <v>282</v>
      </c>
      <c r="B439">
        <v>1</v>
      </c>
      <c r="C439" t="s">
        <v>793</v>
      </c>
      <c r="D439" t="s">
        <v>16</v>
      </c>
      <c r="E439">
        <v>52</v>
      </c>
      <c r="F439">
        <v>1</v>
      </c>
      <c r="G439">
        <v>0</v>
      </c>
      <c r="H439">
        <v>36947</v>
      </c>
      <c r="I439">
        <v>78.2667</v>
      </c>
      <c r="J439" t="s">
        <v>794</v>
      </c>
      <c r="K439" t="s">
        <v>34</v>
      </c>
      <c r="L439">
        <v>4</v>
      </c>
      <c r="N439" t="s">
        <v>191</v>
      </c>
      <c r="O439">
        <v>1</v>
      </c>
      <c r="Q439">
        <f t="shared" si="42"/>
        <v>0</v>
      </c>
      <c r="R439">
        <f t="shared" si="43"/>
        <v>1</v>
      </c>
      <c r="S439">
        <f t="shared" si="44"/>
        <v>0</v>
      </c>
      <c r="T439">
        <f t="shared" si="45"/>
        <v>0</v>
      </c>
      <c r="U439">
        <f t="shared" si="46"/>
        <v>1</v>
      </c>
      <c r="V439">
        <f t="shared" si="47"/>
        <v>1</v>
      </c>
      <c r="W439">
        <f t="shared" si="48"/>
        <v>1</v>
      </c>
    </row>
    <row r="440" spans="1:23" x14ac:dyDescent="0.2">
      <c r="A440">
        <v>440</v>
      </c>
      <c r="B440">
        <v>2</v>
      </c>
      <c r="C440" t="s">
        <v>795</v>
      </c>
      <c r="D440" t="s">
        <v>16</v>
      </c>
      <c r="E440">
        <v>48</v>
      </c>
      <c r="F440">
        <v>1</v>
      </c>
      <c r="G440">
        <v>2</v>
      </c>
      <c r="H440">
        <v>220845</v>
      </c>
      <c r="I440">
        <v>65</v>
      </c>
      <c r="K440" t="s">
        <v>20</v>
      </c>
      <c r="L440">
        <v>9</v>
      </c>
      <c r="N440" t="s">
        <v>61</v>
      </c>
      <c r="O440">
        <v>1</v>
      </c>
      <c r="Q440">
        <f t="shared" si="42"/>
        <v>0</v>
      </c>
      <c r="R440">
        <f t="shared" si="43"/>
        <v>1</v>
      </c>
      <c r="S440">
        <f t="shared" si="44"/>
        <v>0</v>
      </c>
      <c r="T440">
        <f t="shared" si="45"/>
        <v>1</v>
      </c>
      <c r="U440">
        <f t="shared" si="46"/>
        <v>0</v>
      </c>
      <c r="V440">
        <f t="shared" si="47"/>
        <v>1</v>
      </c>
      <c r="W440">
        <f t="shared" si="48"/>
        <v>1</v>
      </c>
    </row>
    <row r="441" spans="1:23" x14ac:dyDescent="0.2">
      <c r="A441">
        <v>439</v>
      </c>
      <c r="B441">
        <v>2</v>
      </c>
      <c r="C441" t="s">
        <v>796</v>
      </c>
      <c r="D441" t="s">
        <v>19</v>
      </c>
      <c r="E441">
        <v>49</v>
      </c>
      <c r="F441">
        <v>1</v>
      </c>
      <c r="G441">
        <v>2</v>
      </c>
      <c r="H441">
        <v>220845</v>
      </c>
      <c r="I441">
        <v>65</v>
      </c>
      <c r="K441" t="s">
        <v>20</v>
      </c>
      <c r="N441" t="s">
        <v>61</v>
      </c>
      <c r="O441">
        <v>0</v>
      </c>
      <c r="Q441">
        <f t="shared" si="42"/>
        <v>0</v>
      </c>
      <c r="R441">
        <f t="shared" si="43"/>
        <v>0</v>
      </c>
      <c r="S441">
        <f t="shared" si="44"/>
        <v>0</v>
      </c>
      <c r="T441">
        <f t="shared" si="45"/>
        <v>0</v>
      </c>
      <c r="U441">
        <f t="shared" si="46"/>
        <v>0</v>
      </c>
      <c r="V441">
        <f t="shared" si="47"/>
        <v>0</v>
      </c>
      <c r="W441">
        <f t="shared" si="48"/>
        <v>1</v>
      </c>
    </row>
    <row r="442" spans="1:23" x14ac:dyDescent="0.2">
      <c r="A442">
        <v>554</v>
      </c>
      <c r="B442">
        <v>2</v>
      </c>
      <c r="C442" t="s">
        <v>797</v>
      </c>
      <c r="D442" t="s">
        <v>19</v>
      </c>
      <c r="E442">
        <v>26</v>
      </c>
      <c r="F442">
        <v>0</v>
      </c>
      <c r="G442">
        <v>0</v>
      </c>
      <c r="H442">
        <v>248659</v>
      </c>
      <c r="I442">
        <v>13</v>
      </c>
      <c r="K442" t="s">
        <v>20</v>
      </c>
      <c r="N442" t="s">
        <v>798</v>
      </c>
      <c r="O442">
        <v>0</v>
      </c>
      <c r="Q442">
        <f t="shared" si="42"/>
        <v>0</v>
      </c>
      <c r="R442">
        <f t="shared" si="43"/>
        <v>0</v>
      </c>
      <c r="S442">
        <f t="shared" si="44"/>
        <v>0</v>
      </c>
      <c r="T442">
        <f t="shared" si="45"/>
        <v>0</v>
      </c>
      <c r="U442">
        <f t="shared" si="46"/>
        <v>0</v>
      </c>
      <c r="V442">
        <f t="shared" si="47"/>
        <v>0</v>
      </c>
      <c r="W442">
        <f t="shared" si="48"/>
        <v>1</v>
      </c>
    </row>
    <row r="443" spans="1:23" x14ac:dyDescent="0.2">
      <c r="A443">
        <v>934</v>
      </c>
      <c r="B443">
        <v>3</v>
      </c>
      <c r="C443" t="s">
        <v>799</v>
      </c>
      <c r="D443" t="s">
        <v>16</v>
      </c>
      <c r="E443">
        <v>4</v>
      </c>
      <c r="F443">
        <v>0</v>
      </c>
      <c r="G443">
        <v>2</v>
      </c>
      <c r="H443">
        <v>315153</v>
      </c>
      <c r="I443">
        <v>22.024999999999999</v>
      </c>
      <c r="K443" t="s">
        <v>20</v>
      </c>
      <c r="L443">
        <v>2</v>
      </c>
      <c r="O443">
        <v>1</v>
      </c>
      <c r="Q443">
        <f t="shared" si="42"/>
        <v>0</v>
      </c>
      <c r="R443">
        <f t="shared" si="43"/>
        <v>1</v>
      </c>
      <c r="S443">
        <f t="shared" si="44"/>
        <v>1</v>
      </c>
      <c r="T443">
        <f t="shared" si="45"/>
        <v>0</v>
      </c>
      <c r="U443">
        <f t="shared" si="46"/>
        <v>0</v>
      </c>
      <c r="V443">
        <f t="shared" si="47"/>
        <v>1</v>
      </c>
      <c r="W443">
        <f t="shared" si="48"/>
        <v>1</v>
      </c>
    </row>
    <row r="444" spans="1:23" x14ac:dyDescent="0.2">
      <c r="A444">
        <v>932</v>
      </c>
      <c r="B444">
        <v>3</v>
      </c>
      <c r="C444" t="s">
        <v>800</v>
      </c>
      <c r="D444" t="s">
        <v>16</v>
      </c>
      <c r="E444">
        <v>22</v>
      </c>
      <c r="F444">
        <v>2</v>
      </c>
      <c r="G444">
        <v>0</v>
      </c>
      <c r="H444">
        <v>315152</v>
      </c>
      <c r="I444">
        <v>8.6624999999999996</v>
      </c>
      <c r="K444" t="s">
        <v>20</v>
      </c>
      <c r="O444">
        <v>0</v>
      </c>
      <c r="Q444">
        <f t="shared" si="42"/>
        <v>0</v>
      </c>
      <c r="R444">
        <f t="shared" si="43"/>
        <v>0</v>
      </c>
      <c r="S444">
        <f t="shared" si="44"/>
        <v>0</v>
      </c>
      <c r="T444">
        <f t="shared" si="45"/>
        <v>0</v>
      </c>
      <c r="U444">
        <f t="shared" si="46"/>
        <v>0</v>
      </c>
      <c r="V444">
        <f t="shared" si="47"/>
        <v>1</v>
      </c>
      <c r="W444">
        <f t="shared" si="48"/>
        <v>0</v>
      </c>
    </row>
    <row r="445" spans="1:23" x14ac:dyDescent="0.2">
      <c r="A445">
        <v>544</v>
      </c>
      <c r="B445">
        <v>2</v>
      </c>
      <c r="C445" t="s">
        <v>801</v>
      </c>
      <c r="D445" t="s">
        <v>19</v>
      </c>
      <c r="E445">
        <v>34</v>
      </c>
      <c r="F445">
        <v>1</v>
      </c>
      <c r="G445">
        <v>0</v>
      </c>
      <c r="H445">
        <v>31027</v>
      </c>
      <c r="I445">
        <v>21</v>
      </c>
      <c r="K445" t="s">
        <v>20</v>
      </c>
      <c r="L445">
        <v>12</v>
      </c>
      <c r="N445" t="s">
        <v>802</v>
      </c>
      <c r="O445">
        <v>0</v>
      </c>
      <c r="Q445">
        <f t="shared" si="42"/>
        <v>0</v>
      </c>
      <c r="R445">
        <f t="shared" si="43"/>
        <v>0</v>
      </c>
      <c r="S445">
        <f t="shared" si="44"/>
        <v>0</v>
      </c>
      <c r="T445">
        <f t="shared" si="45"/>
        <v>0</v>
      </c>
      <c r="U445">
        <f t="shared" si="46"/>
        <v>0</v>
      </c>
      <c r="V445">
        <f t="shared" si="47"/>
        <v>0</v>
      </c>
      <c r="W445">
        <f t="shared" si="48"/>
        <v>1</v>
      </c>
    </row>
    <row r="446" spans="1:23" x14ac:dyDescent="0.2">
      <c r="A446">
        <v>95</v>
      </c>
      <c r="B446">
        <v>1</v>
      </c>
      <c r="C446" t="s">
        <v>803</v>
      </c>
      <c r="D446" t="s">
        <v>16</v>
      </c>
      <c r="E446">
        <v>54</v>
      </c>
      <c r="F446">
        <v>1</v>
      </c>
      <c r="G446">
        <v>1</v>
      </c>
      <c r="H446">
        <v>33638</v>
      </c>
      <c r="I446">
        <v>81.8583</v>
      </c>
      <c r="J446" t="s">
        <v>742</v>
      </c>
      <c r="K446" t="s">
        <v>20</v>
      </c>
      <c r="L446">
        <v>5</v>
      </c>
      <c r="N446" t="s">
        <v>597</v>
      </c>
      <c r="O446">
        <v>1</v>
      </c>
      <c r="Q446">
        <f t="shared" si="42"/>
        <v>0</v>
      </c>
      <c r="R446">
        <f t="shared" si="43"/>
        <v>1</v>
      </c>
      <c r="S446">
        <f t="shared" si="44"/>
        <v>0</v>
      </c>
      <c r="T446">
        <f t="shared" si="45"/>
        <v>0</v>
      </c>
      <c r="U446">
        <f t="shared" si="46"/>
        <v>1</v>
      </c>
      <c r="V446">
        <f t="shared" si="47"/>
        <v>1</v>
      </c>
      <c r="W446">
        <f t="shared" si="48"/>
        <v>1</v>
      </c>
    </row>
    <row r="447" spans="1:23" x14ac:dyDescent="0.2">
      <c r="A447">
        <v>1015</v>
      </c>
      <c r="B447">
        <v>3</v>
      </c>
      <c r="C447" t="s">
        <v>804</v>
      </c>
      <c r="D447" t="s">
        <v>19</v>
      </c>
      <c r="E447">
        <v>55.5</v>
      </c>
      <c r="F447">
        <v>0</v>
      </c>
      <c r="G447">
        <v>0</v>
      </c>
      <c r="H447" t="s">
        <v>805</v>
      </c>
      <c r="I447">
        <v>8.0500000000000007</v>
      </c>
      <c r="K447" t="s">
        <v>20</v>
      </c>
      <c r="M447">
        <v>201</v>
      </c>
      <c r="O447">
        <v>0</v>
      </c>
      <c r="Q447">
        <f t="shared" si="42"/>
        <v>0</v>
      </c>
      <c r="R447">
        <f t="shared" si="43"/>
        <v>0</v>
      </c>
      <c r="S447">
        <f t="shared" si="44"/>
        <v>0</v>
      </c>
      <c r="T447">
        <f t="shared" si="45"/>
        <v>0</v>
      </c>
      <c r="U447">
        <f t="shared" si="46"/>
        <v>0</v>
      </c>
      <c r="V447">
        <f t="shared" si="47"/>
        <v>0</v>
      </c>
      <c r="W447">
        <f t="shared" si="48"/>
        <v>1</v>
      </c>
    </row>
    <row r="448" spans="1:23" x14ac:dyDescent="0.2">
      <c r="A448">
        <v>354</v>
      </c>
      <c r="B448">
        <v>2</v>
      </c>
      <c r="C448" t="s">
        <v>806</v>
      </c>
      <c r="D448" t="s">
        <v>19</v>
      </c>
      <c r="E448">
        <v>25</v>
      </c>
      <c r="F448">
        <v>1</v>
      </c>
      <c r="G448">
        <v>0</v>
      </c>
      <c r="H448">
        <v>236853</v>
      </c>
      <c r="I448">
        <v>26</v>
      </c>
      <c r="K448" t="s">
        <v>20</v>
      </c>
      <c r="N448" t="s">
        <v>807</v>
      </c>
      <c r="O448">
        <v>0</v>
      </c>
      <c r="Q448">
        <f t="shared" si="42"/>
        <v>0</v>
      </c>
      <c r="R448">
        <f t="shared" si="43"/>
        <v>0</v>
      </c>
      <c r="S448">
        <f t="shared" si="44"/>
        <v>0</v>
      </c>
      <c r="T448">
        <f t="shared" si="45"/>
        <v>0</v>
      </c>
      <c r="U448">
        <f t="shared" si="46"/>
        <v>0</v>
      </c>
      <c r="V448">
        <f t="shared" si="47"/>
        <v>0</v>
      </c>
      <c r="W448">
        <f t="shared" si="48"/>
        <v>1</v>
      </c>
    </row>
    <row r="449" spans="1:23" x14ac:dyDescent="0.2">
      <c r="A449">
        <v>305</v>
      </c>
      <c r="B449">
        <v>1</v>
      </c>
      <c r="C449" t="s">
        <v>808</v>
      </c>
      <c r="D449" t="s">
        <v>19</v>
      </c>
      <c r="E449">
        <v>60</v>
      </c>
      <c r="F449">
        <v>0</v>
      </c>
      <c r="G449">
        <v>0</v>
      </c>
      <c r="H449">
        <v>113800</v>
      </c>
      <c r="I449">
        <v>26.55</v>
      </c>
      <c r="K449" t="s">
        <v>20</v>
      </c>
      <c r="N449" t="s">
        <v>809</v>
      </c>
      <c r="O449">
        <v>0</v>
      </c>
      <c r="Q449">
        <f t="shared" si="42"/>
        <v>0</v>
      </c>
      <c r="R449">
        <f t="shared" si="43"/>
        <v>0</v>
      </c>
      <c r="S449">
        <f t="shared" si="44"/>
        <v>0</v>
      </c>
      <c r="T449">
        <f t="shared" si="45"/>
        <v>0</v>
      </c>
      <c r="U449">
        <f t="shared" si="46"/>
        <v>0</v>
      </c>
      <c r="V449">
        <f t="shared" si="47"/>
        <v>1</v>
      </c>
      <c r="W449">
        <f t="shared" si="48"/>
        <v>0</v>
      </c>
    </row>
    <row r="450" spans="1:23" x14ac:dyDescent="0.2">
      <c r="A450">
        <v>723</v>
      </c>
      <c r="B450">
        <v>3</v>
      </c>
      <c r="C450" t="s">
        <v>810</v>
      </c>
      <c r="D450" t="s">
        <v>19</v>
      </c>
      <c r="E450">
        <v>31</v>
      </c>
      <c r="F450">
        <v>0</v>
      </c>
      <c r="G450">
        <v>0</v>
      </c>
      <c r="H450">
        <v>21332</v>
      </c>
      <c r="I450">
        <v>7.7332999999999998</v>
      </c>
      <c r="K450" t="s">
        <v>17</v>
      </c>
      <c r="N450" t="s">
        <v>41</v>
      </c>
      <c r="O450">
        <v>0</v>
      </c>
      <c r="Q450">
        <f t="shared" si="42"/>
        <v>0</v>
      </c>
      <c r="R450">
        <f t="shared" si="43"/>
        <v>0</v>
      </c>
      <c r="S450">
        <f t="shared" si="44"/>
        <v>0</v>
      </c>
      <c r="T450">
        <f t="shared" si="45"/>
        <v>0</v>
      </c>
      <c r="U450">
        <f t="shared" si="46"/>
        <v>0</v>
      </c>
      <c r="V450">
        <f t="shared" si="47"/>
        <v>0</v>
      </c>
      <c r="W450">
        <f t="shared" si="48"/>
        <v>1</v>
      </c>
    </row>
    <row r="451" spans="1:23" x14ac:dyDescent="0.2">
      <c r="A451">
        <v>37</v>
      </c>
      <c r="B451">
        <v>1</v>
      </c>
      <c r="C451" t="s">
        <v>811</v>
      </c>
      <c r="D451" t="s">
        <v>19</v>
      </c>
      <c r="F451">
        <v>0</v>
      </c>
      <c r="G451">
        <v>0</v>
      </c>
      <c r="H451">
        <v>111427</v>
      </c>
      <c r="I451">
        <v>26.55</v>
      </c>
      <c r="K451" t="s">
        <v>20</v>
      </c>
      <c r="L451">
        <v>9</v>
      </c>
      <c r="N451" t="s">
        <v>812</v>
      </c>
      <c r="O451">
        <v>1</v>
      </c>
      <c r="Q451">
        <f t="shared" ref="Q451:Q514" si="49">IF(AND(D451="male",O451=1), 1, 0)</f>
        <v>1</v>
      </c>
      <c r="R451">
        <f t="shared" ref="R451:R514" si="50">IF(AND(D451="female",O451=1), 1, 0)</f>
        <v>0</v>
      </c>
      <c r="S451">
        <f t="shared" ref="S451:S514" si="51">IF(AND($B451=3,$O451=1),1,0)</f>
        <v>0</v>
      </c>
      <c r="T451">
        <f t="shared" ref="T451:T514" si="52">IF(AND($B451=2,$O451=1),1,0)</f>
        <v>0</v>
      </c>
      <c r="U451">
        <f t="shared" ref="U451:U514" si="53">IF(AND($B451=1,$O451=1),1,0)</f>
        <v>1</v>
      </c>
      <c r="V451">
        <f t="shared" ref="V451:V514" si="54">IF(OR(D451="female",B451=1),1,0)</f>
        <v>1</v>
      </c>
      <c r="W451">
        <f t="shared" ref="W451:W514" si="55">IF(V451=O451,1,0)</f>
        <v>1</v>
      </c>
    </row>
    <row r="452" spans="1:23" x14ac:dyDescent="0.2">
      <c r="A452">
        <v>488</v>
      </c>
      <c r="B452">
        <v>2</v>
      </c>
      <c r="C452" t="s">
        <v>813</v>
      </c>
      <c r="D452" t="s">
        <v>19</v>
      </c>
      <c r="E452">
        <v>50</v>
      </c>
      <c r="F452">
        <v>1</v>
      </c>
      <c r="G452">
        <v>0</v>
      </c>
      <c r="H452" t="s">
        <v>814</v>
      </c>
      <c r="I452">
        <v>26</v>
      </c>
      <c r="K452" t="s">
        <v>20</v>
      </c>
      <c r="M452">
        <v>121</v>
      </c>
      <c r="N452" t="s">
        <v>815</v>
      </c>
      <c r="O452">
        <v>0</v>
      </c>
      <c r="Q452">
        <f t="shared" si="49"/>
        <v>0</v>
      </c>
      <c r="R452">
        <f t="shared" si="50"/>
        <v>0</v>
      </c>
      <c r="S452">
        <f t="shared" si="51"/>
        <v>0</v>
      </c>
      <c r="T452">
        <f t="shared" si="52"/>
        <v>0</v>
      </c>
      <c r="U452">
        <f t="shared" si="53"/>
        <v>0</v>
      </c>
      <c r="V452">
        <f t="shared" si="54"/>
        <v>0</v>
      </c>
      <c r="W452">
        <f t="shared" si="55"/>
        <v>1</v>
      </c>
    </row>
    <row r="453" spans="1:23" x14ac:dyDescent="0.2">
      <c r="A453">
        <v>984</v>
      </c>
      <c r="B453">
        <v>3</v>
      </c>
      <c r="C453" t="s">
        <v>816</v>
      </c>
      <c r="D453" t="s">
        <v>16</v>
      </c>
      <c r="F453">
        <v>0</v>
      </c>
      <c r="G453">
        <v>0</v>
      </c>
      <c r="H453">
        <v>370370</v>
      </c>
      <c r="I453">
        <v>7.75</v>
      </c>
      <c r="K453" t="s">
        <v>17</v>
      </c>
      <c r="L453">
        <v>15</v>
      </c>
      <c r="O453">
        <v>1</v>
      </c>
      <c r="Q453">
        <f t="shared" si="49"/>
        <v>0</v>
      </c>
      <c r="R453">
        <f t="shared" si="50"/>
        <v>1</v>
      </c>
      <c r="S453">
        <f t="shared" si="51"/>
        <v>1</v>
      </c>
      <c r="T453">
        <f t="shared" si="52"/>
        <v>0</v>
      </c>
      <c r="U453">
        <f t="shared" si="53"/>
        <v>0</v>
      </c>
      <c r="V453">
        <f t="shared" si="54"/>
        <v>1</v>
      </c>
      <c r="W453">
        <f t="shared" si="55"/>
        <v>1</v>
      </c>
    </row>
    <row r="454" spans="1:23" x14ac:dyDescent="0.2">
      <c r="A454">
        <v>611</v>
      </c>
      <c r="B454">
        <v>3</v>
      </c>
      <c r="C454" t="s">
        <v>817</v>
      </c>
      <c r="D454" t="s">
        <v>19</v>
      </c>
      <c r="E454">
        <v>0.83330000000000004</v>
      </c>
      <c r="F454">
        <v>0</v>
      </c>
      <c r="G454">
        <v>1</v>
      </c>
      <c r="H454">
        <v>392091</v>
      </c>
      <c r="I454">
        <v>9.35</v>
      </c>
      <c r="K454" t="s">
        <v>20</v>
      </c>
      <c r="L454">
        <v>11</v>
      </c>
      <c r="N454" t="s">
        <v>818</v>
      </c>
      <c r="O454">
        <v>1</v>
      </c>
      <c r="Q454">
        <f t="shared" si="49"/>
        <v>1</v>
      </c>
      <c r="R454">
        <f t="shared" si="50"/>
        <v>0</v>
      </c>
      <c r="S454">
        <f t="shared" si="51"/>
        <v>1</v>
      </c>
      <c r="T454">
        <f t="shared" si="52"/>
        <v>0</v>
      </c>
      <c r="U454">
        <f t="shared" si="53"/>
        <v>0</v>
      </c>
      <c r="V454">
        <f t="shared" si="54"/>
        <v>0</v>
      </c>
      <c r="W454">
        <f t="shared" si="55"/>
        <v>0</v>
      </c>
    </row>
    <row r="455" spans="1:23" x14ac:dyDescent="0.2">
      <c r="A455">
        <v>219</v>
      </c>
      <c r="B455">
        <v>1</v>
      </c>
      <c r="C455" t="s">
        <v>819</v>
      </c>
      <c r="D455" t="s">
        <v>19</v>
      </c>
      <c r="F455">
        <v>0</v>
      </c>
      <c r="G455">
        <v>0</v>
      </c>
      <c r="H455" t="s">
        <v>820</v>
      </c>
      <c r="I455">
        <v>25.741700000000002</v>
      </c>
      <c r="K455" t="s">
        <v>34</v>
      </c>
      <c r="L455">
        <v>7</v>
      </c>
      <c r="N455" t="s">
        <v>307</v>
      </c>
      <c r="O455">
        <v>1</v>
      </c>
      <c r="Q455">
        <f t="shared" si="49"/>
        <v>1</v>
      </c>
      <c r="R455">
        <f t="shared" si="50"/>
        <v>0</v>
      </c>
      <c r="S455">
        <f t="shared" si="51"/>
        <v>0</v>
      </c>
      <c r="T455">
        <f t="shared" si="52"/>
        <v>0</v>
      </c>
      <c r="U455">
        <f t="shared" si="53"/>
        <v>1</v>
      </c>
      <c r="V455">
        <f t="shared" si="54"/>
        <v>1</v>
      </c>
      <c r="W455">
        <f t="shared" si="55"/>
        <v>1</v>
      </c>
    </row>
    <row r="456" spans="1:23" x14ac:dyDescent="0.2">
      <c r="A456">
        <v>605</v>
      </c>
      <c r="B456">
        <v>3</v>
      </c>
      <c r="C456" t="s">
        <v>821</v>
      </c>
      <c r="D456" t="s">
        <v>19</v>
      </c>
      <c r="E456">
        <v>25</v>
      </c>
      <c r="F456">
        <v>0</v>
      </c>
      <c r="G456">
        <v>0</v>
      </c>
      <c r="H456">
        <v>348122</v>
      </c>
      <c r="I456">
        <v>7.65</v>
      </c>
      <c r="J456" t="s">
        <v>822</v>
      </c>
      <c r="K456" t="s">
        <v>20</v>
      </c>
      <c r="L456" t="s">
        <v>57</v>
      </c>
      <c r="N456" t="s">
        <v>823</v>
      </c>
      <c r="O456">
        <v>1</v>
      </c>
      <c r="Q456">
        <f t="shared" si="49"/>
        <v>1</v>
      </c>
      <c r="R456">
        <f t="shared" si="50"/>
        <v>0</v>
      </c>
      <c r="S456">
        <f t="shared" si="51"/>
        <v>1</v>
      </c>
      <c r="T456">
        <f t="shared" si="52"/>
        <v>0</v>
      </c>
      <c r="U456">
        <f t="shared" si="53"/>
        <v>0</v>
      </c>
      <c r="V456">
        <f t="shared" si="54"/>
        <v>0</v>
      </c>
      <c r="W456">
        <f t="shared" si="55"/>
        <v>0</v>
      </c>
    </row>
    <row r="457" spans="1:23" x14ac:dyDescent="0.2">
      <c r="A457">
        <v>865</v>
      </c>
      <c r="B457">
        <v>3</v>
      </c>
      <c r="C457" t="s">
        <v>824</v>
      </c>
      <c r="D457" t="s">
        <v>16</v>
      </c>
      <c r="F457">
        <v>0</v>
      </c>
      <c r="G457">
        <v>0</v>
      </c>
      <c r="H457">
        <v>382649</v>
      </c>
      <c r="I457">
        <v>7.75</v>
      </c>
      <c r="K457" t="s">
        <v>17</v>
      </c>
      <c r="O457">
        <v>0</v>
      </c>
      <c r="Q457">
        <f t="shared" si="49"/>
        <v>0</v>
      </c>
      <c r="R457">
        <f t="shared" si="50"/>
        <v>0</v>
      </c>
      <c r="S457">
        <f t="shared" si="51"/>
        <v>0</v>
      </c>
      <c r="T457">
        <f t="shared" si="52"/>
        <v>0</v>
      </c>
      <c r="U457">
        <f t="shared" si="53"/>
        <v>0</v>
      </c>
      <c r="V457">
        <f t="shared" si="54"/>
        <v>1</v>
      </c>
      <c r="W457">
        <f t="shared" si="55"/>
        <v>0</v>
      </c>
    </row>
    <row r="458" spans="1:23" x14ac:dyDescent="0.2">
      <c r="A458">
        <v>30</v>
      </c>
      <c r="B458">
        <v>1</v>
      </c>
      <c r="C458" t="s">
        <v>825</v>
      </c>
      <c r="D458" t="s">
        <v>19</v>
      </c>
      <c r="E458">
        <v>45</v>
      </c>
      <c r="F458">
        <v>0</v>
      </c>
      <c r="G458">
        <v>0</v>
      </c>
      <c r="H458">
        <v>113784</v>
      </c>
      <c r="I458">
        <v>35.5</v>
      </c>
      <c r="J458" t="s">
        <v>826</v>
      </c>
      <c r="K458" t="s">
        <v>20</v>
      </c>
      <c r="N458" t="s">
        <v>827</v>
      </c>
      <c r="O458">
        <v>0</v>
      </c>
      <c r="Q458">
        <f t="shared" si="49"/>
        <v>0</v>
      </c>
      <c r="R458">
        <f t="shared" si="50"/>
        <v>0</v>
      </c>
      <c r="S458">
        <f t="shared" si="51"/>
        <v>0</v>
      </c>
      <c r="T458">
        <f t="shared" si="52"/>
        <v>0</v>
      </c>
      <c r="U458">
        <f t="shared" si="53"/>
        <v>0</v>
      </c>
      <c r="V458">
        <f t="shared" si="54"/>
        <v>1</v>
      </c>
      <c r="W458">
        <f t="shared" si="55"/>
        <v>0</v>
      </c>
    </row>
    <row r="459" spans="1:23" x14ac:dyDescent="0.2">
      <c r="A459">
        <v>636</v>
      </c>
      <c r="B459">
        <v>3</v>
      </c>
      <c r="C459" t="s">
        <v>828</v>
      </c>
      <c r="D459" t="s">
        <v>16</v>
      </c>
      <c r="E459">
        <v>18</v>
      </c>
      <c r="F459">
        <v>1</v>
      </c>
      <c r="G459">
        <v>0</v>
      </c>
      <c r="H459">
        <v>349237</v>
      </c>
      <c r="I459">
        <v>17.8</v>
      </c>
      <c r="K459" t="s">
        <v>20</v>
      </c>
      <c r="N459" t="s">
        <v>829</v>
      </c>
      <c r="O459">
        <v>0</v>
      </c>
      <c r="Q459">
        <f t="shared" si="49"/>
        <v>0</v>
      </c>
      <c r="R459">
        <f t="shared" si="50"/>
        <v>0</v>
      </c>
      <c r="S459">
        <f t="shared" si="51"/>
        <v>0</v>
      </c>
      <c r="T459">
        <f t="shared" si="52"/>
        <v>0</v>
      </c>
      <c r="U459">
        <f t="shared" si="53"/>
        <v>0</v>
      </c>
      <c r="V459">
        <f t="shared" si="54"/>
        <v>1</v>
      </c>
      <c r="W459">
        <f t="shared" si="55"/>
        <v>0</v>
      </c>
    </row>
    <row r="460" spans="1:23" x14ac:dyDescent="0.2">
      <c r="A460">
        <v>1286</v>
      </c>
      <c r="B460">
        <v>3</v>
      </c>
      <c r="C460" t="s">
        <v>830</v>
      </c>
      <c r="D460" t="s">
        <v>16</v>
      </c>
      <c r="E460">
        <v>38</v>
      </c>
      <c r="F460">
        <v>0</v>
      </c>
      <c r="G460">
        <v>0</v>
      </c>
      <c r="H460">
        <v>2688</v>
      </c>
      <c r="I460">
        <v>7.2291999999999996</v>
      </c>
      <c r="K460" t="s">
        <v>34</v>
      </c>
      <c r="L460" t="s">
        <v>34</v>
      </c>
      <c r="O460">
        <v>1</v>
      </c>
      <c r="Q460">
        <f t="shared" si="49"/>
        <v>0</v>
      </c>
      <c r="R460">
        <f t="shared" si="50"/>
        <v>1</v>
      </c>
      <c r="S460">
        <f t="shared" si="51"/>
        <v>1</v>
      </c>
      <c r="T460">
        <f t="shared" si="52"/>
        <v>0</v>
      </c>
      <c r="U460">
        <f t="shared" si="53"/>
        <v>0</v>
      </c>
      <c r="V460">
        <f t="shared" si="54"/>
        <v>1</v>
      </c>
      <c r="W460">
        <f t="shared" si="55"/>
        <v>1</v>
      </c>
    </row>
    <row r="461" spans="1:23" x14ac:dyDescent="0.2">
      <c r="A461">
        <v>475</v>
      </c>
      <c r="B461">
        <v>2</v>
      </c>
      <c r="C461" t="s">
        <v>831</v>
      </c>
      <c r="D461" t="s">
        <v>16</v>
      </c>
      <c r="E461">
        <v>26</v>
      </c>
      <c r="F461">
        <v>1</v>
      </c>
      <c r="G461">
        <v>1</v>
      </c>
      <c r="H461">
        <v>250651</v>
      </c>
      <c r="I461">
        <v>26</v>
      </c>
      <c r="K461" t="s">
        <v>20</v>
      </c>
      <c r="N461" t="s">
        <v>559</v>
      </c>
      <c r="O461">
        <v>0</v>
      </c>
      <c r="Q461">
        <f t="shared" si="49"/>
        <v>0</v>
      </c>
      <c r="R461">
        <f t="shared" si="50"/>
        <v>0</v>
      </c>
      <c r="S461">
        <f t="shared" si="51"/>
        <v>0</v>
      </c>
      <c r="T461">
        <f t="shared" si="52"/>
        <v>0</v>
      </c>
      <c r="U461">
        <f t="shared" si="53"/>
        <v>0</v>
      </c>
      <c r="V461">
        <f t="shared" si="54"/>
        <v>1</v>
      </c>
      <c r="W461">
        <f t="shared" si="55"/>
        <v>0</v>
      </c>
    </row>
    <row r="462" spans="1:23" x14ac:dyDescent="0.2">
      <c r="A462">
        <v>841</v>
      </c>
      <c r="B462">
        <v>3</v>
      </c>
      <c r="C462" t="s">
        <v>832</v>
      </c>
      <c r="D462" t="s">
        <v>16</v>
      </c>
      <c r="E462">
        <v>17</v>
      </c>
      <c r="F462">
        <v>0</v>
      </c>
      <c r="G462">
        <v>0</v>
      </c>
      <c r="H462" t="s">
        <v>833</v>
      </c>
      <c r="I462">
        <v>7.7332999999999998</v>
      </c>
      <c r="K462" t="s">
        <v>17</v>
      </c>
      <c r="O462">
        <v>0</v>
      </c>
      <c r="Q462">
        <f t="shared" si="49"/>
        <v>0</v>
      </c>
      <c r="R462">
        <f t="shared" si="50"/>
        <v>0</v>
      </c>
      <c r="S462">
        <f t="shared" si="51"/>
        <v>0</v>
      </c>
      <c r="T462">
        <f t="shared" si="52"/>
        <v>0</v>
      </c>
      <c r="U462">
        <f t="shared" si="53"/>
        <v>0</v>
      </c>
      <c r="V462">
        <f t="shared" si="54"/>
        <v>1</v>
      </c>
      <c r="W462">
        <f t="shared" si="55"/>
        <v>0</v>
      </c>
    </row>
    <row r="463" spans="1:23" x14ac:dyDescent="0.2">
      <c r="A463">
        <v>862</v>
      </c>
      <c r="B463">
        <v>3</v>
      </c>
      <c r="C463" t="s">
        <v>834</v>
      </c>
      <c r="D463" t="s">
        <v>16</v>
      </c>
      <c r="E463">
        <v>22</v>
      </c>
      <c r="F463">
        <v>0</v>
      </c>
      <c r="G463">
        <v>0</v>
      </c>
      <c r="H463">
        <v>7548</v>
      </c>
      <c r="I463">
        <v>8.9625000000000004</v>
      </c>
      <c r="K463" t="s">
        <v>20</v>
      </c>
      <c r="L463" t="s">
        <v>34</v>
      </c>
      <c r="O463">
        <v>1</v>
      </c>
      <c r="Q463">
        <f t="shared" si="49"/>
        <v>0</v>
      </c>
      <c r="R463">
        <f t="shared" si="50"/>
        <v>1</v>
      </c>
      <c r="S463">
        <f t="shared" si="51"/>
        <v>1</v>
      </c>
      <c r="T463">
        <f t="shared" si="52"/>
        <v>0</v>
      </c>
      <c r="U463">
        <f t="shared" si="53"/>
        <v>0</v>
      </c>
      <c r="V463">
        <f t="shared" si="54"/>
        <v>1</v>
      </c>
      <c r="W463">
        <f t="shared" si="55"/>
        <v>1</v>
      </c>
    </row>
    <row r="464" spans="1:23" x14ac:dyDescent="0.2">
      <c r="A464">
        <v>828</v>
      </c>
      <c r="B464">
        <v>3</v>
      </c>
      <c r="C464" t="s">
        <v>835</v>
      </c>
      <c r="D464" t="s">
        <v>16</v>
      </c>
      <c r="E464">
        <v>10</v>
      </c>
      <c r="F464">
        <v>5</v>
      </c>
      <c r="G464">
        <v>2</v>
      </c>
      <c r="H464" t="s">
        <v>271</v>
      </c>
      <c r="I464">
        <v>46.9</v>
      </c>
      <c r="K464" t="s">
        <v>20</v>
      </c>
      <c r="N464" t="s">
        <v>272</v>
      </c>
      <c r="O464">
        <v>0</v>
      </c>
      <c r="Q464">
        <f t="shared" si="49"/>
        <v>0</v>
      </c>
      <c r="R464">
        <f t="shared" si="50"/>
        <v>0</v>
      </c>
      <c r="S464">
        <f t="shared" si="51"/>
        <v>0</v>
      </c>
      <c r="T464">
        <f t="shared" si="52"/>
        <v>0</v>
      </c>
      <c r="U464">
        <f t="shared" si="53"/>
        <v>0</v>
      </c>
      <c r="V464">
        <f t="shared" si="54"/>
        <v>1</v>
      </c>
      <c r="W464">
        <f t="shared" si="55"/>
        <v>0</v>
      </c>
    </row>
    <row r="465" spans="1:23" x14ac:dyDescent="0.2">
      <c r="A465">
        <v>265</v>
      </c>
      <c r="B465">
        <v>1</v>
      </c>
      <c r="C465" t="s">
        <v>836</v>
      </c>
      <c r="D465" t="s">
        <v>19</v>
      </c>
      <c r="E465">
        <v>28</v>
      </c>
      <c r="F465">
        <v>0</v>
      </c>
      <c r="G465">
        <v>0</v>
      </c>
      <c r="H465">
        <v>113788</v>
      </c>
      <c r="I465">
        <v>35.5</v>
      </c>
      <c r="J465" t="s">
        <v>837</v>
      </c>
      <c r="K465" t="s">
        <v>20</v>
      </c>
      <c r="L465">
        <v>7</v>
      </c>
      <c r="N465" t="s">
        <v>838</v>
      </c>
      <c r="O465">
        <v>1</v>
      </c>
      <c r="Q465">
        <f t="shared" si="49"/>
        <v>1</v>
      </c>
      <c r="R465">
        <f t="shared" si="50"/>
        <v>0</v>
      </c>
      <c r="S465">
        <f t="shared" si="51"/>
        <v>0</v>
      </c>
      <c r="T465">
        <f t="shared" si="52"/>
        <v>0</v>
      </c>
      <c r="U465">
        <f t="shared" si="53"/>
        <v>1</v>
      </c>
      <c r="V465">
        <f t="shared" si="54"/>
        <v>1</v>
      </c>
      <c r="W465">
        <f t="shared" si="55"/>
        <v>1</v>
      </c>
    </row>
    <row r="466" spans="1:23" x14ac:dyDescent="0.2">
      <c r="A466">
        <v>285</v>
      </c>
      <c r="B466">
        <v>1</v>
      </c>
      <c r="C466" t="s">
        <v>839</v>
      </c>
      <c r="D466" t="s">
        <v>19</v>
      </c>
      <c r="E466">
        <v>67</v>
      </c>
      <c r="F466">
        <v>1</v>
      </c>
      <c r="G466">
        <v>0</v>
      </c>
      <c r="H466" t="s">
        <v>840</v>
      </c>
      <c r="I466">
        <v>221.7792</v>
      </c>
      <c r="J466" t="s">
        <v>841</v>
      </c>
      <c r="K466" t="s">
        <v>20</v>
      </c>
      <c r="M466">
        <v>96</v>
      </c>
      <c r="N466" t="s">
        <v>73</v>
      </c>
      <c r="O466">
        <v>0</v>
      </c>
      <c r="Q466">
        <f t="shared" si="49"/>
        <v>0</v>
      </c>
      <c r="R466">
        <f t="shared" si="50"/>
        <v>0</v>
      </c>
      <c r="S466">
        <f t="shared" si="51"/>
        <v>0</v>
      </c>
      <c r="T466">
        <f t="shared" si="52"/>
        <v>0</v>
      </c>
      <c r="U466">
        <f t="shared" si="53"/>
        <v>0</v>
      </c>
      <c r="V466">
        <f t="shared" si="54"/>
        <v>1</v>
      </c>
      <c r="W466">
        <f t="shared" si="55"/>
        <v>0</v>
      </c>
    </row>
    <row r="467" spans="1:23" x14ac:dyDescent="0.2">
      <c r="A467">
        <v>667</v>
      </c>
      <c r="B467">
        <v>3</v>
      </c>
      <c r="C467" t="s">
        <v>842</v>
      </c>
      <c r="D467" t="s">
        <v>16</v>
      </c>
      <c r="E467">
        <v>27</v>
      </c>
      <c r="F467">
        <v>0</v>
      </c>
      <c r="G467">
        <v>0</v>
      </c>
      <c r="H467">
        <v>330844</v>
      </c>
      <c r="I467">
        <v>7.8792</v>
      </c>
      <c r="K467" t="s">
        <v>17</v>
      </c>
      <c r="N467" t="s">
        <v>73</v>
      </c>
      <c r="O467">
        <v>0</v>
      </c>
      <c r="Q467">
        <f t="shared" si="49"/>
        <v>0</v>
      </c>
      <c r="R467">
        <f t="shared" si="50"/>
        <v>0</v>
      </c>
      <c r="S467">
        <f t="shared" si="51"/>
        <v>0</v>
      </c>
      <c r="T467">
        <f t="shared" si="52"/>
        <v>0</v>
      </c>
      <c r="U467">
        <f t="shared" si="53"/>
        <v>0</v>
      </c>
      <c r="V467">
        <f t="shared" si="54"/>
        <v>1</v>
      </c>
      <c r="W467">
        <f t="shared" si="55"/>
        <v>0</v>
      </c>
    </row>
    <row r="468" spans="1:23" x14ac:dyDescent="0.2">
      <c r="A468">
        <v>1238</v>
      </c>
      <c r="B468">
        <v>3</v>
      </c>
      <c r="C468" t="s">
        <v>843</v>
      </c>
      <c r="D468" t="s">
        <v>19</v>
      </c>
      <c r="E468">
        <v>25</v>
      </c>
      <c r="F468">
        <v>0</v>
      </c>
      <c r="G468">
        <v>0</v>
      </c>
      <c r="H468">
        <v>350033</v>
      </c>
      <c r="I468">
        <v>7.7957999999999998</v>
      </c>
      <c r="K468" t="s">
        <v>20</v>
      </c>
      <c r="L468" t="s">
        <v>844</v>
      </c>
      <c r="O468">
        <v>1</v>
      </c>
      <c r="Q468">
        <f t="shared" si="49"/>
        <v>1</v>
      </c>
      <c r="R468">
        <f t="shared" si="50"/>
        <v>0</v>
      </c>
      <c r="S468">
        <f t="shared" si="51"/>
        <v>1</v>
      </c>
      <c r="T468">
        <f t="shared" si="52"/>
        <v>0</v>
      </c>
      <c r="U468">
        <f t="shared" si="53"/>
        <v>0</v>
      </c>
      <c r="V468">
        <f t="shared" si="54"/>
        <v>0</v>
      </c>
      <c r="W468">
        <f t="shared" si="55"/>
        <v>0</v>
      </c>
    </row>
    <row r="469" spans="1:23" x14ac:dyDescent="0.2">
      <c r="A469">
        <v>1274</v>
      </c>
      <c r="B469">
        <v>3</v>
      </c>
      <c r="C469" t="s">
        <v>845</v>
      </c>
      <c r="D469" t="s">
        <v>19</v>
      </c>
      <c r="E469">
        <v>31</v>
      </c>
      <c r="F469">
        <v>3</v>
      </c>
      <c r="G469">
        <v>0</v>
      </c>
      <c r="H469">
        <v>345763</v>
      </c>
      <c r="I469">
        <v>18</v>
      </c>
      <c r="K469" t="s">
        <v>20</v>
      </c>
      <c r="O469">
        <v>0</v>
      </c>
      <c r="Q469">
        <f t="shared" si="49"/>
        <v>0</v>
      </c>
      <c r="R469">
        <f t="shared" si="50"/>
        <v>0</v>
      </c>
      <c r="S469">
        <f t="shared" si="51"/>
        <v>0</v>
      </c>
      <c r="T469">
        <f t="shared" si="52"/>
        <v>0</v>
      </c>
      <c r="U469">
        <f t="shared" si="53"/>
        <v>0</v>
      </c>
      <c r="V469">
        <f t="shared" si="54"/>
        <v>0</v>
      </c>
      <c r="W469">
        <f t="shared" si="55"/>
        <v>1</v>
      </c>
    </row>
    <row r="470" spans="1:23" x14ac:dyDescent="0.2">
      <c r="A470">
        <v>45</v>
      </c>
      <c r="B470">
        <v>1</v>
      </c>
      <c r="C470" t="s">
        <v>846</v>
      </c>
      <c r="D470" t="s">
        <v>19</v>
      </c>
      <c r="E470">
        <v>45</v>
      </c>
      <c r="F470">
        <v>0</v>
      </c>
      <c r="G470">
        <v>0</v>
      </c>
      <c r="H470">
        <v>113050</v>
      </c>
      <c r="I470">
        <v>26.55</v>
      </c>
      <c r="J470" t="s">
        <v>847</v>
      </c>
      <c r="K470" t="s">
        <v>20</v>
      </c>
      <c r="N470" t="s">
        <v>369</v>
      </c>
      <c r="O470">
        <v>0</v>
      </c>
      <c r="Q470">
        <f t="shared" si="49"/>
        <v>0</v>
      </c>
      <c r="R470">
        <f t="shared" si="50"/>
        <v>0</v>
      </c>
      <c r="S470">
        <f t="shared" si="51"/>
        <v>0</v>
      </c>
      <c r="T470">
        <f t="shared" si="52"/>
        <v>0</v>
      </c>
      <c r="U470">
        <f t="shared" si="53"/>
        <v>0</v>
      </c>
      <c r="V470">
        <f t="shared" si="54"/>
        <v>1</v>
      </c>
      <c r="W470">
        <f t="shared" si="55"/>
        <v>0</v>
      </c>
    </row>
    <row r="471" spans="1:23" x14ac:dyDescent="0.2">
      <c r="A471">
        <v>627</v>
      </c>
      <c r="B471">
        <v>3</v>
      </c>
      <c r="C471" t="s">
        <v>848</v>
      </c>
      <c r="D471" t="s">
        <v>16</v>
      </c>
      <c r="E471">
        <v>9</v>
      </c>
      <c r="F471">
        <v>4</v>
      </c>
      <c r="G471">
        <v>2</v>
      </c>
      <c r="H471">
        <v>347082</v>
      </c>
      <c r="I471">
        <v>31.274999999999999</v>
      </c>
      <c r="K471" t="s">
        <v>20</v>
      </c>
      <c r="N471" t="s">
        <v>360</v>
      </c>
      <c r="O471">
        <v>0</v>
      </c>
      <c r="Q471">
        <f t="shared" si="49"/>
        <v>0</v>
      </c>
      <c r="R471">
        <f t="shared" si="50"/>
        <v>0</v>
      </c>
      <c r="S471">
        <f t="shared" si="51"/>
        <v>0</v>
      </c>
      <c r="T471">
        <f t="shared" si="52"/>
        <v>0</v>
      </c>
      <c r="U471">
        <f t="shared" si="53"/>
        <v>0</v>
      </c>
      <c r="V471">
        <f t="shared" si="54"/>
        <v>1</v>
      </c>
      <c r="W471">
        <f t="shared" si="55"/>
        <v>0</v>
      </c>
    </row>
    <row r="472" spans="1:23" x14ac:dyDescent="0.2">
      <c r="A472">
        <v>721</v>
      </c>
      <c r="B472">
        <v>3</v>
      </c>
      <c r="C472" t="s">
        <v>849</v>
      </c>
      <c r="D472" t="s">
        <v>19</v>
      </c>
      <c r="E472">
        <v>36</v>
      </c>
      <c r="F472">
        <v>0</v>
      </c>
      <c r="G472">
        <v>0</v>
      </c>
      <c r="H472">
        <v>349210</v>
      </c>
      <c r="I472">
        <v>7.4958</v>
      </c>
      <c r="K472" t="s">
        <v>20</v>
      </c>
      <c r="N472" t="s">
        <v>168</v>
      </c>
      <c r="O472">
        <v>0</v>
      </c>
      <c r="Q472">
        <f t="shared" si="49"/>
        <v>0</v>
      </c>
      <c r="R472">
        <f t="shared" si="50"/>
        <v>0</v>
      </c>
      <c r="S472">
        <f t="shared" si="51"/>
        <v>0</v>
      </c>
      <c r="T472">
        <f t="shared" si="52"/>
        <v>0</v>
      </c>
      <c r="U472">
        <f t="shared" si="53"/>
        <v>0</v>
      </c>
      <c r="V472">
        <f t="shared" si="54"/>
        <v>0</v>
      </c>
      <c r="W472">
        <f t="shared" si="55"/>
        <v>1</v>
      </c>
    </row>
    <row r="473" spans="1:23" x14ac:dyDescent="0.2">
      <c r="A473">
        <v>676</v>
      </c>
      <c r="B473">
        <v>3</v>
      </c>
      <c r="C473" t="s">
        <v>850</v>
      </c>
      <c r="D473" t="s">
        <v>19</v>
      </c>
      <c r="E473">
        <v>18</v>
      </c>
      <c r="F473">
        <v>0</v>
      </c>
      <c r="G473">
        <v>0</v>
      </c>
      <c r="H473">
        <v>347090</v>
      </c>
      <c r="I473">
        <v>7.75</v>
      </c>
      <c r="K473" t="s">
        <v>20</v>
      </c>
      <c r="N473" t="s">
        <v>851</v>
      </c>
      <c r="O473">
        <v>0</v>
      </c>
      <c r="Q473">
        <f t="shared" si="49"/>
        <v>0</v>
      </c>
      <c r="R473">
        <f t="shared" si="50"/>
        <v>0</v>
      </c>
      <c r="S473">
        <f t="shared" si="51"/>
        <v>0</v>
      </c>
      <c r="T473">
        <f t="shared" si="52"/>
        <v>0</v>
      </c>
      <c r="U473">
        <f t="shared" si="53"/>
        <v>0</v>
      </c>
      <c r="V473">
        <f t="shared" si="54"/>
        <v>0</v>
      </c>
      <c r="W473">
        <f t="shared" si="55"/>
        <v>1</v>
      </c>
    </row>
    <row r="474" spans="1:23" x14ac:dyDescent="0.2">
      <c r="A474">
        <v>434</v>
      </c>
      <c r="B474">
        <v>2</v>
      </c>
      <c r="C474" t="s">
        <v>852</v>
      </c>
      <c r="D474" t="s">
        <v>16</v>
      </c>
      <c r="E474">
        <v>7</v>
      </c>
      <c r="F474">
        <v>0</v>
      </c>
      <c r="G474">
        <v>2</v>
      </c>
      <c r="H474" t="s">
        <v>853</v>
      </c>
      <c r="I474">
        <v>26.25</v>
      </c>
      <c r="K474" t="s">
        <v>20</v>
      </c>
      <c r="L474">
        <v>14</v>
      </c>
      <c r="N474" t="s">
        <v>854</v>
      </c>
      <c r="O474">
        <v>1</v>
      </c>
      <c r="Q474">
        <f t="shared" si="49"/>
        <v>0</v>
      </c>
      <c r="R474">
        <f t="shared" si="50"/>
        <v>1</v>
      </c>
      <c r="S474">
        <f t="shared" si="51"/>
        <v>0</v>
      </c>
      <c r="T474">
        <f t="shared" si="52"/>
        <v>1</v>
      </c>
      <c r="U474">
        <f t="shared" si="53"/>
        <v>0</v>
      </c>
      <c r="V474">
        <f t="shared" si="54"/>
        <v>1</v>
      </c>
      <c r="W474">
        <f t="shared" si="55"/>
        <v>1</v>
      </c>
    </row>
    <row r="475" spans="1:23" x14ac:dyDescent="0.2">
      <c r="A475">
        <v>270</v>
      </c>
      <c r="B475">
        <v>1</v>
      </c>
      <c r="C475" t="s">
        <v>855</v>
      </c>
      <c r="D475" t="s">
        <v>16</v>
      </c>
      <c r="E475">
        <v>18</v>
      </c>
      <c r="F475">
        <v>1</v>
      </c>
      <c r="G475">
        <v>0</v>
      </c>
      <c r="H475">
        <v>13695</v>
      </c>
      <c r="I475">
        <v>60</v>
      </c>
      <c r="J475" t="s">
        <v>154</v>
      </c>
      <c r="K475" t="s">
        <v>20</v>
      </c>
      <c r="L475">
        <v>6</v>
      </c>
      <c r="N475" t="s">
        <v>155</v>
      </c>
      <c r="O475">
        <v>1</v>
      </c>
      <c r="Q475">
        <f t="shared" si="49"/>
        <v>0</v>
      </c>
      <c r="R475">
        <f t="shared" si="50"/>
        <v>1</v>
      </c>
      <c r="S475">
        <f t="shared" si="51"/>
        <v>0</v>
      </c>
      <c r="T475">
        <f t="shared" si="52"/>
        <v>0</v>
      </c>
      <c r="U475">
        <f t="shared" si="53"/>
        <v>1</v>
      </c>
      <c r="V475">
        <f t="shared" si="54"/>
        <v>1</v>
      </c>
      <c r="W475">
        <f t="shared" si="55"/>
        <v>1</v>
      </c>
    </row>
    <row r="476" spans="1:23" x14ac:dyDescent="0.2">
      <c r="A476">
        <v>76</v>
      </c>
      <c r="B476">
        <v>1</v>
      </c>
      <c r="C476" t="s">
        <v>856</v>
      </c>
      <c r="D476" t="s">
        <v>16</v>
      </c>
      <c r="E476">
        <v>39</v>
      </c>
      <c r="F476">
        <v>1</v>
      </c>
      <c r="G476">
        <v>1</v>
      </c>
      <c r="H476" t="s">
        <v>599</v>
      </c>
      <c r="I476">
        <v>83.158299999999997</v>
      </c>
      <c r="J476" t="s">
        <v>857</v>
      </c>
      <c r="K476" t="s">
        <v>34</v>
      </c>
      <c r="L476">
        <v>14</v>
      </c>
      <c r="N476" t="s">
        <v>601</v>
      </c>
      <c r="O476">
        <v>1</v>
      </c>
      <c r="Q476">
        <f t="shared" si="49"/>
        <v>0</v>
      </c>
      <c r="R476">
        <f t="shared" si="50"/>
        <v>1</v>
      </c>
      <c r="S476">
        <f t="shared" si="51"/>
        <v>0</v>
      </c>
      <c r="T476">
        <f t="shared" si="52"/>
        <v>0</v>
      </c>
      <c r="U476">
        <f t="shared" si="53"/>
        <v>1</v>
      </c>
      <c r="V476">
        <f t="shared" si="54"/>
        <v>1</v>
      </c>
      <c r="W476">
        <f t="shared" si="55"/>
        <v>1</v>
      </c>
    </row>
    <row r="477" spans="1:23" x14ac:dyDescent="0.2">
      <c r="A477">
        <v>595</v>
      </c>
      <c r="B477">
        <v>2</v>
      </c>
      <c r="C477" t="s">
        <v>858</v>
      </c>
      <c r="D477" t="s">
        <v>19</v>
      </c>
      <c r="F477">
        <v>0</v>
      </c>
      <c r="G477">
        <v>0</v>
      </c>
      <c r="H477" t="s">
        <v>859</v>
      </c>
      <c r="I477">
        <v>12.875</v>
      </c>
      <c r="K477" t="s">
        <v>20</v>
      </c>
      <c r="O477">
        <v>0</v>
      </c>
      <c r="Q477">
        <f t="shared" si="49"/>
        <v>0</v>
      </c>
      <c r="R477">
        <f t="shared" si="50"/>
        <v>0</v>
      </c>
      <c r="S477">
        <f t="shared" si="51"/>
        <v>0</v>
      </c>
      <c r="T477">
        <f t="shared" si="52"/>
        <v>0</v>
      </c>
      <c r="U477">
        <f t="shared" si="53"/>
        <v>0</v>
      </c>
      <c r="V477">
        <f t="shared" si="54"/>
        <v>0</v>
      </c>
      <c r="W477">
        <f t="shared" si="55"/>
        <v>1</v>
      </c>
    </row>
    <row r="478" spans="1:23" x14ac:dyDescent="0.2">
      <c r="A478">
        <v>340</v>
      </c>
      <c r="B478">
        <v>2</v>
      </c>
      <c r="C478" t="s">
        <v>860</v>
      </c>
      <c r="D478" t="s">
        <v>16</v>
      </c>
      <c r="E478">
        <v>4</v>
      </c>
      <c r="F478">
        <v>2</v>
      </c>
      <c r="G478">
        <v>1</v>
      </c>
      <c r="H478">
        <v>230136</v>
      </c>
      <c r="I478">
        <v>39</v>
      </c>
      <c r="J478" t="s">
        <v>861</v>
      </c>
      <c r="K478" t="s">
        <v>20</v>
      </c>
      <c r="L478">
        <v>11</v>
      </c>
      <c r="N478" t="s">
        <v>862</v>
      </c>
      <c r="O478">
        <v>1</v>
      </c>
      <c r="Q478">
        <f t="shared" si="49"/>
        <v>0</v>
      </c>
      <c r="R478">
        <f t="shared" si="50"/>
        <v>1</v>
      </c>
      <c r="S478">
        <f t="shared" si="51"/>
        <v>0</v>
      </c>
      <c r="T478">
        <f t="shared" si="52"/>
        <v>1</v>
      </c>
      <c r="U478">
        <f t="shared" si="53"/>
        <v>0</v>
      </c>
      <c r="V478">
        <f t="shared" si="54"/>
        <v>1</v>
      </c>
      <c r="W478">
        <f t="shared" si="55"/>
        <v>1</v>
      </c>
    </row>
    <row r="479" spans="1:23" x14ac:dyDescent="0.2">
      <c r="A479">
        <v>593</v>
      </c>
      <c r="B479">
        <v>2</v>
      </c>
      <c r="C479" t="s">
        <v>863</v>
      </c>
      <c r="D479" t="s">
        <v>16</v>
      </c>
      <c r="E479">
        <v>33</v>
      </c>
      <c r="F479">
        <v>1</v>
      </c>
      <c r="G479">
        <v>2</v>
      </c>
      <c r="H479" t="s">
        <v>322</v>
      </c>
      <c r="I479">
        <v>27.75</v>
      </c>
      <c r="K479" t="s">
        <v>20</v>
      </c>
      <c r="L479">
        <v>10</v>
      </c>
      <c r="N479" t="s">
        <v>323</v>
      </c>
      <c r="O479">
        <v>1</v>
      </c>
      <c r="Q479">
        <f t="shared" si="49"/>
        <v>0</v>
      </c>
      <c r="R479">
        <f t="shared" si="50"/>
        <v>1</v>
      </c>
      <c r="S479">
        <f t="shared" si="51"/>
        <v>0</v>
      </c>
      <c r="T479">
        <f t="shared" si="52"/>
        <v>1</v>
      </c>
      <c r="U479">
        <f t="shared" si="53"/>
        <v>0</v>
      </c>
      <c r="V479">
        <f t="shared" si="54"/>
        <v>1</v>
      </c>
      <c r="W479">
        <f t="shared" si="55"/>
        <v>1</v>
      </c>
    </row>
    <row r="480" spans="1:23" x14ac:dyDescent="0.2">
      <c r="A480">
        <v>458</v>
      </c>
      <c r="B480">
        <v>2</v>
      </c>
      <c r="C480" t="s">
        <v>864</v>
      </c>
      <c r="D480" t="s">
        <v>16</v>
      </c>
      <c r="E480">
        <v>17</v>
      </c>
      <c r="F480">
        <v>0</v>
      </c>
      <c r="G480">
        <v>0</v>
      </c>
      <c r="H480" t="s">
        <v>865</v>
      </c>
      <c r="I480">
        <v>10.5</v>
      </c>
      <c r="K480" t="s">
        <v>20</v>
      </c>
      <c r="N480" t="s">
        <v>656</v>
      </c>
      <c r="O480">
        <v>1</v>
      </c>
      <c r="Q480">
        <f t="shared" si="49"/>
        <v>0</v>
      </c>
      <c r="R480">
        <f t="shared" si="50"/>
        <v>1</v>
      </c>
      <c r="S480">
        <f t="shared" si="51"/>
        <v>0</v>
      </c>
      <c r="T480">
        <f t="shared" si="52"/>
        <v>1</v>
      </c>
      <c r="U480">
        <f t="shared" si="53"/>
        <v>0</v>
      </c>
      <c r="V480">
        <f t="shared" si="54"/>
        <v>1</v>
      </c>
      <c r="W480">
        <f t="shared" si="55"/>
        <v>1</v>
      </c>
    </row>
    <row r="481" spans="1:23" x14ac:dyDescent="0.2">
      <c r="A481">
        <v>1146</v>
      </c>
      <c r="B481">
        <v>3</v>
      </c>
      <c r="C481" t="s">
        <v>866</v>
      </c>
      <c r="D481" t="s">
        <v>16</v>
      </c>
      <c r="E481">
        <v>39</v>
      </c>
      <c r="F481">
        <v>0</v>
      </c>
      <c r="G481">
        <v>5</v>
      </c>
      <c r="H481">
        <v>382652</v>
      </c>
      <c r="I481">
        <v>29.125</v>
      </c>
      <c r="K481" t="s">
        <v>17</v>
      </c>
      <c r="M481">
        <v>327</v>
      </c>
      <c r="O481">
        <v>0</v>
      </c>
      <c r="Q481">
        <f t="shared" si="49"/>
        <v>0</v>
      </c>
      <c r="R481">
        <f t="shared" si="50"/>
        <v>0</v>
      </c>
      <c r="S481">
        <f t="shared" si="51"/>
        <v>0</v>
      </c>
      <c r="T481">
        <f t="shared" si="52"/>
        <v>0</v>
      </c>
      <c r="U481">
        <f t="shared" si="53"/>
        <v>0</v>
      </c>
      <c r="V481">
        <f t="shared" si="54"/>
        <v>1</v>
      </c>
      <c r="W481">
        <f t="shared" si="55"/>
        <v>0</v>
      </c>
    </row>
    <row r="482" spans="1:23" x14ac:dyDescent="0.2">
      <c r="A482">
        <v>1023</v>
      </c>
      <c r="B482">
        <v>3</v>
      </c>
      <c r="C482" t="s">
        <v>867</v>
      </c>
      <c r="D482" t="s">
        <v>16</v>
      </c>
      <c r="F482">
        <v>0</v>
      </c>
      <c r="G482">
        <v>0</v>
      </c>
      <c r="H482">
        <v>330980</v>
      </c>
      <c r="I482">
        <v>7.8792</v>
      </c>
      <c r="K482" t="s">
        <v>17</v>
      </c>
      <c r="L482">
        <v>16</v>
      </c>
      <c r="O482">
        <v>1</v>
      </c>
      <c r="Q482">
        <f t="shared" si="49"/>
        <v>0</v>
      </c>
      <c r="R482">
        <f t="shared" si="50"/>
        <v>1</v>
      </c>
      <c r="S482">
        <f t="shared" si="51"/>
        <v>1</v>
      </c>
      <c r="T482">
        <f t="shared" si="52"/>
        <v>0</v>
      </c>
      <c r="U482">
        <f t="shared" si="53"/>
        <v>0</v>
      </c>
      <c r="V482">
        <f t="shared" si="54"/>
        <v>1</v>
      </c>
      <c r="W482">
        <f t="shared" si="55"/>
        <v>1</v>
      </c>
    </row>
    <row r="483" spans="1:23" x14ac:dyDescent="0.2">
      <c r="A483">
        <v>1044</v>
      </c>
      <c r="B483">
        <v>3</v>
      </c>
      <c r="C483" t="s">
        <v>868</v>
      </c>
      <c r="D483" t="s">
        <v>16</v>
      </c>
      <c r="F483">
        <v>0</v>
      </c>
      <c r="G483">
        <v>0</v>
      </c>
      <c r="H483">
        <v>36568</v>
      </c>
      <c r="I483">
        <v>15.5</v>
      </c>
      <c r="K483" t="s">
        <v>17</v>
      </c>
      <c r="L483">
        <v>16</v>
      </c>
      <c r="O483">
        <v>1</v>
      </c>
      <c r="Q483">
        <f t="shared" si="49"/>
        <v>0</v>
      </c>
      <c r="R483">
        <f t="shared" si="50"/>
        <v>1</v>
      </c>
      <c r="S483">
        <f t="shared" si="51"/>
        <v>1</v>
      </c>
      <c r="T483">
        <f t="shared" si="52"/>
        <v>0</v>
      </c>
      <c r="U483">
        <f t="shared" si="53"/>
        <v>0</v>
      </c>
      <c r="V483">
        <f t="shared" si="54"/>
        <v>1</v>
      </c>
      <c r="W483">
        <f t="shared" si="55"/>
        <v>1</v>
      </c>
    </row>
    <row r="484" spans="1:23" x14ac:dyDescent="0.2">
      <c r="A484">
        <v>1164</v>
      </c>
      <c r="B484">
        <v>3</v>
      </c>
      <c r="C484" t="s">
        <v>869</v>
      </c>
      <c r="D484" t="s">
        <v>19</v>
      </c>
      <c r="F484">
        <v>0</v>
      </c>
      <c r="G484">
        <v>0</v>
      </c>
      <c r="H484">
        <v>2671</v>
      </c>
      <c r="I484">
        <v>7.2291999999999996</v>
      </c>
      <c r="K484" t="s">
        <v>34</v>
      </c>
      <c r="O484">
        <v>0</v>
      </c>
      <c r="Q484">
        <f t="shared" si="49"/>
        <v>0</v>
      </c>
      <c r="R484">
        <f t="shared" si="50"/>
        <v>0</v>
      </c>
      <c r="S484">
        <f t="shared" si="51"/>
        <v>0</v>
      </c>
      <c r="T484">
        <f t="shared" si="52"/>
        <v>0</v>
      </c>
      <c r="U484">
        <f t="shared" si="53"/>
        <v>0</v>
      </c>
      <c r="V484">
        <f t="shared" si="54"/>
        <v>0</v>
      </c>
      <c r="W484">
        <f t="shared" si="55"/>
        <v>1</v>
      </c>
    </row>
    <row r="485" spans="1:23" x14ac:dyDescent="0.2">
      <c r="A485">
        <v>1026</v>
      </c>
      <c r="B485">
        <v>3</v>
      </c>
      <c r="C485" t="s">
        <v>870</v>
      </c>
      <c r="D485" t="s">
        <v>16</v>
      </c>
      <c r="E485">
        <v>27</v>
      </c>
      <c r="F485">
        <v>0</v>
      </c>
      <c r="G485">
        <v>1</v>
      </c>
      <c r="H485">
        <v>392096</v>
      </c>
      <c r="I485">
        <v>12.475</v>
      </c>
      <c r="J485" t="s">
        <v>871</v>
      </c>
      <c r="K485" t="s">
        <v>20</v>
      </c>
      <c r="L485">
        <v>14</v>
      </c>
      <c r="O485">
        <v>1</v>
      </c>
      <c r="Q485">
        <f t="shared" si="49"/>
        <v>0</v>
      </c>
      <c r="R485">
        <f t="shared" si="50"/>
        <v>1</v>
      </c>
      <c r="S485">
        <f t="shared" si="51"/>
        <v>1</v>
      </c>
      <c r="T485">
        <f t="shared" si="52"/>
        <v>0</v>
      </c>
      <c r="U485">
        <f t="shared" si="53"/>
        <v>0</v>
      </c>
      <c r="V485">
        <f t="shared" si="54"/>
        <v>1</v>
      </c>
      <c r="W485">
        <f t="shared" si="55"/>
        <v>1</v>
      </c>
    </row>
    <row r="486" spans="1:23" x14ac:dyDescent="0.2">
      <c r="A486">
        <v>486</v>
      </c>
      <c r="B486">
        <v>2</v>
      </c>
      <c r="C486" t="s">
        <v>872</v>
      </c>
      <c r="D486" t="s">
        <v>19</v>
      </c>
      <c r="E486">
        <v>24</v>
      </c>
      <c r="F486">
        <v>0</v>
      </c>
      <c r="G486">
        <v>0</v>
      </c>
      <c r="H486" t="s">
        <v>873</v>
      </c>
      <c r="I486">
        <v>10.5</v>
      </c>
      <c r="K486" t="s">
        <v>20</v>
      </c>
      <c r="M486">
        <v>108</v>
      </c>
      <c r="O486">
        <v>0</v>
      </c>
      <c r="Q486">
        <f t="shared" si="49"/>
        <v>0</v>
      </c>
      <c r="R486">
        <f t="shared" si="50"/>
        <v>0</v>
      </c>
      <c r="S486">
        <f t="shared" si="51"/>
        <v>0</v>
      </c>
      <c r="T486">
        <f t="shared" si="52"/>
        <v>0</v>
      </c>
      <c r="U486">
        <f t="shared" si="53"/>
        <v>0</v>
      </c>
      <c r="V486">
        <f t="shared" si="54"/>
        <v>0</v>
      </c>
      <c r="W486">
        <f t="shared" si="55"/>
        <v>1</v>
      </c>
    </row>
    <row r="487" spans="1:23" x14ac:dyDescent="0.2">
      <c r="A487">
        <v>502</v>
      </c>
      <c r="B487">
        <v>2</v>
      </c>
      <c r="C487" t="s">
        <v>874</v>
      </c>
      <c r="D487" t="s">
        <v>16</v>
      </c>
      <c r="E487">
        <v>41</v>
      </c>
      <c r="F487">
        <v>0</v>
      </c>
      <c r="G487">
        <v>1</v>
      </c>
      <c r="H487">
        <v>250644</v>
      </c>
      <c r="I487">
        <v>19.5</v>
      </c>
      <c r="K487" t="s">
        <v>20</v>
      </c>
      <c r="L487">
        <v>14</v>
      </c>
      <c r="N487" t="s">
        <v>668</v>
      </c>
      <c r="O487">
        <v>1</v>
      </c>
      <c r="Q487">
        <f t="shared" si="49"/>
        <v>0</v>
      </c>
      <c r="R487">
        <f t="shared" si="50"/>
        <v>1</v>
      </c>
      <c r="S487">
        <f t="shared" si="51"/>
        <v>0</v>
      </c>
      <c r="T487">
        <f t="shared" si="52"/>
        <v>1</v>
      </c>
      <c r="U487">
        <f t="shared" si="53"/>
        <v>0</v>
      </c>
      <c r="V487">
        <f t="shared" si="54"/>
        <v>1</v>
      </c>
      <c r="W487">
        <f t="shared" si="55"/>
        <v>1</v>
      </c>
    </row>
    <row r="488" spans="1:23" x14ac:dyDescent="0.2">
      <c r="A488">
        <v>655</v>
      </c>
      <c r="B488">
        <v>3</v>
      </c>
      <c r="C488" t="s">
        <v>875</v>
      </c>
      <c r="D488" t="s">
        <v>19</v>
      </c>
      <c r="E488">
        <v>32</v>
      </c>
      <c r="F488">
        <v>1</v>
      </c>
      <c r="G488">
        <v>0</v>
      </c>
      <c r="H488">
        <v>3101278</v>
      </c>
      <c r="I488">
        <v>15.85</v>
      </c>
      <c r="K488" t="s">
        <v>20</v>
      </c>
      <c r="L488" t="s">
        <v>347</v>
      </c>
      <c r="N488" t="s">
        <v>581</v>
      </c>
      <c r="O488">
        <v>0</v>
      </c>
      <c r="Q488">
        <f t="shared" si="49"/>
        <v>0</v>
      </c>
      <c r="R488">
        <f t="shared" si="50"/>
        <v>0</v>
      </c>
      <c r="S488">
        <f t="shared" si="51"/>
        <v>0</v>
      </c>
      <c r="T488">
        <f t="shared" si="52"/>
        <v>0</v>
      </c>
      <c r="U488">
        <f t="shared" si="53"/>
        <v>0</v>
      </c>
      <c r="V488">
        <f t="shared" si="54"/>
        <v>0</v>
      </c>
      <c r="W488">
        <f t="shared" si="55"/>
        <v>1</v>
      </c>
    </row>
    <row r="489" spans="1:23" x14ac:dyDescent="0.2">
      <c r="A489">
        <v>615</v>
      </c>
      <c r="B489">
        <v>3</v>
      </c>
      <c r="C489" t="s">
        <v>876</v>
      </c>
      <c r="D489" t="s">
        <v>19</v>
      </c>
      <c r="E489">
        <v>20</v>
      </c>
      <c r="F489">
        <v>0</v>
      </c>
      <c r="G489">
        <v>0</v>
      </c>
      <c r="H489" t="s">
        <v>877</v>
      </c>
      <c r="I489">
        <v>7.9249999999999998</v>
      </c>
      <c r="K489" t="s">
        <v>20</v>
      </c>
      <c r="N489" t="s">
        <v>878</v>
      </c>
      <c r="O489">
        <v>0</v>
      </c>
      <c r="Q489">
        <f t="shared" si="49"/>
        <v>0</v>
      </c>
      <c r="R489">
        <f t="shared" si="50"/>
        <v>0</v>
      </c>
      <c r="S489">
        <f t="shared" si="51"/>
        <v>0</v>
      </c>
      <c r="T489">
        <f t="shared" si="52"/>
        <v>0</v>
      </c>
      <c r="U489">
        <f t="shared" si="53"/>
        <v>0</v>
      </c>
      <c r="V489">
        <f t="shared" si="54"/>
        <v>0</v>
      </c>
      <c r="W489">
        <f t="shared" si="55"/>
        <v>1</v>
      </c>
    </row>
    <row r="490" spans="1:23" x14ac:dyDescent="0.2">
      <c r="A490">
        <v>85</v>
      </c>
      <c r="B490">
        <v>1</v>
      </c>
      <c r="C490" t="s">
        <v>879</v>
      </c>
      <c r="D490" t="s">
        <v>16</v>
      </c>
      <c r="E490">
        <v>38</v>
      </c>
      <c r="F490">
        <v>1</v>
      </c>
      <c r="G490">
        <v>0</v>
      </c>
      <c r="H490" t="s">
        <v>880</v>
      </c>
      <c r="I490">
        <v>71.283299999999997</v>
      </c>
      <c r="J490" t="s">
        <v>881</v>
      </c>
      <c r="K490" t="s">
        <v>34</v>
      </c>
      <c r="L490">
        <v>4</v>
      </c>
      <c r="N490" t="s">
        <v>73</v>
      </c>
      <c r="O490">
        <v>1</v>
      </c>
      <c r="Q490">
        <f t="shared" si="49"/>
        <v>0</v>
      </c>
      <c r="R490">
        <f t="shared" si="50"/>
        <v>1</v>
      </c>
      <c r="S490">
        <f t="shared" si="51"/>
        <v>0</v>
      </c>
      <c r="T490">
        <f t="shared" si="52"/>
        <v>0</v>
      </c>
      <c r="U490">
        <f t="shared" si="53"/>
        <v>1</v>
      </c>
      <c r="V490">
        <f t="shared" si="54"/>
        <v>1</v>
      </c>
      <c r="W490">
        <f t="shared" si="55"/>
        <v>1</v>
      </c>
    </row>
    <row r="491" spans="1:23" x14ac:dyDescent="0.2">
      <c r="A491">
        <v>164</v>
      </c>
      <c r="B491">
        <v>1</v>
      </c>
      <c r="C491" t="s">
        <v>882</v>
      </c>
      <c r="D491" t="s">
        <v>19</v>
      </c>
      <c r="E491">
        <v>35</v>
      </c>
      <c r="F491">
        <v>0</v>
      </c>
      <c r="G491">
        <v>0</v>
      </c>
      <c r="H491">
        <v>111426</v>
      </c>
      <c r="I491">
        <v>26.55</v>
      </c>
      <c r="K491" t="s">
        <v>34</v>
      </c>
      <c r="L491">
        <v>15</v>
      </c>
      <c r="N491" t="s">
        <v>131</v>
      </c>
      <c r="O491">
        <v>1</v>
      </c>
      <c r="Q491">
        <f t="shared" si="49"/>
        <v>1</v>
      </c>
      <c r="R491">
        <f t="shared" si="50"/>
        <v>0</v>
      </c>
      <c r="S491">
        <f t="shared" si="51"/>
        <v>0</v>
      </c>
      <c r="T491">
        <f t="shared" si="52"/>
        <v>0</v>
      </c>
      <c r="U491">
        <f t="shared" si="53"/>
        <v>1</v>
      </c>
      <c r="V491">
        <f t="shared" si="54"/>
        <v>1</v>
      </c>
      <c r="W491">
        <f t="shared" si="55"/>
        <v>1</v>
      </c>
    </row>
    <row r="492" spans="1:23" x14ac:dyDescent="0.2">
      <c r="A492">
        <v>409</v>
      </c>
      <c r="B492">
        <v>2</v>
      </c>
      <c r="C492" t="s">
        <v>883</v>
      </c>
      <c r="D492" t="s">
        <v>19</v>
      </c>
      <c r="E492">
        <v>36</v>
      </c>
      <c r="F492">
        <v>0</v>
      </c>
      <c r="G492">
        <v>0</v>
      </c>
      <c r="H492">
        <v>229236</v>
      </c>
      <c r="I492">
        <v>13</v>
      </c>
      <c r="K492" t="s">
        <v>20</v>
      </c>
      <c r="M492">
        <v>236</v>
      </c>
      <c r="N492" t="s">
        <v>414</v>
      </c>
      <c r="O492">
        <v>0</v>
      </c>
      <c r="Q492">
        <f t="shared" si="49"/>
        <v>0</v>
      </c>
      <c r="R492">
        <f t="shared" si="50"/>
        <v>0</v>
      </c>
      <c r="S492">
        <f t="shared" si="51"/>
        <v>0</v>
      </c>
      <c r="T492">
        <f t="shared" si="52"/>
        <v>0</v>
      </c>
      <c r="U492">
        <f t="shared" si="53"/>
        <v>0</v>
      </c>
      <c r="V492">
        <f t="shared" si="54"/>
        <v>0</v>
      </c>
      <c r="W492">
        <f t="shared" si="55"/>
        <v>1</v>
      </c>
    </row>
    <row r="493" spans="1:23" x14ac:dyDescent="0.2">
      <c r="A493">
        <v>746</v>
      </c>
      <c r="B493">
        <v>3</v>
      </c>
      <c r="C493" t="s">
        <v>884</v>
      </c>
      <c r="D493" t="s">
        <v>19</v>
      </c>
      <c r="E493">
        <v>29</v>
      </c>
      <c r="F493">
        <v>0</v>
      </c>
      <c r="G493">
        <v>0</v>
      </c>
      <c r="H493">
        <v>382651</v>
      </c>
      <c r="I493">
        <v>7.75</v>
      </c>
      <c r="K493" t="s">
        <v>17</v>
      </c>
      <c r="L493" t="s">
        <v>885</v>
      </c>
      <c r="N493" t="s">
        <v>886</v>
      </c>
      <c r="O493">
        <v>1</v>
      </c>
      <c r="Q493">
        <f t="shared" si="49"/>
        <v>1</v>
      </c>
      <c r="R493">
        <f t="shared" si="50"/>
        <v>0</v>
      </c>
      <c r="S493">
        <f t="shared" si="51"/>
        <v>1</v>
      </c>
      <c r="T493">
        <f t="shared" si="52"/>
        <v>0</v>
      </c>
      <c r="U493">
        <f t="shared" si="53"/>
        <v>0</v>
      </c>
      <c r="V493">
        <f t="shared" si="54"/>
        <v>0</v>
      </c>
      <c r="W493">
        <f t="shared" si="55"/>
        <v>0</v>
      </c>
    </row>
    <row r="494" spans="1:23" x14ac:dyDescent="0.2">
      <c r="A494">
        <v>851</v>
      </c>
      <c r="B494">
        <v>3</v>
      </c>
      <c r="C494" t="s">
        <v>887</v>
      </c>
      <c r="D494" t="s">
        <v>16</v>
      </c>
      <c r="E494">
        <v>45</v>
      </c>
      <c r="F494">
        <v>1</v>
      </c>
      <c r="G494">
        <v>0</v>
      </c>
      <c r="H494">
        <v>350026</v>
      </c>
      <c r="I494">
        <v>14.1083</v>
      </c>
      <c r="K494" t="s">
        <v>20</v>
      </c>
      <c r="L494">
        <v>11</v>
      </c>
      <c r="O494">
        <v>1</v>
      </c>
      <c r="Q494">
        <f t="shared" si="49"/>
        <v>0</v>
      </c>
      <c r="R494">
        <f t="shared" si="50"/>
        <v>1</v>
      </c>
      <c r="S494">
        <f t="shared" si="51"/>
        <v>1</v>
      </c>
      <c r="T494">
        <f t="shared" si="52"/>
        <v>0</v>
      </c>
      <c r="U494">
        <f t="shared" si="53"/>
        <v>0</v>
      </c>
      <c r="V494">
        <f t="shared" si="54"/>
        <v>1</v>
      </c>
      <c r="W494">
        <f t="shared" si="55"/>
        <v>1</v>
      </c>
    </row>
    <row r="495" spans="1:23" x14ac:dyDescent="0.2">
      <c r="A495">
        <v>1227</v>
      </c>
      <c r="B495">
        <v>3</v>
      </c>
      <c r="C495" t="s">
        <v>888</v>
      </c>
      <c r="D495" t="s">
        <v>16</v>
      </c>
      <c r="E495">
        <v>22</v>
      </c>
      <c r="F495">
        <v>0</v>
      </c>
      <c r="G495">
        <v>0</v>
      </c>
      <c r="H495">
        <v>7553</v>
      </c>
      <c r="I495">
        <v>9.8375000000000004</v>
      </c>
      <c r="K495" t="s">
        <v>20</v>
      </c>
      <c r="O495">
        <v>0</v>
      </c>
      <c r="Q495">
        <f t="shared" si="49"/>
        <v>0</v>
      </c>
      <c r="R495">
        <f t="shared" si="50"/>
        <v>0</v>
      </c>
      <c r="S495">
        <f t="shared" si="51"/>
        <v>0</v>
      </c>
      <c r="T495">
        <f t="shared" si="52"/>
        <v>0</v>
      </c>
      <c r="U495">
        <f t="shared" si="53"/>
        <v>0</v>
      </c>
      <c r="V495">
        <f t="shared" si="54"/>
        <v>1</v>
      </c>
      <c r="W495">
        <f t="shared" si="55"/>
        <v>0</v>
      </c>
    </row>
    <row r="496" spans="1:23" x14ac:dyDescent="0.2">
      <c r="A496">
        <v>777</v>
      </c>
      <c r="B496">
        <v>3</v>
      </c>
      <c r="C496" t="s">
        <v>889</v>
      </c>
      <c r="D496" t="s">
        <v>19</v>
      </c>
      <c r="E496">
        <v>19</v>
      </c>
      <c r="F496">
        <v>0</v>
      </c>
      <c r="G496">
        <v>0</v>
      </c>
      <c r="H496" t="s">
        <v>890</v>
      </c>
      <c r="I496">
        <v>8.0500000000000007</v>
      </c>
      <c r="K496" t="s">
        <v>20</v>
      </c>
      <c r="L496" t="s">
        <v>352</v>
      </c>
      <c r="N496" t="s">
        <v>891</v>
      </c>
      <c r="O496">
        <v>1</v>
      </c>
      <c r="Q496">
        <f t="shared" si="49"/>
        <v>1</v>
      </c>
      <c r="R496">
        <f t="shared" si="50"/>
        <v>0</v>
      </c>
      <c r="S496">
        <f t="shared" si="51"/>
        <v>1</v>
      </c>
      <c r="T496">
        <f t="shared" si="52"/>
        <v>0</v>
      </c>
      <c r="U496">
        <f t="shared" si="53"/>
        <v>0</v>
      </c>
      <c r="V496">
        <f t="shared" si="54"/>
        <v>0</v>
      </c>
      <c r="W496">
        <f t="shared" si="55"/>
        <v>0</v>
      </c>
    </row>
    <row r="497" spans="1:23" x14ac:dyDescent="0.2">
      <c r="A497">
        <v>610</v>
      </c>
      <c r="B497">
        <v>3</v>
      </c>
      <c r="C497" t="s">
        <v>892</v>
      </c>
      <c r="D497" t="s">
        <v>16</v>
      </c>
      <c r="E497">
        <v>40</v>
      </c>
      <c r="F497">
        <v>1</v>
      </c>
      <c r="G497">
        <v>0</v>
      </c>
      <c r="H497">
        <v>7546</v>
      </c>
      <c r="I497">
        <v>9.4749999999999996</v>
      </c>
      <c r="K497" t="s">
        <v>20</v>
      </c>
      <c r="N497" t="s">
        <v>893</v>
      </c>
      <c r="O497">
        <v>0</v>
      </c>
      <c r="Q497">
        <f t="shared" si="49"/>
        <v>0</v>
      </c>
      <c r="R497">
        <f t="shared" si="50"/>
        <v>0</v>
      </c>
      <c r="S497">
        <f t="shared" si="51"/>
        <v>0</v>
      </c>
      <c r="T497">
        <f t="shared" si="52"/>
        <v>0</v>
      </c>
      <c r="U497">
        <f t="shared" si="53"/>
        <v>0</v>
      </c>
      <c r="V497">
        <f t="shared" si="54"/>
        <v>1</v>
      </c>
      <c r="W497">
        <f t="shared" si="55"/>
        <v>0</v>
      </c>
    </row>
    <row r="498" spans="1:23" x14ac:dyDescent="0.2">
      <c r="A498">
        <v>743</v>
      </c>
      <c r="B498">
        <v>3</v>
      </c>
      <c r="C498" t="s">
        <v>894</v>
      </c>
      <c r="D498" t="s">
        <v>16</v>
      </c>
      <c r="E498">
        <v>22</v>
      </c>
      <c r="F498">
        <v>0</v>
      </c>
      <c r="G498">
        <v>0</v>
      </c>
      <c r="H498">
        <v>7552</v>
      </c>
      <c r="I498">
        <v>10.5167</v>
      </c>
      <c r="K498" t="s">
        <v>20</v>
      </c>
      <c r="N498" t="s">
        <v>895</v>
      </c>
      <c r="O498">
        <v>0</v>
      </c>
      <c r="Q498">
        <f t="shared" si="49"/>
        <v>0</v>
      </c>
      <c r="R498">
        <f t="shared" si="50"/>
        <v>0</v>
      </c>
      <c r="S498">
        <f t="shared" si="51"/>
        <v>0</v>
      </c>
      <c r="T498">
        <f t="shared" si="52"/>
        <v>0</v>
      </c>
      <c r="U498">
        <f t="shared" si="53"/>
        <v>0</v>
      </c>
      <c r="V498">
        <f t="shared" si="54"/>
        <v>1</v>
      </c>
      <c r="W498">
        <f t="shared" si="55"/>
        <v>0</v>
      </c>
    </row>
    <row r="499" spans="1:23" x14ac:dyDescent="0.2">
      <c r="A499">
        <v>603</v>
      </c>
      <c r="B499">
        <v>3</v>
      </c>
      <c r="C499" t="s">
        <v>896</v>
      </c>
      <c r="D499" t="s">
        <v>16</v>
      </c>
      <c r="E499">
        <v>35</v>
      </c>
      <c r="F499">
        <v>1</v>
      </c>
      <c r="G499">
        <v>1</v>
      </c>
      <c r="H499" t="s">
        <v>47</v>
      </c>
      <c r="I499">
        <v>20.25</v>
      </c>
      <c r="K499" t="s">
        <v>20</v>
      </c>
      <c r="L499" t="s">
        <v>57</v>
      </c>
      <c r="N499" t="s">
        <v>48</v>
      </c>
      <c r="O499">
        <v>1</v>
      </c>
      <c r="Q499">
        <f t="shared" si="49"/>
        <v>0</v>
      </c>
      <c r="R499">
        <f t="shared" si="50"/>
        <v>1</v>
      </c>
      <c r="S499">
        <f t="shared" si="51"/>
        <v>1</v>
      </c>
      <c r="T499">
        <f t="shared" si="52"/>
        <v>0</v>
      </c>
      <c r="U499">
        <f t="shared" si="53"/>
        <v>0</v>
      </c>
      <c r="V499">
        <f t="shared" si="54"/>
        <v>1</v>
      </c>
      <c r="W499">
        <f t="shared" si="55"/>
        <v>1</v>
      </c>
    </row>
    <row r="500" spans="1:23" x14ac:dyDescent="0.2">
      <c r="A500">
        <v>1190</v>
      </c>
      <c r="B500">
        <v>3</v>
      </c>
      <c r="C500" t="s">
        <v>897</v>
      </c>
      <c r="D500" t="s">
        <v>19</v>
      </c>
      <c r="E500">
        <v>25</v>
      </c>
      <c r="F500">
        <v>0</v>
      </c>
      <c r="G500">
        <v>0</v>
      </c>
      <c r="H500">
        <v>345768</v>
      </c>
      <c r="I500">
        <v>9.5</v>
      </c>
      <c r="K500" t="s">
        <v>20</v>
      </c>
      <c r="L500">
        <v>11</v>
      </c>
      <c r="O500">
        <v>1</v>
      </c>
      <c r="Q500">
        <f t="shared" si="49"/>
        <v>1</v>
      </c>
      <c r="R500">
        <f t="shared" si="50"/>
        <v>0</v>
      </c>
      <c r="S500">
        <f t="shared" si="51"/>
        <v>1</v>
      </c>
      <c r="T500">
        <f t="shared" si="52"/>
        <v>0</v>
      </c>
      <c r="U500">
        <f t="shared" si="53"/>
        <v>0</v>
      </c>
      <c r="V500">
        <f t="shared" si="54"/>
        <v>0</v>
      </c>
      <c r="W500">
        <f t="shared" si="55"/>
        <v>0</v>
      </c>
    </row>
    <row r="501" spans="1:23" x14ac:dyDescent="0.2">
      <c r="A501">
        <v>279</v>
      </c>
      <c r="B501">
        <v>1</v>
      </c>
      <c r="C501" t="s">
        <v>898</v>
      </c>
      <c r="D501" t="s">
        <v>19</v>
      </c>
      <c r="E501">
        <v>62</v>
      </c>
      <c r="F501">
        <v>0</v>
      </c>
      <c r="G501">
        <v>0</v>
      </c>
      <c r="H501">
        <v>113514</v>
      </c>
      <c r="I501">
        <v>26.55</v>
      </c>
      <c r="J501" t="s">
        <v>899</v>
      </c>
      <c r="K501" t="s">
        <v>20</v>
      </c>
      <c r="N501" t="s">
        <v>900</v>
      </c>
      <c r="O501">
        <v>0</v>
      </c>
      <c r="Q501">
        <f t="shared" si="49"/>
        <v>0</v>
      </c>
      <c r="R501">
        <f t="shared" si="50"/>
        <v>0</v>
      </c>
      <c r="S501">
        <f t="shared" si="51"/>
        <v>0</v>
      </c>
      <c r="T501">
        <f t="shared" si="52"/>
        <v>0</v>
      </c>
      <c r="U501">
        <f t="shared" si="53"/>
        <v>0</v>
      </c>
      <c r="V501">
        <f t="shared" si="54"/>
        <v>1</v>
      </c>
      <c r="W501">
        <f t="shared" si="55"/>
        <v>0</v>
      </c>
    </row>
    <row r="502" spans="1:23" x14ac:dyDescent="0.2">
      <c r="A502">
        <v>728</v>
      </c>
      <c r="B502">
        <v>3</v>
      </c>
      <c r="C502" t="s">
        <v>901</v>
      </c>
      <c r="D502" t="s">
        <v>19</v>
      </c>
      <c r="E502">
        <v>43</v>
      </c>
      <c r="F502">
        <v>0</v>
      </c>
      <c r="G502">
        <v>0</v>
      </c>
      <c r="H502" t="s">
        <v>902</v>
      </c>
      <c r="I502">
        <v>8.0500000000000007</v>
      </c>
      <c r="K502" t="s">
        <v>20</v>
      </c>
      <c r="O502">
        <v>0</v>
      </c>
      <c r="Q502">
        <f t="shared" si="49"/>
        <v>0</v>
      </c>
      <c r="R502">
        <f t="shared" si="50"/>
        <v>0</v>
      </c>
      <c r="S502">
        <f t="shared" si="51"/>
        <v>0</v>
      </c>
      <c r="T502">
        <f t="shared" si="52"/>
        <v>0</v>
      </c>
      <c r="U502">
        <f t="shared" si="53"/>
        <v>0</v>
      </c>
      <c r="V502">
        <f t="shared" si="54"/>
        <v>0</v>
      </c>
      <c r="W502">
        <f t="shared" si="55"/>
        <v>1</v>
      </c>
    </row>
    <row r="503" spans="1:23" x14ac:dyDescent="0.2">
      <c r="A503">
        <v>551</v>
      </c>
      <c r="B503">
        <v>2</v>
      </c>
      <c r="C503" t="s">
        <v>903</v>
      </c>
      <c r="D503" t="s">
        <v>16</v>
      </c>
      <c r="E503">
        <v>50</v>
      </c>
      <c r="F503">
        <v>0</v>
      </c>
      <c r="G503">
        <v>0</v>
      </c>
      <c r="H503" t="s">
        <v>904</v>
      </c>
      <c r="I503">
        <v>10.5</v>
      </c>
      <c r="K503" t="s">
        <v>20</v>
      </c>
      <c r="L503">
        <v>13</v>
      </c>
      <c r="N503" t="s">
        <v>905</v>
      </c>
      <c r="O503">
        <v>1</v>
      </c>
      <c r="Q503">
        <f t="shared" si="49"/>
        <v>0</v>
      </c>
      <c r="R503">
        <f t="shared" si="50"/>
        <v>1</v>
      </c>
      <c r="S503">
        <f t="shared" si="51"/>
        <v>0</v>
      </c>
      <c r="T503">
        <f t="shared" si="52"/>
        <v>1</v>
      </c>
      <c r="U503">
        <f t="shared" si="53"/>
        <v>0</v>
      </c>
      <c r="V503">
        <f t="shared" si="54"/>
        <v>1</v>
      </c>
      <c r="W503">
        <f t="shared" si="55"/>
        <v>1</v>
      </c>
    </row>
    <row r="504" spans="1:23" x14ac:dyDescent="0.2">
      <c r="A504">
        <v>132</v>
      </c>
      <c r="B504">
        <v>1</v>
      </c>
      <c r="C504" t="s">
        <v>906</v>
      </c>
      <c r="D504" t="s">
        <v>19</v>
      </c>
      <c r="E504">
        <v>24</v>
      </c>
      <c r="F504">
        <v>0</v>
      </c>
      <c r="G504">
        <v>0</v>
      </c>
      <c r="H504" t="s">
        <v>127</v>
      </c>
      <c r="I504">
        <v>79.2</v>
      </c>
      <c r="J504" t="s">
        <v>907</v>
      </c>
      <c r="K504" t="s">
        <v>34</v>
      </c>
      <c r="O504">
        <v>0</v>
      </c>
      <c r="Q504">
        <f t="shared" si="49"/>
        <v>0</v>
      </c>
      <c r="R504">
        <f t="shared" si="50"/>
        <v>0</v>
      </c>
      <c r="S504">
        <f t="shared" si="51"/>
        <v>0</v>
      </c>
      <c r="T504">
        <f t="shared" si="52"/>
        <v>0</v>
      </c>
      <c r="U504">
        <f t="shared" si="53"/>
        <v>0</v>
      </c>
      <c r="V504">
        <f t="shared" si="54"/>
        <v>1</v>
      </c>
      <c r="W504">
        <f t="shared" si="55"/>
        <v>0</v>
      </c>
    </row>
    <row r="505" spans="1:23" x14ac:dyDescent="0.2">
      <c r="A505">
        <v>453</v>
      </c>
      <c r="B505">
        <v>2</v>
      </c>
      <c r="C505" t="s">
        <v>908</v>
      </c>
      <c r="D505" t="s">
        <v>19</v>
      </c>
      <c r="E505">
        <v>21</v>
      </c>
      <c r="F505">
        <v>0</v>
      </c>
      <c r="G505">
        <v>0</v>
      </c>
      <c r="H505" t="s">
        <v>786</v>
      </c>
      <c r="I505">
        <v>73.5</v>
      </c>
      <c r="K505" t="s">
        <v>20</v>
      </c>
      <c r="N505" t="s">
        <v>909</v>
      </c>
      <c r="O505">
        <v>0</v>
      </c>
      <c r="Q505">
        <f t="shared" si="49"/>
        <v>0</v>
      </c>
      <c r="R505">
        <f t="shared" si="50"/>
        <v>0</v>
      </c>
      <c r="S505">
        <f t="shared" si="51"/>
        <v>0</v>
      </c>
      <c r="T505">
        <f t="shared" si="52"/>
        <v>0</v>
      </c>
      <c r="U505">
        <f t="shared" si="53"/>
        <v>0</v>
      </c>
      <c r="V505">
        <f t="shared" si="54"/>
        <v>0</v>
      </c>
      <c r="W505">
        <f t="shared" si="55"/>
        <v>1</v>
      </c>
    </row>
    <row r="506" spans="1:23" x14ac:dyDescent="0.2">
      <c r="A506">
        <v>642</v>
      </c>
      <c r="B506">
        <v>3</v>
      </c>
      <c r="C506" t="s">
        <v>910</v>
      </c>
      <c r="D506" t="s">
        <v>19</v>
      </c>
      <c r="E506">
        <v>13</v>
      </c>
      <c r="F506">
        <v>4</v>
      </c>
      <c r="G506">
        <v>2</v>
      </c>
      <c r="H506">
        <v>347077</v>
      </c>
      <c r="I506">
        <v>31.387499999999999</v>
      </c>
      <c r="K506" t="s">
        <v>20</v>
      </c>
      <c r="N506" t="s">
        <v>539</v>
      </c>
      <c r="O506">
        <v>0</v>
      </c>
      <c r="Q506">
        <f t="shared" si="49"/>
        <v>0</v>
      </c>
      <c r="R506">
        <f t="shared" si="50"/>
        <v>0</v>
      </c>
      <c r="S506">
        <f t="shared" si="51"/>
        <v>0</v>
      </c>
      <c r="T506">
        <f t="shared" si="52"/>
        <v>0</v>
      </c>
      <c r="U506">
        <f t="shared" si="53"/>
        <v>0</v>
      </c>
      <c r="V506">
        <f t="shared" si="54"/>
        <v>0</v>
      </c>
      <c r="W506">
        <f t="shared" si="55"/>
        <v>1</v>
      </c>
    </row>
    <row r="507" spans="1:23" x14ac:dyDescent="0.2">
      <c r="A507">
        <v>396</v>
      </c>
      <c r="B507">
        <v>2</v>
      </c>
      <c r="C507" t="s">
        <v>911</v>
      </c>
      <c r="D507" t="s">
        <v>16</v>
      </c>
      <c r="E507">
        <v>34</v>
      </c>
      <c r="F507">
        <v>0</v>
      </c>
      <c r="G507">
        <v>1</v>
      </c>
      <c r="H507">
        <v>231919</v>
      </c>
      <c r="I507">
        <v>23</v>
      </c>
      <c r="K507" t="s">
        <v>20</v>
      </c>
      <c r="N507" t="s">
        <v>383</v>
      </c>
      <c r="O507">
        <v>1</v>
      </c>
      <c r="Q507">
        <f t="shared" si="49"/>
        <v>0</v>
      </c>
      <c r="R507">
        <f t="shared" si="50"/>
        <v>1</v>
      </c>
      <c r="S507">
        <f t="shared" si="51"/>
        <v>0</v>
      </c>
      <c r="T507">
        <f t="shared" si="52"/>
        <v>1</v>
      </c>
      <c r="U507">
        <f t="shared" si="53"/>
        <v>0</v>
      </c>
      <c r="V507">
        <f t="shared" si="54"/>
        <v>1</v>
      </c>
      <c r="W507">
        <f t="shared" si="55"/>
        <v>1</v>
      </c>
    </row>
    <row r="508" spans="1:23" x14ac:dyDescent="0.2">
      <c r="A508">
        <v>125</v>
      </c>
      <c r="B508">
        <v>1</v>
      </c>
      <c r="C508" t="s">
        <v>912</v>
      </c>
      <c r="D508" t="s">
        <v>19</v>
      </c>
      <c r="F508">
        <v>0</v>
      </c>
      <c r="G508">
        <v>0</v>
      </c>
      <c r="H508">
        <v>112058</v>
      </c>
      <c r="I508">
        <v>0</v>
      </c>
      <c r="J508" t="s">
        <v>913</v>
      </c>
      <c r="K508" t="s">
        <v>20</v>
      </c>
      <c r="O508">
        <v>0</v>
      </c>
      <c r="Q508">
        <f t="shared" si="49"/>
        <v>0</v>
      </c>
      <c r="R508">
        <f t="shared" si="50"/>
        <v>0</v>
      </c>
      <c r="S508">
        <f t="shared" si="51"/>
        <v>0</v>
      </c>
      <c r="T508">
        <f t="shared" si="52"/>
        <v>0</v>
      </c>
      <c r="U508">
        <f t="shared" si="53"/>
        <v>0</v>
      </c>
      <c r="V508">
        <f t="shared" si="54"/>
        <v>1</v>
      </c>
      <c r="W508">
        <f t="shared" si="55"/>
        <v>0</v>
      </c>
    </row>
    <row r="509" spans="1:23" x14ac:dyDescent="0.2">
      <c r="A509">
        <v>1163</v>
      </c>
      <c r="B509">
        <v>3</v>
      </c>
      <c r="C509" t="s">
        <v>914</v>
      </c>
      <c r="D509" t="s">
        <v>19</v>
      </c>
      <c r="F509">
        <v>0</v>
      </c>
      <c r="G509">
        <v>0</v>
      </c>
      <c r="H509">
        <v>371110</v>
      </c>
      <c r="I509">
        <v>24.15</v>
      </c>
      <c r="K509" t="s">
        <v>17</v>
      </c>
      <c r="O509">
        <v>0</v>
      </c>
      <c r="Q509">
        <f t="shared" si="49"/>
        <v>0</v>
      </c>
      <c r="R509">
        <f t="shared" si="50"/>
        <v>0</v>
      </c>
      <c r="S509">
        <f t="shared" si="51"/>
        <v>0</v>
      </c>
      <c r="T509">
        <f t="shared" si="52"/>
        <v>0</v>
      </c>
      <c r="U509">
        <f t="shared" si="53"/>
        <v>0</v>
      </c>
      <c r="V509">
        <f t="shared" si="54"/>
        <v>0</v>
      </c>
      <c r="W509">
        <f t="shared" si="55"/>
        <v>1</v>
      </c>
    </row>
    <row r="510" spans="1:23" x14ac:dyDescent="0.2">
      <c r="A510">
        <v>714</v>
      </c>
      <c r="B510">
        <v>3</v>
      </c>
      <c r="C510" t="s">
        <v>915</v>
      </c>
      <c r="D510" t="s">
        <v>19</v>
      </c>
      <c r="E510">
        <v>32</v>
      </c>
      <c r="F510">
        <v>0</v>
      </c>
      <c r="G510">
        <v>0</v>
      </c>
      <c r="H510">
        <v>1601</v>
      </c>
      <c r="I510">
        <v>56.495800000000003</v>
      </c>
      <c r="K510" t="s">
        <v>20</v>
      </c>
      <c r="L510" t="s">
        <v>34</v>
      </c>
      <c r="N510" t="s">
        <v>627</v>
      </c>
      <c r="O510">
        <v>1</v>
      </c>
      <c r="Q510">
        <f t="shared" si="49"/>
        <v>1</v>
      </c>
      <c r="R510">
        <f t="shared" si="50"/>
        <v>0</v>
      </c>
      <c r="S510">
        <f t="shared" si="51"/>
        <v>1</v>
      </c>
      <c r="T510">
        <f t="shared" si="52"/>
        <v>0</v>
      </c>
      <c r="U510">
        <f t="shared" si="53"/>
        <v>0</v>
      </c>
      <c r="V510">
        <f t="shared" si="54"/>
        <v>0</v>
      </c>
      <c r="W510">
        <f t="shared" si="55"/>
        <v>0</v>
      </c>
    </row>
    <row r="511" spans="1:23" x14ac:dyDescent="0.2">
      <c r="A511">
        <v>653</v>
      </c>
      <c r="B511">
        <v>3</v>
      </c>
      <c r="C511" t="s">
        <v>916</v>
      </c>
      <c r="D511" t="s">
        <v>16</v>
      </c>
      <c r="E511">
        <v>13</v>
      </c>
      <c r="F511">
        <v>0</v>
      </c>
      <c r="G511">
        <v>0</v>
      </c>
      <c r="H511">
        <v>2687</v>
      </c>
      <c r="I511">
        <v>7.2291999999999996</v>
      </c>
      <c r="K511" t="s">
        <v>34</v>
      </c>
      <c r="L511" t="s">
        <v>34</v>
      </c>
      <c r="N511" t="s">
        <v>917</v>
      </c>
      <c r="O511">
        <v>1</v>
      </c>
      <c r="Q511">
        <f t="shared" si="49"/>
        <v>0</v>
      </c>
      <c r="R511">
        <f t="shared" si="50"/>
        <v>1</v>
      </c>
      <c r="S511">
        <f t="shared" si="51"/>
        <v>1</v>
      </c>
      <c r="T511">
        <f t="shared" si="52"/>
        <v>0</v>
      </c>
      <c r="U511">
        <f t="shared" si="53"/>
        <v>0</v>
      </c>
      <c r="V511">
        <f t="shared" si="54"/>
        <v>1</v>
      </c>
      <c r="W511">
        <f t="shared" si="55"/>
        <v>1</v>
      </c>
    </row>
    <row r="512" spans="1:23" x14ac:dyDescent="0.2">
      <c r="A512">
        <v>936</v>
      </c>
      <c r="B512">
        <v>3</v>
      </c>
      <c r="C512" t="s">
        <v>918</v>
      </c>
      <c r="D512" t="s">
        <v>16</v>
      </c>
      <c r="E512">
        <v>26</v>
      </c>
      <c r="F512">
        <v>1</v>
      </c>
      <c r="G512">
        <v>1</v>
      </c>
      <c r="H512">
        <v>315153</v>
      </c>
      <c r="I512">
        <v>22.024999999999999</v>
      </c>
      <c r="K512" t="s">
        <v>20</v>
      </c>
      <c r="L512">
        <v>2</v>
      </c>
      <c r="O512">
        <v>1</v>
      </c>
      <c r="Q512">
        <f t="shared" si="49"/>
        <v>0</v>
      </c>
      <c r="R512">
        <f t="shared" si="50"/>
        <v>1</v>
      </c>
      <c r="S512">
        <f t="shared" si="51"/>
        <v>1</v>
      </c>
      <c r="T512">
        <f t="shared" si="52"/>
        <v>0</v>
      </c>
      <c r="U512">
        <f t="shared" si="53"/>
        <v>0</v>
      </c>
      <c r="V512">
        <f t="shared" si="54"/>
        <v>1</v>
      </c>
      <c r="W512">
        <f t="shared" si="55"/>
        <v>1</v>
      </c>
    </row>
    <row r="513" spans="1:23" x14ac:dyDescent="0.2">
      <c r="A513">
        <v>357</v>
      </c>
      <c r="B513">
        <v>2</v>
      </c>
      <c r="C513" t="s">
        <v>919</v>
      </c>
      <c r="D513" t="s">
        <v>19</v>
      </c>
      <c r="E513">
        <v>42</v>
      </c>
      <c r="F513">
        <v>0</v>
      </c>
      <c r="G513">
        <v>0</v>
      </c>
      <c r="H513">
        <v>244310</v>
      </c>
      <c r="I513">
        <v>13</v>
      </c>
      <c r="K513" t="s">
        <v>20</v>
      </c>
      <c r="N513" t="s">
        <v>162</v>
      </c>
      <c r="O513">
        <v>0</v>
      </c>
      <c r="Q513">
        <f t="shared" si="49"/>
        <v>0</v>
      </c>
      <c r="R513">
        <f t="shared" si="50"/>
        <v>0</v>
      </c>
      <c r="S513">
        <f t="shared" si="51"/>
        <v>0</v>
      </c>
      <c r="T513">
        <f t="shared" si="52"/>
        <v>0</v>
      </c>
      <c r="U513">
        <f t="shared" si="53"/>
        <v>0</v>
      </c>
      <c r="V513">
        <f t="shared" si="54"/>
        <v>0</v>
      </c>
      <c r="W513">
        <f t="shared" si="55"/>
        <v>1</v>
      </c>
    </row>
    <row r="514" spans="1:23" x14ac:dyDescent="0.2">
      <c r="A514">
        <v>791</v>
      </c>
      <c r="B514">
        <v>3</v>
      </c>
      <c r="C514" t="s">
        <v>920</v>
      </c>
      <c r="D514" t="s">
        <v>19</v>
      </c>
      <c r="E514">
        <v>17</v>
      </c>
      <c r="F514">
        <v>1</v>
      </c>
      <c r="G514">
        <v>1</v>
      </c>
      <c r="H514">
        <v>2690</v>
      </c>
      <c r="I514">
        <v>7.2291999999999996</v>
      </c>
      <c r="K514" t="s">
        <v>34</v>
      </c>
      <c r="O514">
        <v>0</v>
      </c>
      <c r="Q514">
        <f t="shared" si="49"/>
        <v>0</v>
      </c>
      <c r="R514">
        <f t="shared" si="50"/>
        <v>0</v>
      </c>
      <c r="S514">
        <f t="shared" si="51"/>
        <v>0</v>
      </c>
      <c r="T514">
        <f t="shared" si="52"/>
        <v>0</v>
      </c>
      <c r="U514">
        <f t="shared" si="53"/>
        <v>0</v>
      </c>
      <c r="V514">
        <f t="shared" si="54"/>
        <v>0</v>
      </c>
      <c r="W514">
        <f t="shared" si="55"/>
        <v>1</v>
      </c>
    </row>
    <row r="515" spans="1:23" x14ac:dyDescent="0.2">
      <c r="A515">
        <v>1126</v>
      </c>
      <c r="B515">
        <v>3</v>
      </c>
      <c r="C515" t="s">
        <v>921</v>
      </c>
      <c r="D515" t="s">
        <v>16</v>
      </c>
      <c r="E515">
        <v>28</v>
      </c>
      <c r="F515">
        <v>0</v>
      </c>
      <c r="G515">
        <v>0</v>
      </c>
      <c r="H515">
        <v>349245</v>
      </c>
      <c r="I515">
        <v>7.8958000000000004</v>
      </c>
      <c r="K515" t="s">
        <v>20</v>
      </c>
      <c r="O515">
        <v>0</v>
      </c>
      <c r="Q515">
        <f t="shared" ref="Q515:Q578" si="56">IF(AND(D515="male",O515=1), 1, 0)</f>
        <v>0</v>
      </c>
      <c r="R515">
        <f t="shared" ref="R515:R578" si="57">IF(AND(D515="female",O515=1), 1, 0)</f>
        <v>0</v>
      </c>
      <c r="S515">
        <f t="shared" ref="S515:S578" si="58">IF(AND($B515=3,$O515=1),1,0)</f>
        <v>0</v>
      </c>
      <c r="T515">
        <f t="shared" ref="T515:T578" si="59">IF(AND($B515=2,$O515=1),1,0)</f>
        <v>0</v>
      </c>
      <c r="U515">
        <f t="shared" ref="U515:U578" si="60">IF(AND($B515=1,$O515=1),1,0)</f>
        <v>0</v>
      </c>
      <c r="V515">
        <f t="shared" ref="V515:V578" si="61">IF(OR(D515="female",B515=1),1,0)</f>
        <v>1</v>
      </c>
      <c r="W515">
        <f t="shared" ref="W515:W578" si="62">IF(V515=O515,1,0)</f>
        <v>0</v>
      </c>
    </row>
    <row r="516" spans="1:23" x14ac:dyDescent="0.2">
      <c r="A516">
        <v>999</v>
      </c>
      <c r="B516">
        <v>3</v>
      </c>
      <c r="C516" t="s">
        <v>922</v>
      </c>
      <c r="D516" t="s">
        <v>16</v>
      </c>
      <c r="F516">
        <v>0</v>
      </c>
      <c r="G516">
        <v>0</v>
      </c>
      <c r="H516">
        <v>383123</v>
      </c>
      <c r="I516">
        <v>7.75</v>
      </c>
      <c r="K516" t="s">
        <v>17</v>
      </c>
      <c r="L516" t="s">
        <v>923</v>
      </c>
      <c r="O516">
        <v>1</v>
      </c>
      <c r="Q516">
        <f t="shared" si="56"/>
        <v>0</v>
      </c>
      <c r="R516">
        <f t="shared" si="57"/>
        <v>1</v>
      </c>
      <c r="S516">
        <f t="shared" si="58"/>
        <v>1</v>
      </c>
      <c r="T516">
        <f t="shared" si="59"/>
        <v>0</v>
      </c>
      <c r="U516">
        <f t="shared" si="60"/>
        <v>0</v>
      </c>
      <c r="V516">
        <f t="shared" si="61"/>
        <v>1</v>
      </c>
      <c r="W516">
        <f t="shared" si="62"/>
        <v>1</v>
      </c>
    </row>
    <row r="517" spans="1:23" x14ac:dyDescent="0.2">
      <c r="A517">
        <v>110</v>
      </c>
      <c r="B517">
        <v>1</v>
      </c>
      <c r="C517" t="s">
        <v>924</v>
      </c>
      <c r="D517" t="s">
        <v>19</v>
      </c>
      <c r="E517">
        <v>30</v>
      </c>
      <c r="F517">
        <v>0</v>
      </c>
      <c r="G517">
        <v>0</v>
      </c>
      <c r="H517">
        <v>113051</v>
      </c>
      <c r="I517">
        <v>27.75</v>
      </c>
      <c r="J517" t="s">
        <v>925</v>
      </c>
      <c r="K517" t="s">
        <v>34</v>
      </c>
      <c r="N517" t="s">
        <v>73</v>
      </c>
      <c r="O517">
        <v>0</v>
      </c>
      <c r="Q517">
        <f t="shared" si="56"/>
        <v>0</v>
      </c>
      <c r="R517">
        <f t="shared" si="57"/>
        <v>0</v>
      </c>
      <c r="S517">
        <f t="shared" si="58"/>
        <v>0</v>
      </c>
      <c r="T517">
        <f t="shared" si="59"/>
        <v>0</v>
      </c>
      <c r="U517">
        <f t="shared" si="60"/>
        <v>0</v>
      </c>
      <c r="V517">
        <f t="shared" si="61"/>
        <v>1</v>
      </c>
      <c r="W517">
        <f t="shared" si="62"/>
        <v>0</v>
      </c>
    </row>
    <row r="518" spans="1:23" x14ac:dyDescent="0.2">
      <c r="A518">
        <v>1065</v>
      </c>
      <c r="B518">
        <v>3</v>
      </c>
      <c r="C518" t="s">
        <v>926</v>
      </c>
      <c r="D518" t="s">
        <v>19</v>
      </c>
      <c r="E518">
        <v>21</v>
      </c>
      <c r="F518">
        <v>0</v>
      </c>
      <c r="G518">
        <v>0</v>
      </c>
      <c r="H518" t="s">
        <v>927</v>
      </c>
      <c r="I518">
        <v>7.8</v>
      </c>
      <c r="K518" t="s">
        <v>20</v>
      </c>
      <c r="O518">
        <v>0</v>
      </c>
      <c r="Q518">
        <f t="shared" si="56"/>
        <v>0</v>
      </c>
      <c r="R518">
        <f t="shared" si="57"/>
        <v>0</v>
      </c>
      <c r="S518">
        <f t="shared" si="58"/>
        <v>0</v>
      </c>
      <c r="T518">
        <f t="shared" si="59"/>
        <v>0</v>
      </c>
      <c r="U518">
        <f t="shared" si="60"/>
        <v>0</v>
      </c>
      <c r="V518">
        <f t="shared" si="61"/>
        <v>0</v>
      </c>
      <c r="W518">
        <f t="shared" si="62"/>
        <v>1</v>
      </c>
    </row>
    <row r="519" spans="1:23" x14ac:dyDescent="0.2">
      <c r="A519">
        <v>426</v>
      </c>
      <c r="B519">
        <v>2</v>
      </c>
      <c r="C519" t="s">
        <v>928</v>
      </c>
      <c r="D519" t="s">
        <v>19</v>
      </c>
      <c r="E519">
        <v>30</v>
      </c>
      <c r="F519">
        <v>0</v>
      </c>
      <c r="G519">
        <v>0</v>
      </c>
      <c r="H519">
        <v>250653</v>
      </c>
      <c r="I519">
        <v>13</v>
      </c>
      <c r="K519" t="s">
        <v>20</v>
      </c>
      <c r="M519">
        <v>75</v>
      </c>
      <c r="N519" t="s">
        <v>929</v>
      </c>
      <c r="O519">
        <v>0</v>
      </c>
      <c r="Q519">
        <f t="shared" si="56"/>
        <v>0</v>
      </c>
      <c r="R519">
        <f t="shared" si="57"/>
        <v>0</v>
      </c>
      <c r="S519">
        <f t="shared" si="58"/>
        <v>0</v>
      </c>
      <c r="T519">
        <f t="shared" si="59"/>
        <v>0</v>
      </c>
      <c r="U519">
        <f t="shared" si="60"/>
        <v>0</v>
      </c>
      <c r="V519">
        <f t="shared" si="61"/>
        <v>0</v>
      </c>
      <c r="W519">
        <f t="shared" si="62"/>
        <v>1</v>
      </c>
    </row>
    <row r="520" spans="1:23" x14ac:dyDescent="0.2">
      <c r="A520">
        <v>455</v>
      </c>
      <c r="B520">
        <v>2</v>
      </c>
      <c r="C520" t="s">
        <v>930</v>
      </c>
      <c r="D520" t="s">
        <v>19</v>
      </c>
      <c r="E520">
        <v>63</v>
      </c>
      <c r="F520">
        <v>1</v>
      </c>
      <c r="G520">
        <v>0</v>
      </c>
      <c r="H520">
        <v>24065</v>
      </c>
      <c r="I520">
        <v>26</v>
      </c>
      <c r="K520" t="s">
        <v>20</v>
      </c>
      <c r="N520" t="s">
        <v>563</v>
      </c>
      <c r="O520">
        <v>0</v>
      </c>
      <c r="Q520">
        <f t="shared" si="56"/>
        <v>0</v>
      </c>
      <c r="R520">
        <f t="shared" si="57"/>
        <v>0</v>
      </c>
      <c r="S520">
        <f t="shared" si="58"/>
        <v>0</v>
      </c>
      <c r="T520">
        <f t="shared" si="59"/>
        <v>0</v>
      </c>
      <c r="U520">
        <f t="shared" si="60"/>
        <v>0</v>
      </c>
      <c r="V520">
        <f t="shared" si="61"/>
        <v>0</v>
      </c>
      <c r="W520">
        <f t="shared" si="62"/>
        <v>1</v>
      </c>
    </row>
    <row r="521" spans="1:23" x14ac:dyDescent="0.2">
      <c r="A521">
        <v>1034</v>
      </c>
      <c r="B521">
        <v>3</v>
      </c>
      <c r="C521" t="s">
        <v>931</v>
      </c>
      <c r="D521" t="s">
        <v>19</v>
      </c>
      <c r="F521">
        <v>1</v>
      </c>
      <c r="G521">
        <v>1</v>
      </c>
      <c r="H521">
        <v>2661</v>
      </c>
      <c r="I521">
        <v>15.245799999999999</v>
      </c>
      <c r="K521" t="s">
        <v>34</v>
      </c>
      <c r="L521" t="s">
        <v>34</v>
      </c>
      <c r="O521">
        <v>1</v>
      </c>
      <c r="Q521">
        <f t="shared" si="56"/>
        <v>1</v>
      </c>
      <c r="R521">
        <f t="shared" si="57"/>
        <v>0</v>
      </c>
      <c r="S521">
        <f t="shared" si="58"/>
        <v>1</v>
      </c>
      <c r="T521">
        <f t="shared" si="59"/>
        <v>0</v>
      </c>
      <c r="U521">
        <f t="shared" si="60"/>
        <v>0</v>
      </c>
      <c r="V521">
        <f t="shared" si="61"/>
        <v>0</v>
      </c>
      <c r="W521">
        <f t="shared" si="62"/>
        <v>0</v>
      </c>
    </row>
    <row r="522" spans="1:23" x14ac:dyDescent="0.2">
      <c r="A522">
        <v>34</v>
      </c>
      <c r="B522">
        <v>1</v>
      </c>
      <c r="C522" t="s">
        <v>932</v>
      </c>
      <c r="D522" t="s">
        <v>19</v>
      </c>
      <c r="E522">
        <v>42</v>
      </c>
      <c r="F522">
        <v>0</v>
      </c>
      <c r="G522">
        <v>0</v>
      </c>
      <c r="H522">
        <v>110489</v>
      </c>
      <c r="I522">
        <v>26.55</v>
      </c>
      <c r="J522" t="s">
        <v>933</v>
      </c>
      <c r="K522" t="s">
        <v>20</v>
      </c>
      <c r="N522" t="s">
        <v>934</v>
      </c>
      <c r="O522">
        <v>0</v>
      </c>
      <c r="Q522">
        <f t="shared" si="56"/>
        <v>0</v>
      </c>
      <c r="R522">
        <f t="shared" si="57"/>
        <v>0</v>
      </c>
      <c r="S522">
        <f t="shared" si="58"/>
        <v>0</v>
      </c>
      <c r="T522">
        <f t="shared" si="59"/>
        <v>0</v>
      </c>
      <c r="U522">
        <f t="shared" si="60"/>
        <v>0</v>
      </c>
      <c r="V522">
        <f t="shared" si="61"/>
        <v>1</v>
      </c>
      <c r="W522">
        <f t="shared" si="62"/>
        <v>0</v>
      </c>
    </row>
    <row r="523" spans="1:23" x14ac:dyDescent="0.2">
      <c r="A523">
        <v>237</v>
      </c>
      <c r="B523">
        <v>1</v>
      </c>
      <c r="C523" t="s">
        <v>935</v>
      </c>
      <c r="D523" t="s">
        <v>19</v>
      </c>
      <c r="F523">
        <v>0</v>
      </c>
      <c r="G523">
        <v>0</v>
      </c>
      <c r="H523" t="s">
        <v>447</v>
      </c>
      <c r="I523">
        <v>227.52500000000001</v>
      </c>
      <c r="K523" t="s">
        <v>34</v>
      </c>
      <c r="O523">
        <v>0</v>
      </c>
      <c r="Q523">
        <f t="shared" si="56"/>
        <v>0</v>
      </c>
      <c r="R523">
        <f t="shared" si="57"/>
        <v>0</v>
      </c>
      <c r="S523">
        <f t="shared" si="58"/>
        <v>0</v>
      </c>
      <c r="T523">
        <f t="shared" si="59"/>
        <v>0</v>
      </c>
      <c r="U523">
        <f t="shared" si="60"/>
        <v>0</v>
      </c>
      <c r="V523">
        <f t="shared" si="61"/>
        <v>1</v>
      </c>
      <c r="W523">
        <f t="shared" si="62"/>
        <v>0</v>
      </c>
    </row>
    <row r="524" spans="1:23" x14ac:dyDescent="0.2">
      <c r="A524">
        <v>707</v>
      </c>
      <c r="B524">
        <v>3</v>
      </c>
      <c r="C524" t="s">
        <v>936</v>
      </c>
      <c r="D524" t="s">
        <v>19</v>
      </c>
      <c r="E524">
        <v>28</v>
      </c>
      <c r="F524">
        <v>0</v>
      </c>
      <c r="G524">
        <v>0</v>
      </c>
      <c r="H524">
        <v>350042</v>
      </c>
      <c r="I524">
        <v>7.7957999999999998</v>
      </c>
      <c r="K524" t="s">
        <v>20</v>
      </c>
      <c r="N524" t="s">
        <v>937</v>
      </c>
      <c r="O524">
        <v>0</v>
      </c>
      <c r="Q524">
        <f t="shared" si="56"/>
        <v>0</v>
      </c>
      <c r="R524">
        <f t="shared" si="57"/>
        <v>0</v>
      </c>
      <c r="S524">
        <f t="shared" si="58"/>
        <v>0</v>
      </c>
      <c r="T524">
        <f t="shared" si="59"/>
        <v>0</v>
      </c>
      <c r="U524">
        <f t="shared" si="60"/>
        <v>0</v>
      </c>
      <c r="V524">
        <f t="shared" si="61"/>
        <v>0</v>
      </c>
      <c r="W524">
        <f t="shared" si="62"/>
        <v>1</v>
      </c>
    </row>
    <row r="525" spans="1:23" x14ac:dyDescent="0.2">
      <c r="A525">
        <v>757</v>
      </c>
      <c r="B525">
        <v>3</v>
      </c>
      <c r="C525" t="s">
        <v>938</v>
      </c>
      <c r="D525" t="s">
        <v>16</v>
      </c>
      <c r="F525">
        <v>1</v>
      </c>
      <c r="G525">
        <v>0</v>
      </c>
      <c r="H525">
        <v>386525</v>
      </c>
      <c r="I525">
        <v>16.100000000000001</v>
      </c>
      <c r="K525" t="s">
        <v>20</v>
      </c>
      <c r="L525">
        <v>16</v>
      </c>
      <c r="N525" t="s">
        <v>736</v>
      </c>
      <c r="O525">
        <v>1</v>
      </c>
      <c r="Q525">
        <f t="shared" si="56"/>
        <v>0</v>
      </c>
      <c r="R525">
        <f t="shared" si="57"/>
        <v>1</v>
      </c>
      <c r="S525">
        <f t="shared" si="58"/>
        <v>1</v>
      </c>
      <c r="T525">
        <f t="shared" si="59"/>
        <v>0</v>
      </c>
      <c r="U525">
        <f t="shared" si="60"/>
        <v>0</v>
      </c>
      <c r="V525">
        <f t="shared" si="61"/>
        <v>1</v>
      </c>
      <c r="W525">
        <f t="shared" si="62"/>
        <v>1</v>
      </c>
    </row>
    <row r="526" spans="1:23" x14ac:dyDescent="0.2">
      <c r="A526">
        <v>732</v>
      </c>
      <c r="B526">
        <v>3</v>
      </c>
      <c r="C526" t="s">
        <v>939</v>
      </c>
      <c r="D526" t="s">
        <v>19</v>
      </c>
      <c r="E526">
        <v>30</v>
      </c>
      <c r="F526">
        <v>0</v>
      </c>
      <c r="G526">
        <v>0</v>
      </c>
      <c r="H526" t="s">
        <v>940</v>
      </c>
      <c r="I526">
        <v>8.0500000000000007</v>
      </c>
      <c r="K526" t="s">
        <v>20</v>
      </c>
      <c r="N526" t="s">
        <v>162</v>
      </c>
      <c r="O526">
        <v>0</v>
      </c>
      <c r="Q526">
        <f t="shared" si="56"/>
        <v>0</v>
      </c>
      <c r="R526">
        <f t="shared" si="57"/>
        <v>0</v>
      </c>
      <c r="S526">
        <f t="shared" si="58"/>
        <v>0</v>
      </c>
      <c r="T526">
        <f t="shared" si="59"/>
        <v>0</v>
      </c>
      <c r="U526">
        <f t="shared" si="60"/>
        <v>0</v>
      </c>
      <c r="V526">
        <f t="shared" si="61"/>
        <v>0</v>
      </c>
      <c r="W526">
        <f t="shared" si="62"/>
        <v>1</v>
      </c>
    </row>
    <row r="527" spans="1:23" x14ac:dyDescent="0.2">
      <c r="A527">
        <v>1132</v>
      </c>
      <c r="B527">
        <v>3</v>
      </c>
      <c r="C527" t="s">
        <v>941</v>
      </c>
      <c r="D527" t="s">
        <v>19</v>
      </c>
      <c r="F527">
        <v>0</v>
      </c>
      <c r="G527">
        <v>0</v>
      </c>
      <c r="H527">
        <v>349227</v>
      </c>
      <c r="I527">
        <v>7.8958000000000004</v>
      </c>
      <c r="K527" t="s">
        <v>20</v>
      </c>
      <c r="O527">
        <v>0</v>
      </c>
      <c r="Q527">
        <f t="shared" si="56"/>
        <v>0</v>
      </c>
      <c r="R527">
        <f t="shared" si="57"/>
        <v>0</v>
      </c>
      <c r="S527">
        <f t="shared" si="58"/>
        <v>0</v>
      </c>
      <c r="T527">
        <f t="shared" si="59"/>
        <v>0</v>
      </c>
      <c r="U527">
        <f t="shared" si="60"/>
        <v>0</v>
      </c>
      <c r="V527">
        <f t="shared" si="61"/>
        <v>0</v>
      </c>
      <c r="W527">
        <f t="shared" si="62"/>
        <v>1</v>
      </c>
    </row>
    <row r="528" spans="1:23" x14ac:dyDescent="0.2">
      <c r="A528">
        <v>463</v>
      </c>
      <c r="B528">
        <v>2</v>
      </c>
      <c r="C528" t="s">
        <v>942</v>
      </c>
      <c r="D528" t="s">
        <v>19</v>
      </c>
      <c r="E528">
        <v>22</v>
      </c>
      <c r="F528">
        <v>2</v>
      </c>
      <c r="G528">
        <v>0</v>
      </c>
      <c r="H528" t="s">
        <v>522</v>
      </c>
      <c r="I528">
        <v>31.5</v>
      </c>
      <c r="K528" t="s">
        <v>20</v>
      </c>
      <c r="N528" t="s">
        <v>523</v>
      </c>
      <c r="O528">
        <v>0</v>
      </c>
      <c r="Q528">
        <f t="shared" si="56"/>
        <v>0</v>
      </c>
      <c r="R528">
        <f t="shared" si="57"/>
        <v>0</v>
      </c>
      <c r="S528">
        <f t="shared" si="58"/>
        <v>0</v>
      </c>
      <c r="T528">
        <f t="shared" si="59"/>
        <v>0</v>
      </c>
      <c r="U528">
        <f t="shared" si="60"/>
        <v>0</v>
      </c>
      <c r="V528">
        <f t="shared" si="61"/>
        <v>0</v>
      </c>
      <c r="W528">
        <f t="shared" si="62"/>
        <v>1</v>
      </c>
    </row>
    <row r="529" spans="1:23" x14ac:dyDescent="0.2">
      <c r="A529">
        <v>962</v>
      </c>
      <c r="B529">
        <v>3</v>
      </c>
      <c r="C529" t="s">
        <v>943</v>
      </c>
      <c r="D529" t="s">
        <v>19</v>
      </c>
      <c r="F529">
        <v>1</v>
      </c>
      <c r="G529">
        <v>0</v>
      </c>
      <c r="H529">
        <v>370371</v>
      </c>
      <c r="I529">
        <v>15.5</v>
      </c>
      <c r="K529" t="s">
        <v>17</v>
      </c>
      <c r="O529">
        <v>0</v>
      </c>
      <c r="Q529">
        <f t="shared" si="56"/>
        <v>0</v>
      </c>
      <c r="R529">
        <f t="shared" si="57"/>
        <v>0</v>
      </c>
      <c r="S529">
        <f t="shared" si="58"/>
        <v>0</v>
      </c>
      <c r="T529">
        <f t="shared" si="59"/>
        <v>0</v>
      </c>
      <c r="U529">
        <f t="shared" si="60"/>
        <v>0</v>
      </c>
      <c r="V529">
        <f t="shared" si="61"/>
        <v>0</v>
      </c>
      <c r="W529">
        <f t="shared" si="62"/>
        <v>1</v>
      </c>
    </row>
    <row r="530" spans="1:23" x14ac:dyDescent="0.2">
      <c r="A530">
        <v>1220</v>
      </c>
      <c r="B530">
        <v>3</v>
      </c>
      <c r="C530" t="s">
        <v>944</v>
      </c>
      <c r="D530" t="s">
        <v>19</v>
      </c>
      <c r="E530">
        <v>32</v>
      </c>
      <c r="F530">
        <v>0</v>
      </c>
      <c r="G530">
        <v>0</v>
      </c>
      <c r="H530" t="s">
        <v>945</v>
      </c>
      <c r="I530">
        <v>8.0500000000000007</v>
      </c>
      <c r="K530" t="s">
        <v>20</v>
      </c>
      <c r="O530">
        <v>0</v>
      </c>
      <c r="Q530">
        <f t="shared" si="56"/>
        <v>0</v>
      </c>
      <c r="R530">
        <f t="shared" si="57"/>
        <v>0</v>
      </c>
      <c r="S530">
        <f t="shared" si="58"/>
        <v>0</v>
      </c>
      <c r="T530">
        <f t="shared" si="59"/>
        <v>0</v>
      </c>
      <c r="U530">
        <f t="shared" si="60"/>
        <v>0</v>
      </c>
      <c r="V530">
        <f t="shared" si="61"/>
        <v>0</v>
      </c>
      <c r="W530">
        <f t="shared" si="62"/>
        <v>1</v>
      </c>
    </row>
    <row r="531" spans="1:23" x14ac:dyDescent="0.2">
      <c r="A531">
        <v>81</v>
      </c>
      <c r="B531">
        <v>1</v>
      </c>
      <c r="C531" t="s">
        <v>946</v>
      </c>
      <c r="D531" t="s">
        <v>19</v>
      </c>
      <c r="E531">
        <v>70</v>
      </c>
      <c r="F531">
        <v>1</v>
      </c>
      <c r="G531">
        <v>1</v>
      </c>
      <c r="H531" t="s">
        <v>947</v>
      </c>
      <c r="I531">
        <v>71</v>
      </c>
      <c r="J531" t="s">
        <v>948</v>
      </c>
      <c r="K531" t="s">
        <v>20</v>
      </c>
      <c r="M531">
        <v>269</v>
      </c>
      <c r="N531" t="s">
        <v>320</v>
      </c>
      <c r="O531">
        <v>0</v>
      </c>
      <c r="Q531">
        <f t="shared" si="56"/>
        <v>0</v>
      </c>
      <c r="R531">
        <f t="shared" si="57"/>
        <v>0</v>
      </c>
      <c r="S531">
        <f t="shared" si="58"/>
        <v>0</v>
      </c>
      <c r="T531">
        <f t="shared" si="59"/>
        <v>0</v>
      </c>
      <c r="U531">
        <f t="shared" si="60"/>
        <v>0</v>
      </c>
      <c r="V531">
        <f t="shared" si="61"/>
        <v>1</v>
      </c>
      <c r="W531">
        <f t="shared" si="62"/>
        <v>0</v>
      </c>
    </row>
    <row r="532" spans="1:23" x14ac:dyDescent="0.2">
      <c r="A532">
        <v>834</v>
      </c>
      <c r="B532">
        <v>3</v>
      </c>
      <c r="C532" t="s">
        <v>949</v>
      </c>
      <c r="D532" t="s">
        <v>19</v>
      </c>
      <c r="E532">
        <v>32</v>
      </c>
      <c r="F532">
        <v>0</v>
      </c>
      <c r="G532">
        <v>0</v>
      </c>
      <c r="H532">
        <v>8471</v>
      </c>
      <c r="I532">
        <v>8.3625000000000007</v>
      </c>
      <c r="K532" t="s">
        <v>20</v>
      </c>
      <c r="N532" t="s">
        <v>950</v>
      </c>
      <c r="O532">
        <v>0</v>
      </c>
      <c r="Q532">
        <f t="shared" si="56"/>
        <v>0</v>
      </c>
      <c r="R532">
        <f t="shared" si="57"/>
        <v>0</v>
      </c>
      <c r="S532">
        <f t="shared" si="58"/>
        <v>0</v>
      </c>
      <c r="T532">
        <f t="shared" si="59"/>
        <v>0</v>
      </c>
      <c r="U532">
        <f t="shared" si="60"/>
        <v>0</v>
      </c>
      <c r="V532">
        <f t="shared" si="61"/>
        <v>0</v>
      </c>
      <c r="W532">
        <f t="shared" si="62"/>
        <v>1</v>
      </c>
    </row>
    <row r="533" spans="1:23" x14ac:dyDescent="0.2">
      <c r="A533">
        <v>373</v>
      </c>
      <c r="B533">
        <v>2</v>
      </c>
      <c r="C533" t="s">
        <v>951</v>
      </c>
      <c r="D533" t="s">
        <v>16</v>
      </c>
      <c r="E533">
        <v>28</v>
      </c>
      <c r="F533">
        <v>1</v>
      </c>
      <c r="G533">
        <v>0</v>
      </c>
      <c r="H533">
        <v>2003</v>
      </c>
      <c r="I533">
        <v>26</v>
      </c>
      <c r="K533" t="s">
        <v>20</v>
      </c>
      <c r="L533">
        <v>14</v>
      </c>
      <c r="N533" t="s">
        <v>952</v>
      </c>
      <c r="O533">
        <v>1</v>
      </c>
      <c r="Q533">
        <f t="shared" si="56"/>
        <v>0</v>
      </c>
      <c r="R533">
        <f t="shared" si="57"/>
        <v>1</v>
      </c>
      <c r="S533">
        <f t="shared" si="58"/>
        <v>0</v>
      </c>
      <c r="T533">
        <f t="shared" si="59"/>
        <v>1</v>
      </c>
      <c r="U533">
        <f t="shared" si="60"/>
        <v>0</v>
      </c>
      <c r="V533">
        <f t="shared" si="61"/>
        <v>1</v>
      </c>
      <c r="W533">
        <f t="shared" si="62"/>
        <v>1</v>
      </c>
    </row>
    <row r="534" spans="1:23" x14ac:dyDescent="0.2">
      <c r="A534">
        <v>677</v>
      </c>
      <c r="B534">
        <v>3</v>
      </c>
      <c r="C534" t="s">
        <v>953</v>
      </c>
      <c r="D534" t="s">
        <v>19</v>
      </c>
      <c r="E534">
        <v>26</v>
      </c>
      <c r="F534">
        <v>0</v>
      </c>
      <c r="G534">
        <v>0</v>
      </c>
      <c r="H534">
        <v>349224</v>
      </c>
      <c r="I534">
        <v>7.8958000000000004</v>
      </c>
      <c r="K534" t="s">
        <v>20</v>
      </c>
      <c r="N534" t="s">
        <v>168</v>
      </c>
      <c r="O534">
        <v>0</v>
      </c>
      <c r="Q534">
        <f t="shared" si="56"/>
        <v>0</v>
      </c>
      <c r="R534">
        <f t="shared" si="57"/>
        <v>0</v>
      </c>
      <c r="S534">
        <f t="shared" si="58"/>
        <v>0</v>
      </c>
      <c r="T534">
        <f t="shared" si="59"/>
        <v>0</v>
      </c>
      <c r="U534">
        <f t="shared" si="60"/>
        <v>0</v>
      </c>
      <c r="V534">
        <f t="shared" si="61"/>
        <v>0</v>
      </c>
      <c r="W534">
        <f t="shared" si="62"/>
        <v>1</v>
      </c>
    </row>
    <row r="535" spans="1:23" x14ac:dyDescent="0.2">
      <c r="A535">
        <v>671</v>
      </c>
      <c r="B535">
        <v>3</v>
      </c>
      <c r="C535" t="s">
        <v>954</v>
      </c>
      <c r="D535" t="s">
        <v>19</v>
      </c>
      <c r="E535">
        <v>22</v>
      </c>
      <c r="F535">
        <v>0</v>
      </c>
      <c r="G535">
        <v>0</v>
      </c>
      <c r="H535" t="s">
        <v>955</v>
      </c>
      <c r="I535">
        <v>9.35</v>
      </c>
      <c r="K535" t="s">
        <v>20</v>
      </c>
      <c r="N535" t="s">
        <v>956</v>
      </c>
      <c r="O535">
        <v>0</v>
      </c>
      <c r="Q535">
        <f t="shared" si="56"/>
        <v>0</v>
      </c>
      <c r="R535">
        <f t="shared" si="57"/>
        <v>0</v>
      </c>
      <c r="S535">
        <f t="shared" si="58"/>
        <v>0</v>
      </c>
      <c r="T535">
        <f t="shared" si="59"/>
        <v>0</v>
      </c>
      <c r="U535">
        <f t="shared" si="60"/>
        <v>0</v>
      </c>
      <c r="V535">
        <f t="shared" si="61"/>
        <v>0</v>
      </c>
      <c r="W535">
        <f t="shared" si="62"/>
        <v>1</v>
      </c>
    </row>
    <row r="536" spans="1:23" x14ac:dyDescent="0.2">
      <c r="A536">
        <v>931</v>
      </c>
      <c r="B536">
        <v>3</v>
      </c>
      <c r="C536" t="s">
        <v>957</v>
      </c>
      <c r="D536" t="s">
        <v>19</v>
      </c>
      <c r="F536">
        <v>0</v>
      </c>
      <c r="G536">
        <v>0</v>
      </c>
      <c r="H536">
        <v>36865</v>
      </c>
      <c r="I536">
        <v>7.7374999999999998</v>
      </c>
      <c r="K536" t="s">
        <v>17</v>
      </c>
      <c r="O536">
        <v>0</v>
      </c>
      <c r="Q536">
        <f t="shared" si="56"/>
        <v>0</v>
      </c>
      <c r="R536">
        <f t="shared" si="57"/>
        <v>0</v>
      </c>
      <c r="S536">
        <f t="shared" si="58"/>
        <v>0</v>
      </c>
      <c r="T536">
        <f t="shared" si="59"/>
        <v>0</v>
      </c>
      <c r="U536">
        <f t="shared" si="60"/>
        <v>0</v>
      </c>
      <c r="V536">
        <f t="shared" si="61"/>
        <v>0</v>
      </c>
      <c r="W536">
        <f t="shared" si="62"/>
        <v>1</v>
      </c>
    </row>
    <row r="537" spans="1:23" x14ac:dyDescent="0.2">
      <c r="A537">
        <v>4</v>
      </c>
      <c r="B537">
        <v>1</v>
      </c>
      <c r="C537" t="s">
        <v>958</v>
      </c>
      <c r="D537" t="s">
        <v>16</v>
      </c>
      <c r="E537">
        <v>25</v>
      </c>
      <c r="F537">
        <v>1</v>
      </c>
      <c r="G537">
        <v>2</v>
      </c>
      <c r="H537">
        <v>113781</v>
      </c>
      <c r="I537">
        <v>151.55000000000001</v>
      </c>
      <c r="J537" t="s">
        <v>355</v>
      </c>
      <c r="K537" t="s">
        <v>20</v>
      </c>
      <c r="N537" t="s">
        <v>356</v>
      </c>
      <c r="O537">
        <v>0</v>
      </c>
      <c r="Q537">
        <f t="shared" si="56"/>
        <v>0</v>
      </c>
      <c r="R537">
        <f t="shared" si="57"/>
        <v>0</v>
      </c>
      <c r="S537">
        <f t="shared" si="58"/>
        <v>0</v>
      </c>
      <c r="T537">
        <f t="shared" si="59"/>
        <v>0</v>
      </c>
      <c r="U537">
        <f t="shared" si="60"/>
        <v>0</v>
      </c>
      <c r="V537">
        <f t="shared" si="61"/>
        <v>1</v>
      </c>
      <c r="W537">
        <f t="shared" si="62"/>
        <v>0</v>
      </c>
    </row>
    <row r="538" spans="1:23" x14ac:dyDescent="0.2">
      <c r="A538">
        <v>1231</v>
      </c>
      <c r="B538">
        <v>3</v>
      </c>
      <c r="C538" t="s">
        <v>959</v>
      </c>
      <c r="D538" t="s">
        <v>16</v>
      </c>
      <c r="E538">
        <v>29</v>
      </c>
      <c r="F538">
        <v>1</v>
      </c>
      <c r="G538">
        <v>1</v>
      </c>
      <c r="H538">
        <v>347054</v>
      </c>
      <c r="I538">
        <v>10.4625</v>
      </c>
      <c r="J538" t="s">
        <v>439</v>
      </c>
      <c r="K538" t="s">
        <v>20</v>
      </c>
      <c r="O538">
        <v>0</v>
      </c>
      <c r="Q538">
        <f t="shared" si="56"/>
        <v>0</v>
      </c>
      <c r="R538">
        <f t="shared" si="57"/>
        <v>0</v>
      </c>
      <c r="S538">
        <f t="shared" si="58"/>
        <v>0</v>
      </c>
      <c r="T538">
        <f t="shared" si="59"/>
        <v>0</v>
      </c>
      <c r="U538">
        <f t="shared" si="60"/>
        <v>0</v>
      </c>
      <c r="V538">
        <f t="shared" si="61"/>
        <v>1</v>
      </c>
      <c r="W538">
        <f t="shared" si="62"/>
        <v>0</v>
      </c>
    </row>
    <row r="539" spans="1:23" x14ac:dyDescent="0.2">
      <c r="A539">
        <v>1156</v>
      </c>
      <c r="B539">
        <v>3</v>
      </c>
      <c r="C539" t="s">
        <v>960</v>
      </c>
      <c r="D539" t="s">
        <v>16</v>
      </c>
      <c r="E539">
        <v>2</v>
      </c>
      <c r="F539">
        <v>1</v>
      </c>
      <c r="G539">
        <v>1</v>
      </c>
      <c r="H539">
        <v>370129</v>
      </c>
      <c r="I539">
        <v>20.212499999999999</v>
      </c>
      <c r="K539" t="s">
        <v>20</v>
      </c>
      <c r="O539">
        <v>0</v>
      </c>
      <c r="Q539">
        <f t="shared" si="56"/>
        <v>0</v>
      </c>
      <c r="R539">
        <f t="shared" si="57"/>
        <v>0</v>
      </c>
      <c r="S539">
        <f t="shared" si="58"/>
        <v>0</v>
      </c>
      <c r="T539">
        <f t="shared" si="59"/>
        <v>0</v>
      </c>
      <c r="U539">
        <f t="shared" si="60"/>
        <v>0</v>
      </c>
      <c r="V539">
        <f t="shared" si="61"/>
        <v>1</v>
      </c>
      <c r="W539">
        <f t="shared" si="62"/>
        <v>0</v>
      </c>
    </row>
    <row r="540" spans="1:23" x14ac:dyDescent="0.2">
      <c r="A540">
        <v>471</v>
      </c>
      <c r="B540">
        <v>2</v>
      </c>
      <c r="C540" t="s">
        <v>961</v>
      </c>
      <c r="D540" t="s">
        <v>16</v>
      </c>
      <c r="E540">
        <v>45</v>
      </c>
      <c r="F540">
        <v>0</v>
      </c>
      <c r="G540">
        <v>0</v>
      </c>
      <c r="H540">
        <v>223596</v>
      </c>
      <c r="I540">
        <v>13.5</v>
      </c>
      <c r="K540" t="s">
        <v>20</v>
      </c>
      <c r="L540">
        <v>9</v>
      </c>
      <c r="N540" t="s">
        <v>962</v>
      </c>
      <c r="O540">
        <v>1</v>
      </c>
      <c r="Q540">
        <f t="shared" si="56"/>
        <v>0</v>
      </c>
      <c r="R540">
        <f t="shared" si="57"/>
        <v>1</v>
      </c>
      <c r="S540">
        <f t="shared" si="58"/>
        <v>0</v>
      </c>
      <c r="T540">
        <f t="shared" si="59"/>
        <v>1</v>
      </c>
      <c r="U540">
        <f t="shared" si="60"/>
        <v>0</v>
      </c>
      <c r="V540">
        <f t="shared" si="61"/>
        <v>1</v>
      </c>
      <c r="W540">
        <f t="shared" si="62"/>
        <v>1</v>
      </c>
    </row>
    <row r="541" spans="1:23" x14ac:dyDescent="0.2">
      <c r="A541">
        <v>635</v>
      </c>
      <c r="B541">
        <v>3</v>
      </c>
      <c r="C541" t="s">
        <v>963</v>
      </c>
      <c r="D541" t="s">
        <v>19</v>
      </c>
      <c r="E541">
        <v>25</v>
      </c>
      <c r="F541">
        <v>1</v>
      </c>
      <c r="G541">
        <v>0</v>
      </c>
      <c r="H541">
        <v>349237</v>
      </c>
      <c r="I541">
        <v>17.8</v>
      </c>
      <c r="K541" t="s">
        <v>20</v>
      </c>
      <c r="N541" t="s">
        <v>829</v>
      </c>
      <c r="O541">
        <v>0</v>
      </c>
      <c r="Q541">
        <f t="shared" si="56"/>
        <v>0</v>
      </c>
      <c r="R541">
        <f t="shared" si="57"/>
        <v>0</v>
      </c>
      <c r="S541">
        <f t="shared" si="58"/>
        <v>0</v>
      </c>
      <c r="T541">
        <f t="shared" si="59"/>
        <v>0</v>
      </c>
      <c r="U541">
        <f t="shared" si="60"/>
        <v>0</v>
      </c>
      <c r="V541">
        <f t="shared" si="61"/>
        <v>0</v>
      </c>
      <c r="W541">
        <f t="shared" si="62"/>
        <v>1</v>
      </c>
    </row>
    <row r="542" spans="1:23" x14ac:dyDescent="0.2">
      <c r="A542">
        <v>982</v>
      </c>
      <c r="B542">
        <v>3</v>
      </c>
      <c r="C542" t="s">
        <v>964</v>
      </c>
      <c r="D542" t="s">
        <v>19</v>
      </c>
      <c r="F542">
        <v>0</v>
      </c>
      <c r="G542">
        <v>0</v>
      </c>
      <c r="H542">
        <v>349235</v>
      </c>
      <c r="I542">
        <v>7.8958000000000004</v>
      </c>
      <c r="K542" t="s">
        <v>20</v>
      </c>
      <c r="O542">
        <v>0</v>
      </c>
      <c r="Q542">
        <f t="shared" si="56"/>
        <v>0</v>
      </c>
      <c r="R542">
        <f t="shared" si="57"/>
        <v>0</v>
      </c>
      <c r="S542">
        <f t="shared" si="58"/>
        <v>0</v>
      </c>
      <c r="T542">
        <f t="shared" si="59"/>
        <v>0</v>
      </c>
      <c r="U542">
        <f t="shared" si="60"/>
        <v>0</v>
      </c>
      <c r="V542">
        <f t="shared" si="61"/>
        <v>0</v>
      </c>
      <c r="W542">
        <f t="shared" si="62"/>
        <v>1</v>
      </c>
    </row>
    <row r="543" spans="1:23" x14ac:dyDescent="0.2">
      <c r="A543">
        <v>1153</v>
      </c>
      <c r="B543">
        <v>3</v>
      </c>
      <c r="C543" t="s">
        <v>965</v>
      </c>
      <c r="D543" t="s">
        <v>16</v>
      </c>
      <c r="E543">
        <v>47</v>
      </c>
      <c r="F543">
        <v>1</v>
      </c>
      <c r="G543">
        <v>0</v>
      </c>
      <c r="H543" t="s">
        <v>966</v>
      </c>
      <c r="I543">
        <v>14.5</v>
      </c>
      <c r="K543" t="s">
        <v>20</v>
      </c>
      <c r="M543">
        <v>7</v>
      </c>
      <c r="O543">
        <v>0</v>
      </c>
      <c r="Q543">
        <f t="shared" si="56"/>
        <v>0</v>
      </c>
      <c r="R543">
        <f t="shared" si="57"/>
        <v>0</v>
      </c>
      <c r="S543">
        <f t="shared" si="58"/>
        <v>0</v>
      </c>
      <c r="T543">
        <f t="shared" si="59"/>
        <v>0</v>
      </c>
      <c r="U543">
        <f t="shared" si="60"/>
        <v>0</v>
      </c>
      <c r="V543">
        <f t="shared" si="61"/>
        <v>1</v>
      </c>
      <c r="W543">
        <f t="shared" si="62"/>
        <v>0</v>
      </c>
    </row>
    <row r="544" spans="1:23" x14ac:dyDescent="0.2">
      <c r="A544">
        <v>749</v>
      </c>
      <c r="B544">
        <v>3</v>
      </c>
      <c r="C544" t="s">
        <v>967</v>
      </c>
      <c r="D544" t="s">
        <v>16</v>
      </c>
      <c r="E544">
        <v>28</v>
      </c>
      <c r="F544">
        <v>1</v>
      </c>
      <c r="G544">
        <v>1</v>
      </c>
      <c r="H544">
        <v>347080</v>
      </c>
      <c r="I544">
        <v>14.4</v>
      </c>
      <c r="K544" t="s">
        <v>20</v>
      </c>
      <c r="N544" t="s">
        <v>968</v>
      </c>
      <c r="O544">
        <v>0</v>
      </c>
      <c r="Q544">
        <f t="shared" si="56"/>
        <v>0</v>
      </c>
      <c r="R544">
        <f t="shared" si="57"/>
        <v>0</v>
      </c>
      <c r="S544">
        <f t="shared" si="58"/>
        <v>0</v>
      </c>
      <c r="T544">
        <f t="shared" si="59"/>
        <v>0</v>
      </c>
      <c r="U544">
        <f t="shared" si="60"/>
        <v>0</v>
      </c>
      <c r="V544">
        <f t="shared" si="61"/>
        <v>1</v>
      </c>
      <c r="W544">
        <f t="shared" si="62"/>
        <v>0</v>
      </c>
    </row>
    <row r="545" spans="1:23" x14ac:dyDescent="0.2">
      <c r="A545">
        <v>445</v>
      </c>
      <c r="B545">
        <v>2</v>
      </c>
      <c r="C545" t="s">
        <v>969</v>
      </c>
      <c r="D545" t="s">
        <v>16</v>
      </c>
      <c r="E545">
        <v>18</v>
      </c>
      <c r="F545">
        <v>1</v>
      </c>
      <c r="G545">
        <v>1</v>
      </c>
      <c r="H545">
        <v>250650</v>
      </c>
      <c r="I545">
        <v>13</v>
      </c>
      <c r="K545" t="s">
        <v>20</v>
      </c>
      <c r="N545" t="s">
        <v>970</v>
      </c>
      <c r="O545">
        <v>0</v>
      </c>
      <c r="Q545">
        <f t="shared" si="56"/>
        <v>0</v>
      </c>
      <c r="R545">
        <f t="shared" si="57"/>
        <v>0</v>
      </c>
      <c r="S545">
        <f t="shared" si="58"/>
        <v>0</v>
      </c>
      <c r="T545">
        <f t="shared" si="59"/>
        <v>0</v>
      </c>
      <c r="U545">
        <f t="shared" si="60"/>
        <v>0</v>
      </c>
      <c r="V545">
        <f t="shared" si="61"/>
        <v>1</v>
      </c>
      <c r="W545">
        <f t="shared" si="62"/>
        <v>0</v>
      </c>
    </row>
    <row r="546" spans="1:23" x14ac:dyDescent="0.2">
      <c r="A546">
        <v>1137</v>
      </c>
      <c r="B546">
        <v>3</v>
      </c>
      <c r="C546" t="s">
        <v>971</v>
      </c>
      <c r="D546" t="s">
        <v>19</v>
      </c>
      <c r="F546">
        <v>0</v>
      </c>
      <c r="G546">
        <v>0</v>
      </c>
      <c r="H546">
        <v>2629</v>
      </c>
      <c r="I546">
        <v>7.2291999999999996</v>
      </c>
      <c r="K546" t="s">
        <v>34</v>
      </c>
      <c r="O546">
        <v>0</v>
      </c>
      <c r="Q546">
        <f t="shared" si="56"/>
        <v>0</v>
      </c>
      <c r="R546">
        <f t="shared" si="57"/>
        <v>0</v>
      </c>
      <c r="S546">
        <f t="shared" si="58"/>
        <v>0</v>
      </c>
      <c r="T546">
        <f t="shared" si="59"/>
        <v>0</v>
      </c>
      <c r="U546">
        <f t="shared" si="60"/>
        <v>0</v>
      </c>
      <c r="V546">
        <f t="shared" si="61"/>
        <v>0</v>
      </c>
      <c r="W546">
        <f t="shared" si="62"/>
        <v>1</v>
      </c>
    </row>
    <row r="547" spans="1:23" x14ac:dyDescent="0.2">
      <c r="A547">
        <v>587</v>
      </c>
      <c r="B547">
        <v>2</v>
      </c>
      <c r="C547" t="s">
        <v>972</v>
      </c>
      <c r="D547" t="s">
        <v>19</v>
      </c>
      <c r="E547">
        <v>2</v>
      </c>
      <c r="F547">
        <v>1</v>
      </c>
      <c r="G547">
        <v>1</v>
      </c>
      <c r="H547">
        <v>29103</v>
      </c>
      <c r="I547">
        <v>23</v>
      </c>
      <c r="K547" t="s">
        <v>20</v>
      </c>
      <c r="L547">
        <v>14</v>
      </c>
      <c r="N547" t="s">
        <v>24</v>
      </c>
      <c r="O547">
        <v>1</v>
      </c>
      <c r="Q547">
        <f t="shared" si="56"/>
        <v>1</v>
      </c>
      <c r="R547">
        <f t="shared" si="57"/>
        <v>0</v>
      </c>
      <c r="S547">
        <f t="shared" si="58"/>
        <v>0</v>
      </c>
      <c r="T547">
        <f t="shared" si="59"/>
        <v>1</v>
      </c>
      <c r="U547">
        <f t="shared" si="60"/>
        <v>0</v>
      </c>
      <c r="V547">
        <f t="shared" si="61"/>
        <v>0</v>
      </c>
      <c r="W547">
        <f t="shared" si="62"/>
        <v>0</v>
      </c>
    </row>
    <row r="548" spans="1:23" x14ac:dyDescent="0.2">
      <c r="A548">
        <v>52</v>
      </c>
      <c r="B548">
        <v>1</v>
      </c>
      <c r="C548" t="s">
        <v>973</v>
      </c>
      <c r="D548" t="s">
        <v>19</v>
      </c>
      <c r="E548">
        <v>28</v>
      </c>
      <c r="F548">
        <v>0</v>
      </c>
      <c r="G548">
        <v>0</v>
      </c>
      <c r="H548">
        <v>113059</v>
      </c>
      <c r="I548">
        <v>47.1</v>
      </c>
      <c r="K548" t="s">
        <v>20</v>
      </c>
      <c r="N548" t="s">
        <v>428</v>
      </c>
      <c r="O548">
        <v>0</v>
      </c>
      <c r="Q548">
        <f t="shared" si="56"/>
        <v>0</v>
      </c>
      <c r="R548">
        <f t="shared" si="57"/>
        <v>0</v>
      </c>
      <c r="S548">
        <f t="shared" si="58"/>
        <v>0</v>
      </c>
      <c r="T548">
        <f t="shared" si="59"/>
        <v>0</v>
      </c>
      <c r="U548">
        <f t="shared" si="60"/>
        <v>0</v>
      </c>
      <c r="V548">
        <f t="shared" si="61"/>
        <v>1</v>
      </c>
      <c r="W548">
        <f t="shared" si="62"/>
        <v>0</v>
      </c>
    </row>
    <row r="549" spans="1:23" x14ac:dyDescent="0.2">
      <c r="A549">
        <v>830</v>
      </c>
      <c r="B549">
        <v>3</v>
      </c>
      <c r="C549" t="s">
        <v>974</v>
      </c>
      <c r="D549" t="s">
        <v>19</v>
      </c>
      <c r="E549">
        <v>14</v>
      </c>
      <c r="F549">
        <v>5</v>
      </c>
      <c r="G549">
        <v>2</v>
      </c>
      <c r="H549" t="s">
        <v>271</v>
      </c>
      <c r="I549">
        <v>46.9</v>
      </c>
      <c r="K549" t="s">
        <v>20</v>
      </c>
      <c r="N549" t="s">
        <v>272</v>
      </c>
      <c r="O549">
        <v>0</v>
      </c>
      <c r="Q549">
        <f t="shared" si="56"/>
        <v>0</v>
      </c>
      <c r="R549">
        <f t="shared" si="57"/>
        <v>0</v>
      </c>
      <c r="S549">
        <f t="shared" si="58"/>
        <v>0</v>
      </c>
      <c r="T549">
        <f t="shared" si="59"/>
        <v>0</v>
      </c>
      <c r="U549">
        <f t="shared" si="60"/>
        <v>0</v>
      </c>
      <c r="V549">
        <f t="shared" si="61"/>
        <v>0</v>
      </c>
      <c r="W549">
        <f t="shared" si="62"/>
        <v>1</v>
      </c>
    </row>
    <row r="550" spans="1:23" x14ac:dyDescent="0.2">
      <c r="A550">
        <v>1219</v>
      </c>
      <c r="B550">
        <v>3</v>
      </c>
      <c r="C550" t="s">
        <v>975</v>
      </c>
      <c r="D550" t="s">
        <v>19</v>
      </c>
      <c r="F550">
        <v>0</v>
      </c>
      <c r="G550">
        <v>0</v>
      </c>
      <c r="H550" t="s">
        <v>976</v>
      </c>
      <c r="I550">
        <v>8.0500000000000007</v>
      </c>
      <c r="K550" t="s">
        <v>20</v>
      </c>
      <c r="O550">
        <v>0</v>
      </c>
      <c r="Q550">
        <f t="shared" si="56"/>
        <v>0</v>
      </c>
      <c r="R550">
        <f t="shared" si="57"/>
        <v>0</v>
      </c>
      <c r="S550">
        <f t="shared" si="58"/>
        <v>0</v>
      </c>
      <c r="T550">
        <f t="shared" si="59"/>
        <v>0</v>
      </c>
      <c r="U550">
        <f t="shared" si="60"/>
        <v>0</v>
      </c>
      <c r="V550">
        <f t="shared" si="61"/>
        <v>0</v>
      </c>
      <c r="W550">
        <f t="shared" si="62"/>
        <v>1</v>
      </c>
    </row>
    <row r="551" spans="1:23" x14ac:dyDescent="0.2">
      <c r="A551">
        <v>1172</v>
      </c>
      <c r="B551">
        <v>3</v>
      </c>
      <c r="C551" t="s">
        <v>977</v>
      </c>
      <c r="D551" t="s">
        <v>16</v>
      </c>
      <c r="F551">
        <v>8</v>
      </c>
      <c r="G551">
        <v>2</v>
      </c>
      <c r="H551" t="s">
        <v>107</v>
      </c>
      <c r="I551">
        <v>69.55</v>
      </c>
      <c r="K551" t="s">
        <v>20</v>
      </c>
      <c r="O551">
        <v>0</v>
      </c>
      <c r="Q551">
        <f t="shared" si="56"/>
        <v>0</v>
      </c>
      <c r="R551">
        <f t="shared" si="57"/>
        <v>0</v>
      </c>
      <c r="S551">
        <f t="shared" si="58"/>
        <v>0</v>
      </c>
      <c r="T551">
        <f t="shared" si="59"/>
        <v>0</v>
      </c>
      <c r="U551">
        <f t="shared" si="60"/>
        <v>0</v>
      </c>
      <c r="V551">
        <f t="shared" si="61"/>
        <v>1</v>
      </c>
      <c r="W551">
        <f t="shared" si="62"/>
        <v>0</v>
      </c>
    </row>
    <row r="552" spans="1:23" x14ac:dyDescent="0.2">
      <c r="A552">
        <v>245</v>
      </c>
      <c r="B552">
        <v>1</v>
      </c>
      <c r="C552" t="s">
        <v>978</v>
      </c>
      <c r="D552" t="s">
        <v>16</v>
      </c>
      <c r="E552">
        <v>33</v>
      </c>
      <c r="F552">
        <v>0</v>
      </c>
      <c r="G552">
        <v>0</v>
      </c>
      <c r="H552">
        <v>110152</v>
      </c>
      <c r="I552">
        <v>86.5</v>
      </c>
      <c r="J552" t="s">
        <v>979</v>
      </c>
      <c r="K552" t="s">
        <v>20</v>
      </c>
      <c r="L552">
        <v>8</v>
      </c>
      <c r="N552" t="s">
        <v>980</v>
      </c>
      <c r="O552">
        <v>1</v>
      </c>
      <c r="Q552">
        <f t="shared" si="56"/>
        <v>0</v>
      </c>
      <c r="R552">
        <f t="shared" si="57"/>
        <v>1</v>
      </c>
      <c r="S552">
        <f t="shared" si="58"/>
        <v>0</v>
      </c>
      <c r="T552">
        <f t="shared" si="59"/>
        <v>0</v>
      </c>
      <c r="U552">
        <f t="shared" si="60"/>
        <v>1</v>
      </c>
      <c r="V552">
        <f t="shared" si="61"/>
        <v>1</v>
      </c>
      <c r="W552">
        <f t="shared" si="62"/>
        <v>1</v>
      </c>
    </row>
    <row r="553" spans="1:23" x14ac:dyDescent="0.2">
      <c r="A553">
        <v>278</v>
      </c>
      <c r="B553">
        <v>1</v>
      </c>
      <c r="C553" t="s">
        <v>981</v>
      </c>
      <c r="D553" t="s">
        <v>19</v>
      </c>
      <c r="E553">
        <v>32</v>
      </c>
      <c r="F553">
        <v>0</v>
      </c>
      <c r="G553">
        <v>0</v>
      </c>
      <c r="H553">
        <v>13214</v>
      </c>
      <c r="I553">
        <v>30.5</v>
      </c>
      <c r="J553" t="s">
        <v>982</v>
      </c>
      <c r="K553" t="s">
        <v>34</v>
      </c>
      <c r="L553">
        <v>3</v>
      </c>
      <c r="N553" t="s">
        <v>983</v>
      </c>
      <c r="O553">
        <v>1</v>
      </c>
      <c r="Q553">
        <f t="shared" si="56"/>
        <v>1</v>
      </c>
      <c r="R553">
        <f t="shared" si="57"/>
        <v>0</v>
      </c>
      <c r="S553">
        <f t="shared" si="58"/>
        <v>0</v>
      </c>
      <c r="T553">
        <f t="shared" si="59"/>
        <v>0</v>
      </c>
      <c r="U553">
        <f t="shared" si="60"/>
        <v>1</v>
      </c>
      <c r="V553">
        <f t="shared" si="61"/>
        <v>1</v>
      </c>
      <c r="W553">
        <f t="shared" si="62"/>
        <v>1</v>
      </c>
    </row>
    <row r="554" spans="1:23" x14ac:dyDescent="0.2">
      <c r="A554">
        <v>616</v>
      </c>
      <c r="B554">
        <v>3</v>
      </c>
      <c r="C554" t="s">
        <v>984</v>
      </c>
      <c r="D554" t="s">
        <v>19</v>
      </c>
      <c r="E554">
        <v>24</v>
      </c>
      <c r="F554">
        <v>0</v>
      </c>
      <c r="G554">
        <v>0</v>
      </c>
      <c r="H554" t="s">
        <v>985</v>
      </c>
      <c r="I554">
        <v>7.05</v>
      </c>
      <c r="K554" t="s">
        <v>20</v>
      </c>
      <c r="O554">
        <v>0</v>
      </c>
      <c r="Q554">
        <f t="shared" si="56"/>
        <v>0</v>
      </c>
      <c r="R554">
        <f t="shared" si="57"/>
        <v>0</v>
      </c>
      <c r="S554">
        <f t="shared" si="58"/>
        <v>0</v>
      </c>
      <c r="T554">
        <f t="shared" si="59"/>
        <v>0</v>
      </c>
      <c r="U554">
        <f t="shared" si="60"/>
        <v>0</v>
      </c>
      <c r="V554">
        <f t="shared" si="61"/>
        <v>0</v>
      </c>
      <c r="W554">
        <f t="shared" si="62"/>
        <v>1</v>
      </c>
    </row>
    <row r="555" spans="1:23" x14ac:dyDescent="0.2">
      <c r="A555">
        <v>221</v>
      </c>
      <c r="B555">
        <v>1</v>
      </c>
      <c r="C555" t="s">
        <v>986</v>
      </c>
      <c r="D555" t="s">
        <v>19</v>
      </c>
      <c r="E555">
        <v>65</v>
      </c>
      <c r="F555">
        <v>0</v>
      </c>
      <c r="G555">
        <v>1</v>
      </c>
      <c r="H555">
        <v>113509</v>
      </c>
      <c r="I555">
        <v>61.979199999999999</v>
      </c>
      <c r="J555" t="s">
        <v>987</v>
      </c>
      <c r="K555" t="s">
        <v>34</v>
      </c>
      <c r="M555">
        <v>234</v>
      </c>
      <c r="N555" t="s">
        <v>988</v>
      </c>
      <c r="O555">
        <v>0</v>
      </c>
      <c r="Q555">
        <f t="shared" si="56"/>
        <v>0</v>
      </c>
      <c r="R555">
        <f t="shared" si="57"/>
        <v>0</v>
      </c>
      <c r="S555">
        <f t="shared" si="58"/>
        <v>0</v>
      </c>
      <c r="T555">
        <f t="shared" si="59"/>
        <v>0</v>
      </c>
      <c r="U555">
        <f t="shared" si="60"/>
        <v>0</v>
      </c>
      <c r="V555">
        <f t="shared" si="61"/>
        <v>1</v>
      </c>
      <c r="W555">
        <f t="shared" si="62"/>
        <v>0</v>
      </c>
    </row>
    <row r="556" spans="1:23" x14ac:dyDescent="0.2">
      <c r="A556">
        <v>1278</v>
      </c>
      <c r="B556">
        <v>3</v>
      </c>
      <c r="C556" t="s">
        <v>989</v>
      </c>
      <c r="D556" t="s">
        <v>19</v>
      </c>
      <c r="E556">
        <v>20</v>
      </c>
      <c r="F556">
        <v>0</v>
      </c>
      <c r="G556">
        <v>0</v>
      </c>
      <c r="H556">
        <v>350416</v>
      </c>
      <c r="I556">
        <v>7.8541999999999996</v>
      </c>
      <c r="K556" t="s">
        <v>20</v>
      </c>
      <c r="O556">
        <v>0</v>
      </c>
      <c r="Q556">
        <f t="shared" si="56"/>
        <v>0</v>
      </c>
      <c r="R556">
        <f t="shared" si="57"/>
        <v>0</v>
      </c>
      <c r="S556">
        <f t="shared" si="58"/>
        <v>0</v>
      </c>
      <c r="T556">
        <f t="shared" si="59"/>
        <v>0</v>
      </c>
      <c r="U556">
        <f t="shared" si="60"/>
        <v>0</v>
      </c>
      <c r="V556">
        <f t="shared" si="61"/>
        <v>0</v>
      </c>
      <c r="W556">
        <f t="shared" si="62"/>
        <v>1</v>
      </c>
    </row>
    <row r="557" spans="1:23" x14ac:dyDescent="0.2">
      <c r="A557">
        <v>876</v>
      </c>
      <c r="B557">
        <v>3</v>
      </c>
      <c r="C557" t="s">
        <v>990</v>
      </c>
      <c r="D557" t="s">
        <v>19</v>
      </c>
      <c r="F557">
        <v>0</v>
      </c>
      <c r="G557">
        <v>0</v>
      </c>
      <c r="H557">
        <v>349220</v>
      </c>
      <c r="I557">
        <v>7.8958000000000004</v>
      </c>
      <c r="K557" t="s">
        <v>20</v>
      </c>
      <c r="O557">
        <v>0</v>
      </c>
      <c r="Q557">
        <f t="shared" si="56"/>
        <v>0</v>
      </c>
      <c r="R557">
        <f t="shared" si="57"/>
        <v>0</v>
      </c>
      <c r="S557">
        <f t="shared" si="58"/>
        <v>0</v>
      </c>
      <c r="T557">
        <f t="shared" si="59"/>
        <v>0</v>
      </c>
      <c r="U557">
        <f t="shared" si="60"/>
        <v>0</v>
      </c>
      <c r="V557">
        <f t="shared" si="61"/>
        <v>0</v>
      </c>
      <c r="W557">
        <f t="shared" si="62"/>
        <v>1</v>
      </c>
    </row>
    <row r="558" spans="1:23" x14ac:dyDescent="0.2">
      <c r="A558">
        <v>1173</v>
      </c>
      <c r="B558">
        <v>3</v>
      </c>
      <c r="C558" t="s">
        <v>991</v>
      </c>
      <c r="D558" t="s">
        <v>16</v>
      </c>
      <c r="F558">
        <v>8</v>
      </c>
      <c r="G558">
        <v>2</v>
      </c>
      <c r="H558" t="s">
        <v>107</v>
      </c>
      <c r="I558">
        <v>69.55</v>
      </c>
      <c r="K558" t="s">
        <v>20</v>
      </c>
      <c r="O558">
        <v>0</v>
      </c>
      <c r="Q558">
        <f t="shared" si="56"/>
        <v>0</v>
      </c>
      <c r="R558">
        <f t="shared" si="57"/>
        <v>0</v>
      </c>
      <c r="S558">
        <f t="shared" si="58"/>
        <v>0</v>
      </c>
      <c r="T558">
        <f t="shared" si="59"/>
        <v>0</v>
      </c>
      <c r="U558">
        <f t="shared" si="60"/>
        <v>0</v>
      </c>
      <c r="V558">
        <f t="shared" si="61"/>
        <v>1</v>
      </c>
      <c r="W558">
        <f t="shared" si="62"/>
        <v>0</v>
      </c>
    </row>
    <row r="559" spans="1:23" x14ac:dyDescent="0.2">
      <c r="A559">
        <v>117</v>
      </c>
      <c r="B559">
        <v>1</v>
      </c>
      <c r="C559" t="s">
        <v>992</v>
      </c>
      <c r="D559" t="s">
        <v>16</v>
      </c>
      <c r="E559">
        <v>30</v>
      </c>
      <c r="F559">
        <v>0</v>
      </c>
      <c r="G559">
        <v>0</v>
      </c>
      <c r="H559" t="s">
        <v>488</v>
      </c>
      <c r="I559">
        <v>56.929200000000002</v>
      </c>
      <c r="J559" t="s">
        <v>993</v>
      </c>
      <c r="K559" t="s">
        <v>34</v>
      </c>
      <c r="L559">
        <v>1</v>
      </c>
      <c r="O559">
        <v>1</v>
      </c>
      <c r="Q559">
        <f t="shared" si="56"/>
        <v>0</v>
      </c>
      <c r="R559">
        <f t="shared" si="57"/>
        <v>1</v>
      </c>
      <c r="S559">
        <f t="shared" si="58"/>
        <v>0</v>
      </c>
      <c r="T559">
        <f t="shared" si="59"/>
        <v>0</v>
      </c>
      <c r="U559">
        <f t="shared" si="60"/>
        <v>1</v>
      </c>
      <c r="V559">
        <f t="shared" si="61"/>
        <v>1</v>
      </c>
      <c r="W559">
        <f t="shared" si="62"/>
        <v>1</v>
      </c>
    </row>
    <row r="560" spans="1:23" x14ac:dyDescent="0.2">
      <c r="A560">
        <v>802</v>
      </c>
      <c r="B560">
        <v>3</v>
      </c>
      <c r="C560" t="s">
        <v>994</v>
      </c>
      <c r="D560" t="s">
        <v>19</v>
      </c>
      <c r="F560">
        <v>0</v>
      </c>
      <c r="G560">
        <v>0</v>
      </c>
      <c r="H560">
        <v>368323</v>
      </c>
      <c r="I560">
        <v>6.95</v>
      </c>
      <c r="K560" t="s">
        <v>17</v>
      </c>
      <c r="O560">
        <v>0</v>
      </c>
      <c r="Q560">
        <f t="shared" si="56"/>
        <v>0</v>
      </c>
      <c r="R560">
        <f t="shared" si="57"/>
        <v>0</v>
      </c>
      <c r="S560">
        <f t="shared" si="58"/>
        <v>0</v>
      </c>
      <c r="T560">
        <f t="shared" si="59"/>
        <v>0</v>
      </c>
      <c r="U560">
        <f t="shared" si="60"/>
        <v>0</v>
      </c>
      <c r="V560">
        <f t="shared" si="61"/>
        <v>0</v>
      </c>
      <c r="W560">
        <f t="shared" si="62"/>
        <v>1</v>
      </c>
    </row>
    <row r="561" spans="1:23" x14ac:dyDescent="0.2">
      <c r="A561">
        <v>191</v>
      </c>
      <c r="B561">
        <v>1</v>
      </c>
      <c r="C561" t="s">
        <v>995</v>
      </c>
      <c r="D561" t="s">
        <v>19</v>
      </c>
      <c r="E561">
        <v>30</v>
      </c>
      <c r="F561">
        <v>0</v>
      </c>
      <c r="G561">
        <v>0</v>
      </c>
      <c r="H561">
        <v>113801</v>
      </c>
      <c r="I561">
        <v>45.5</v>
      </c>
      <c r="K561" t="s">
        <v>20</v>
      </c>
      <c r="N561" t="s">
        <v>962</v>
      </c>
      <c r="O561">
        <v>0</v>
      </c>
      <c r="Q561">
        <f t="shared" si="56"/>
        <v>0</v>
      </c>
      <c r="R561">
        <f t="shared" si="57"/>
        <v>0</v>
      </c>
      <c r="S561">
        <f t="shared" si="58"/>
        <v>0</v>
      </c>
      <c r="T561">
        <f t="shared" si="59"/>
        <v>0</v>
      </c>
      <c r="U561">
        <f t="shared" si="60"/>
        <v>0</v>
      </c>
      <c r="V561">
        <f t="shared" si="61"/>
        <v>1</v>
      </c>
      <c r="W561">
        <f t="shared" si="62"/>
        <v>0</v>
      </c>
    </row>
    <row r="562" spans="1:23" x14ac:dyDescent="0.2">
      <c r="A562">
        <v>675</v>
      </c>
      <c r="B562">
        <v>3</v>
      </c>
      <c r="C562" t="s">
        <v>996</v>
      </c>
      <c r="D562" t="s">
        <v>19</v>
      </c>
      <c r="E562">
        <v>21</v>
      </c>
      <c r="F562">
        <v>0</v>
      </c>
      <c r="G562">
        <v>0</v>
      </c>
      <c r="H562">
        <v>312992</v>
      </c>
      <c r="I562">
        <v>7.7750000000000004</v>
      </c>
      <c r="K562" t="s">
        <v>20</v>
      </c>
      <c r="N562" t="s">
        <v>997</v>
      </c>
      <c r="O562">
        <v>0</v>
      </c>
      <c r="Q562">
        <f t="shared" si="56"/>
        <v>0</v>
      </c>
      <c r="R562">
        <f t="shared" si="57"/>
        <v>0</v>
      </c>
      <c r="S562">
        <f t="shared" si="58"/>
        <v>0</v>
      </c>
      <c r="T562">
        <f t="shared" si="59"/>
        <v>0</v>
      </c>
      <c r="U562">
        <f t="shared" si="60"/>
        <v>0</v>
      </c>
      <c r="V562">
        <f t="shared" si="61"/>
        <v>0</v>
      </c>
      <c r="W562">
        <f t="shared" si="62"/>
        <v>1</v>
      </c>
    </row>
    <row r="563" spans="1:23" x14ac:dyDescent="0.2">
      <c r="A563">
        <v>1118</v>
      </c>
      <c r="B563">
        <v>3</v>
      </c>
      <c r="C563" t="s">
        <v>998</v>
      </c>
      <c r="D563" t="s">
        <v>19</v>
      </c>
      <c r="E563">
        <v>25</v>
      </c>
      <c r="F563">
        <v>0</v>
      </c>
      <c r="G563">
        <v>0</v>
      </c>
      <c r="H563" t="s">
        <v>999</v>
      </c>
      <c r="I563">
        <v>7.9249999999999998</v>
      </c>
      <c r="K563" t="s">
        <v>20</v>
      </c>
      <c r="O563">
        <v>0</v>
      </c>
      <c r="Q563">
        <f t="shared" si="56"/>
        <v>0</v>
      </c>
      <c r="R563">
        <f t="shared" si="57"/>
        <v>0</v>
      </c>
      <c r="S563">
        <f t="shared" si="58"/>
        <v>0</v>
      </c>
      <c r="T563">
        <f t="shared" si="59"/>
        <v>0</v>
      </c>
      <c r="U563">
        <f t="shared" si="60"/>
        <v>0</v>
      </c>
      <c r="V563">
        <f t="shared" si="61"/>
        <v>0</v>
      </c>
      <c r="W563">
        <f t="shared" si="62"/>
        <v>1</v>
      </c>
    </row>
    <row r="564" spans="1:23" x14ac:dyDescent="0.2">
      <c r="A564">
        <v>1247</v>
      </c>
      <c r="B564">
        <v>3</v>
      </c>
      <c r="C564" t="s">
        <v>1000</v>
      </c>
      <c r="D564" t="s">
        <v>16</v>
      </c>
      <c r="F564">
        <v>1</v>
      </c>
      <c r="G564">
        <v>0</v>
      </c>
      <c r="H564">
        <v>376564</v>
      </c>
      <c r="I564">
        <v>16.100000000000001</v>
      </c>
      <c r="K564" t="s">
        <v>20</v>
      </c>
      <c r="L564">
        <v>10</v>
      </c>
      <c r="O564">
        <v>1</v>
      </c>
      <c r="Q564">
        <f t="shared" si="56"/>
        <v>0</v>
      </c>
      <c r="R564">
        <f t="shared" si="57"/>
        <v>1</v>
      </c>
      <c r="S564">
        <f t="shared" si="58"/>
        <v>1</v>
      </c>
      <c r="T564">
        <f t="shared" si="59"/>
        <v>0</v>
      </c>
      <c r="U564">
        <f t="shared" si="60"/>
        <v>0</v>
      </c>
      <c r="V564">
        <f t="shared" si="61"/>
        <v>1</v>
      </c>
      <c r="W564">
        <f t="shared" si="62"/>
        <v>1</v>
      </c>
    </row>
    <row r="565" spans="1:23" x14ac:dyDescent="0.2">
      <c r="A565">
        <v>567</v>
      </c>
      <c r="B565">
        <v>2</v>
      </c>
      <c r="C565" t="s">
        <v>1001</v>
      </c>
      <c r="D565" t="s">
        <v>19</v>
      </c>
      <c r="E565">
        <v>25</v>
      </c>
      <c r="F565">
        <v>0</v>
      </c>
      <c r="G565">
        <v>0</v>
      </c>
      <c r="H565" t="s">
        <v>1002</v>
      </c>
      <c r="I565">
        <v>10.5</v>
      </c>
      <c r="K565" t="s">
        <v>20</v>
      </c>
      <c r="M565">
        <v>81</v>
      </c>
      <c r="N565" t="s">
        <v>1003</v>
      </c>
      <c r="O565">
        <v>0</v>
      </c>
      <c r="Q565">
        <f t="shared" si="56"/>
        <v>0</v>
      </c>
      <c r="R565">
        <f t="shared" si="57"/>
        <v>0</v>
      </c>
      <c r="S565">
        <f t="shared" si="58"/>
        <v>0</v>
      </c>
      <c r="T565">
        <f t="shared" si="59"/>
        <v>0</v>
      </c>
      <c r="U565">
        <f t="shared" si="60"/>
        <v>0</v>
      </c>
      <c r="V565">
        <f t="shared" si="61"/>
        <v>0</v>
      </c>
      <c r="W565">
        <f t="shared" si="62"/>
        <v>1</v>
      </c>
    </row>
    <row r="566" spans="1:23" x14ac:dyDescent="0.2">
      <c r="A566">
        <v>790</v>
      </c>
      <c r="B566">
        <v>3</v>
      </c>
      <c r="C566" t="s">
        <v>1004</v>
      </c>
      <c r="D566" t="s">
        <v>19</v>
      </c>
      <c r="E566">
        <v>39</v>
      </c>
      <c r="F566">
        <v>0</v>
      </c>
      <c r="G566">
        <v>2</v>
      </c>
      <c r="H566">
        <v>2675</v>
      </c>
      <c r="I566">
        <v>7.2291999999999996</v>
      </c>
      <c r="K566" t="s">
        <v>34</v>
      </c>
      <c r="N566" t="s">
        <v>1005</v>
      </c>
      <c r="O566">
        <v>0</v>
      </c>
      <c r="Q566">
        <f t="shared" si="56"/>
        <v>0</v>
      </c>
      <c r="R566">
        <f t="shared" si="57"/>
        <v>0</v>
      </c>
      <c r="S566">
        <f t="shared" si="58"/>
        <v>0</v>
      </c>
      <c r="T566">
        <f t="shared" si="59"/>
        <v>0</v>
      </c>
      <c r="U566">
        <f t="shared" si="60"/>
        <v>0</v>
      </c>
      <c r="V566">
        <f t="shared" si="61"/>
        <v>0</v>
      </c>
      <c r="W566">
        <f t="shared" si="62"/>
        <v>1</v>
      </c>
    </row>
    <row r="567" spans="1:23" x14ac:dyDescent="0.2">
      <c r="A567">
        <v>711</v>
      </c>
      <c r="B567">
        <v>3</v>
      </c>
      <c r="C567" t="s">
        <v>1006</v>
      </c>
      <c r="D567" t="s">
        <v>19</v>
      </c>
      <c r="E567">
        <v>28</v>
      </c>
      <c r="F567">
        <v>0</v>
      </c>
      <c r="G567">
        <v>0</v>
      </c>
      <c r="H567">
        <v>392095</v>
      </c>
      <c r="I567">
        <v>7.25</v>
      </c>
      <c r="K567" t="s">
        <v>20</v>
      </c>
      <c r="N567" t="s">
        <v>1007</v>
      </c>
      <c r="O567">
        <v>0</v>
      </c>
      <c r="Q567">
        <f t="shared" si="56"/>
        <v>0</v>
      </c>
      <c r="R567">
        <f t="shared" si="57"/>
        <v>0</v>
      </c>
      <c r="S567">
        <f t="shared" si="58"/>
        <v>0</v>
      </c>
      <c r="T567">
        <f t="shared" si="59"/>
        <v>0</v>
      </c>
      <c r="U567">
        <f t="shared" si="60"/>
        <v>0</v>
      </c>
      <c r="V567">
        <f t="shared" si="61"/>
        <v>0</v>
      </c>
      <c r="W567">
        <f t="shared" si="62"/>
        <v>1</v>
      </c>
    </row>
    <row r="568" spans="1:23" x14ac:dyDescent="0.2">
      <c r="A568">
        <v>985</v>
      </c>
      <c r="B568">
        <v>3</v>
      </c>
      <c r="C568" t="s">
        <v>1008</v>
      </c>
      <c r="D568" t="s">
        <v>19</v>
      </c>
      <c r="E568">
        <v>24</v>
      </c>
      <c r="F568">
        <v>0</v>
      </c>
      <c r="G568">
        <v>0</v>
      </c>
      <c r="H568" t="s">
        <v>1009</v>
      </c>
      <c r="I568">
        <v>7.1417000000000002</v>
      </c>
      <c r="K568" t="s">
        <v>20</v>
      </c>
      <c r="L568">
        <v>13</v>
      </c>
      <c r="O568">
        <v>1</v>
      </c>
      <c r="Q568">
        <f t="shared" si="56"/>
        <v>1</v>
      </c>
      <c r="R568">
        <f t="shared" si="57"/>
        <v>0</v>
      </c>
      <c r="S568">
        <f t="shared" si="58"/>
        <v>1</v>
      </c>
      <c r="T568">
        <f t="shared" si="59"/>
        <v>0</v>
      </c>
      <c r="U568">
        <f t="shared" si="60"/>
        <v>0</v>
      </c>
      <c r="V568">
        <f t="shared" si="61"/>
        <v>0</v>
      </c>
      <c r="W568">
        <f t="shared" si="62"/>
        <v>0</v>
      </c>
    </row>
    <row r="569" spans="1:23" x14ac:dyDescent="0.2">
      <c r="A569">
        <v>1174</v>
      </c>
      <c r="B569">
        <v>3</v>
      </c>
      <c r="C569" t="s">
        <v>1010</v>
      </c>
      <c r="D569" t="s">
        <v>16</v>
      </c>
      <c r="F569">
        <v>8</v>
      </c>
      <c r="G569">
        <v>2</v>
      </c>
      <c r="H569" t="s">
        <v>107</v>
      </c>
      <c r="I569">
        <v>69.55</v>
      </c>
      <c r="K569" t="s">
        <v>20</v>
      </c>
      <c r="O569">
        <v>0</v>
      </c>
      <c r="Q569">
        <f t="shared" si="56"/>
        <v>0</v>
      </c>
      <c r="R569">
        <f t="shared" si="57"/>
        <v>0</v>
      </c>
      <c r="S569">
        <f t="shared" si="58"/>
        <v>0</v>
      </c>
      <c r="T569">
        <f t="shared" si="59"/>
        <v>0</v>
      </c>
      <c r="U569">
        <f t="shared" si="60"/>
        <v>0</v>
      </c>
      <c r="V569">
        <f t="shared" si="61"/>
        <v>1</v>
      </c>
      <c r="W569">
        <f t="shared" si="62"/>
        <v>0</v>
      </c>
    </row>
    <row r="570" spans="1:23" x14ac:dyDescent="0.2">
      <c r="A570">
        <v>623</v>
      </c>
      <c r="B570">
        <v>3</v>
      </c>
      <c r="C570" t="s">
        <v>1011</v>
      </c>
      <c r="D570" t="s">
        <v>16</v>
      </c>
      <c r="E570">
        <v>6</v>
      </c>
      <c r="F570">
        <v>4</v>
      </c>
      <c r="G570">
        <v>2</v>
      </c>
      <c r="H570">
        <v>347082</v>
      </c>
      <c r="I570">
        <v>31.274999999999999</v>
      </c>
      <c r="K570" t="s">
        <v>20</v>
      </c>
      <c r="N570" t="s">
        <v>360</v>
      </c>
      <c r="O570">
        <v>0</v>
      </c>
      <c r="Q570">
        <f t="shared" si="56"/>
        <v>0</v>
      </c>
      <c r="R570">
        <f t="shared" si="57"/>
        <v>0</v>
      </c>
      <c r="S570">
        <f t="shared" si="58"/>
        <v>0</v>
      </c>
      <c r="T570">
        <f t="shared" si="59"/>
        <v>0</v>
      </c>
      <c r="U570">
        <f t="shared" si="60"/>
        <v>0</v>
      </c>
      <c r="V570">
        <f t="shared" si="61"/>
        <v>1</v>
      </c>
      <c r="W570">
        <f t="shared" si="62"/>
        <v>0</v>
      </c>
    </row>
    <row r="571" spans="1:23" x14ac:dyDescent="0.2">
      <c r="A571">
        <v>1246</v>
      </c>
      <c r="B571">
        <v>3</v>
      </c>
      <c r="C571" t="s">
        <v>1012</v>
      </c>
      <c r="D571" t="s">
        <v>19</v>
      </c>
      <c r="F571">
        <v>1</v>
      </c>
      <c r="G571">
        <v>0</v>
      </c>
      <c r="H571">
        <v>376564</v>
      </c>
      <c r="I571">
        <v>16.100000000000001</v>
      </c>
      <c r="K571" t="s">
        <v>20</v>
      </c>
      <c r="O571">
        <v>0</v>
      </c>
      <c r="Q571">
        <f t="shared" si="56"/>
        <v>0</v>
      </c>
      <c r="R571">
        <f t="shared" si="57"/>
        <v>0</v>
      </c>
      <c r="S571">
        <f t="shared" si="58"/>
        <v>0</v>
      </c>
      <c r="T571">
        <f t="shared" si="59"/>
        <v>0</v>
      </c>
      <c r="U571">
        <f t="shared" si="60"/>
        <v>0</v>
      </c>
      <c r="V571">
        <f t="shared" si="61"/>
        <v>0</v>
      </c>
      <c r="W571">
        <f t="shared" si="62"/>
        <v>1</v>
      </c>
    </row>
    <row r="572" spans="1:23" x14ac:dyDescent="0.2">
      <c r="A572">
        <v>380</v>
      </c>
      <c r="B572">
        <v>2</v>
      </c>
      <c r="C572" t="s">
        <v>1013</v>
      </c>
      <c r="D572" t="s">
        <v>16</v>
      </c>
      <c r="E572">
        <v>22</v>
      </c>
      <c r="F572">
        <v>0</v>
      </c>
      <c r="G572">
        <v>0</v>
      </c>
      <c r="H572" t="s">
        <v>1014</v>
      </c>
      <c r="I572">
        <v>10.5</v>
      </c>
      <c r="J572" t="s">
        <v>1015</v>
      </c>
      <c r="K572" t="s">
        <v>20</v>
      </c>
      <c r="L572">
        <v>14</v>
      </c>
      <c r="N572" t="s">
        <v>1016</v>
      </c>
      <c r="O572">
        <v>1</v>
      </c>
      <c r="Q572">
        <f t="shared" si="56"/>
        <v>0</v>
      </c>
      <c r="R572">
        <f t="shared" si="57"/>
        <v>1</v>
      </c>
      <c r="S572">
        <f t="shared" si="58"/>
        <v>0</v>
      </c>
      <c r="T572">
        <f t="shared" si="59"/>
        <v>1</v>
      </c>
      <c r="U572">
        <f t="shared" si="60"/>
        <v>0</v>
      </c>
      <c r="V572">
        <f t="shared" si="61"/>
        <v>1</v>
      </c>
      <c r="W572">
        <f t="shared" si="62"/>
        <v>1</v>
      </c>
    </row>
    <row r="573" spans="1:23" x14ac:dyDescent="0.2">
      <c r="A573">
        <v>890</v>
      </c>
      <c r="B573">
        <v>3</v>
      </c>
      <c r="C573" t="s">
        <v>1017</v>
      </c>
      <c r="D573" t="s">
        <v>19</v>
      </c>
      <c r="E573">
        <v>22</v>
      </c>
      <c r="F573">
        <v>0</v>
      </c>
      <c r="G573">
        <v>0</v>
      </c>
      <c r="H573">
        <v>350052</v>
      </c>
      <c r="I573">
        <v>7.7957999999999998</v>
      </c>
      <c r="K573" t="s">
        <v>20</v>
      </c>
      <c r="M573">
        <v>156</v>
      </c>
      <c r="O573">
        <v>0</v>
      </c>
      <c r="Q573">
        <f t="shared" si="56"/>
        <v>0</v>
      </c>
      <c r="R573">
        <f t="shared" si="57"/>
        <v>0</v>
      </c>
      <c r="S573">
        <f t="shared" si="58"/>
        <v>0</v>
      </c>
      <c r="T573">
        <f t="shared" si="59"/>
        <v>0</v>
      </c>
      <c r="U573">
        <f t="shared" si="60"/>
        <v>0</v>
      </c>
      <c r="V573">
        <f t="shared" si="61"/>
        <v>0</v>
      </c>
      <c r="W573">
        <f t="shared" si="62"/>
        <v>1</v>
      </c>
    </row>
    <row r="574" spans="1:23" x14ac:dyDescent="0.2">
      <c r="A574">
        <v>1165</v>
      </c>
      <c r="B574">
        <v>3</v>
      </c>
      <c r="C574" t="s">
        <v>1018</v>
      </c>
      <c r="D574" t="s">
        <v>19</v>
      </c>
      <c r="E574">
        <v>25</v>
      </c>
      <c r="F574">
        <v>0</v>
      </c>
      <c r="G574">
        <v>0</v>
      </c>
      <c r="H574">
        <v>2672</v>
      </c>
      <c r="I574">
        <v>7.2249999999999996</v>
      </c>
      <c r="K574" t="s">
        <v>34</v>
      </c>
      <c r="O574">
        <v>0</v>
      </c>
      <c r="Q574">
        <f t="shared" si="56"/>
        <v>0</v>
      </c>
      <c r="R574">
        <f t="shared" si="57"/>
        <v>0</v>
      </c>
      <c r="S574">
        <f t="shared" si="58"/>
        <v>0</v>
      </c>
      <c r="T574">
        <f t="shared" si="59"/>
        <v>0</v>
      </c>
      <c r="U574">
        <f t="shared" si="60"/>
        <v>0</v>
      </c>
      <c r="V574">
        <f t="shared" si="61"/>
        <v>0</v>
      </c>
      <c r="W574">
        <f t="shared" si="62"/>
        <v>1</v>
      </c>
    </row>
    <row r="575" spans="1:23" x14ac:dyDescent="0.2">
      <c r="A575">
        <v>172</v>
      </c>
      <c r="B575">
        <v>1</v>
      </c>
      <c r="C575" t="s">
        <v>1019</v>
      </c>
      <c r="D575" t="s">
        <v>19</v>
      </c>
      <c r="E575">
        <v>50</v>
      </c>
      <c r="F575">
        <v>0</v>
      </c>
      <c r="G575">
        <v>0</v>
      </c>
      <c r="H575">
        <v>113044</v>
      </c>
      <c r="I575">
        <v>26</v>
      </c>
      <c r="J575" t="s">
        <v>1020</v>
      </c>
      <c r="K575" t="s">
        <v>20</v>
      </c>
      <c r="N575" t="s">
        <v>162</v>
      </c>
      <c r="O575">
        <v>0</v>
      </c>
      <c r="Q575">
        <f t="shared" si="56"/>
        <v>0</v>
      </c>
      <c r="R575">
        <f t="shared" si="57"/>
        <v>0</v>
      </c>
      <c r="S575">
        <f t="shared" si="58"/>
        <v>0</v>
      </c>
      <c r="T575">
        <f t="shared" si="59"/>
        <v>0</v>
      </c>
      <c r="U575">
        <f t="shared" si="60"/>
        <v>0</v>
      </c>
      <c r="V575">
        <f t="shared" si="61"/>
        <v>1</v>
      </c>
      <c r="W575">
        <f t="shared" si="62"/>
        <v>0</v>
      </c>
    </row>
    <row r="576" spans="1:23" x14ac:dyDescent="0.2">
      <c r="A576">
        <v>1104</v>
      </c>
      <c r="B576">
        <v>3</v>
      </c>
      <c r="C576" t="s">
        <v>1021</v>
      </c>
      <c r="D576" t="s">
        <v>19</v>
      </c>
      <c r="E576">
        <v>16</v>
      </c>
      <c r="F576">
        <v>4</v>
      </c>
      <c r="G576">
        <v>1</v>
      </c>
      <c r="H576">
        <v>3101295</v>
      </c>
      <c r="I576">
        <v>39.6875</v>
      </c>
      <c r="K576" t="s">
        <v>20</v>
      </c>
      <c r="O576">
        <v>0</v>
      </c>
      <c r="Q576">
        <f t="shared" si="56"/>
        <v>0</v>
      </c>
      <c r="R576">
        <f t="shared" si="57"/>
        <v>0</v>
      </c>
      <c r="S576">
        <f t="shared" si="58"/>
        <v>0</v>
      </c>
      <c r="T576">
        <f t="shared" si="59"/>
        <v>0</v>
      </c>
      <c r="U576">
        <f t="shared" si="60"/>
        <v>0</v>
      </c>
      <c r="V576">
        <f t="shared" si="61"/>
        <v>0</v>
      </c>
      <c r="W576">
        <f t="shared" si="62"/>
        <v>1</v>
      </c>
    </row>
    <row r="577" spans="1:23" x14ac:dyDescent="0.2">
      <c r="A577">
        <v>521</v>
      </c>
      <c r="B577">
        <v>2</v>
      </c>
      <c r="C577" t="s">
        <v>1022</v>
      </c>
      <c r="D577" t="s">
        <v>16</v>
      </c>
      <c r="E577">
        <v>29</v>
      </c>
      <c r="F577">
        <v>0</v>
      </c>
      <c r="G577">
        <v>0</v>
      </c>
      <c r="H577" t="s">
        <v>1023</v>
      </c>
      <c r="I577">
        <v>10.5</v>
      </c>
      <c r="J577" t="s">
        <v>1015</v>
      </c>
      <c r="K577" t="s">
        <v>20</v>
      </c>
      <c r="L577">
        <v>11</v>
      </c>
      <c r="N577" t="s">
        <v>1024</v>
      </c>
      <c r="O577">
        <v>1</v>
      </c>
      <c r="Q577">
        <f t="shared" si="56"/>
        <v>0</v>
      </c>
      <c r="R577">
        <f t="shared" si="57"/>
        <v>1</v>
      </c>
      <c r="S577">
        <f t="shared" si="58"/>
        <v>0</v>
      </c>
      <c r="T577">
        <f t="shared" si="59"/>
        <v>1</v>
      </c>
      <c r="U577">
        <f t="shared" si="60"/>
        <v>0</v>
      </c>
      <c r="V577">
        <f t="shared" si="61"/>
        <v>1</v>
      </c>
      <c r="W577">
        <f t="shared" si="62"/>
        <v>1</v>
      </c>
    </row>
    <row r="578" spans="1:23" x14ac:dyDescent="0.2">
      <c r="A578">
        <v>944</v>
      </c>
      <c r="B578">
        <v>3</v>
      </c>
      <c r="C578" t="s">
        <v>1025</v>
      </c>
      <c r="D578" t="s">
        <v>19</v>
      </c>
      <c r="F578">
        <v>0</v>
      </c>
      <c r="G578">
        <v>0</v>
      </c>
      <c r="H578">
        <v>349217</v>
      </c>
      <c r="I578">
        <v>7.8958000000000004</v>
      </c>
      <c r="K578" t="s">
        <v>20</v>
      </c>
      <c r="O578">
        <v>0</v>
      </c>
      <c r="Q578">
        <f t="shared" si="56"/>
        <v>0</v>
      </c>
      <c r="R578">
        <f t="shared" si="57"/>
        <v>0</v>
      </c>
      <c r="S578">
        <f t="shared" si="58"/>
        <v>0</v>
      </c>
      <c r="T578">
        <f t="shared" si="59"/>
        <v>0</v>
      </c>
      <c r="U578">
        <f t="shared" si="60"/>
        <v>0</v>
      </c>
      <c r="V578">
        <f t="shared" si="61"/>
        <v>0</v>
      </c>
      <c r="W578">
        <f t="shared" si="62"/>
        <v>1</v>
      </c>
    </row>
    <row r="579" spans="1:23" x14ac:dyDescent="0.2">
      <c r="A579">
        <v>472</v>
      </c>
      <c r="B579">
        <v>2</v>
      </c>
      <c r="C579" t="s">
        <v>1026</v>
      </c>
      <c r="D579" t="s">
        <v>19</v>
      </c>
      <c r="E579">
        <v>57</v>
      </c>
      <c r="F579">
        <v>0</v>
      </c>
      <c r="G579">
        <v>0</v>
      </c>
      <c r="H579">
        <v>219533</v>
      </c>
      <c r="I579">
        <v>12.35</v>
      </c>
      <c r="K579" t="s">
        <v>17</v>
      </c>
      <c r="N579" t="s">
        <v>1027</v>
      </c>
      <c r="O579">
        <v>0</v>
      </c>
      <c r="Q579">
        <f t="shared" ref="Q579:Q642" si="63">IF(AND(D579="male",O579=1), 1, 0)</f>
        <v>0</v>
      </c>
      <c r="R579">
        <f t="shared" ref="R579:R642" si="64">IF(AND(D579="female",O579=1), 1, 0)</f>
        <v>0</v>
      </c>
      <c r="S579">
        <f t="shared" ref="S579:S642" si="65">IF(AND($B579=3,$O579=1),1,0)</f>
        <v>0</v>
      </c>
      <c r="T579">
        <f t="shared" ref="T579:T642" si="66">IF(AND($B579=2,$O579=1),1,0)</f>
        <v>0</v>
      </c>
      <c r="U579">
        <f t="shared" ref="U579:U642" si="67">IF(AND($B579=1,$O579=1),1,0)</f>
        <v>0</v>
      </c>
      <c r="V579">
        <f t="shared" ref="V579:V642" si="68">IF(OR(D579="female",B579=1),1,0)</f>
        <v>0</v>
      </c>
      <c r="W579">
        <f t="shared" ref="W579:W642" si="69">IF(V579=O579,1,0)</f>
        <v>1</v>
      </c>
    </row>
    <row r="580" spans="1:23" x14ac:dyDescent="0.2">
      <c r="A580">
        <v>916</v>
      </c>
      <c r="B580">
        <v>3</v>
      </c>
      <c r="C580" t="s">
        <v>1028</v>
      </c>
      <c r="D580" t="s">
        <v>16</v>
      </c>
      <c r="E580">
        <v>4</v>
      </c>
      <c r="F580">
        <v>0</v>
      </c>
      <c r="G580">
        <v>1</v>
      </c>
      <c r="H580">
        <v>349256</v>
      </c>
      <c r="I580">
        <v>13.416700000000001</v>
      </c>
      <c r="K580" t="s">
        <v>34</v>
      </c>
      <c r="L580">
        <v>15</v>
      </c>
      <c r="O580">
        <v>1</v>
      </c>
      <c r="Q580">
        <f t="shared" si="63"/>
        <v>0</v>
      </c>
      <c r="R580">
        <f t="shared" si="64"/>
        <v>1</v>
      </c>
      <c r="S580">
        <f t="shared" si="65"/>
        <v>1</v>
      </c>
      <c r="T580">
        <f t="shared" si="66"/>
        <v>0</v>
      </c>
      <c r="U580">
        <f t="shared" si="67"/>
        <v>0</v>
      </c>
      <c r="V580">
        <f t="shared" si="68"/>
        <v>1</v>
      </c>
      <c r="W580">
        <f t="shared" si="69"/>
        <v>1</v>
      </c>
    </row>
    <row r="581" spans="1:23" x14ac:dyDescent="0.2">
      <c r="A581">
        <v>370</v>
      </c>
      <c r="B581">
        <v>2</v>
      </c>
      <c r="C581" t="s">
        <v>1029</v>
      </c>
      <c r="D581" t="s">
        <v>16</v>
      </c>
      <c r="E581">
        <v>25</v>
      </c>
      <c r="F581">
        <v>1</v>
      </c>
      <c r="G581">
        <v>1</v>
      </c>
      <c r="H581">
        <v>237789</v>
      </c>
      <c r="I581">
        <v>30</v>
      </c>
      <c r="K581" t="s">
        <v>20</v>
      </c>
      <c r="L581">
        <v>12</v>
      </c>
      <c r="N581" t="s">
        <v>162</v>
      </c>
      <c r="O581">
        <v>1</v>
      </c>
      <c r="Q581">
        <f t="shared" si="63"/>
        <v>0</v>
      </c>
      <c r="R581">
        <f t="shared" si="64"/>
        <v>1</v>
      </c>
      <c r="S581">
        <f t="shared" si="65"/>
        <v>0</v>
      </c>
      <c r="T581">
        <f t="shared" si="66"/>
        <v>1</v>
      </c>
      <c r="U581">
        <f t="shared" si="67"/>
        <v>0</v>
      </c>
      <c r="V581">
        <f t="shared" si="68"/>
        <v>1</v>
      </c>
      <c r="W581">
        <f t="shared" si="69"/>
        <v>1</v>
      </c>
    </row>
    <row r="582" spans="1:23" x14ac:dyDescent="0.2">
      <c r="A582">
        <v>207</v>
      </c>
      <c r="B582">
        <v>1</v>
      </c>
      <c r="C582" t="s">
        <v>1030</v>
      </c>
      <c r="D582" t="s">
        <v>16</v>
      </c>
      <c r="E582">
        <v>33</v>
      </c>
      <c r="F582">
        <v>1</v>
      </c>
      <c r="G582">
        <v>0</v>
      </c>
      <c r="H582">
        <v>19928</v>
      </c>
      <c r="I582">
        <v>90</v>
      </c>
      <c r="J582" t="s">
        <v>512</v>
      </c>
      <c r="K582" t="s">
        <v>17</v>
      </c>
      <c r="L582">
        <v>14</v>
      </c>
      <c r="N582" t="s">
        <v>1031</v>
      </c>
      <c r="O582">
        <v>1</v>
      </c>
      <c r="Q582">
        <f t="shared" si="63"/>
        <v>0</v>
      </c>
      <c r="R582">
        <f t="shared" si="64"/>
        <v>1</v>
      </c>
      <c r="S582">
        <f t="shared" si="65"/>
        <v>0</v>
      </c>
      <c r="T582">
        <f t="shared" si="66"/>
        <v>0</v>
      </c>
      <c r="U582">
        <f t="shared" si="67"/>
        <v>1</v>
      </c>
      <c r="V582">
        <f t="shared" si="68"/>
        <v>1</v>
      </c>
      <c r="W582">
        <f t="shared" si="69"/>
        <v>1</v>
      </c>
    </row>
    <row r="583" spans="1:23" x14ac:dyDescent="0.2">
      <c r="A583">
        <v>422</v>
      </c>
      <c r="B583">
        <v>2</v>
      </c>
      <c r="C583" t="s">
        <v>1032</v>
      </c>
      <c r="D583" t="s">
        <v>19</v>
      </c>
      <c r="E583">
        <v>24</v>
      </c>
      <c r="F583">
        <v>0</v>
      </c>
      <c r="G583">
        <v>0</v>
      </c>
      <c r="H583">
        <v>233866</v>
      </c>
      <c r="I583">
        <v>13</v>
      </c>
      <c r="K583" t="s">
        <v>20</v>
      </c>
      <c r="M583">
        <v>155</v>
      </c>
      <c r="N583" t="s">
        <v>1033</v>
      </c>
      <c r="O583">
        <v>0</v>
      </c>
      <c r="Q583">
        <f t="shared" si="63"/>
        <v>0</v>
      </c>
      <c r="R583">
        <f t="shared" si="64"/>
        <v>0</v>
      </c>
      <c r="S583">
        <f t="shared" si="65"/>
        <v>0</v>
      </c>
      <c r="T583">
        <f t="shared" si="66"/>
        <v>0</v>
      </c>
      <c r="U583">
        <f t="shared" si="67"/>
        <v>0</v>
      </c>
      <c r="V583">
        <f t="shared" si="68"/>
        <v>0</v>
      </c>
      <c r="W583">
        <f t="shared" si="69"/>
        <v>1</v>
      </c>
    </row>
    <row r="584" spans="1:23" x14ac:dyDescent="0.2">
      <c r="A584">
        <v>442</v>
      </c>
      <c r="B584">
        <v>2</v>
      </c>
      <c r="C584" t="s">
        <v>1034</v>
      </c>
      <c r="D584" t="s">
        <v>19</v>
      </c>
      <c r="E584">
        <v>24</v>
      </c>
      <c r="F584">
        <v>2</v>
      </c>
      <c r="G584">
        <v>0</v>
      </c>
      <c r="H584" t="s">
        <v>786</v>
      </c>
      <c r="I584">
        <v>73.5</v>
      </c>
      <c r="K584" t="s">
        <v>20</v>
      </c>
      <c r="N584" t="s">
        <v>1035</v>
      </c>
      <c r="O584">
        <v>0</v>
      </c>
      <c r="Q584">
        <f t="shared" si="63"/>
        <v>0</v>
      </c>
      <c r="R584">
        <f t="shared" si="64"/>
        <v>0</v>
      </c>
      <c r="S584">
        <f t="shared" si="65"/>
        <v>0</v>
      </c>
      <c r="T584">
        <f t="shared" si="66"/>
        <v>0</v>
      </c>
      <c r="U584">
        <f t="shared" si="67"/>
        <v>0</v>
      </c>
      <c r="V584">
        <f t="shared" si="68"/>
        <v>0</v>
      </c>
      <c r="W584">
        <f t="shared" si="69"/>
        <v>1</v>
      </c>
    </row>
    <row r="585" spans="1:23" x14ac:dyDescent="0.2">
      <c r="A585">
        <v>122</v>
      </c>
      <c r="B585">
        <v>1</v>
      </c>
      <c r="C585" t="s">
        <v>1036</v>
      </c>
      <c r="D585" t="s">
        <v>16</v>
      </c>
      <c r="E585">
        <v>22</v>
      </c>
      <c r="F585">
        <v>0</v>
      </c>
      <c r="G585">
        <v>2</v>
      </c>
      <c r="H585">
        <v>13568</v>
      </c>
      <c r="I585">
        <v>49.5</v>
      </c>
      <c r="J585" t="s">
        <v>1037</v>
      </c>
      <c r="K585" t="s">
        <v>34</v>
      </c>
      <c r="L585">
        <v>5</v>
      </c>
      <c r="N585" t="s">
        <v>476</v>
      </c>
      <c r="O585">
        <v>1</v>
      </c>
      <c r="Q585">
        <f t="shared" si="63"/>
        <v>0</v>
      </c>
      <c r="R585">
        <f t="shared" si="64"/>
        <v>1</v>
      </c>
      <c r="S585">
        <f t="shared" si="65"/>
        <v>0</v>
      </c>
      <c r="T585">
        <f t="shared" si="66"/>
        <v>0</v>
      </c>
      <c r="U585">
        <f t="shared" si="67"/>
        <v>1</v>
      </c>
      <c r="V585">
        <f t="shared" si="68"/>
        <v>1</v>
      </c>
      <c r="W585">
        <f t="shared" si="69"/>
        <v>1</v>
      </c>
    </row>
    <row r="586" spans="1:23" x14ac:dyDescent="0.2">
      <c r="A586">
        <v>212</v>
      </c>
      <c r="B586">
        <v>1</v>
      </c>
      <c r="C586" t="s">
        <v>1038</v>
      </c>
      <c r="D586" t="s">
        <v>19</v>
      </c>
      <c r="E586">
        <v>37</v>
      </c>
      <c r="F586">
        <v>0</v>
      </c>
      <c r="G586">
        <v>1</v>
      </c>
      <c r="H586" t="s">
        <v>1039</v>
      </c>
      <c r="I586">
        <v>29.7</v>
      </c>
      <c r="J586" t="s">
        <v>1040</v>
      </c>
      <c r="K586" t="s">
        <v>34</v>
      </c>
      <c r="N586" t="s">
        <v>435</v>
      </c>
      <c r="O586">
        <v>0</v>
      </c>
      <c r="Q586">
        <f t="shared" si="63"/>
        <v>0</v>
      </c>
      <c r="R586">
        <f t="shared" si="64"/>
        <v>0</v>
      </c>
      <c r="S586">
        <f t="shared" si="65"/>
        <v>0</v>
      </c>
      <c r="T586">
        <f t="shared" si="66"/>
        <v>0</v>
      </c>
      <c r="U586">
        <f t="shared" si="67"/>
        <v>0</v>
      </c>
      <c r="V586">
        <f t="shared" si="68"/>
        <v>1</v>
      </c>
      <c r="W586">
        <f t="shared" si="69"/>
        <v>0</v>
      </c>
    </row>
    <row r="587" spans="1:23" x14ac:dyDescent="0.2">
      <c r="A587">
        <v>494</v>
      </c>
      <c r="B587">
        <v>2</v>
      </c>
      <c r="C587" t="s">
        <v>1041</v>
      </c>
      <c r="D587" t="s">
        <v>16</v>
      </c>
      <c r="E587">
        <v>24</v>
      </c>
      <c r="F587">
        <v>1</v>
      </c>
      <c r="G587">
        <v>1</v>
      </c>
      <c r="H587" t="s">
        <v>1042</v>
      </c>
      <c r="I587">
        <v>37.004199999999997</v>
      </c>
      <c r="K587" t="s">
        <v>34</v>
      </c>
      <c r="L587">
        <v>10</v>
      </c>
      <c r="N587" t="s">
        <v>1043</v>
      </c>
      <c r="O587">
        <v>1</v>
      </c>
      <c r="Q587">
        <f t="shared" si="63"/>
        <v>0</v>
      </c>
      <c r="R587">
        <f t="shared" si="64"/>
        <v>1</v>
      </c>
      <c r="S587">
        <f t="shared" si="65"/>
        <v>0</v>
      </c>
      <c r="T587">
        <f t="shared" si="66"/>
        <v>1</v>
      </c>
      <c r="U587">
        <f t="shared" si="67"/>
        <v>0</v>
      </c>
      <c r="V587">
        <f t="shared" si="68"/>
        <v>1</v>
      </c>
      <c r="W587">
        <f t="shared" si="69"/>
        <v>1</v>
      </c>
    </row>
    <row r="588" spans="1:23" x14ac:dyDescent="0.2">
      <c r="A588">
        <v>963</v>
      </c>
      <c r="B588">
        <v>3</v>
      </c>
      <c r="C588" t="s">
        <v>1044</v>
      </c>
      <c r="D588" t="s">
        <v>19</v>
      </c>
      <c r="E588">
        <v>36</v>
      </c>
      <c r="F588">
        <v>0</v>
      </c>
      <c r="G588">
        <v>0</v>
      </c>
      <c r="H588" t="s">
        <v>30</v>
      </c>
      <c r="I588">
        <v>0</v>
      </c>
      <c r="K588" t="s">
        <v>20</v>
      </c>
      <c r="O588">
        <v>0</v>
      </c>
      <c r="Q588">
        <f t="shared" si="63"/>
        <v>0</v>
      </c>
      <c r="R588">
        <f t="shared" si="64"/>
        <v>0</v>
      </c>
      <c r="S588">
        <f t="shared" si="65"/>
        <v>0</v>
      </c>
      <c r="T588">
        <f t="shared" si="66"/>
        <v>0</v>
      </c>
      <c r="U588">
        <f t="shared" si="67"/>
        <v>0</v>
      </c>
      <c r="V588">
        <f t="shared" si="68"/>
        <v>0</v>
      </c>
      <c r="W588">
        <f t="shared" si="69"/>
        <v>1</v>
      </c>
    </row>
    <row r="589" spans="1:23" x14ac:dyDescent="0.2">
      <c r="A589">
        <v>389</v>
      </c>
      <c r="B589">
        <v>2</v>
      </c>
      <c r="C589" t="s">
        <v>1045</v>
      </c>
      <c r="D589" t="s">
        <v>19</v>
      </c>
      <c r="E589">
        <v>32</v>
      </c>
      <c r="F589">
        <v>0</v>
      </c>
      <c r="G589">
        <v>0</v>
      </c>
      <c r="H589">
        <v>244360</v>
      </c>
      <c r="I589">
        <v>13</v>
      </c>
      <c r="K589" t="s">
        <v>20</v>
      </c>
      <c r="N589" t="s">
        <v>1046</v>
      </c>
      <c r="O589">
        <v>0</v>
      </c>
      <c r="Q589">
        <f t="shared" si="63"/>
        <v>0</v>
      </c>
      <c r="R589">
        <f t="shared" si="64"/>
        <v>0</v>
      </c>
      <c r="S589">
        <f t="shared" si="65"/>
        <v>0</v>
      </c>
      <c r="T589">
        <f t="shared" si="66"/>
        <v>0</v>
      </c>
      <c r="U589">
        <f t="shared" si="67"/>
        <v>0</v>
      </c>
      <c r="V589">
        <f t="shared" si="68"/>
        <v>0</v>
      </c>
      <c r="W589">
        <f t="shared" si="69"/>
        <v>1</v>
      </c>
    </row>
    <row r="590" spans="1:23" x14ac:dyDescent="0.2">
      <c r="A590">
        <v>1043</v>
      </c>
      <c r="B590">
        <v>3</v>
      </c>
      <c r="C590" t="s">
        <v>1047</v>
      </c>
      <c r="D590" t="s">
        <v>16</v>
      </c>
      <c r="F590">
        <v>1</v>
      </c>
      <c r="G590">
        <v>0</v>
      </c>
      <c r="H590">
        <v>367230</v>
      </c>
      <c r="I590">
        <v>15.5</v>
      </c>
      <c r="K590" t="s">
        <v>17</v>
      </c>
      <c r="L590">
        <v>16</v>
      </c>
      <c r="O590">
        <v>1</v>
      </c>
      <c r="Q590">
        <f t="shared" si="63"/>
        <v>0</v>
      </c>
      <c r="R590">
        <f t="shared" si="64"/>
        <v>1</v>
      </c>
      <c r="S590">
        <f t="shared" si="65"/>
        <v>1</v>
      </c>
      <c r="T590">
        <f t="shared" si="66"/>
        <v>0</v>
      </c>
      <c r="U590">
        <f t="shared" si="67"/>
        <v>0</v>
      </c>
      <c r="V590">
        <f t="shared" si="68"/>
        <v>1</v>
      </c>
      <c r="W590">
        <f t="shared" si="69"/>
        <v>1</v>
      </c>
    </row>
    <row r="591" spans="1:23" x14ac:dyDescent="0.2">
      <c r="A591">
        <v>1209</v>
      </c>
      <c r="B591">
        <v>3</v>
      </c>
      <c r="C591" t="s">
        <v>1048</v>
      </c>
      <c r="D591" t="s">
        <v>16</v>
      </c>
      <c r="E591">
        <v>2</v>
      </c>
      <c r="F591">
        <v>3</v>
      </c>
      <c r="G591">
        <v>2</v>
      </c>
      <c r="H591">
        <v>347088</v>
      </c>
      <c r="I591">
        <v>27.9</v>
      </c>
      <c r="K591" t="s">
        <v>20</v>
      </c>
      <c r="O591">
        <v>0</v>
      </c>
      <c r="Q591">
        <f t="shared" si="63"/>
        <v>0</v>
      </c>
      <c r="R591">
        <f t="shared" si="64"/>
        <v>0</v>
      </c>
      <c r="S591">
        <f t="shared" si="65"/>
        <v>0</v>
      </c>
      <c r="T591">
        <f t="shared" si="66"/>
        <v>0</v>
      </c>
      <c r="U591">
        <f t="shared" si="67"/>
        <v>0</v>
      </c>
      <c r="V591">
        <f t="shared" si="68"/>
        <v>1</v>
      </c>
      <c r="W591">
        <f t="shared" si="69"/>
        <v>0</v>
      </c>
    </row>
    <row r="592" spans="1:23" x14ac:dyDescent="0.2">
      <c r="A592">
        <v>1056</v>
      </c>
      <c r="B592">
        <v>3</v>
      </c>
      <c r="C592" t="s">
        <v>1049</v>
      </c>
      <c r="D592" t="s">
        <v>19</v>
      </c>
      <c r="E592">
        <v>12</v>
      </c>
      <c r="F592">
        <v>1</v>
      </c>
      <c r="G592">
        <v>0</v>
      </c>
      <c r="H592">
        <v>2651</v>
      </c>
      <c r="I592">
        <v>11.2417</v>
      </c>
      <c r="K592" t="s">
        <v>34</v>
      </c>
      <c r="L592" t="s">
        <v>34</v>
      </c>
      <c r="O592">
        <v>1</v>
      </c>
      <c r="Q592">
        <f t="shared" si="63"/>
        <v>1</v>
      </c>
      <c r="R592">
        <f t="shared" si="64"/>
        <v>0</v>
      </c>
      <c r="S592">
        <f t="shared" si="65"/>
        <v>1</v>
      </c>
      <c r="T592">
        <f t="shared" si="66"/>
        <v>0</v>
      </c>
      <c r="U592">
        <f t="shared" si="67"/>
        <v>0</v>
      </c>
      <c r="V592">
        <f t="shared" si="68"/>
        <v>0</v>
      </c>
      <c r="W592">
        <f t="shared" si="69"/>
        <v>0</v>
      </c>
    </row>
    <row r="593" spans="1:23" x14ac:dyDescent="0.2">
      <c r="A593">
        <v>375</v>
      </c>
      <c r="B593">
        <v>2</v>
      </c>
      <c r="C593" t="s">
        <v>1050</v>
      </c>
      <c r="D593" t="s">
        <v>19</v>
      </c>
      <c r="E593">
        <v>28</v>
      </c>
      <c r="F593">
        <v>0</v>
      </c>
      <c r="G593">
        <v>0</v>
      </c>
      <c r="H593">
        <v>248740</v>
      </c>
      <c r="I593">
        <v>13</v>
      </c>
      <c r="K593" t="s">
        <v>20</v>
      </c>
      <c r="N593" t="s">
        <v>1051</v>
      </c>
      <c r="O593">
        <v>0</v>
      </c>
      <c r="Q593">
        <f t="shared" si="63"/>
        <v>0</v>
      </c>
      <c r="R593">
        <f t="shared" si="64"/>
        <v>0</v>
      </c>
      <c r="S593">
        <f t="shared" si="65"/>
        <v>0</v>
      </c>
      <c r="T593">
        <f t="shared" si="66"/>
        <v>0</v>
      </c>
      <c r="U593">
        <f t="shared" si="67"/>
        <v>0</v>
      </c>
      <c r="V593">
        <f t="shared" si="68"/>
        <v>0</v>
      </c>
      <c r="W593">
        <f t="shared" si="69"/>
        <v>1</v>
      </c>
    </row>
    <row r="594" spans="1:23" x14ac:dyDescent="0.2">
      <c r="A594">
        <v>956</v>
      </c>
      <c r="B594">
        <v>3</v>
      </c>
      <c r="C594" t="s">
        <v>1052</v>
      </c>
      <c r="D594" t="s">
        <v>16</v>
      </c>
      <c r="F594">
        <v>3</v>
      </c>
      <c r="G594">
        <v>1</v>
      </c>
      <c r="H594">
        <v>4133</v>
      </c>
      <c r="I594">
        <v>25.466699999999999</v>
      </c>
      <c r="K594" t="s">
        <v>20</v>
      </c>
      <c r="O594">
        <v>0</v>
      </c>
      <c r="Q594">
        <f t="shared" si="63"/>
        <v>0</v>
      </c>
      <c r="R594">
        <f t="shared" si="64"/>
        <v>0</v>
      </c>
      <c r="S594">
        <f t="shared" si="65"/>
        <v>0</v>
      </c>
      <c r="T594">
        <f t="shared" si="66"/>
        <v>0</v>
      </c>
      <c r="U594">
        <f t="shared" si="67"/>
        <v>0</v>
      </c>
      <c r="V594">
        <f t="shared" si="68"/>
        <v>1</v>
      </c>
      <c r="W594">
        <f t="shared" si="69"/>
        <v>0</v>
      </c>
    </row>
    <row r="595" spans="1:23" x14ac:dyDescent="0.2">
      <c r="A595">
        <v>1067</v>
      </c>
      <c r="B595">
        <v>3</v>
      </c>
      <c r="C595" t="s">
        <v>1053</v>
      </c>
      <c r="D595" t="s">
        <v>16</v>
      </c>
      <c r="E595">
        <v>22</v>
      </c>
      <c r="F595">
        <v>0</v>
      </c>
      <c r="G595">
        <v>0</v>
      </c>
      <c r="H595">
        <v>347081</v>
      </c>
      <c r="I595">
        <v>7.75</v>
      </c>
      <c r="K595" t="s">
        <v>20</v>
      </c>
      <c r="L595">
        <v>13</v>
      </c>
      <c r="O595">
        <v>1</v>
      </c>
      <c r="Q595">
        <f t="shared" si="63"/>
        <v>0</v>
      </c>
      <c r="R595">
        <f t="shared" si="64"/>
        <v>1</v>
      </c>
      <c r="S595">
        <f t="shared" si="65"/>
        <v>1</v>
      </c>
      <c r="T595">
        <f t="shared" si="66"/>
        <v>0</v>
      </c>
      <c r="U595">
        <f t="shared" si="67"/>
        <v>0</v>
      </c>
      <c r="V595">
        <f t="shared" si="68"/>
        <v>1</v>
      </c>
      <c r="W595">
        <f t="shared" si="69"/>
        <v>1</v>
      </c>
    </row>
    <row r="596" spans="1:23" x14ac:dyDescent="0.2">
      <c r="A596">
        <v>404</v>
      </c>
      <c r="B596">
        <v>2</v>
      </c>
      <c r="C596" t="s">
        <v>1054</v>
      </c>
      <c r="D596" t="s">
        <v>19</v>
      </c>
      <c r="E596">
        <v>21</v>
      </c>
      <c r="F596">
        <v>0</v>
      </c>
      <c r="G596">
        <v>0</v>
      </c>
      <c r="H596">
        <v>236854</v>
      </c>
      <c r="I596">
        <v>13</v>
      </c>
      <c r="K596" t="s">
        <v>20</v>
      </c>
      <c r="N596" t="s">
        <v>1055</v>
      </c>
      <c r="O596">
        <v>0</v>
      </c>
      <c r="Q596">
        <f t="shared" si="63"/>
        <v>0</v>
      </c>
      <c r="R596">
        <f t="shared" si="64"/>
        <v>0</v>
      </c>
      <c r="S596">
        <f t="shared" si="65"/>
        <v>0</v>
      </c>
      <c r="T596">
        <f t="shared" si="66"/>
        <v>0</v>
      </c>
      <c r="U596">
        <f t="shared" si="67"/>
        <v>0</v>
      </c>
      <c r="V596">
        <f t="shared" si="68"/>
        <v>0</v>
      </c>
      <c r="W596">
        <f t="shared" si="69"/>
        <v>1</v>
      </c>
    </row>
    <row r="597" spans="1:23" x14ac:dyDescent="0.2">
      <c r="A597">
        <v>739</v>
      </c>
      <c r="B597">
        <v>3</v>
      </c>
      <c r="C597" t="s">
        <v>1056</v>
      </c>
      <c r="D597" t="s">
        <v>19</v>
      </c>
      <c r="E597">
        <v>44</v>
      </c>
      <c r="F597">
        <v>0</v>
      </c>
      <c r="G597">
        <v>1</v>
      </c>
      <c r="H597">
        <v>371362</v>
      </c>
      <c r="I597">
        <v>16.100000000000001</v>
      </c>
      <c r="K597" t="s">
        <v>20</v>
      </c>
      <c r="N597" t="s">
        <v>1057</v>
      </c>
      <c r="O597">
        <v>0</v>
      </c>
      <c r="Q597">
        <f t="shared" si="63"/>
        <v>0</v>
      </c>
      <c r="R597">
        <f t="shared" si="64"/>
        <v>0</v>
      </c>
      <c r="S597">
        <f t="shared" si="65"/>
        <v>0</v>
      </c>
      <c r="T597">
        <f t="shared" si="66"/>
        <v>0</v>
      </c>
      <c r="U597">
        <f t="shared" si="67"/>
        <v>0</v>
      </c>
      <c r="V597">
        <f t="shared" si="68"/>
        <v>0</v>
      </c>
      <c r="W597">
        <f t="shared" si="69"/>
        <v>1</v>
      </c>
    </row>
    <row r="598" spans="1:23" x14ac:dyDescent="0.2">
      <c r="A598">
        <v>1257</v>
      </c>
      <c r="B598">
        <v>3</v>
      </c>
      <c r="C598" t="s">
        <v>1058</v>
      </c>
      <c r="D598" t="s">
        <v>16</v>
      </c>
      <c r="E598">
        <v>9</v>
      </c>
      <c r="F598">
        <v>1</v>
      </c>
      <c r="G598">
        <v>1</v>
      </c>
      <c r="H598">
        <v>2650</v>
      </c>
      <c r="I598">
        <v>15.245799999999999</v>
      </c>
      <c r="K598" t="s">
        <v>34</v>
      </c>
      <c r="L598" t="s">
        <v>34</v>
      </c>
      <c r="O598">
        <v>1</v>
      </c>
      <c r="Q598">
        <f t="shared" si="63"/>
        <v>0</v>
      </c>
      <c r="R598">
        <f t="shared" si="64"/>
        <v>1</v>
      </c>
      <c r="S598">
        <f t="shared" si="65"/>
        <v>1</v>
      </c>
      <c r="T598">
        <f t="shared" si="66"/>
        <v>0</v>
      </c>
      <c r="U598">
        <f t="shared" si="67"/>
        <v>0</v>
      </c>
      <c r="V598">
        <f t="shared" si="68"/>
        <v>1</v>
      </c>
      <c r="W598">
        <f t="shared" si="69"/>
        <v>1</v>
      </c>
    </row>
    <row r="599" spans="1:23" x14ac:dyDescent="0.2">
      <c r="A599">
        <v>650</v>
      </c>
      <c r="B599">
        <v>3</v>
      </c>
      <c r="C599" t="s">
        <v>1059</v>
      </c>
      <c r="D599" t="s">
        <v>16</v>
      </c>
      <c r="E599">
        <v>17</v>
      </c>
      <c r="F599">
        <v>0</v>
      </c>
      <c r="G599">
        <v>0</v>
      </c>
      <c r="H599">
        <v>2627</v>
      </c>
      <c r="I599">
        <v>14.458299999999999</v>
      </c>
      <c r="K599" t="s">
        <v>34</v>
      </c>
      <c r="O599">
        <v>0</v>
      </c>
      <c r="Q599">
        <f t="shared" si="63"/>
        <v>0</v>
      </c>
      <c r="R599">
        <f t="shared" si="64"/>
        <v>0</v>
      </c>
      <c r="S599">
        <f t="shared" si="65"/>
        <v>0</v>
      </c>
      <c r="T599">
        <f t="shared" si="66"/>
        <v>0</v>
      </c>
      <c r="U599">
        <f t="shared" si="67"/>
        <v>0</v>
      </c>
      <c r="V599">
        <f t="shared" si="68"/>
        <v>1</v>
      </c>
      <c r="W599">
        <f t="shared" si="69"/>
        <v>0</v>
      </c>
    </row>
    <row r="600" spans="1:23" x14ac:dyDescent="0.2">
      <c r="A600">
        <v>930</v>
      </c>
      <c r="B600">
        <v>3</v>
      </c>
      <c r="C600" t="s">
        <v>1060</v>
      </c>
      <c r="D600" t="s">
        <v>19</v>
      </c>
      <c r="F600">
        <v>1</v>
      </c>
      <c r="G600">
        <v>0</v>
      </c>
      <c r="H600">
        <v>367229</v>
      </c>
      <c r="I600">
        <v>7.75</v>
      </c>
      <c r="K600" t="s">
        <v>17</v>
      </c>
      <c r="O600">
        <v>0</v>
      </c>
      <c r="Q600">
        <f t="shared" si="63"/>
        <v>0</v>
      </c>
      <c r="R600">
        <f t="shared" si="64"/>
        <v>0</v>
      </c>
      <c r="S600">
        <f t="shared" si="65"/>
        <v>0</v>
      </c>
      <c r="T600">
        <f t="shared" si="66"/>
        <v>0</v>
      </c>
      <c r="U600">
        <f t="shared" si="67"/>
        <v>0</v>
      </c>
      <c r="V600">
        <f t="shared" si="68"/>
        <v>0</v>
      </c>
      <c r="W600">
        <f t="shared" si="69"/>
        <v>1</v>
      </c>
    </row>
    <row r="601" spans="1:23" x14ac:dyDescent="0.2">
      <c r="A601">
        <v>1300</v>
      </c>
      <c r="B601">
        <v>3</v>
      </c>
      <c r="C601" t="s">
        <v>1061</v>
      </c>
      <c r="D601" t="s">
        <v>16</v>
      </c>
      <c r="E601">
        <v>15</v>
      </c>
      <c r="F601">
        <v>1</v>
      </c>
      <c r="G601">
        <v>0</v>
      </c>
      <c r="H601">
        <v>2659</v>
      </c>
      <c r="I601">
        <v>14.4542</v>
      </c>
      <c r="K601" t="s">
        <v>34</v>
      </c>
      <c r="O601">
        <v>1</v>
      </c>
      <c r="Q601">
        <f t="shared" si="63"/>
        <v>0</v>
      </c>
      <c r="R601">
        <f t="shared" si="64"/>
        <v>1</v>
      </c>
      <c r="S601">
        <f t="shared" si="65"/>
        <v>1</v>
      </c>
      <c r="T601">
        <f t="shared" si="66"/>
        <v>0</v>
      </c>
      <c r="U601">
        <f t="shared" si="67"/>
        <v>0</v>
      </c>
      <c r="V601">
        <f t="shared" si="68"/>
        <v>1</v>
      </c>
      <c r="W601">
        <f t="shared" si="69"/>
        <v>1</v>
      </c>
    </row>
    <row r="602" spans="1:23" x14ac:dyDescent="0.2">
      <c r="A602">
        <v>382</v>
      </c>
      <c r="B602">
        <v>2</v>
      </c>
      <c r="C602" t="s">
        <v>1062</v>
      </c>
      <c r="D602" t="s">
        <v>16</v>
      </c>
      <c r="F602">
        <v>0</v>
      </c>
      <c r="G602">
        <v>0</v>
      </c>
      <c r="H602" t="s">
        <v>1063</v>
      </c>
      <c r="I602">
        <v>21</v>
      </c>
      <c r="K602" t="s">
        <v>20</v>
      </c>
      <c r="N602" t="s">
        <v>1064</v>
      </c>
      <c r="O602">
        <v>0</v>
      </c>
      <c r="Q602">
        <f t="shared" si="63"/>
        <v>0</v>
      </c>
      <c r="R602">
        <f t="shared" si="64"/>
        <v>0</v>
      </c>
      <c r="S602">
        <f t="shared" si="65"/>
        <v>0</v>
      </c>
      <c r="T602">
        <f t="shared" si="66"/>
        <v>0</v>
      </c>
      <c r="U602">
        <f t="shared" si="67"/>
        <v>0</v>
      </c>
      <c r="V602">
        <f t="shared" si="68"/>
        <v>1</v>
      </c>
      <c r="W602">
        <f t="shared" si="69"/>
        <v>0</v>
      </c>
    </row>
    <row r="603" spans="1:23" x14ac:dyDescent="0.2">
      <c r="A603">
        <v>547</v>
      </c>
      <c r="B603">
        <v>2</v>
      </c>
      <c r="C603" t="s">
        <v>1065</v>
      </c>
      <c r="D603" t="s">
        <v>19</v>
      </c>
      <c r="E603">
        <v>23</v>
      </c>
      <c r="F603">
        <v>0</v>
      </c>
      <c r="G603">
        <v>0</v>
      </c>
      <c r="H603" t="s">
        <v>1066</v>
      </c>
      <c r="I603">
        <v>15.0458</v>
      </c>
      <c r="K603" t="s">
        <v>34</v>
      </c>
      <c r="N603" t="s">
        <v>1043</v>
      </c>
      <c r="O603">
        <v>0</v>
      </c>
      <c r="Q603">
        <f t="shared" si="63"/>
        <v>0</v>
      </c>
      <c r="R603">
        <f t="shared" si="64"/>
        <v>0</v>
      </c>
      <c r="S603">
        <f t="shared" si="65"/>
        <v>0</v>
      </c>
      <c r="T603">
        <f t="shared" si="66"/>
        <v>0</v>
      </c>
      <c r="U603">
        <f t="shared" si="67"/>
        <v>0</v>
      </c>
      <c r="V603">
        <f t="shared" si="68"/>
        <v>0</v>
      </c>
      <c r="W603">
        <f t="shared" si="69"/>
        <v>1</v>
      </c>
    </row>
    <row r="604" spans="1:23" x14ac:dyDescent="0.2">
      <c r="A604">
        <v>175</v>
      </c>
      <c r="B604">
        <v>1</v>
      </c>
      <c r="C604" t="s">
        <v>1067</v>
      </c>
      <c r="D604" t="s">
        <v>19</v>
      </c>
      <c r="E604">
        <v>41</v>
      </c>
      <c r="F604">
        <v>1</v>
      </c>
      <c r="G604">
        <v>0</v>
      </c>
      <c r="H604">
        <v>17464</v>
      </c>
      <c r="I604">
        <v>51.862499999999997</v>
      </c>
      <c r="J604" t="s">
        <v>1068</v>
      </c>
      <c r="K604" t="s">
        <v>20</v>
      </c>
      <c r="N604" t="s">
        <v>1069</v>
      </c>
      <c r="O604">
        <v>0</v>
      </c>
      <c r="Q604">
        <f t="shared" si="63"/>
        <v>0</v>
      </c>
      <c r="R604">
        <f t="shared" si="64"/>
        <v>0</v>
      </c>
      <c r="S604">
        <f t="shared" si="65"/>
        <v>0</v>
      </c>
      <c r="T604">
        <f t="shared" si="66"/>
        <v>0</v>
      </c>
      <c r="U604">
        <f t="shared" si="67"/>
        <v>0</v>
      </c>
      <c r="V604">
        <f t="shared" si="68"/>
        <v>1</v>
      </c>
      <c r="W604">
        <f t="shared" si="69"/>
        <v>0</v>
      </c>
    </row>
    <row r="605" spans="1:23" x14ac:dyDescent="0.2">
      <c r="A605">
        <v>349</v>
      </c>
      <c r="B605">
        <v>2</v>
      </c>
      <c r="C605" t="s">
        <v>1070</v>
      </c>
      <c r="D605" t="s">
        <v>16</v>
      </c>
      <c r="E605">
        <v>24</v>
      </c>
      <c r="F605">
        <v>0</v>
      </c>
      <c r="G605">
        <v>0</v>
      </c>
      <c r="H605">
        <v>248733</v>
      </c>
      <c r="I605">
        <v>13</v>
      </c>
      <c r="J605" t="s">
        <v>1015</v>
      </c>
      <c r="K605" t="s">
        <v>20</v>
      </c>
      <c r="L605">
        <v>11</v>
      </c>
      <c r="N605" t="s">
        <v>1071</v>
      </c>
      <c r="O605">
        <v>1</v>
      </c>
      <c r="Q605">
        <f t="shared" si="63"/>
        <v>0</v>
      </c>
      <c r="R605">
        <f t="shared" si="64"/>
        <v>1</v>
      </c>
      <c r="S605">
        <f t="shared" si="65"/>
        <v>0</v>
      </c>
      <c r="T605">
        <f t="shared" si="66"/>
        <v>1</v>
      </c>
      <c r="U605">
        <f t="shared" si="67"/>
        <v>0</v>
      </c>
      <c r="V605">
        <f t="shared" si="68"/>
        <v>1</v>
      </c>
      <c r="W605">
        <f t="shared" si="69"/>
        <v>1</v>
      </c>
    </row>
    <row r="606" spans="1:23" x14ac:dyDescent="0.2">
      <c r="A606">
        <v>376</v>
      </c>
      <c r="B606">
        <v>2</v>
      </c>
      <c r="C606" t="s">
        <v>1072</v>
      </c>
      <c r="D606" t="s">
        <v>19</v>
      </c>
      <c r="E606">
        <v>24</v>
      </c>
      <c r="F606">
        <v>0</v>
      </c>
      <c r="G606">
        <v>0</v>
      </c>
      <c r="H606">
        <v>28034</v>
      </c>
      <c r="I606">
        <v>10.5</v>
      </c>
      <c r="K606" t="s">
        <v>20</v>
      </c>
      <c r="L606">
        <v>9</v>
      </c>
      <c r="N606" t="s">
        <v>1073</v>
      </c>
      <c r="O606">
        <v>1</v>
      </c>
      <c r="Q606">
        <f t="shared" si="63"/>
        <v>1</v>
      </c>
      <c r="R606">
        <f t="shared" si="64"/>
        <v>0</v>
      </c>
      <c r="S606">
        <f t="shared" si="65"/>
        <v>0</v>
      </c>
      <c r="T606">
        <f t="shared" si="66"/>
        <v>1</v>
      </c>
      <c r="U606">
        <f t="shared" si="67"/>
        <v>0</v>
      </c>
      <c r="V606">
        <f t="shared" si="68"/>
        <v>0</v>
      </c>
      <c r="W606">
        <f t="shared" si="69"/>
        <v>0</v>
      </c>
    </row>
    <row r="607" spans="1:23" x14ac:dyDescent="0.2">
      <c r="A607">
        <v>955</v>
      </c>
      <c r="B607">
        <v>3</v>
      </c>
      <c r="C607" t="s">
        <v>1074</v>
      </c>
      <c r="D607" t="s">
        <v>16</v>
      </c>
      <c r="F607">
        <v>3</v>
      </c>
      <c r="G607">
        <v>1</v>
      </c>
      <c r="H607">
        <v>4133</v>
      </c>
      <c r="I607">
        <v>25.466699999999999</v>
      </c>
      <c r="K607" t="s">
        <v>20</v>
      </c>
      <c r="O607">
        <v>0</v>
      </c>
      <c r="Q607">
        <f t="shared" si="63"/>
        <v>0</v>
      </c>
      <c r="R607">
        <f t="shared" si="64"/>
        <v>0</v>
      </c>
      <c r="S607">
        <f t="shared" si="65"/>
        <v>0</v>
      </c>
      <c r="T607">
        <f t="shared" si="66"/>
        <v>0</v>
      </c>
      <c r="U607">
        <f t="shared" si="67"/>
        <v>0</v>
      </c>
      <c r="V607">
        <f t="shared" si="68"/>
        <v>1</v>
      </c>
      <c r="W607">
        <f t="shared" si="69"/>
        <v>0</v>
      </c>
    </row>
    <row r="608" spans="1:23" x14ac:dyDescent="0.2">
      <c r="A608">
        <v>1025</v>
      </c>
      <c r="B608">
        <v>3</v>
      </c>
      <c r="C608" t="s">
        <v>1075</v>
      </c>
      <c r="D608" t="s">
        <v>19</v>
      </c>
      <c r="E608">
        <v>6</v>
      </c>
      <c r="F608">
        <v>0</v>
      </c>
      <c r="G608">
        <v>1</v>
      </c>
      <c r="H608">
        <v>392096</v>
      </c>
      <c r="I608">
        <v>12.475</v>
      </c>
      <c r="J608" t="s">
        <v>871</v>
      </c>
      <c r="K608" t="s">
        <v>20</v>
      </c>
      <c r="L608">
        <v>14</v>
      </c>
      <c r="O608">
        <v>1</v>
      </c>
      <c r="Q608">
        <f t="shared" si="63"/>
        <v>1</v>
      </c>
      <c r="R608">
        <f t="shared" si="64"/>
        <v>0</v>
      </c>
      <c r="S608">
        <f t="shared" si="65"/>
        <v>1</v>
      </c>
      <c r="T608">
        <f t="shared" si="66"/>
        <v>0</v>
      </c>
      <c r="U608">
        <f t="shared" si="67"/>
        <v>0</v>
      </c>
      <c r="V608">
        <f t="shared" si="68"/>
        <v>0</v>
      </c>
      <c r="W608">
        <f t="shared" si="69"/>
        <v>0</v>
      </c>
    </row>
    <row r="609" spans="1:23" x14ac:dyDescent="0.2">
      <c r="A609">
        <v>378</v>
      </c>
      <c r="B609">
        <v>2</v>
      </c>
      <c r="C609" t="s">
        <v>1076</v>
      </c>
      <c r="D609" t="s">
        <v>19</v>
      </c>
      <c r="E609">
        <v>31</v>
      </c>
      <c r="F609">
        <v>1</v>
      </c>
      <c r="G609">
        <v>1</v>
      </c>
      <c r="H609" t="s">
        <v>536</v>
      </c>
      <c r="I609">
        <v>26.25</v>
      </c>
      <c r="K609" t="s">
        <v>20</v>
      </c>
      <c r="N609" t="s">
        <v>537</v>
      </c>
      <c r="O609">
        <v>0</v>
      </c>
      <c r="Q609">
        <f t="shared" si="63"/>
        <v>0</v>
      </c>
      <c r="R609">
        <f t="shared" si="64"/>
        <v>0</v>
      </c>
      <c r="S609">
        <f t="shared" si="65"/>
        <v>0</v>
      </c>
      <c r="T609">
        <f t="shared" si="66"/>
        <v>0</v>
      </c>
      <c r="U609">
        <f t="shared" si="67"/>
        <v>0</v>
      </c>
      <c r="V609">
        <f t="shared" si="68"/>
        <v>0</v>
      </c>
      <c r="W609">
        <f t="shared" si="69"/>
        <v>1</v>
      </c>
    </row>
    <row r="610" spans="1:23" x14ac:dyDescent="0.2">
      <c r="A610">
        <v>1198</v>
      </c>
      <c r="B610">
        <v>3</v>
      </c>
      <c r="C610" t="s">
        <v>1077</v>
      </c>
      <c r="D610" t="s">
        <v>16</v>
      </c>
      <c r="F610">
        <v>0</v>
      </c>
      <c r="G610">
        <v>0</v>
      </c>
      <c r="H610">
        <v>330968</v>
      </c>
      <c r="I610">
        <v>7.7792000000000003</v>
      </c>
      <c r="K610" t="s">
        <v>17</v>
      </c>
      <c r="O610">
        <v>1</v>
      </c>
      <c r="Q610">
        <f t="shared" si="63"/>
        <v>0</v>
      </c>
      <c r="R610">
        <f t="shared" si="64"/>
        <v>1</v>
      </c>
      <c r="S610">
        <f t="shared" si="65"/>
        <v>1</v>
      </c>
      <c r="T610">
        <f t="shared" si="66"/>
        <v>0</v>
      </c>
      <c r="U610">
        <f t="shared" si="67"/>
        <v>0</v>
      </c>
      <c r="V610">
        <f t="shared" si="68"/>
        <v>1</v>
      </c>
      <c r="W610">
        <f t="shared" si="69"/>
        <v>1</v>
      </c>
    </row>
    <row r="611" spans="1:23" x14ac:dyDescent="0.2">
      <c r="A611">
        <v>1041</v>
      </c>
      <c r="B611">
        <v>3</v>
      </c>
      <c r="C611" t="s">
        <v>1078</v>
      </c>
      <c r="D611" t="s">
        <v>19</v>
      </c>
      <c r="F611">
        <v>0</v>
      </c>
      <c r="G611">
        <v>0</v>
      </c>
      <c r="H611" t="s">
        <v>1079</v>
      </c>
      <c r="I611">
        <v>8.0500000000000007</v>
      </c>
      <c r="K611" t="s">
        <v>20</v>
      </c>
      <c r="O611">
        <v>0</v>
      </c>
      <c r="Q611">
        <f t="shared" si="63"/>
        <v>0</v>
      </c>
      <c r="R611">
        <f t="shared" si="64"/>
        <v>0</v>
      </c>
      <c r="S611">
        <f t="shared" si="65"/>
        <v>0</v>
      </c>
      <c r="T611">
        <f t="shared" si="66"/>
        <v>0</v>
      </c>
      <c r="U611">
        <f t="shared" si="67"/>
        <v>0</v>
      </c>
      <c r="V611">
        <f t="shared" si="68"/>
        <v>0</v>
      </c>
      <c r="W611">
        <f t="shared" si="69"/>
        <v>1</v>
      </c>
    </row>
    <row r="612" spans="1:23" x14ac:dyDescent="0.2">
      <c r="A612">
        <v>1037</v>
      </c>
      <c r="B612">
        <v>3</v>
      </c>
      <c r="C612" t="s">
        <v>1080</v>
      </c>
      <c r="D612" t="s">
        <v>16</v>
      </c>
      <c r="F612">
        <v>0</v>
      </c>
      <c r="G612">
        <v>0</v>
      </c>
      <c r="H612">
        <v>2626</v>
      </c>
      <c r="I612">
        <v>7.2291999999999996</v>
      </c>
      <c r="K612" t="s">
        <v>34</v>
      </c>
      <c r="O612">
        <v>1</v>
      </c>
      <c r="Q612">
        <f t="shared" si="63"/>
        <v>0</v>
      </c>
      <c r="R612">
        <f t="shared" si="64"/>
        <v>1</v>
      </c>
      <c r="S612">
        <f t="shared" si="65"/>
        <v>1</v>
      </c>
      <c r="T612">
        <f t="shared" si="66"/>
        <v>0</v>
      </c>
      <c r="U612">
        <f t="shared" si="67"/>
        <v>0</v>
      </c>
      <c r="V612">
        <f t="shared" si="68"/>
        <v>1</v>
      </c>
      <c r="W612">
        <f t="shared" si="69"/>
        <v>1</v>
      </c>
    </row>
    <row r="613" spans="1:23" x14ac:dyDescent="0.2">
      <c r="A613">
        <v>1236</v>
      </c>
      <c r="B613">
        <v>3</v>
      </c>
      <c r="C613" t="s">
        <v>1081</v>
      </c>
      <c r="D613" t="s">
        <v>19</v>
      </c>
      <c r="E613">
        <v>14</v>
      </c>
      <c r="F613">
        <v>0</v>
      </c>
      <c r="G613">
        <v>0</v>
      </c>
      <c r="H613">
        <v>7538</v>
      </c>
      <c r="I613">
        <v>9.2249999999999996</v>
      </c>
      <c r="K613" t="s">
        <v>20</v>
      </c>
      <c r="L613">
        <v>13</v>
      </c>
      <c r="O613">
        <v>1</v>
      </c>
      <c r="Q613">
        <f t="shared" si="63"/>
        <v>1</v>
      </c>
      <c r="R613">
        <f t="shared" si="64"/>
        <v>0</v>
      </c>
      <c r="S613">
        <f t="shared" si="65"/>
        <v>1</v>
      </c>
      <c r="T613">
        <f t="shared" si="66"/>
        <v>0</v>
      </c>
      <c r="U613">
        <f t="shared" si="67"/>
        <v>0</v>
      </c>
      <c r="V613">
        <f t="shared" si="68"/>
        <v>0</v>
      </c>
      <c r="W613">
        <f t="shared" si="69"/>
        <v>0</v>
      </c>
    </row>
    <row r="614" spans="1:23" x14ac:dyDescent="0.2">
      <c r="A614">
        <v>951</v>
      </c>
      <c r="B614">
        <v>3</v>
      </c>
      <c r="C614" t="s">
        <v>1082</v>
      </c>
      <c r="D614" t="s">
        <v>19</v>
      </c>
      <c r="E614">
        <v>29</v>
      </c>
      <c r="F614">
        <v>0</v>
      </c>
      <c r="G614">
        <v>0</v>
      </c>
      <c r="H614">
        <v>347067</v>
      </c>
      <c r="I614">
        <v>7.7750000000000004</v>
      </c>
      <c r="K614" t="s">
        <v>20</v>
      </c>
      <c r="O614">
        <v>0</v>
      </c>
      <c r="Q614">
        <f t="shared" si="63"/>
        <v>0</v>
      </c>
      <c r="R614">
        <f t="shared" si="64"/>
        <v>0</v>
      </c>
      <c r="S614">
        <f t="shared" si="65"/>
        <v>0</v>
      </c>
      <c r="T614">
        <f t="shared" si="66"/>
        <v>0</v>
      </c>
      <c r="U614">
        <f t="shared" si="67"/>
        <v>0</v>
      </c>
      <c r="V614">
        <f t="shared" si="68"/>
        <v>0</v>
      </c>
      <c r="W614">
        <f t="shared" si="69"/>
        <v>1</v>
      </c>
    </row>
    <row r="615" spans="1:23" x14ac:dyDescent="0.2">
      <c r="A615">
        <v>394</v>
      </c>
      <c r="B615">
        <v>2</v>
      </c>
      <c r="C615" t="s">
        <v>1083</v>
      </c>
      <c r="D615" t="s">
        <v>19</v>
      </c>
      <c r="E615">
        <v>18</v>
      </c>
      <c r="F615">
        <v>0</v>
      </c>
      <c r="G615">
        <v>0</v>
      </c>
      <c r="H615" t="s">
        <v>786</v>
      </c>
      <c r="I615">
        <v>73.5</v>
      </c>
      <c r="K615" t="s">
        <v>20</v>
      </c>
      <c r="N615" t="s">
        <v>909</v>
      </c>
      <c r="O615">
        <v>0</v>
      </c>
      <c r="Q615">
        <f t="shared" si="63"/>
        <v>0</v>
      </c>
      <c r="R615">
        <f t="shared" si="64"/>
        <v>0</v>
      </c>
      <c r="S615">
        <f t="shared" si="65"/>
        <v>0</v>
      </c>
      <c r="T615">
        <f t="shared" si="66"/>
        <v>0</v>
      </c>
      <c r="U615">
        <f t="shared" si="67"/>
        <v>0</v>
      </c>
      <c r="V615">
        <f t="shared" si="68"/>
        <v>0</v>
      </c>
      <c r="W615">
        <f t="shared" si="69"/>
        <v>1</v>
      </c>
    </row>
    <row r="616" spans="1:23" x14ac:dyDescent="0.2">
      <c r="A616">
        <v>861</v>
      </c>
      <c r="B616">
        <v>3</v>
      </c>
      <c r="C616" t="s">
        <v>1084</v>
      </c>
      <c r="D616" t="s">
        <v>16</v>
      </c>
      <c r="E616">
        <v>23</v>
      </c>
      <c r="F616">
        <v>0</v>
      </c>
      <c r="G616">
        <v>0</v>
      </c>
      <c r="H616" t="s">
        <v>1085</v>
      </c>
      <c r="I616">
        <v>7.9249999999999998</v>
      </c>
      <c r="K616" t="s">
        <v>20</v>
      </c>
      <c r="O616">
        <v>0</v>
      </c>
      <c r="Q616">
        <f t="shared" si="63"/>
        <v>0</v>
      </c>
      <c r="R616">
        <f t="shared" si="64"/>
        <v>0</v>
      </c>
      <c r="S616">
        <f t="shared" si="65"/>
        <v>0</v>
      </c>
      <c r="T616">
        <f t="shared" si="66"/>
        <v>0</v>
      </c>
      <c r="U616">
        <f t="shared" si="67"/>
        <v>0</v>
      </c>
      <c r="V616">
        <f t="shared" si="68"/>
        <v>1</v>
      </c>
      <c r="W616">
        <f t="shared" si="69"/>
        <v>0</v>
      </c>
    </row>
    <row r="617" spans="1:23" x14ac:dyDescent="0.2">
      <c r="A617">
        <v>452</v>
      </c>
      <c r="B617">
        <v>2</v>
      </c>
      <c r="C617" t="s">
        <v>1086</v>
      </c>
      <c r="D617" t="s">
        <v>16</v>
      </c>
      <c r="E617">
        <v>29</v>
      </c>
      <c r="F617">
        <v>1</v>
      </c>
      <c r="G617">
        <v>0</v>
      </c>
      <c r="H617">
        <v>26707</v>
      </c>
      <c r="I617">
        <v>26</v>
      </c>
      <c r="K617" t="s">
        <v>20</v>
      </c>
      <c r="L617">
        <v>10</v>
      </c>
      <c r="N617" t="s">
        <v>466</v>
      </c>
      <c r="O617">
        <v>1</v>
      </c>
      <c r="Q617">
        <f t="shared" si="63"/>
        <v>0</v>
      </c>
      <c r="R617">
        <f t="shared" si="64"/>
        <v>1</v>
      </c>
      <c r="S617">
        <f t="shared" si="65"/>
        <v>0</v>
      </c>
      <c r="T617">
        <f t="shared" si="66"/>
        <v>1</v>
      </c>
      <c r="U617">
        <f t="shared" si="67"/>
        <v>0</v>
      </c>
      <c r="V617">
        <f t="shared" si="68"/>
        <v>1</v>
      </c>
      <c r="W617">
        <f t="shared" si="69"/>
        <v>1</v>
      </c>
    </row>
    <row r="618" spans="1:23" x14ac:dyDescent="0.2">
      <c r="A618">
        <v>988</v>
      </c>
      <c r="B618">
        <v>3</v>
      </c>
      <c r="C618" t="s">
        <v>1087</v>
      </c>
      <c r="D618" t="s">
        <v>19</v>
      </c>
      <c r="F618">
        <v>0</v>
      </c>
      <c r="G618">
        <v>0</v>
      </c>
      <c r="H618" t="s">
        <v>1088</v>
      </c>
      <c r="I618">
        <v>7.75</v>
      </c>
      <c r="K618" t="s">
        <v>17</v>
      </c>
      <c r="O618">
        <v>0</v>
      </c>
      <c r="Q618">
        <f t="shared" si="63"/>
        <v>0</v>
      </c>
      <c r="R618">
        <f t="shared" si="64"/>
        <v>0</v>
      </c>
      <c r="S618">
        <f t="shared" si="65"/>
        <v>0</v>
      </c>
      <c r="T618">
        <f t="shared" si="66"/>
        <v>0</v>
      </c>
      <c r="U618">
        <f t="shared" si="67"/>
        <v>0</v>
      </c>
      <c r="V618">
        <f t="shared" si="68"/>
        <v>0</v>
      </c>
      <c r="W618">
        <f t="shared" si="69"/>
        <v>1</v>
      </c>
    </row>
    <row r="619" spans="1:23" x14ac:dyDescent="0.2">
      <c r="A619">
        <v>1152</v>
      </c>
      <c r="B619">
        <v>3</v>
      </c>
      <c r="C619" t="s">
        <v>1089</v>
      </c>
      <c r="D619" t="s">
        <v>19</v>
      </c>
      <c r="E619">
        <v>50</v>
      </c>
      <c r="F619">
        <v>1</v>
      </c>
      <c r="G619">
        <v>0</v>
      </c>
      <c r="H619" t="s">
        <v>966</v>
      </c>
      <c r="I619">
        <v>14.5</v>
      </c>
      <c r="K619" t="s">
        <v>20</v>
      </c>
      <c r="M619">
        <v>119</v>
      </c>
      <c r="O619">
        <v>0</v>
      </c>
      <c r="Q619">
        <f t="shared" si="63"/>
        <v>0</v>
      </c>
      <c r="R619">
        <f t="shared" si="64"/>
        <v>0</v>
      </c>
      <c r="S619">
        <f t="shared" si="65"/>
        <v>0</v>
      </c>
      <c r="T619">
        <f t="shared" si="66"/>
        <v>0</v>
      </c>
      <c r="U619">
        <f t="shared" si="67"/>
        <v>0</v>
      </c>
      <c r="V619">
        <f t="shared" si="68"/>
        <v>0</v>
      </c>
      <c r="W619">
        <f t="shared" si="69"/>
        <v>1</v>
      </c>
    </row>
    <row r="620" spans="1:23" x14ac:dyDescent="0.2">
      <c r="A620">
        <v>792</v>
      </c>
      <c r="B620">
        <v>3</v>
      </c>
      <c r="C620" t="s">
        <v>1090</v>
      </c>
      <c r="D620" t="s">
        <v>19</v>
      </c>
      <c r="E620">
        <v>15</v>
      </c>
      <c r="F620">
        <v>1</v>
      </c>
      <c r="G620">
        <v>1</v>
      </c>
      <c r="H620">
        <v>2695</v>
      </c>
      <c r="I620">
        <v>7.2291999999999996</v>
      </c>
      <c r="K620" t="s">
        <v>34</v>
      </c>
      <c r="N620" t="s">
        <v>372</v>
      </c>
      <c r="O620">
        <v>0</v>
      </c>
      <c r="Q620">
        <f t="shared" si="63"/>
        <v>0</v>
      </c>
      <c r="R620">
        <f t="shared" si="64"/>
        <v>0</v>
      </c>
      <c r="S620">
        <f t="shared" si="65"/>
        <v>0</v>
      </c>
      <c r="T620">
        <f t="shared" si="66"/>
        <v>0</v>
      </c>
      <c r="U620">
        <f t="shared" si="67"/>
        <v>0</v>
      </c>
      <c r="V620">
        <f t="shared" si="68"/>
        <v>0</v>
      </c>
      <c r="W620">
        <f t="shared" si="69"/>
        <v>1</v>
      </c>
    </row>
    <row r="621" spans="1:23" x14ac:dyDescent="0.2">
      <c r="A621">
        <v>515</v>
      </c>
      <c r="B621">
        <v>2</v>
      </c>
      <c r="C621" t="s">
        <v>1091</v>
      </c>
      <c r="D621" t="s">
        <v>19</v>
      </c>
      <c r="E621">
        <v>3</v>
      </c>
      <c r="F621">
        <v>1</v>
      </c>
      <c r="G621">
        <v>1</v>
      </c>
      <c r="H621">
        <v>230080</v>
      </c>
      <c r="I621">
        <v>26</v>
      </c>
      <c r="J621" t="s">
        <v>1092</v>
      </c>
      <c r="K621" t="s">
        <v>20</v>
      </c>
      <c r="L621" t="s">
        <v>347</v>
      </c>
      <c r="N621" t="s">
        <v>1093</v>
      </c>
      <c r="O621">
        <v>1</v>
      </c>
      <c r="Q621">
        <f t="shared" si="63"/>
        <v>1</v>
      </c>
      <c r="R621">
        <f t="shared" si="64"/>
        <v>0</v>
      </c>
      <c r="S621">
        <f t="shared" si="65"/>
        <v>0</v>
      </c>
      <c r="T621">
        <f t="shared" si="66"/>
        <v>1</v>
      </c>
      <c r="U621">
        <f t="shared" si="67"/>
        <v>0</v>
      </c>
      <c r="V621">
        <f t="shared" si="68"/>
        <v>0</v>
      </c>
      <c r="W621">
        <f t="shared" si="69"/>
        <v>0</v>
      </c>
    </row>
    <row r="622" spans="1:23" x14ac:dyDescent="0.2">
      <c r="A622">
        <v>1029</v>
      </c>
      <c r="B622">
        <v>3</v>
      </c>
      <c r="C622" t="s">
        <v>1094</v>
      </c>
      <c r="D622" t="s">
        <v>19</v>
      </c>
      <c r="F622">
        <v>1</v>
      </c>
      <c r="G622">
        <v>0</v>
      </c>
      <c r="H622">
        <v>371110</v>
      </c>
      <c r="I622">
        <v>24.15</v>
      </c>
      <c r="K622" t="s">
        <v>17</v>
      </c>
      <c r="O622">
        <v>0</v>
      </c>
      <c r="Q622">
        <f t="shared" si="63"/>
        <v>0</v>
      </c>
      <c r="R622">
        <f t="shared" si="64"/>
        <v>0</v>
      </c>
      <c r="S622">
        <f t="shared" si="65"/>
        <v>0</v>
      </c>
      <c r="T622">
        <f t="shared" si="66"/>
        <v>0</v>
      </c>
      <c r="U622">
        <f t="shared" si="67"/>
        <v>0</v>
      </c>
      <c r="V622">
        <f t="shared" si="68"/>
        <v>0</v>
      </c>
      <c r="W622">
        <f t="shared" si="69"/>
        <v>1</v>
      </c>
    </row>
    <row r="623" spans="1:23" x14ac:dyDescent="0.2">
      <c r="A623">
        <v>1016</v>
      </c>
      <c r="B623">
        <v>3</v>
      </c>
      <c r="C623" t="s">
        <v>1095</v>
      </c>
      <c r="D623" t="s">
        <v>19</v>
      </c>
      <c r="F623">
        <v>0</v>
      </c>
      <c r="G623">
        <v>0</v>
      </c>
      <c r="H623">
        <v>368703</v>
      </c>
      <c r="I623">
        <v>7.75</v>
      </c>
      <c r="K623" t="s">
        <v>17</v>
      </c>
      <c r="O623">
        <v>0</v>
      </c>
      <c r="Q623">
        <f t="shared" si="63"/>
        <v>0</v>
      </c>
      <c r="R623">
        <f t="shared" si="64"/>
        <v>0</v>
      </c>
      <c r="S623">
        <f t="shared" si="65"/>
        <v>0</v>
      </c>
      <c r="T623">
        <f t="shared" si="66"/>
        <v>0</v>
      </c>
      <c r="U623">
        <f t="shared" si="67"/>
        <v>0</v>
      </c>
      <c r="V623">
        <f t="shared" si="68"/>
        <v>0</v>
      </c>
      <c r="W623">
        <f t="shared" si="69"/>
        <v>1</v>
      </c>
    </row>
    <row r="624" spans="1:23" x14ac:dyDescent="0.2">
      <c r="A624">
        <v>319</v>
      </c>
      <c r="B624">
        <v>1</v>
      </c>
      <c r="C624" t="s">
        <v>1096</v>
      </c>
      <c r="D624" t="s">
        <v>16</v>
      </c>
      <c r="E624">
        <v>31</v>
      </c>
      <c r="F624">
        <v>0</v>
      </c>
      <c r="G624">
        <v>0</v>
      </c>
      <c r="H624">
        <v>16966</v>
      </c>
      <c r="I624">
        <v>134.5</v>
      </c>
      <c r="J624" t="s">
        <v>1097</v>
      </c>
      <c r="K624" t="s">
        <v>34</v>
      </c>
      <c r="L624">
        <v>3</v>
      </c>
      <c r="O624">
        <v>1</v>
      </c>
      <c r="Q624">
        <f t="shared" si="63"/>
        <v>0</v>
      </c>
      <c r="R624">
        <f t="shared" si="64"/>
        <v>1</v>
      </c>
      <c r="S624">
        <f t="shared" si="65"/>
        <v>0</v>
      </c>
      <c r="T624">
        <f t="shared" si="66"/>
        <v>0</v>
      </c>
      <c r="U624">
        <f t="shared" si="67"/>
        <v>1</v>
      </c>
      <c r="V624">
        <f t="shared" si="68"/>
        <v>1</v>
      </c>
      <c r="W624">
        <f t="shared" si="69"/>
        <v>1</v>
      </c>
    </row>
    <row r="625" spans="1:23" x14ac:dyDescent="0.2">
      <c r="A625">
        <v>286</v>
      </c>
      <c r="B625">
        <v>1</v>
      </c>
      <c r="C625" t="s">
        <v>1098</v>
      </c>
      <c r="D625" t="s">
        <v>16</v>
      </c>
      <c r="E625">
        <v>63</v>
      </c>
      <c r="F625">
        <v>1</v>
      </c>
      <c r="G625">
        <v>0</v>
      </c>
      <c r="H625" t="s">
        <v>840</v>
      </c>
      <c r="I625">
        <v>221.7792</v>
      </c>
      <c r="J625" t="s">
        <v>841</v>
      </c>
      <c r="K625" t="s">
        <v>20</v>
      </c>
      <c r="N625" t="s">
        <v>73</v>
      </c>
      <c r="O625">
        <v>0</v>
      </c>
      <c r="Q625">
        <f t="shared" si="63"/>
        <v>0</v>
      </c>
      <c r="R625">
        <f t="shared" si="64"/>
        <v>0</v>
      </c>
      <c r="S625">
        <f t="shared" si="65"/>
        <v>0</v>
      </c>
      <c r="T625">
        <f t="shared" si="66"/>
        <v>0</v>
      </c>
      <c r="U625">
        <f t="shared" si="67"/>
        <v>0</v>
      </c>
      <c r="V625">
        <f t="shared" si="68"/>
        <v>1</v>
      </c>
      <c r="W625">
        <f t="shared" si="69"/>
        <v>0</v>
      </c>
    </row>
    <row r="626" spans="1:23" x14ac:dyDescent="0.2">
      <c r="A626">
        <v>1032</v>
      </c>
      <c r="B626">
        <v>3</v>
      </c>
      <c r="C626" t="s">
        <v>1099</v>
      </c>
      <c r="D626" t="s">
        <v>19</v>
      </c>
      <c r="F626">
        <v>0</v>
      </c>
      <c r="G626">
        <v>0</v>
      </c>
      <c r="H626">
        <v>372622</v>
      </c>
      <c r="I626">
        <v>7.75</v>
      </c>
      <c r="K626" t="s">
        <v>17</v>
      </c>
      <c r="O626">
        <v>0</v>
      </c>
      <c r="Q626">
        <f t="shared" si="63"/>
        <v>0</v>
      </c>
      <c r="R626">
        <f t="shared" si="64"/>
        <v>0</v>
      </c>
      <c r="S626">
        <f t="shared" si="65"/>
        <v>0</v>
      </c>
      <c r="T626">
        <f t="shared" si="66"/>
        <v>0</v>
      </c>
      <c r="U626">
        <f t="shared" si="67"/>
        <v>0</v>
      </c>
      <c r="V626">
        <f t="shared" si="68"/>
        <v>0</v>
      </c>
      <c r="W626">
        <f t="shared" si="69"/>
        <v>1</v>
      </c>
    </row>
    <row r="627" spans="1:23" x14ac:dyDescent="0.2">
      <c r="A627">
        <v>924</v>
      </c>
      <c r="B627">
        <v>3</v>
      </c>
      <c r="C627" t="s">
        <v>651</v>
      </c>
      <c r="D627" t="s">
        <v>19</v>
      </c>
      <c r="E627">
        <v>34.5</v>
      </c>
      <c r="F627">
        <v>0</v>
      </c>
      <c r="G627">
        <v>0</v>
      </c>
      <c r="H627">
        <v>330911</v>
      </c>
      <c r="I627">
        <v>7.8292000000000002</v>
      </c>
      <c r="K627" t="s">
        <v>17</v>
      </c>
      <c r="M627">
        <v>70</v>
      </c>
      <c r="O627">
        <v>0</v>
      </c>
      <c r="Q627">
        <f t="shared" si="63"/>
        <v>0</v>
      </c>
      <c r="R627">
        <f t="shared" si="64"/>
        <v>0</v>
      </c>
      <c r="S627">
        <f t="shared" si="65"/>
        <v>0</v>
      </c>
      <c r="T627">
        <f t="shared" si="66"/>
        <v>0</v>
      </c>
      <c r="U627">
        <f t="shared" si="67"/>
        <v>0</v>
      </c>
      <c r="V627">
        <f t="shared" si="68"/>
        <v>0</v>
      </c>
      <c r="W627">
        <f t="shared" si="69"/>
        <v>1</v>
      </c>
    </row>
    <row r="628" spans="1:23" x14ac:dyDescent="0.2">
      <c r="A628">
        <v>469</v>
      </c>
      <c r="B628">
        <v>2</v>
      </c>
      <c r="C628" t="s">
        <v>1100</v>
      </c>
      <c r="D628" t="s">
        <v>16</v>
      </c>
      <c r="F628">
        <v>0</v>
      </c>
      <c r="G628">
        <v>0</v>
      </c>
      <c r="H628">
        <v>226593</v>
      </c>
      <c r="I628">
        <v>12.35</v>
      </c>
      <c r="J628" t="s">
        <v>1101</v>
      </c>
      <c r="K628" t="s">
        <v>17</v>
      </c>
      <c r="L628">
        <v>10</v>
      </c>
      <c r="N628" t="s">
        <v>1102</v>
      </c>
      <c r="O628">
        <v>1</v>
      </c>
      <c r="Q628">
        <f t="shared" si="63"/>
        <v>0</v>
      </c>
      <c r="R628">
        <f t="shared" si="64"/>
        <v>1</v>
      </c>
      <c r="S628">
        <f t="shared" si="65"/>
        <v>0</v>
      </c>
      <c r="T628">
        <f t="shared" si="66"/>
        <v>1</v>
      </c>
      <c r="U628">
        <f t="shared" si="67"/>
        <v>0</v>
      </c>
      <c r="V628">
        <f t="shared" si="68"/>
        <v>1</v>
      </c>
      <c r="W628">
        <f t="shared" si="69"/>
        <v>1</v>
      </c>
    </row>
    <row r="629" spans="1:23" x14ac:dyDescent="0.2">
      <c r="A629">
        <v>415</v>
      </c>
      <c r="B629">
        <v>2</v>
      </c>
      <c r="C629" t="s">
        <v>1103</v>
      </c>
      <c r="D629" t="s">
        <v>16</v>
      </c>
      <c r="E629">
        <v>34</v>
      </c>
      <c r="F629">
        <v>0</v>
      </c>
      <c r="G629">
        <v>0</v>
      </c>
      <c r="H629">
        <v>243880</v>
      </c>
      <c r="I629">
        <v>13</v>
      </c>
      <c r="K629" t="s">
        <v>20</v>
      </c>
      <c r="L629">
        <v>12</v>
      </c>
      <c r="N629" t="s">
        <v>435</v>
      </c>
      <c r="O629">
        <v>1</v>
      </c>
      <c r="Q629">
        <f t="shared" si="63"/>
        <v>0</v>
      </c>
      <c r="R629">
        <f t="shared" si="64"/>
        <v>1</v>
      </c>
      <c r="S629">
        <f t="shared" si="65"/>
        <v>0</v>
      </c>
      <c r="T629">
        <f t="shared" si="66"/>
        <v>1</v>
      </c>
      <c r="U629">
        <f t="shared" si="67"/>
        <v>0</v>
      </c>
      <c r="V629">
        <f t="shared" si="68"/>
        <v>1</v>
      </c>
      <c r="W629">
        <f t="shared" si="69"/>
        <v>1</v>
      </c>
    </row>
    <row r="630" spans="1:23" x14ac:dyDescent="0.2">
      <c r="A630">
        <v>1201</v>
      </c>
      <c r="B630">
        <v>3</v>
      </c>
      <c r="C630" t="s">
        <v>1104</v>
      </c>
      <c r="D630" t="s">
        <v>19</v>
      </c>
      <c r="E630">
        <v>22</v>
      </c>
      <c r="F630">
        <v>0</v>
      </c>
      <c r="G630">
        <v>0</v>
      </c>
      <c r="H630">
        <v>2669</v>
      </c>
      <c r="I630">
        <v>7.2291999999999996</v>
      </c>
      <c r="K630" t="s">
        <v>34</v>
      </c>
      <c r="O630">
        <v>0</v>
      </c>
      <c r="Q630">
        <f t="shared" si="63"/>
        <v>0</v>
      </c>
      <c r="R630">
        <f t="shared" si="64"/>
        <v>0</v>
      </c>
      <c r="S630">
        <f t="shared" si="65"/>
        <v>0</v>
      </c>
      <c r="T630">
        <f t="shared" si="66"/>
        <v>0</v>
      </c>
      <c r="U630">
        <f t="shared" si="67"/>
        <v>0</v>
      </c>
      <c r="V630">
        <f t="shared" si="68"/>
        <v>0</v>
      </c>
      <c r="W630">
        <f t="shared" si="69"/>
        <v>1</v>
      </c>
    </row>
    <row r="631" spans="1:23" x14ac:dyDescent="0.2">
      <c r="A631">
        <v>241</v>
      </c>
      <c r="B631">
        <v>1</v>
      </c>
      <c r="C631" t="s">
        <v>1105</v>
      </c>
      <c r="D631" t="s">
        <v>19</v>
      </c>
      <c r="F631">
        <v>0</v>
      </c>
      <c r="G631">
        <v>0</v>
      </c>
      <c r="H631">
        <v>113767</v>
      </c>
      <c r="I631">
        <v>50</v>
      </c>
      <c r="J631" t="s">
        <v>1106</v>
      </c>
      <c r="K631" t="s">
        <v>20</v>
      </c>
      <c r="N631" t="s">
        <v>1107</v>
      </c>
      <c r="O631">
        <v>0</v>
      </c>
      <c r="Q631">
        <f t="shared" si="63"/>
        <v>0</v>
      </c>
      <c r="R631">
        <f t="shared" si="64"/>
        <v>0</v>
      </c>
      <c r="S631">
        <f t="shared" si="65"/>
        <v>0</v>
      </c>
      <c r="T631">
        <f t="shared" si="66"/>
        <v>0</v>
      </c>
      <c r="U631">
        <f t="shared" si="67"/>
        <v>0</v>
      </c>
      <c r="V631">
        <f t="shared" si="68"/>
        <v>1</v>
      </c>
      <c r="W631">
        <f t="shared" si="69"/>
        <v>0</v>
      </c>
    </row>
    <row r="632" spans="1:23" x14ac:dyDescent="0.2">
      <c r="A632">
        <v>813</v>
      </c>
      <c r="B632">
        <v>3</v>
      </c>
      <c r="C632" t="s">
        <v>1108</v>
      </c>
      <c r="D632" t="s">
        <v>19</v>
      </c>
      <c r="F632">
        <v>0</v>
      </c>
      <c r="G632">
        <v>0</v>
      </c>
      <c r="H632" t="s">
        <v>1109</v>
      </c>
      <c r="I632">
        <v>7.25</v>
      </c>
      <c r="K632" t="s">
        <v>20</v>
      </c>
      <c r="O632">
        <v>0</v>
      </c>
      <c r="Q632">
        <f t="shared" si="63"/>
        <v>0</v>
      </c>
      <c r="R632">
        <f t="shared" si="64"/>
        <v>0</v>
      </c>
      <c r="S632">
        <f t="shared" si="65"/>
        <v>0</v>
      </c>
      <c r="T632">
        <f t="shared" si="66"/>
        <v>0</v>
      </c>
      <c r="U632">
        <f t="shared" si="67"/>
        <v>0</v>
      </c>
      <c r="V632">
        <f t="shared" si="68"/>
        <v>0</v>
      </c>
      <c r="W632">
        <f t="shared" si="69"/>
        <v>1</v>
      </c>
    </row>
    <row r="633" spans="1:23" x14ac:dyDescent="0.2">
      <c r="A633">
        <v>1000</v>
      </c>
      <c r="B633">
        <v>3</v>
      </c>
      <c r="C633" t="s">
        <v>1110</v>
      </c>
      <c r="D633" t="s">
        <v>19</v>
      </c>
      <c r="F633">
        <v>0</v>
      </c>
      <c r="G633">
        <v>0</v>
      </c>
      <c r="H633">
        <v>367228</v>
      </c>
      <c r="I633">
        <v>7.75</v>
      </c>
      <c r="K633" t="s">
        <v>17</v>
      </c>
      <c r="O633">
        <v>1</v>
      </c>
      <c r="Q633">
        <f t="shared" si="63"/>
        <v>1</v>
      </c>
      <c r="R633">
        <f t="shared" si="64"/>
        <v>0</v>
      </c>
      <c r="S633">
        <f t="shared" si="65"/>
        <v>1</v>
      </c>
      <c r="T633">
        <f t="shared" si="66"/>
        <v>0</v>
      </c>
      <c r="U633">
        <f t="shared" si="67"/>
        <v>0</v>
      </c>
      <c r="V633">
        <f t="shared" si="68"/>
        <v>0</v>
      </c>
      <c r="W633">
        <f t="shared" si="69"/>
        <v>0</v>
      </c>
    </row>
    <row r="634" spans="1:23" x14ac:dyDescent="0.2">
      <c r="A634">
        <v>553</v>
      </c>
      <c r="B634">
        <v>2</v>
      </c>
      <c r="C634" t="s">
        <v>1111</v>
      </c>
      <c r="D634" t="s">
        <v>16</v>
      </c>
      <c r="E634">
        <v>21</v>
      </c>
      <c r="F634">
        <v>0</v>
      </c>
      <c r="G634">
        <v>0</v>
      </c>
      <c r="H634" t="s">
        <v>1112</v>
      </c>
      <c r="I634">
        <v>10.5</v>
      </c>
      <c r="K634" t="s">
        <v>20</v>
      </c>
      <c r="L634">
        <v>12</v>
      </c>
      <c r="N634" t="s">
        <v>1113</v>
      </c>
      <c r="O634">
        <v>1</v>
      </c>
      <c r="Q634">
        <f t="shared" si="63"/>
        <v>0</v>
      </c>
      <c r="R634">
        <f t="shared" si="64"/>
        <v>1</v>
      </c>
      <c r="S634">
        <f t="shared" si="65"/>
        <v>0</v>
      </c>
      <c r="T634">
        <f t="shared" si="66"/>
        <v>1</v>
      </c>
      <c r="U634">
        <f t="shared" si="67"/>
        <v>0</v>
      </c>
      <c r="V634">
        <f t="shared" si="68"/>
        <v>1</v>
      </c>
      <c r="W634">
        <f t="shared" si="69"/>
        <v>1</v>
      </c>
    </row>
    <row r="635" spans="1:23" x14ac:dyDescent="0.2">
      <c r="A635">
        <v>911</v>
      </c>
      <c r="B635">
        <v>3</v>
      </c>
      <c r="C635" t="s">
        <v>1114</v>
      </c>
      <c r="D635" t="s">
        <v>19</v>
      </c>
      <c r="E635">
        <v>21</v>
      </c>
      <c r="F635">
        <v>0</v>
      </c>
      <c r="G635">
        <v>0</v>
      </c>
      <c r="H635">
        <v>8475</v>
      </c>
      <c r="I635">
        <v>8.4332999999999991</v>
      </c>
      <c r="K635" t="s">
        <v>20</v>
      </c>
      <c r="O635">
        <v>0</v>
      </c>
      <c r="Q635">
        <f t="shared" si="63"/>
        <v>0</v>
      </c>
      <c r="R635">
        <f t="shared" si="64"/>
        <v>0</v>
      </c>
      <c r="S635">
        <f t="shared" si="65"/>
        <v>0</v>
      </c>
      <c r="T635">
        <f t="shared" si="66"/>
        <v>0</v>
      </c>
      <c r="U635">
        <f t="shared" si="67"/>
        <v>0</v>
      </c>
      <c r="V635">
        <f t="shared" si="68"/>
        <v>0</v>
      </c>
      <c r="W635">
        <f t="shared" si="69"/>
        <v>1</v>
      </c>
    </row>
    <row r="636" spans="1:23" x14ac:dyDescent="0.2">
      <c r="A636">
        <v>878</v>
      </c>
      <c r="B636">
        <v>3</v>
      </c>
      <c r="C636" t="s">
        <v>1115</v>
      </c>
      <c r="D636" t="s">
        <v>16</v>
      </c>
      <c r="E636">
        <v>25</v>
      </c>
      <c r="F636">
        <v>1</v>
      </c>
      <c r="G636">
        <v>0</v>
      </c>
      <c r="H636" t="s">
        <v>1116</v>
      </c>
      <c r="I636">
        <v>7.9249999999999998</v>
      </c>
      <c r="K636" t="s">
        <v>20</v>
      </c>
      <c r="O636">
        <v>0</v>
      </c>
      <c r="Q636">
        <f t="shared" si="63"/>
        <v>0</v>
      </c>
      <c r="R636">
        <f t="shared" si="64"/>
        <v>0</v>
      </c>
      <c r="S636">
        <f t="shared" si="65"/>
        <v>0</v>
      </c>
      <c r="T636">
        <f t="shared" si="66"/>
        <v>0</v>
      </c>
      <c r="U636">
        <f t="shared" si="67"/>
        <v>0</v>
      </c>
      <c r="V636">
        <f t="shared" si="68"/>
        <v>1</v>
      </c>
      <c r="W636">
        <f t="shared" si="69"/>
        <v>0</v>
      </c>
    </row>
    <row r="637" spans="1:23" x14ac:dyDescent="0.2">
      <c r="A637">
        <v>483</v>
      </c>
      <c r="B637">
        <v>2</v>
      </c>
      <c r="C637" t="s">
        <v>1117</v>
      </c>
      <c r="D637" t="s">
        <v>16</v>
      </c>
      <c r="F637">
        <v>0</v>
      </c>
      <c r="G637">
        <v>0</v>
      </c>
      <c r="H637">
        <v>248727</v>
      </c>
      <c r="I637">
        <v>33</v>
      </c>
      <c r="K637" t="s">
        <v>20</v>
      </c>
      <c r="L637">
        <v>11</v>
      </c>
      <c r="N637" t="s">
        <v>1118</v>
      </c>
      <c r="O637">
        <v>1</v>
      </c>
      <c r="Q637">
        <f t="shared" si="63"/>
        <v>0</v>
      </c>
      <c r="R637">
        <f t="shared" si="64"/>
        <v>1</v>
      </c>
      <c r="S637">
        <f t="shared" si="65"/>
        <v>0</v>
      </c>
      <c r="T637">
        <f t="shared" si="66"/>
        <v>1</v>
      </c>
      <c r="U637">
        <f t="shared" si="67"/>
        <v>0</v>
      </c>
      <c r="V637">
        <f t="shared" si="68"/>
        <v>1</v>
      </c>
      <c r="W637">
        <f t="shared" si="69"/>
        <v>1</v>
      </c>
    </row>
    <row r="638" spans="1:23" x14ac:dyDescent="0.2">
      <c r="A638">
        <v>336</v>
      </c>
      <c r="B638">
        <v>2</v>
      </c>
      <c r="C638" t="s">
        <v>1119</v>
      </c>
      <c r="D638" t="s">
        <v>19</v>
      </c>
      <c r="E638">
        <v>32</v>
      </c>
      <c r="F638">
        <v>1</v>
      </c>
      <c r="G638">
        <v>0</v>
      </c>
      <c r="H638">
        <v>2908</v>
      </c>
      <c r="I638">
        <v>26</v>
      </c>
      <c r="K638" t="s">
        <v>20</v>
      </c>
      <c r="L638">
        <v>13</v>
      </c>
      <c r="N638" t="s">
        <v>252</v>
      </c>
      <c r="O638">
        <v>1</v>
      </c>
      <c r="Q638">
        <f t="shared" si="63"/>
        <v>1</v>
      </c>
      <c r="R638">
        <f t="shared" si="64"/>
        <v>0</v>
      </c>
      <c r="S638">
        <f t="shared" si="65"/>
        <v>0</v>
      </c>
      <c r="T638">
        <f t="shared" si="66"/>
        <v>1</v>
      </c>
      <c r="U638">
        <f t="shared" si="67"/>
        <v>0</v>
      </c>
      <c r="V638">
        <f t="shared" si="68"/>
        <v>0</v>
      </c>
      <c r="W638">
        <f t="shared" si="69"/>
        <v>0</v>
      </c>
    </row>
    <row r="639" spans="1:23" x14ac:dyDescent="0.2">
      <c r="A639">
        <v>641</v>
      </c>
      <c r="B639">
        <v>3</v>
      </c>
      <c r="C639" t="s">
        <v>1120</v>
      </c>
      <c r="D639" t="s">
        <v>19</v>
      </c>
      <c r="E639">
        <v>3</v>
      </c>
      <c r="F639">
        <v>4</v>
      </c>
      <c r="G639">
        <v>2</v>
      </c>
      <c r="H639">
        <v>347077</v>
      </c>
      <c r="I639">
        <v>31.387499999999999</v>
      </c>
      <c r="K639" t="s">
        <v>20</v>
      </c>
      <c r="L639">
        <v>15</v>
      </c>
      <c r="N639" t="s">
        <v>539</v>
      </c>
      <c r="O639">
        <v>1</v>
      </c>
      <c r="Q639">
        <f t="shared" si="63"/>
        <v>1</v>
      </c>
      <c r="R639">
        <f t="shared" si="64"/>
        <v>0</v>
      </c>
      <c r="S639">
        <f t="shared" si="65"/>
        <v>1</v>
      </c>
      <c r="T639">
        <f t="shared" si="66"/>
        <v>0</v>
      </c>
      <c r="U639">
        <f t="shared" si="67"/>
        <v>0</v>
      </c>
      <c r="V639">
        <f t="shared" si="68"/>
        <v>0</v>
      </c>
      <c r="W639">
        <f t="shared" si="69"/>
        <v>0</v>
      </c>
    </row>
    <row r="640" spans="1:23" x14ac:dyDescent="0.2">
      <c r="A640">
        <v>887</v>
      </c>
      <c r="B640">
        <v>3</v>
      </c>
      <c r="C640" t="s">
        <v>1121</v>
      </c>
      <c r="D640" t="s">
        <v>19</v>
      </c>
      <c r="F640">
        <v>0</v>
      </c>
      <c r="G640">
        <v>0</v>
      </c>
      <c r="H640">
        <v>65306</v>
      </c>
      <c r="I640">
        <v>8.1125000000000007</v>
      </c>
      <c r="K640" t="s">
        <v>20</v>
      </c>
      <c r="L640">
        <v>13</v>
      </c>
      <c r="O640">
        <v>1</v>
      </c>
      <c r="Q640">
        <f t="shared" si="63"/>
        <v>1</v>
      </c>
      <c r="R640">
        <f t="shared" si="64"/>
        <v>0</v>
      </c>
      <c r="S640">
        <f t="shared" si="65"/>
        <v>1</v>
      </c>
      <c r="T640">
        <f t="shared" si="66"/>
        <v>0</v>
      </c>
      <c r="U640">
        <f t="shared" si="67"/>
        <v>0</v>
      </c>
      <c r="V640">
        <f t="shared" si="68"/>
        <v>0</v>
      </c>
      <c r="W640">
        <f t="shared" si="69"/>
        <v>0</v>
      </c>
    </row>
    <row r="641" spans="1:23" x14ac:dyDescent="0.2">
      <c r="A641">
        <v>520</v>
      </c>
      <c r="B641">
        <v>2</v>
      </c>
      <c r="C641" t="s">
        <v>1122</v>
      </c>
      <c r="D641" t="s">
        <v>19</v>
      </c>
      <c r="E641">
        <v>20</v>
      </c>
      <c r="F641">
        <v>0</v>
      </c>
      <c r="G641">
        <v>0</v>
      </c>
      <c r="H641" t="s">
        <v>1123</v>
      </c>
      <c r="I641">
        <v>13.862500000000001</v>
      </c>
      <c r="J641" t="s">
        <v>1124</v>
      </c>
      <c r="K641" t="s">
        <v>34</v>
      </c>
      <c r="L641">
        <v>7</v>
      </c>
      <c r="N641" t="s">
        <v>1125</v>
      </c>
      <c r="O641">
        <v>1</v>
      </c>
      <c r="Q641">
        <f t="shared" si="63"/>
        <v>1</v>
      </c>
      <c r="R641">
        <f t="shared" si="64"/>
        <v>0</v>
      </c>
      <c r="S641">
        <f t="shared" si="65"/>
        <v>0</v>
      </c>
      <c r="T641">
        <f t="shared" si="66"/>
        <v>1</v>
      </c>
      <c r="U641">
        <f t="shared" si="67"/>
        <v>0</v>
      </c>
      <c r="V641">
        <f t="shared" si="68"/>
        <v>0</v>
      </c>
      <c r="W641">
        <f t="shared" si="69"/>
        <v>0</v>
      </c>
    </row>
    <row r="642" spans="1:23" x14ac:dyDescent="0.2">
      <c r="A642">
        <v>79</v>
      </c>
      <c r="B642">
        <v>1</v>
      </c>
      <c r="C642" t="s">
        <v>1126</v>
      </c>
      <c r="D642" t="s">
        <v>16</v>
      </c>
      <c r="E642">
        <v>55</v>
      </c>
      <c r="F642">
        <v>2</v>
      </c>
      <c r="G642">
        <v>0</v>
      </c>
      <c r="H642">
        <v>11770</v>
      </c>
      <c r="I642">
        <v>25.7</v>
      </c>
      <c r="J642" t="s">
        <v>1127</v>
      </c>
      <c r="K642" t="s">
        <v>20</v>
      </c>
      <c r="L642">
        <v>2</v>
      </c>
      <c r="N642" t="s">
        <v>73</v>
      </c>
      <c r="O642">
        <v>1</v>
      </c>
      <c r="Q642">
        <f t="shared" si="63"/>
        <v>0</v>
      </c>
      <c r="R642">
        <f t="shared" si="64"/>
        <v>1</v>
      </c>
      <c r="S642">
        <f t="shared" si="65"/>
        <v>0</v>
      </c>
      <c r="T642">
        <f t="shared" si="66"/>
        <v>0</v>
      </c>
      <c r="U642">
        <f t="shared" si="67"/>
        <v>1</v>
      </c>
      <c r="V642">
        <f t="shared" si="68"/>
        <v>1</v>
      </c>
      <c r="W642">
        <f t="shared" si="69"/>
        <v>1</v>
      </c>
    </row>
    <row r="643" spans="1:23" x14ac:dyDescent="0.2">
      <c r="A643">
        <v>1014</v>
      </c>
      <c r="B643">
        <v>3</v>
      </c>
      <c r="C643" t="s">
        <v>1128</v>
      </c>
      <c r="D643" t="s">
        <v>16</v>
      </c>
      <c r="F643">
        <v>0</v>
      </c>
      <c r="G643">
        <v>0</v>
      </c>
      <c r="H643">
        <v>343095</v>
      </c>
      <c r="I643">
        <v>8.0500000000000007</v>
      </c>
      <c r="K643" t="s">
        <v>20</v>
      </c>
      <c r="O643">
        <v>0</v>
      </c>
      <c r="Q643">
        <f t="shared" ref="Q643:Q706" si="70">IF(AND(D643="male",O643=1), 1, 0)</f>
        <v>0</v>
      </c>
      <c r="R643">
        <f t="shared" ref="R643:R706" si="71">IF(AND(D643="female",O643=1), 1, 0)</f>
        <v>0</v>
      </c>
      <c r="S643">
        <f t="shared" ref="S643:S706" si="72">IF(AND($B643=3,$O643=1),1,0)</f>
        <v>0</v>
      </c>
      <c r="T643">
        <f t="shared" ref="T643:T706" si="73">IF(AND($B643=2,$O643=1),1,0)</f>
        <v>0</v>
      </c>
      <c r="U643">
        <f t="shared" ref="U643:U706" si="74">IF(AND($B643=1,$O643=1),1,0)</f>
        <v>0</v>
      </c>
      <c r="V643">
        <f t="shared" ref="V643:V706" si="75">IF(OR(D643="female",B643=1),1,0)</f>
        <v>1</v>
      </c>
      <c r="W643">
        <f t="shared" ref="W643:W706" si="76">IF(V643=O643,1,0)</f>
        <v>0</v>
      </c>
    </row>
    <row r="644" spans="1:23" x14ac:dyDescent="0.2">
      <c r="A644">
        <v>153</v>
      </c>
      <c r="B644">
        <v>1</v>
      </c>
      <c r="C644" t="s">
        <v>1129</v>
      </c>
      <c r="D644" t="s">
        <v>16</v>
      </c>
      <c r="E644">
        <v>24</v>
      </c>
      <c r="F644">
        <v>0</v>
      </c>
      <c r="G644">
        <v>0</v>
      </c>
      <c r="H644">
        <v>11767</v>
      </c>
      <c r="I644">
        <v>83.158299999999997</v>
      </c>
      <c r="J644" t="s">
        <v>1130</v>
      </c>
      <c r="K644" t="s">
        <v>34</v>
      </c>
      <c r="L644">
        <v>7</v>
      </c>
      <c r="N644" t="s">
        <v>73</v>
      </c>
      <c r="O644">
        <v>1</v>
      </c>
      <c r="Q644">
        <f t="shared" si="70"/>
        <v>0</v>
      </c>
      <c r="R644">
        <f t="shared" si="71"/>
        <v>1</v>
      </c>
      <c r="S644">
        <f t="shared" si="72"/>
        <v>0</v>
      </c>
      <c r="T644">
        <f t="shared" si="73"/>
        <v>0</v>
      </c>
      <c r="U644">
        <f t="shared" si="74"/>
        <v>1</v>
      </c>
      <c r="V644">
        <f t="shared" si="75"/>
        <v>1</v>
      </c>
      <c r="W644">
        <f t="shared" si="76"/>
        <v>1</v>
      </c>
    </row>
    <row r="645" spans="1:23" x14ac:dyDescent="0.2">
      <c r="A645">
        <v>1266</v>
      </c>
      <c r="B645">
        <v>3</v>
      </c>
      <c r="C645" t="s">
        <v>1131</v>
      </c>
      <c r="D645" t="s">
        <v>19</v>
      </c>
      <c r="E645">
        <v>36</v>
      </c>
      <c r="F645">
        <v>1</v>
      </c>
      <c r="G645">
        <v>1</v>
      </c>
      <c r="H645">
        <v>345773</v>
      </c>
      <c r="I645">
        <v>24.15</v>
      </c>
      <c r="K645" t="s">
        <v>20</v>
      </c>
      <c r="O645">
        <v>0</v>
      </c>
      <c r="Q645">
        <f t="shared" si="70"/>
        <v>0</v>
      </c>
      <c r="R645">
        <f t="shared" si="71"/>
        <v>0</v>
      </c>
      <c r="S645">
        <f t="shared" si="72"/>
        <v>0</v>
      </c>
      <c r="T645">
        <f t="shared" si="73"/>
        <v>0</v>
      </c>
      <c r="U645">
        <f t="shared" si="74"/>
        <v>0</v>
      </c>
      <c r="V645">
        <f t="shared" si="75"/>
        <v>0</v>
      </c>
      <c r="W645">
        <f t="shared" si="76"/>
        <v>1</v>
      </c>
    </row>
    <row r="646" spans="1:23" x14ac:dyDescent="0.2">
      <c r="A646">
        <v>921</v>
      </c>
      <c r="B646">
        <v>3</v>
      </c>
      <c r="C646" t="s">
        <v>1132</v>
      </c>
      <c r="D646" t="s">
        <v>19</v>
      </c>
      <c r="F646">
        <v>0</v>
      </c>
      <c r="G646">
        <v>0</v>
      </c>
      <c r="H646">
        <v>323592</v>
      </c>
      <c r="I646">
        <v>7.25</v>
      </c>
      <c r="K646" t="s">
        <v>20</v>
      </c>
      <c r="L646" t="s">
        <v>57</v>
      </c>
      <c r="O646">
        <v>0</v>
      </c>
      <c r="Q646">
        <f t="shared" si="70"/>
        <v>0</v>
      </c>
      <c r="R646">
        <f t="shared" si="71"/>
        <v>0</v>
      </c>
      <c r="S646">
        <f t="shared" si="72"/>
        <v>0</v>
      </c>
      <c r="T646">
        <f t="shared" si="73"/>
        <v>0</v>
      </c>
      <c r="U646">
        <f t="shared" si="74"/>
        <v>0</v>
      </c>
      <c r="V646">
        <f t="shared" si="75"/>
        <v>0</v>
      </c>
      <c r="W646">
        <f t="shared" si="76"/>
        <v>1</v>
      </c>
    </row>
    <row r="647" spans="1:23" x14ac:dyDescent="0.2">
      <c r="A647">
        <v>975</v>
      </c>
      <c r="B647">
        <v>3</v>
      </c>
      <c r="C647" t="s">
        <v>1133</v>
      </c>
      <c r="D647" t="s">
        <v>16</v>
      </c>
      <c r="E647">
        <v>26</v>
      </c>
      <c r="F647">
        <v>1</v>
      </c>
      <c r="G647">
        <v>0</v>
      </c>
      <c r="H647" t="s">
        <v>1134</v>
      </c>
      <c r="I647">
        <v>16.100000000000001</v>
      </c>
      <c r="K647" t="s">
        <v>20</v>
      </c>
      <c r="O647">
        <v>0</v>
      </c>
      <c r="Q647">
        <f t="shared" si="70"/>
        <v>0</v>
      </c>
      <c r="R647">
        <f t="shared" si="71"/>
        <v>0</v>
      </c>
      <c r="S647">
        <f t="shared" si="72"/>
        <v>0</v>
      </c>
      <c r="T647">
        <f t="shared" si="73"/>
        <v>0</v>
      </c>
      <c r="U647">
        <f t="shared" si="74"/>
        <v>0</v>
      </c>
      <c r="V647">
        <f t="shared" si="75"/>
        <v>1</v>
      </c>
      <c r="W647">
        <f t="shared" si="76"/>
        <v>0</v>
      </c>
    </row>
    <row r="648" spans="1:23" x14ac:dyDescent="0.2">
      <c r="A648">
        <v>73</v>
      </c>
      <c r="B648">
        <v>1</v>
      </c>
      <c r="C648" t="s">
        <v>1135</v>
      </c>
      <c r="D648" t="s">
        <v>16</v>
      </c>
      <c r="E648">
        <v>22</v>
      </c>
      <c r="F648">
        <v>0</v>
      </c>
      <c r="G648">
        <v>0</v>
      </c>
      <c r="H648">
        <v>113781</v>
      </c>
      <c r="I648">
        <v>151.55000000000001</v>
      </c>
      <c r="K648" t="s">
        <v>20</v>
      </c>
      <c r="L648">
        <v>11</v>
      </c>
      <c r="O648">
        <v>1</v>
      </c>
      <c r="Q648">
        <f t="shared" si="70"/>
        <v>0</v>
      </c>
      <c r="R648">
        <f t="shared" si="71"/>
        <v>1</v>
      </c>
      <c r="S648">
        <f t="shared" si="72"/>
        <v>0</v>
      </c>
      <c r="T648">
        <f t="shared" si="73"/>
        <v>0</v>
      </c>
      <c r="U648">
        <f t="shared" si="74"/>
        <v>1</v>
      </c>
      <c r="V648">
        <f t="shared" si="75"/>
        <v>1</v>
      </c>
      <c r="W648">
        <f t="shared" si="76"/>
        <v>1</v>
      </c>
    </row>
    <row r="649" spans="1:23" x14ac:dyDescent="0.2">
      <c r="A649">
        <v>514</v>
      </c>
      <c r="B649">
        <v>2</v>
      </c>
      <c r="C649" t="s">
        <v>1136</v>
      </c>
      <c r="D649" t="s">
        <v>19</v>
      </c>
      <c r="E649">
        <v>2</v>
      </c>
      <c r="F649">
        <v>1</v>
      </c>
      <c r="G649">
        <v>1</v>
      </c>
      <c r="H649">
        <v>230080</v>
      </c>
      <c r="I649">
        <v>26</v>
      </c>
      <c r="J649" t="s">
        <v>1092</v>
      </c>
      <c r="K649" t="s">
        <v>20</v>
      </c>
      <c r="L649" t="s">
        <v>347</v>
      </c>
      <c r="N649" t="s">
        <v>1093</v>
      </c>
      <c r="O649">
        <v>1</v>
      </c>
      <c r="Q649">
        <f t="shared" si="70"/>
        <v>1</v>
      </c>
      <c r="R649">
        <f t="shared" si="71"/>
        <v>0</v>
      </c>
      <c r="S649">
        <f t="shared" si="72"/>
        <v>0</v>
      </c>
      <c r="T649">
        <f t="shared" si="73"/>
        <v>1</v>
      </c>
      <c r="U649">
        <f t="shared" si="74"/>
        <v>0</v>
      </c>
      <c r="V649">
        <f t="shared" si="75"/>
        <v>0</v>
      </c>
      <c r="W649">
        <f t="shared" si="76"/>
        <v>0</v>
      </c>
    </row>
    <row r="650" spans="1:23" x14ac:dyDescent="0.2">
      <c r="A650">
        <v>863</v>
      </c>
      <c r="B650">
        <v>3</v>
      </c>
      <c r="C650" t="s">
        <v>1137</v>
      </c>
      <c r="D650" t="s">
        <v>19</v>
      </c>
      <c r="E650">
        <v>28</v>
      </c>
      <c r="F650">
        <v>0</v>
      </c>
      <c r="G650">
        <v>0</v>
      </c>
      <c r="H650">
        <v>349243</v>
      </c>
      <c r="I650">
        <v>7.8958000000000004</v>
      </c>
      <c r="K650" t="s">
        <v>20</v>
      </c>
      <c r="M650">
        <v>306</v>
      </c>
      <c r="O650">
        <v>0</v>
      </c>
      <c r="Q650">
        <f t="shared" si="70"/>
        <v>0</v>
      </c>
      <c r="R650">
        <f t="shared" si="71"/>
        <v>0</v>
      </c>
      <c r="S650">
        <f t="shared" si="72"/>
        <v>0</v>
      </c>
      <c r="T650">
        <f t="shared" si="73"/>
        <v>0</v>
      </c>
      <c r="U650">
        <f t="shared" si="74"/>
        <v>0</v>
      </c>
      <c r="V650">
        <f t="shared" si="75"/>
        <v>0</v>
      </c>
      <c r="W650">
        <f t="shared" si="76"/>
        <v>1</v>
      </c>
    </row>
    <row r="651" spans="1:23" x14ac:dyDescent="0.2">
      <c r="A651">
        <v>11</v>
      </c>
      <c r="B651">
        <v>1</v>
      </c>
      <c r="C651" t="s">
        <v>1138</v>
      </c>
      <c r="D651" t="s">
        <v>16</v>
      </c>
      <c r="E651">
        <v>18</v>
      </c>
      <c r="F651">
        <v>1</v>
      </c>
      <c r="G651">
        <v>0</v>
      </c>
      <c r="H651" t="s">
        <v>447</v>
      </c>
      <c r="I651">
        <v>227.52500000000001</v>
      </c>
      <c r="J651" t="s">
        <v>448</v>
      </c>
      <c r="K651" t="s">
        <v>34</v>
      </c>
      <c r="L651">
        <v>4</v>
      </c>
      <c r="N651" t="s">
        <v>73</v>
      </c>
      <c r="O651">
        <v>1</v>
      </c>
      <c r="Q651">
        <f t="shared" si="70"/>
        <v>0</v>
      </c>
      <c r="R651">
        <f t="shared" si="71"/>
        <v>1</v>
      </c>
      <c r="S651">
        <f t="shared" si="72"/>
        <v>0</v>
      </c>
      <c r="T651">
        <f t="shared" si="73"/>
        <v>0</v>
      </c>
      <c r="U651">
        <f t="shared" si="74"/>
        <v>1</v>
      </c>
      <c r="V651">
        <f t="shared" si="75"/>
        <v>1</v>
      </c>
      <c r="W651">
        <f t="shared" si="76"/>
        <v>1</v>
      </c>
    </row>
    <row r="652" spans="1:23" x14ac:dyDescent="0.2">
      <c r="A652">
        <v>583</v>
      </c>
      <c r="B652">
        <v>2</v>
      </c>
      <c r="C652" t="s">
        <v>1139</v>
      </c>
      <c r="D652" t="s">
        <v>16</v>
      </c>
      <c r="E652">
        <v>40</v>
      </c>
      <c r="F652">
        <v>0</v>
      </c>
      <c r="G652">
        <v>0</v>
      </c>
      <c r="H652" t="s">
        <v>1140</v>
      </c>
      <c r="I652">
        <v>15.75</v>
      </c>
      <c r="K652" t="s">
        <v>20</v>
      </c>
      <c r="L652">
        <v>9</v>
      </c>
      <c r="N652" t="s">
        <v>1141</v>
      </c>
      <c r="O652">
        <v>1</v>
      </c>
      <c r="Q652">
        <f t="shared" si="70"/>
        <v>0</v>
      </c>
      <c r="R652">
        <f t="shared" si="71"/>
        <v>1</v>
      </c>
      <c r="S652">
        <f t="shared" si="72"/>
        <v>0</v>
      </c>
      <c r="T652">
        <f t="shared" si="73"/>
        <v>1</v>
      </c>
      <c r="U652">
        <f t="shared" si="74"/>
        <v>0</v>
      </c>
      <c r="V652">
        <f t="shared" si="75"/>
        <v>1</v>
      </c>
      <c r="W652">
        <f t="shared" si="76"/>
        <v>1</v>
      </c>
    </row>
    <row r="653" spans="1:23" x14ac:dyDescent="0.2">
      <c r="A653">
        <v>630</v>
      </c>
      <c r="B653">
        <v>3</v>
      </c>
      <c r="C653" t="s">
        <v>1142</v>
      </c>
      <c r="D653" t="s">
        <v>19</v>
      </c>
      <c r="E653">
        <v>27</v>
      </c>
      <c r="F653">
        <v>0</v>
      </c>
      <c r="G653">
        <v>0</v>
      </c>
      <c r="H653">
        <v>350043</v>
      </c>
      <c r="I653">
        <v>7.7957999999999998</v>
      </c>
      <c r="K653" t="s">
        <v>20</v>
      </c>
      <c r="L653" t="s">
        <v>57</v>
      </c>
      <c r="O653">
        <v>1</v>
      </c>
      <c r="Q653">
        <f t="shared" si="70"/>
        <v>1</v>
      </c>
      <c r="R653">
        <f t="shared" si="71"/>
        <v>0</v>
      </c>
      <c r="S653">
        <f t="shared" si="72"/>
        <v>1</v>
      </c>
      <c r="T653">
        <f t="shared" si="73"/>
        <v>0</v>
      </c>
      <c r="U653">
        <f t="shared" si="74"/>
        <v>0</v>
      </c>
      <c r="V653">
        <f t="shared" si="75"/>
        <v>0</v>
      </c>
      <c r="W653">
        <f t="shared" si="76"/>
        <v>0</v>
      </c>
    </row>
    <row r="654" spans="1:23" x14ac:dyDescent="0.2">
      <c r="A654">
        <v>995</v>
      </c>
      <c r="B654">
        <v>3</v>
      </c>
      <c r="C654" t="s">
        <v>1143</v>
      </c>
      <c r="D654" t="s">
        <v>19</v>
      </c>
      <c r="E654">
        <v>35</v>
      </c>
      <c r="F654">
        <v>0</v>
      </c>
      <c r="G654">
        <v>0</v>
      </c>
      <c r="H654">
        <v>349213</v>
      </c>
      <c r="I654">
        <v>7.8958000000000004</v>
      </c>
      <c r="K654" t="s">
        <v>34</v>
      </c>
      <c r="O654">
        <v>0</v>
      </c>
      <c r="Q654">
        <f t="shared" si="70"/>
        <v>0</v>
      </c>
      <c r="R654">
        <f t="shared" si="71"/>
        <v>0</v>
      </c>
      <c r="S654">
        <f t="shared" si="72"/>
        <v>0</v>
      </c>
      <c r="T654">
        <f t="shared" si="73"/>
        <v>0</v>
      </c>
      <c r="U654">
        <f t="shared" si="74"/>
        <v>0</v>
      </c>
      <c r="V654">
        <f t="shared" si="75"/>
        <v>0</v>
      </c>
      <c r="W654">
        <f t="shared" si="76"/>
        <v>1</v>
      </c>
    </row>
    <row r="655" spans="1:23" x14ac:dyDescent="0.2">
      <c r="A655">
        <v>1271</v>
      </c>
      <c r="B655">
        <v>3</v>
      </c>
      <c r="C655" t="s">
        <v>1144</v>
      </c>
      <c r="D655" t="s">
        <v>19</v>
      </c>
      <c r="E655">
        <v>28</v>
      </c>
      <c r="F655">
        <v>0</v>
      </c>
      <c r="G655">
        <v>0</v>
      </c>
      <c r="H655">
        <v>345783</v>
      </c>
      <c r="I655">
        <v>9.5</v>
      </c>
      <c r="K655" t="s">
        <v>20</v>
      </c>
      <c r="O655">
        <v>0</v>
      </c>
      <c r="Q655">
        <f t="shared" si="70"/>
        <v>0</v>
      </c>
      <c r="R655">
        <f t="shared" si="71"/>
        <v>0</v>
      </c>
      <c r="S655">
        <f t="shared" si="72"/>
        <v>0</v>
      </c>
      <c r="T655">
        <f t="shared" si="73"/>
        <v>0</v>
      </c>
      <c r="U655">
        <f t="shared" si="74"/>
        <v>0</v>
      </c>
      <c r="V655">
        <f t="shared" si="75"/>
        <v>0</v>
      </c>
      <c r="W655">
        <f t="shared" si="76"/>
        <v>1</v>
      </c>
    </row>
    <row r="656" spans="1:23" x14ac:dyDescent="0.2">
      <c r="A656">
        <v>326</v>
      </c>
      <c r="B656">
        <v>2</v>
      </c>
      <c r="C656" t="s">
        <v>1145</v>
      </c>
      <c r="D656" t="s">
        <v>19</v>
      </c>
      <c r="E656">
        <v>18</v>
      </c>
      <c r="F656">
        <v>0</v>
      </c>
      <c r="G656">
        <v>0</v>
      </c>
      <c r="H656">
        <v>231945</v>
      </c>
      <c r="I656">
        <v>11.5</v>
      </c>
      <c r="K656" t="s">
        <v>20</v>
      </c>
      <c r="N656" t="s">
        <v>1146</v>
      </c>
      <c r="O656">
        <v>0</v>
      </c>
      <c r="Q656">
        <f t="shared" si="70"/>
        <v>0</v>
      </c>
      <c r="R656">
        <f t="shared" si="71"/>
        <v>0</v>
      </c>
      <c r="S656">
        <f t="shared" si="72"/>
        <v>0</v>
      </c>
      <c r="T656">
        <f t="shared" si="73"/>
        <v>0</v>
      </c>
      <c r="U656">
        <f t="shared" si="74"/>
        <v>0</v>
      </c>
      <c r="V656">
        <f t="shared" si="75"/>
        <v>0</v>
      </c>
      <c r="W656">
        <f t="shared" si="76"/>
        <v>1</v>
      </c>
    </row>
    <row r="657" spans="1:23" x14ac:dyDescent="0.2">
      <c r="A657">
        <v>96</v>
      </c>
      <c r="B657">
        <v>1</v>
      </c>
      <c r="C657" t="s">
        <v>1147</v>
      </c>
      <c r="D657" t="s">
        <v>19</v>
      </c>
      <c r="E657">
        <v>50</v>
      </c>
      <c r="F657">
        <v>1</v>
      </c>
      <c r="G657">
        <v>0</v>
      </c>
      <c r="H657" t="s">
        <v>175</v>
      </c>
      <c r="I657">
        <v>106.425</v>
      </c>
      <c r="J657" t="s">
        <v>258</v>
      </c>
      <c r="K657" t="s">
        <v>34</v>
      </c>
      <c r="M657">
        <v>62</v>
      </c>
      <c r="N657" t="s">
        <v>259</v>
      </c>
      <c r="O657">
        <v>0</v>
      </c>
      <c r="Q657">
        <f t="shared" si="70"/>
        <v>0</v>
      </c>
      <c r="R657">
        <f t="shared" si="71"/>
        <v>0</v>
      </c>
      <c r="S657">
        <f t="shared" si="72"/>
        <v>0</v>
      </c>
      <c r="T657">
        <f t="shared" si="73"/>
        <v>0</v>
      </c>
      <c r="U657">
        <f t="shared" si="74"/>
        <v>0</v>
      </c>
      <c r="V657">
        <f t="shared" si="75"/>
        <v>1</v>
      </c>
      <c r="W657">
        <f t="shared" si="76"/>
        <v>0</v>
      </c>
    </row>
    <row r="658" spans="1:23" x14ac:dyDescent="0.2">
      <c r="A658">
        <v>1234</v>
      </c>
      <c r="B658">
        <v>3</v>
      </c>
      <c r="C658" t="s">
        <v>1148</v>
      </c>
      <c r="D658" t="s">
        <v>19</v>
      </c>
      <c r="E658">
        <v>25</v>
      </c>
      <c r="F658">
        <v>0</v>
      </c>
      <c r="G658">
        <v>0</v>
      </c>
      <c r="H658" t="s">
        <v>1149</v>
      </c>
      <c r="I658">
        <v>7.05</v>
      </c>
      <c r="K658" t="s">
        <v>20</v>
      </c>
      <c r="O658">
        <v>0</v>
      </c>
      <c r="Q658">
        <f t="shared" si="70"/>
        <v>0</v>
      </c>
      <c r="R658">
        <f t="shared" si="71"/>
        <v>0</v>
      </c>
      <c r="S658">
        <f t="shared" si="72"/>
        <v>0</v>
      </c>
      <c r="T658">
        <f t="shared" si="73"/>
        <v>0</v>
      </c>
      <c r="U658">
        <f t="shared" si="74"/>
        <v>0</v>
      </c>
      <c r="V658">
        <f t="shared" si="75"/>
        <v>0</v>
      </c>
      <c r="W658">
        <f t="shared" si="76"/>
        <v>1</v>
      </c>
    </row>
    <row r="659" spans="1:23" x14ac:dyDescent="0.2">
      <c r="A659">
        <v>480</v>
      </c>
      <c r="B659">
        <v>2</v>
      </c>
      <c r="C659" t="s">
        <v>1150</v>
      </c>
      <c r="D659" t="s">
        <v>19</v>
      </c>
      <c r="E659">
        <v>25</v>
      </c>
      <c r="F659">
        <v>1</v>
      </c>
      <c r="G659">
        <v>2</v>
      </c>
      <c r="H659" t="s">
        <v>553</v>
      </c>
      <c r="I659">
        <v>41.5792</v>
      </c>
      <c r="K659" t="s">
        <v>34</v>
      </c>
      <c r="N659" t="s">
        <v>554</v>
      </c>
      <c r="O659">
        <v>0</v>
      </c>
      <c r="Q659">
        <f t="shared" si="70"/>
        <v>0</v>
      </c>
      <c r="R659">
        <f t="shared" si="71"/>
        <v>0</v>
      </c>
      <c r="S659">
        <f t="shared" si="72"/>
        <v>0</v>
      </c>
      <c r="T659">
        <f t="shared" si="73"/>
        <v>0</v>
      </c>
      <c r="U659">
        <f t="shared" si="74"/>
        <v>0</v>
      </c>
      <c r="V659">
        <f t="shared" si="75"/>
        <v>0</v>
      </c>
      <c r="W659">
        <f t="shared" si="76"/>
        <v>1</v>
      </c>
    </row>
    <row r="660" spans="1:23" x14ac:dyDescent="0.2">
      <c r="A660">
        <v>254</v>
      </c>
      <c r="B660">
        <v>1</v>
      </c>
      <c r="C660" t="s">
        <v>1151</v>
      </c>
      <c r="D660" t="s">
        <v>19</v>
      </c>
      <c r="F660">
        <v>0</v>
      </c>
      <c r="G660">
        <v>0</v>
      </c>
      <c r="H660">
        <v>19988</v>
      </c>
      <c r="I660">
        <v>30.5</v>
      </c>
      <c r="J660" t="s">
        <v>1152</v>
      </c>
      <c r="K660" t="s">
        <v>20</v>
      </c>
      <c r="L660">
        <v>3</v>
      </c>
      <c r="N660" t="s">
        <v>1153</v>
      </c>
      <c r="O660">
        <v>1</v>
      </c>
      <c r="Q660">
        <f t="shared" si="70"/>
        <v>1</v>
      </c>
      <c r="R660">
        <f t="shared" si="71"/>
        <v>0</v>
      </c>
      <c r="S660">
        <f t="shared" si="72"/>
        <v>0</v>
      </c>
      <c r="T660">
        <f t="shared" si="73"/>
        <v>0</v>
      </c>
      <c r="U660">
        <f t="shared" si="74"/>
        <v>1</v>
      </c>
      <c r="V660">
        <f t="shared" si="75"/>
        <v>1</v>
      </c>
      <c r="W660">
        <f t="shared" si="76"/>
        <v>1</v>
      </c>
    </row>
    <row r="661" spans="1:23" x14ac:dyDescent="0.2">
      <c r="A661">
        <v>1089</v>
      </c>
      <c r="B661">
        <v>3</v>
      </c>
      <c r="C661" t="s">
        <v>1154</v>
      </c>
      <c r="D661" t="s">
        <v>19</v>
      </c>
      <c r="E661">
        <v>20</v>
      </c>
      <c r="F661">
        <v>0</v>
      </c>
      <c r="G661">
        <v>0</v>
      </c>
      <c r="H661">
        <v>6563</v>
      </c>
      <c r="I661">
        <v>9.2249999999999996</v>
      </c>
      <c r="K661" t="s">
        <v>20</v>
      </c>
      <c r="M661">
        <v>89</v>
      </c>
      <c r="N661" t="s">
        <v>1155</v>
      </c>
      <c r="O661">
        <v>0</v>
      </c>
      <c r="Q661">
        <f t="shared" si="70"/>
        <v>0</v>
      </c>
      <c r="R661">
        <f t="shared" si="71"/>
        <v>0</v>
      </c>
      <c r="S661">
        <f t="shared" si="72"/>
        <v>0</v>
      </c>
      <c r="T661">
        <f t="shared" si="73"/>
        <v>0</v>
      </c>
      <c r="U661">
        <f t="shared" si="74"/>
        <v>0</v>
      </c>
      <c r="V661">
        <f t="shared" si="75"/>
        <v>0</v>
      </c>
      <c r="W661">
        <f t="shared" si="76"/>
        <v>1</v>
      </c>
    </row>
    <row r="662" spans="1:23" x14ac:dyDescent="0.2">
      <c r="A662">
        <v>638</v>
      </c>
      <c r="B662">
        <v>3</v>
      </c>
      <c r="C662" t="s">
        <v>1156</v>
      </c>
      <c r="D662" t="s">
        <v>19</v>
      </c>
      <c r="E662">
        <v>35</v>
      </c>
      <c r="F662">
        <v>0</v>
      </c>
      <c r="G662">
        <v>0</v>
      </c>
      <c r="H662" t="s">
        <v>1157</v>
      </c>
      <c r="I662">
        <v>7.05</v>
      </c>
      <c r="K662" t="s">
        <v>20</v>
      </c>
      <c r="O662">
        <v>0</v>
      </c>
      <c r="Q662">
        <f t="shared" si="70"/>
        <v>0</v>
      </c>
      <c r="R662">
        <f t="shared" si="71"/>
        <v>0</v>
      </c>
      <c r="S662">
        <f t="shared" si="72"/>
        <v>0</v>
      </c>
      <c r="T662">
        <f t="shared" si="73"/>
        <v>0</v>
      </c>
      <c r="U662">
        <f t="shared" si="74"/>
        <v>0</v>
      </c>
      <c r="V662">
        <f t="shared" si="75"/>
        <v>0</v>
      </c>
      <c r="W662">
        <f t="shared" si="76"/>
        <v>1</v>
      </c>
    </row>
    <row r="663" spans="1:23" x14ac:dyDescent="0.2">
      <c r="A663">
        <v>160</v>
      </c>
      <c r="B663">
        <v>1</v>
      </c>
      <c r="C663" t="s">
        <v>1158</v>
      </c>
      <c r="D663" t="s">
        <v>16</v>
      </c>
      <c r="E663">
        <v>44</v>
      </c>
      <c r="F663">
        <v>0</v>
      </c>
      <c r="G663">
        <v>1</v>
      </c>
      <c r="H663">
        <v>111361</v>
      </c>
      <c r="I663">
        <v>57.979199999999999</v>
      </c>
      <c r="J663" t="s">
        <v>405</v>
      </c>
      <c r="K663" t="s">
        <v>34</v>
      </c>
      <c r="L663">
        <v>4</v>
      </c>
      <c r="N663" t="s">
        <v>406</v>
      </c>
      <c r="O663">
        <v>1</v>
      </c>
      <c r="Q663">
        <f t="shared" si="70"/>
        <v>0</v>
      </c>
      <c r="R663">
        <f t="shared" si="71"/>
        <v>1</v>
      </c>
      <c r="S663">
        <f t="shared" si="72"/>
        <v>0</v>
      </c>
      <c r="T663">
        <f t="shared" si="73"/>
        <v>0</v>
      </c>
      <c r="U663">
        <f t="shared" si="74"/>
        <v>1</v>
      </c>
      <c r="V663">
        <f t="shared" si="75"/>
        <v>1</v>
      </c>
      <c r="W663">
        <f t="shared" si="76"/>
        <v>1</v>
      </c>
    </row>
    <row r="664" spans="1:23" x14ac:dyDescent="0.2">
      <c r="A664">
        <v>184</v>
      </c>
      <c r="B664">
        <v>1</v>
      </c>
      <c r="C664" t="s">
        <v>1159</v>
      </c>
      <c r="D664" t="s">
        <v>19</v>
      </c>
      <c r="F664">
        <v>0</v>
      </c>
      <c r="G664">
        <v>0</v>
      </c>
      <c r="H664" t="s">
        <v>1160</v>
      </c>
      <c r="I664">
        <v>27.720800000000001</v>
      </c>
      <c r="K664" t="s">
        <v>34</v>
      </c>
      <c r="N664" t="s">
        <v>406</v>
      </c>
      <c r="O664">
        <v>0</v>
      </c>
      <c r="Q664">
        <f t="shared" si="70"/>
        <v>0</v>
      </c>
      <c r="R664">
        <f t="shared" si="71"/>
        <v>0</v>
      </c>
      <c r="S664">
        <f t="shared" si="72"/>
        <v>0</v>
      </c>
      <c r="T664">
        <f t="shared" si="73"/>
        <v>0</v>
      </c>
      <c r="U664">
        <f t="shared" si="74"/>
        <v>0</v>
      </c>
      <c r="V664">
        <f t="shared" si="75"/>
        <v>1</v>
      </c>
      <c r="W664">
        <f t="shared" si="76"/>
        <v>0</v>
      </c>
    </row>
    <row r="665" spans="1:23" x14ac:dyDescent="0.2">
      <c r="A665">
        <v>1114</v>
      </c>
      <c r="B665">
        <v>3</v>
      </c>
      <c r="C665" t="s">
        <v>1161</v>
      </c>
      <c r="D665" t="s">
        <v>19</v>
      </c>
      <c r="F665">
        <v>0</v>
      </c>
      <c r="G665">
        <v>0</v>
      </c>
      <c r="H665">
        <v>343271</v>
      </c>
      <c r="I665">
        <v>7</v>
      </c>
      <c r="K665" t="s">
        <v>20</v>
      </c>
      <c r="O665">
        <v>0</v>
      </c>
      <c r="Q665">
        <f t="shared" si="70"/>
        <v>0</v>
      </c>
      <c r="R665">
        <f t="shared" si="71"/>
        <v>0</v>
      </c>
      <c r="S665">
        <f t="shared" si="72"/>
        <v>0</v>
      </c>
      <c r="T665">
        <f t="shared" si="73"/>
        <v>0</v>
      </c>
      <c r="U665">
        <f t="shared" si="74"/>
        <v>0</v>
      </c>
      <c r="V665">
        <f t="shared" si="75"/>
        <v>0</v>
      </c>
      <c r="W665">
        <f t="shared" si="76"/>
        <v>1</v>
      </c>
    </row>
    <row r="666" spans="1:23" x14ac:dyDescent="0.2">
      <c r="A666">
        <v>688</v>
      </c>
      <c r="B666">
        <v>3</v>
      </c>
      <c r="C666" t="s">
        <v>1162</v>
      </c>
      <c r="D666" t="s">
        <v>19</v>
      </c>
      <c r="E666">
        <v>29</v>
      </c>
      <c r="F666">
        <v>1</v>
      </c>
      <c r="G666">
        <v>0</v>
      </c>
      <c r="H666">
        <v>3460</v>
      </c>
      <c r="I666">
        <v>7.0457999999999998</v>
      </c>
      <c r="K666" t="s">
        <v>20</v>
      </c>
      <c r="N666" t="s">
        <v>110</v>
      </c>
      <c r="O666">
        <v>0</v>
      </c>
      <c r="Q666">
        <f t="shared" si="70"/>
        <v>0</v>
      </c>
      <c r="R666">
        <f t="shared" si="71"/>
        <v>0</v>
      </c>
      <c r="S666">
        <f t="shared" si="72"/>
        <v>0</v>
      </c>
      <c r="T666">
        <f t="shared" si="73"/>
        <v>0</v>
      </c>
      <c r="U666">
        <f t="shared" si="74"/>
        <v>0</v>
      </c>
      <c r="V666">
        <f t="shared" si="75"/>
        <v>0</v>
      </c>
      <c r="W666">
        <f t="shared" si="76"/>
        <v>1</v>
      </c>
    </row>
    <row r="667" spans="1:23" x14ac:dyDescent="0.2">
      <c r="A667">
        <v>322</v>
      </c>
      <c r="B667">
        <v>1</v>
      </c>
      <c r="C667" t="s">
        <v>1163</v>
      </c>
      <c r="D667" t="s">
        <v>16</v>
      </c>
      <c r="E667">
        <v>36</v>
      </c>
      <c r="F667">
        <v>0</v>
      </c>
      <c r="G667">
        <v>0</v>
      </c>
      <c r="H667" t="s">
        <v>432</v>
      </c>
      <c r="I667">
        <v>135.63329999999999</v>
      </c>
      <c r="J667" t="s">
        <v>1164</v>
      </c>
      <c r="K667" t="s">
        <v>34</v>
      </c>
      <c r="L667">
        <v>8</v>
      </c>
      <c r="N667" t="s">
        <v>1165</v>
      </c>
      <c r="O667">
        <v>1</v>
      </c>
      <c r="Q667">
        <f t="shared" si="70"/>
        <v>0</v>
      </c>
      <c r="R667">
        <f t="shared" si="71"/>
        <v>1</v>
      </c>
      <c r="S667">
        <f t="shared" si="72"/>
        <v>0</v>
      </c>
      <c r="T667">
        <f t="shared" si="73"/>
        <v>0</v>
      </c>
      <c r="U667">
        <f t="shared" si="74"/>
        <v>1</v>
      </c>
      <c r="V667">
        <f t="shared" si="75"/>
        <v>1</v>
      </c>
      <c r="W667">
        <f t="shared" si="76"/>
        <v>1</v>
      </c>
    </row>
    <row r="668" spans="1:23" x14ac:dyDescent="0.2">
      <c r="A668">
        <v>812</v>
      </c>
      <c r="B668">
        <v>3</v>
      </c>
      <c r="C668" t="s">
        <v>1166</v>
      </c>
      <c r="D668" t="s">
        <v>19</v>
      </c>
      <c r="F668">
        <v>0</v>
      </c>
      <c r="G668">
        <v>0</v>
      </c>
      <c r="H668">
        <v>368573</v>
      </c>
      <c r="I668">
        <v>7.75</v>
      </c>
      <c r="K668" t="s">
        <v>17</v>
      </c>
      <c r="N668" t="s">
        <v>458</v>
      </c>
      <c r="O668">
        <v>0</v>
      </c>
      <c r="Q668">
        <f t="shared" si="70"/>
        <v>0</v>
      </c>
      <c r="R668">
        <f t="shared" si="71"/>
        <v>0</v>
      </c>
      <c r="S668">
        <f t="shared" si="72"/>
        <v>0</v>
      </c>
      <c r="T668">
        <f t="shared" si="73"/>
        <v>0</v>
      </c>
      <c r="U668">
        <f t="shared" si="74"/>
        <v>0</v>
      </c>
      <c r="V668">
        <f t="shared" si="75"/>
        <v>0</v>
      </c>
      <c r="W668">
        <f t="shared" si="76"/>
        <v>1</v>
      </c>
    </row>
    <row r="669" spans="1:23" x14ac:dyDescent="0.2">
      <c r="A669">
        <v>398</v>
      </c>
      <c r="B669">
        <v>2</v>
      </c>
      <c r="C669" t="s">
        <v>1167</v>
      </c>
      <c r="D669" t="s">
        <v>19</v>
      </c>
      <c r="E669">
        <v>8</v>
      </c>
      <c r="F669">
        <v>0</v>
      </c>
      <c r="G669">
        <v>2</v>
      </c>
      <c r="H669">
        <v>28220</v>
      </c>
      <c r="I669">
        <v>32.5</v>
      </c>
      <c r="K669" t="s">
        <v>20</v>
      </c>
      <c r="L669">
        <v>10</v>
      </c>
      <c r="N669" t="s">
        <v>216</v>
      </c>
      <c r="O669">
        <v>1</v>
      </c>
      <c r="Q669">
        <f t="shared" si="70"/>
        <v>1</v>
      </c>
      <c r="R669">
        <f t="shared" si="71"/>
        <v>0</v>
      </c>
      <c r="S669">
        <f t="shared" si="72"/>
        <v>0</v>
      </c>
      <c r="T669">
        <f t="shared" si="73"/>
        <v>1</v>
      </c>
      <c r="U669">
        <f t="shared" si="74"/>
        <v>0</v>
      </c>
      <c r="V669">
        <f t="shared" si="75"/>
        <v>0</v>
      </c>
      <c r="W669">
        <f t="shared" si="76"/>
        <v>0</v>
      </c>
    </row>
    <row r="670" spans="1:23" x14ac:dyDescent="0.2">
      <c r="A670">
        <v>1058</v>
      </c>
      <c r="B670">
        <v>3</v>
      </c>
      <c r="C670" t="s">
        <v>1168</v>
      </c>
      <c r="D670" t="s">
        <v>16</v>
      </c>
      <c r="E670">
        <v>29</v>
      </c>
      <c r="F670">
        <v>0</v>
      </c>
      <c r="G670">
        <v>0</v>
      </c>
      <c r="H670">
        <v>3101297</v>
      </c>
      <c r="I670">
        <v>7.9249999999999998</v>
      </c>
      <c r="K670" t="s">
        <v>20</v>
      </c>
      <c r="O670">
        <v>0</v>
      </c>
      <c r="Q670">
        <f t="shared" si="70"/>
        <v>0</v>
      </c>
      <c r="R670">
        <f t="shared" si="71"/>
        <v>0</v>
      </c>
      <c r="S670">
        <f t="shared" si="72"/>
        <v>0</v>
      </c>
      <c r="T670">
        <f t="shared" si="73"/>
        <v>0</v>
      </c>
      <c r="U670">
        <f t="shared" si="74"/>
        <v>0</v>
      </c>
      <c r="V670">
        <f t="shared" si="75"/>
        <v>1</v>
      </c>
      <c r="W670">
        <f t="shared" si="76"/>
        <v>0</v>
      </c>
    </row>
    <row r="671" spans="1:23" x14ac:dyDescent="0.2">
      <c r="A671">
        <v>1082</v>
      </c>
      <c r="B671">
        <v>3</v>
      </c>
      <c r="C671" t="s">
        <v>1169</v>
      </c>
      <c r="D671" t="s">
        <v>19</v>
      </c>
      <c r="E671">
        <v>9</v>
      </c>
      <c r="F671">
        <v>0</v>
      </c>
      <c r="G671">
        <v>1</v>
      </c>
      <c r="H671" t="s">
        <v>1170</v>
      </c>
      <c r="I671">
        <v>3.1707999999999998</v>
      </c>
      <c r="K671" t="s">
        <v>20</v>
      </c>
      <c r="L671">
        <v>13</v>
      </c>
      <c r="O671">
        <v>1</v>
      </c>
      <c r="Q671">
        <f t="shared" si="70"/>
        <v>1</v>
      </c>
      <c r="R671">
        <f t="shared" si="71"/>
        <v>0</v>
      </c>
      <c r="S671">
        <f t="shared" si="72"/>
        <v>1</v>
      </c>
      <c r="T671">
        <f t="shared" si="73"/>
        <v>0</v>
      </c>
      <c r="U671">
        <f t="shared" si="74"/>
        <v>0</v>
      </c>
      <c r="V671">
        <f t="shared" si="75"/>
        <v>0</v>
      </c>
      <c r="W671">
        <f t="shared" si="76"/>
        <v>0</v>
      </c>
    </row>
    <row r="672" spans="1:23" x14ac:dyDescent="0.2">
      <c r="A672">
        <v>965</v>
      </c>
      <c r="B672">
        <v>3</v>
      </c>
      <c r="C672" t="s">
        <v>1171</v>
      </c>
      <c r="D672" t="s">
        <v>19</v>
      </c>
      <c r="E672">
        <v>24</v>
      </c>
      <c r="F672">
        <v>0</v>
      </c>
      <c r="G672">
        <v>0</v>
      </c>
      <c r="H672">
        <v>345781</v>
      </c>
      <c r="I672">
        <v>9.5</v>
      </c>
      <c r="K672" t="s">
        <v>20</v>
      </c>
      <c r="O672">
        <v>0</v>
      </c>
      <c r="Q672">
        <f t="shared" si="70"/>
        <v>0</v>
      </c>
      <c r="R672">
        <f t="shared" si="71"/>
        <v>0</v>
      </c>
      <c r="S672">
        <f t="shared" si="72"/>
        <v>0</v>
      </c>
      <c r="T672">
        <f t="shared" si="73"/>
        <v>0</v>
      </c>
      <c r="U672">
        <f t="shared" si="74"/>
        <v>0</v>
      </c>
      <c r="V672">
        <f t="shared" si="75"/>
        <v>0</v>
      </c>
      <c r="W672">
        <f t="shared" si="76"/>
        <v>1</v>
      </c>
    </row>
    <row r="673" spans="1:23" x14ac:dyDescent="0.2">
      <c r="A673">
        <v>591</v>
      </c>
      <c r="B673">
        <v>2</v>
      </c>
      <c r="C673" t="s">
        <v>1172</v>
      </c>
      <c r="D673" t="s">
        <v>16</v>
      </c>
      <c r="E673">
        <v>5</v>
      </c>
      <c r="F673">
        <v>1</v>
      </c>
      <c r="G673">
        <v>2</v>
      </c>
      <c r="H673" t="s">
        <v>322</v>
      </c>
      <c r="I673">
        <v>27.75</v>
      </c>
      <c r="K673" t="s">
        <v>20</v>
      </c>
      <c r="L673">
        <v>10</v>
      </c>
      <c r="N673" t="s">
        <v>323</v>
      </c>
      <c r="O673">
        <v>1</v>
      </c>
      <c r="Q673">
        <f t="shared" si="70"/>
        <v>0</v>
      </c>
      <c r="R673">
        <f t="shared" si="71"/>
        <v>1</v>
      </c>
      <c r="S673">
        <f t="shared" si="72"/>
        <v>0</v>
      </c>
      <c r="T673">
        <f t="shared" si="73"/>
        <v>1</v>
      </c>
      <c r="U673">
        <f t="shared" si="74"/>
        <v>0</v>
      </c>
      <c r="V673">
        <f t="shared" si="75"/>
        <v>1</v>
      </c>
      <c r="W673">
        <f t="shared" si="76"/>
        <v>1</v>
      </c>
    </row>
    <row r="674" spans="1:23" x14ac:dyDescent="0.2">
      <c r="A674">
        <v>905</v>
      </c>
      <c r="B674">
        <v>3</v>
      </c>
      <c r="C674" t="s">
        <v>1173</v>
      </c>
      <c r="D674" t="s">
        <v>19</v>
      </c>
      <c r="E674">
        <v>32</v>
      </c>
      <c r="F674">
        <v>0</v>
      </c>
      <c r="G674">
        <v>0</v>
      </c>
      <c r="H674">
        <v>350417</v>
      </c>
      <c r="I674">
        <v>7.8541999999999996</v>
      </c>
      <c r="K674" t="s">
        <v>20</v>
      </c>
      <c r="L674">
        <v>15</v>
      </c>
      <c r="O674">
        <v>1</v>
      </c>
      <c r="Q674">
        <f t="shared" si="70"/>
        <v>1</v>
      </c>
      <c r="R674">
        <f t="shared" si="71"/>
        <v>0</v>
      </c>
      <c r="S674">
        <f t="shared" si="72"/>
        <v>1</v>
      </c>
      <c r="T674">
        <f t="shared" si="73"/>
        <v>0</v>
      </c>
      <c r="U674">
        <f t="shared" si="74"/>
        <v>0</v>
      </c>
      <c r="V674">
        <f t="shared" si="75"/>
        <v>0</v>
      </c>
      <c r="W674">
        <f t="shared" si="76"/>
        <v>0</v>
      </c>
    </row>
    <row r="675" spans="1:23" x14ac:dyDescent="0.2">
      <c r="A675">
        <v>359</v>
      </c>
      <c r="B675">
        <v>2</v>
      </c>
      <c r="C675" t="s">
        <v>1174</v>
      </c>
      <c r="D675" t="s">
        <v>19</v>
      </c>
      <c r="E675">
        <v>0.83330000000000004</v>
      </c>
      <c r="F675">
        <v>0</v>
      </c>
      <c r="G675">
        <v>2</v>
      </c>
      <c r="H675">
        <v>248738</v>
      </c>
      <c r="I675">
        <v>29</v>
      </c>
      <c r="K675" t="s">
        <v>20</v>
      </c>
      <c r="L675">
        <v>13</v>
      </c>
      <c r="N675" t="s">
        <v>1175</v>
      </c>
      <c r="O675">
        <v>1</v>
      </c>
      <c r="Q675">
        <f t="shared" si="70"/>
        <v>1</v>
      </c>
      <c r="R675">
        <f t="shared" si="71"/>
        <v>0</v>
      </c>
      <c r="S675">
        <f t="shared" si="72"/>
        <v>0</v>
      </c>
      <c r="T675">
        <f t="shared" si="73"/>
        <v>1</v>
      </c>
      <c r="U675">
        <f t="shared" si="74"/>
        <v>0</v>
      </c>
      <c r="V675">
        <f t="shared" si="75"/>
        <v>0</v>
      </c>
      <c r="W675">
        <f t="shared" si="76"/>
        <v>0</v>
      </c>
    </row>
    <row r="676" spans="1:23" x14ac:dyDescent="0.2">
      <c r="A676">
        <v>1259</v>
      </c>
      <c r="B676">
        <v>3</v>
      </c>
      <c r="C676" t="s">
        <v>1176</v>
      </c>
      <c r="D676" t="s">
        <v>19</v>
      </c>
      <c r="E676">
        <v>36</v>
      </c>
      <c r="F676">
        <v>0</v>
      </c>
      <c r="G676">
        <v>0</v>
      </c>
      <c r="H676">
        <v>349247</v>
      </c>
      <c r="I676">
        <v>7.8958000000000004</v>
      </c>
      <c r="K676" t="s">
        <v>20</v>
      </c>
      <c r="O676">
        <v>0</v>
      </c>
      <c r="Q676">
        <f t="shared" si="70"/>
        <v>0</v>
      </c>
      <c r="R676">
        <f t="shared" si="71"/>
        <v>0</v>
      </c>
      <c r="S676">
        <f t="shared" si="72"/>
        <v>0</v>
      </c>
      <c r="T676">
        <f t="shared" si="73"/>
        <v>0</v>
      </c>
      <c r="U676">
        <f t="shared" si="74"/>
        <v>0</v>
      </c>
      <c r="V676">
        <f t="shared" si="75"/>
        <v>0</v>
      </c>
      <c r="W676">
        <f t="shared" si="76"/>
        <v>1</v>
      </c>
    </row>
    <row r="677" spans="1:23" x14ac:dyDescent="0.2">
      <c r="A677">
        <v>214</v>
      </c>
      <c r="B677">
        <v>1</v>
      </c>
      <c r="C677" t="s">
        <v>1177</v>
      </c>
      <c r="D677" t="s">
        <v>16</v>
      </c>
      <c r="E677">
        <v>23</v>
      </c>
      <c r="F677">
        <v>1</v>
      </c>
      <c r="G677">
        <v>0</v>
      </c>
      <c r="H677">
        <v>35273</v>
      </c>
      <c r="I677">
        <v>113.27500000000001</v>
      </c>
      <c r="J677" t="s">
        <v>1178</v>
      </c>
      <c r="K677" t="s">
        <v>34</v>
      </c>
      <c r="L677">
        <v>6</v>
      </c>
      <c r="N677" t="s">
        <v>650</v>
      </c>
      <c r="O677">
        <v>1</v>
      </c>
      <c r="Q677">
        <f t="shared" si="70"/>
        <v>0</v>
      </c>
      <c r="R677">
        <f t="shared" si="71"/>
        <v>1</v>
      </c>
      <c r="S677">
        <f t="shared" si="72"/>
        <v>0</v>
      </c>
      <c r="T677">
        <f t="shared" si="73"/>
        <v>0</v>
      </c>
      <c r="U677">
        <f t="shared" si="74"/>
        <v>1</v>
      </c>
      <c r="V677">
        <f t="shared" si="75"/>
        <v>1</v>
      </c>
      <c r="W677">
        <f t="shared" si="76"/>
        <v>1</v>
      </c>
    </row>
    <row r="678" spans="1:23" x14ac:dyDescent="0.2">
      <c r="A678">
        <v>881</v>
      </c>
      <c r="B678">
        <v>3</v>
      </c>
      <c r="C678" t="s">
        <v>1179</v>
      </c>
      <c r="D678" t="s">
        <v>19</v>
      </c>
      <c r="E678">
        <v>21</v>
      </c>
      <c r="F678">
        <v>0</v>
      </c>
      <c r="G678">
        <v>0</v>
      </c>
      <c r="H678">
        <v>350034</v>
      </c>
      <c r="I678">
        <v>7.7957999999999998</v>
      </c>
      <c r="K678" t="s">
        <v>20</v>
      </c>
      <c r="L678" t="s">
        <v>57</v>
      </c>
      <c r="O678">
        <v>1</v>
      </c>
      <c r="Q678">
        <f t="shared" si="70"/>
        <v>1</v>
      </c>
      <c r="R678">
        <f t="shared" si="71"/>
        <v>0</v>
      </c>
      <c r="S678">
        <f t="shared" si="72"/>
        <v>1</v>
      </c>
      <c r="T678">
        <f t="shared" si="73"/>
        <v>0</v>
      </c>
      <c r="U678">
        <f t="shared" si="74"/>
        <v>0</v>
      </c>
      <c r="V678">
        <f t="shared" si="75"/>
        <v>0</v>
      </c>
      <c r="W678">
        <f t="shared" si="76"/>
        <v>0</v>
      </c>
    </row>
    <row r="679" spans="1:23" x14ac:dyDescent="0.2">
      <c r="A679">
        <v>679</v>
      </c>
      <c r="B679">
        <v>3</v>
      </c>
      <c r="C679" t="s">
        <v>1180</v>
      </c>
      <c r="D679" t="s">
        <v>16</v>
      </c>
      <c r="E679">
        <v>9</v>
      </c>
      <c r="F679">
        <v>1</v>
      </c>
      <c r="G679">
        <v>1</v>
      </c>
      <c r="H679">
        <v>2678</v>
      </c>
      <c r="I679">
        <v>15.245799999999999</v>
      </c>
      <c r="K679" t="s">
        <v>34</v>
      </c>
      <c r="N679" t="s">
        <v>1181</v>
      </c>
      <c r="O679">
        <v>0</v>
      </c>
      <c r="Q679">
        <f t="shared" si="70"/>
        <v>0</v>
      </c>
      <c r="R679">
        <f t="shared" si="71"/>
        <v>0</v>
      </c>
      <c r="S679">
        <f t="shared" si="72"/>
        <v>0</v>
      </c>
      <c r="T679">
        <f t="shared" si="73"/>
        <v>0</v>
      </c>
      <c r="U679">
        <f t="shared" si="74"/>
        <v>0</v>
      </c>
      <c r="V679">
        <f t="shared" si="75"/>
        <v>1</v>
      </c>
      <c r="W679">
        <f t="shared" si="76"/>
        <v>0</v>
      </c>
    </row>
    <row r="680" spans="1:23" x14ac:dyDescent="0.2">
      <c r="A680">
        <v>849</v>
      </c>
      <c r="B680">
        <v>3</v>
      </c>
      <c r="C680" t="s">
        <v>1182</v>
      </c>
      <c r="D680" t="s">
        <v>19</v>
      </c>
      <c r="E680">
        <v>26</v>
      </c>
      <c r="F680">
        <v>1</v>
      </c>
      <c r="G680">
        <v>0</v>
      </c>
      <c r="H680">
        <v>350025</v>
      </c>
      <c r="I680">
        <v>7.8541999999999996</v>
      </c>
      <c r="K680" t="s">
        <v>20</v>
      </c>
      <c r="O680">
        <v>0</v>
      </c>
      <c r="Q680">
        <f t="shared" si="70"/>
        <v>0</v>
      </c>
      <c r="R680">
        <f t="shared" si="71"/>
        <v>0</v>
      </c>
      <c r="S680">
        <f t="shared" si="72"/>
        <v>0</v>
      </c>
      <c r="T680">
        <f t="shared" si="73"/>
        <v>0</v>
      </c>
      <c r="U680">
        <f t="shared" si="74"/>
        <v>0</v>
      </c>
      <c r="V680">
        <f t="shared" si="75"/>
        <v>0</v>
      </c>
      <c r="W680">
        <f t="shared" si="76"/>
        <v>1</v>
      </c>
    </row>
    <row r="681" spans="1:23" x14ac:dyDescent="0.2">
      <c r="A681">
        <v>629</v>
      </c>
      <c r="B681">
        <v>3</v>
      </c>
      <c r="C681" t="s">
        <v>1183</v>
      </c>
      <c r="D681" t="s">
        <v>19</v>
      </c>
      <c r="E681">
        <v>39</v>
      </c>
      <c r="F681">
        <v>1</v>
      </c>
      <c r="G681">
        <v>5</v>
      </c>
      <c r="H681">
        <v>347082</v>
      </c>
      <c r="I681">
        <v>31.274999999999999</v>
      </c>
      <c r="K681" t="s">
        <v>20</v>
      </c>
      <c r="N681" t="s">
        <v>360</v>
      </c>
      <c r="O681">
        <v>0</v>
      </c>
      <c r="Q681">
        <f t="shared" si="70"/>
        <v>0</v>
      </c>
      <c r="R681">
        <f t="shared" si="71"/>
        <v>0</v>
      </c>
      <c r="S681">
        <f t="shared" si="72"/>
        <v>0</v>
      </c>
      <c r="T681">
        <f t="shared" si="73"/>
        <v>0</v>
      </c>
      <c r="U681">
        <f t="shared" si="74"/>
        <v>0</v>
      </c>
      <c r="V681">
        <f t="shared" si="75"/>
        <v>0</v>
      </c>
      <c r="W681">
        <f t="shared" si="76"/>
        <v>1</v>
      </c>
    </row>
    <row r="682" spans="1:23" x14ac:dyDescent="0.2">
      <c r="A682">
        <v>1078</v>
      </c>
      <c r="B682">
        <v>3</v>
      </c>
      <c r="C682" t="s">
        <v>1184</v>
      </c>
      <c r="D682" t="s">
        <v>16</v>
      </c>
      <c r="F682">
        <v>0</v>
      </c>
      <c r="G682">
        <v>0</v>
      </c>
      <c r="H682">
        <v>330959</v>
      </c>
      <c r="I682">
        <v>7.8792</v>
      </c>
      <c r="K682" t="s">
        <v>17</v>
      </c>
      <c r="O682">
        <v>1</v>
      </c>
      <c r="Q682">
        <f t="shared" si="70"/>
        <v>0</v>
      </c>
      <c r="R682">
        <f t="shared" si="71"/>
        <v>1</v>
      </c>
      <c r="S682">
        <f t="shared" si="72"/>
        <v>1</v>
      </c>
      <c r="T682">
        <f t="shared" si="73"/>
        <v>0</v>
      </c>
      <c r="U682">
        <f t="shared" si="74"/>
        <v>0</v>
      </c>
      <c r="V682">
        <f t="shared" si="75"/>
        <v>1</v>
      </c>
      <c r="W682">
        <f t="shared" si="76"/>
        <v>1</v>
      </c>
    </row>
    <row r="683" spans="1:23" x14ac:dyDescent="0.2">
      <c r="A683">
        <v>691</v>
      </c>
      <c r="B683">
        <v>3</v>
      </c>
      <c r="C683" t="s">
        <v>1185</v>
      </c>
      <c r="D683" t="s">
        <v>19</v>
      </c>
      <c r="E683">
        <v>35</v>
      </c>
      <c r="F683">
        <v>0</v>
      </c>
      <c r="G683">
        <v>0</v>
      </c>
      <c r="H683">
        <v>364512</v>
      </c>
      <c r="I683">
        <v>8.0500000000000007</v>
      </c>
      <c r="K683" t="s">
        <v>20</v>
      </c>
      <c r="N683" t="s">
        <v>1186</v>
      </c>
      <c r="O683">
        <v>0</v>
      </c>
      <c r="Q683">
        <f t="shared" si="70"/>
        <v>0</v>
      </c>
      <c r="R683">
        <f t="shared" si="71"/>
        <v>0</v>
      </c>
      <c r="S683">
        <f t="shared" si="72"/>
        <v>0</v>
      </c>
      <c r="T683">
        <f t="shared" si="73"/>
        <v>0</v>
      </c>
      <c r="U683">
        <f t="shared" si="74"/>
        <v>0</v>
      </c>
      <c r="V683">
        <f t="shared" si="75"/>
        <v>0</v>
      </c>
      <c r="W683">
        <f t="shared" si="76"/>
        <v>1</v>
      </c>
    </row>
    <row r="684" spans="1:23" x14ac:dyDescent="0.2">
      <c r="A684">
        <v>388</v>
      </c>
      <c r="B684">
        <v>2</v>
      </c>
      <c r="C684" t="s">
        <v>1187</v>
      </c>
      <c r="D684" t="s">
        <v>16</v>
      </c>
      <c r="E684">
        <v>28</v>
      </c>
      <c r="F684">
        <v>0</v>
      </c>
      <c r="G684">
        <v>0</v>
      </c>
      <c r="H684">
        <v>237668</v>
      </c>
      <c r="I684">
        <v>13</v>
      </c>
      <c r="K684" t="s">
        <v>20</v>
      </c>
      <c r="L684">
        <v>13</v>
      </c>
      <c r="N684" t="s">
        <v>1188</v>
      </c>
      <c r="O684">
        <v>1</v>
      </c>
      <c r="Q684">
        <f t="shared" si="70"/>
        <v>0</v>
      </c>
      <c r="R684">
        <f t="shared" si="71"/>
        <v>1</v>
      </c>
      <c r="S684">
        <f t="shared" si="72"/>
        <v>0</v>
      </c>
      <c r="T684">
        <f t="shared" si="73"/>
        <v>1</v>
      </c>
      <c r="U684">
        <f t="shared" si="74"/>
        <v>0</v>
      </c>
      <c r="V684">
        <f t="shared" si="75"/>
        <v>1</v>
      </c>
      <c r="W684">
        <f t="shared" si="76"/>
        <v>1</v>
      </c>
    </row>
    <row r="685" spans="1:23" x14ac:dyDescent="0.2">
      <c r="A685">
        <v>143</v>
      </c>
      <c r="B685">
        <v>1</v>
      </c>
      <c r="C685" t="s">
        <v>1189</v>
      </c>
      <c r="D685" t="s">
        <v>19</v>
      </c>
      <c r="E685">
        <v>25</v>
      </c>
      <c r="F685">
        <v>1</v>
      </c>
      <c r="G685">
        <v>0</v>
      </c>
      <c r="H685">
        <v>11765</v>
      </c>
      <c r="I685">
        <v>55.441699999999997</v>
      </c>
      <c r="J685" t="s">
        <v>1190</v>
      </c>
      <c r="K685" t="s">
        <v>34</v>
      </c>
      <c r="L685">
        <v>5</v>
      </c>
      <c r="N685" t="s">
        <v>435</v>
      </c>
      <c r="O685">
        <v>1</v>
      </c>
      <c r="Q685">
        <f t="shared" si="70"/>
        <v>1</v>
      </c>
      <c r="R685">
        <f t="shared" si="71"/>
        <v>0</v>
      </c>
      <c r="S685">
        <f t="shared" si="72"/>
        <v>0</v>
      </c>
      <c r="T685">
        <f t="shared" si="73"/>
        <v>0</v>
      </c>
      <c r="U685">
        <f t="shared" si="74"/>
        <v>1</v>
      </c>
      <c r="V685">
        <f t="shared" si="75"/>
        <v>1</v>
      </c>
      <c r="W685">
        <f t="shared" si="76"/>
        <v>1</v>
      </c>
    </row>
    <row r="686" spans="1:23" x14ac:dyDescent="0.2">
      <c r="A686">
        <v>374</v>
      </c>
      <c r="B686">
        <v>2</v>
      </c>
      <c r="C686" t="s">
        <v>1191</v>
      </c>
      <c r="D686" t="s">
        <v>19</v>
      </c>
      <c r="E686">
        <v>29</v>
      </c>
      <c r="F686">
        <v>0</v>
      </c>
      <c r="G686">
        <v>0</v>
      </c>
      <c r="H686" t="s">
        <v>1192</v>
      </c>
      <c r="I686">
        <v>10.5</v>
      </c>
      <c r="K686" t="s">
        <v>20</v>
      </c>
      <c r="N686" t="s">
        <v>1193</v>
      </c>
      <c r="O686">
        <v>0</v>
      </c>
      <c r="Q686">
        <f t="shared" si="70"/>
        <v>0</v>
      </c>
      <c r="R686">
        <f t="shared" si="71"/>
        <v>0</v>
      </c>
      <c r="S686">
        <f t="shared" si="72"/>
        <v>0</v>
      </c>
      <c r="T686">
        <f t="shared" si="73"/>
        <v>0</v>
      </c>
      <c r="U686">
        <f t="shared" si="74"/>
        <v>0</v>
      </c>
      <c r="V686">
        <f t="shared" si="75"/>
        <v>0</v>
      </c>
      <c r="W686">
        <f t="shared" si="76"/>
        <v>1</v>
      </c>
    </row>
    <row r="687" spans="1:23" x14ac:dyDescent="0.2">
      <c r="A687">
        <v>120</v>
      </c>
      <c r="B687">
        <v>1</v>
      </c>
      <c r="C687" t="s">
        <v>1194</v>
      </c>
      <c r="D687" t="s">
        <v>19</v>
      </c>
      <c r="E687">
        <v>43</v>
      </c>
      <c r="F687">
        <v>1</v>
      </c>
      <c r="G687">
        <v>0</v>
      </c>
      <c r="H687">
        <v>17765</v>
      </c>
      <c r="I687">
        <v>27.720800000000001</v>
      </c>
      <c r="J687" t="s">
        <v>1195</v>
      </c>
      <c r="K687" t="s">
        <v>34</v>
      </c>
      <c r="L687">
        <v>5</v>
      </c>
      <c r="N687" t="s">
        <v>73</v>
      </c>
      <c r="O687">
        <v>1</v>
      </c>
      <c r="Q687">
        <f t="shared" si="70"/>
        <v>1</v>
      </c>
      <c r="R687">
        <f t="shared" si="71"/>
        <v>0</v>
      </c>
      <c r="S687">
        <f t="shared" si="72"/>
        <v>0</v>
      </c>
      <c r="T687">
        <f t="shared" si="73"/>
        <v>0</v>
      </c>
      <c r="U687">
        <f t="shared" si="74"/>
        <v>1</v>
      </c>
      <c r="V687">
        <f t="shared" si="75"/>
        <v>1</v>
      </c>
      <c r="W687">
        <f t="shared" si="76"/>
        <v>1</v>
      </c>
    </row>
    <row r="688" spans="1:23" x14ac:dyDescent="0.2">
      <c r="A688">
        <v>1185</v>
      </c>
      <c r="B688">
        <v>3</v>
      </c>
      <c r="C688" t="s">
        <v>1196</v>
      </c>
      <c r="D688" t="s">
        <v>19</v>
      </c>
      <c r="F688">
        <v>2</v>
      </c>
      <c r="G688">
        <v>0</v>
      </c>
      <c r="H688">
        <v>2662</v>
      </c>
      <c r="I688">
        <v>21.679200000000002</v>
      </c>
      <c r="K688" t="s">
        <v>34</v>
      </c>
      <c r="O688">
        <v>0</v>
      </c>
      <c r="Q688">
        <f t="shared" si="70"/>
        <v>0</v>
      </c>
      <c r="R688">
        <f t="shared" si="71"/>
        <v>0</v>
      </c>
      <c r="S688">
        <f t="shared" si="72"/>
        <v>0</v>
      </c>
      <c r="T688">
        <f t="shared" si="73"/>
        <v>0</v>
      </c>
      <c r="U688">
        <f t="shared" si="74"/>
        <v>0</v>
      </c>
      <c r="V688">
        <f t="shared" si="75"/>
        <v>0</v>
      </c>
      <c r="W688">
        <f t="shared" si="76"/>
        <v>1</v>
      </c>
    </row>
    <row r="689" spans="1:23" x14ac:dyDescent="0.2">
      <c r="A689">
        <v>1010</v>
      </c>
      <c r="B689">
        <v>3</v>
      </c>
      <c r="C689" t="s">
        <v>1197</v>
      </c>
      <c r="D689" t="s">
        <v>19</v>
      </c>
      <c r="E689">
        <v>24</v>
      </c>
      <c r="F689">
        <v>1</v>
      </c>
      <c r="G689">
        <v>0</v>
      </c>
      <c r="H689">
        <v>376566</v>
      </c>
      <c r="I689">
        <v>16.100000000000001</v>
      </c>
      <c r="K689" t="s">
        <v>20</v>
      </c>
      <c r="O689">
        <v>0</v>
      </c>
      <c r="Q689">
        <f t="shared" si="70"/>
        <v>0</v>
      </c>
      <c r="R689">
        <f t="shared" si="71"/>
        <v>0</v>
      </c>
      <c r="S689">
        <f t="shared" si="72"/>
        <v>0</v>
      </c>
      <c r="T689">
        <f t="shared" si="73"/>
        <v>0</v>
      </c>
      <c r="U689">
        <f t="shared" si="74"/>
        <v>0</v>
      </c>
      <c r="V689">
        <f t="shared" si="75"/>
        <v>0</v>
      </c>
      <c r="W689">
        <f t="shared" si="76"/>
        <v>1</v>
      </c>
    </row>
    <row r="690" spans="1:23" x14ac:dyDescent="0.2">
      <c r="A690">
        <v>945</v>
      </c>
      <c r="B690">
        <v>3</v>
      </c>
      <c r="C690" t="s">
        <v>1198</v>
      </c>
      <c r="D690" t="s">
        <v>19</v>
      </c>
      <c r="F690">
        <v>0</v>
      </c>
      <c r="G690">
        <v>0</v>
      </c>
      <c r="H690">
        <v>1601</v>
      </c>
      <c r="I690">
        <v>56.495800000000003</v>
      </c>
      <c r="K690" t="s">
        <v>20</v>
      </c>
      <c r="L690" t="s">
        <v>34</v>
      </c>
      <c r="O690">
        <v>1</v>
      </c>
      <c r="Q690">
        <f t="shared" si="70"/>
        <v>1</v>
      </c>
      <c r="R690">
        <f t="shared" si="71"/>
        <v>0</v>
      </c>
      <c r="S690">
        <f t="shared" si="72"/>
        <v>1</v>
      </c>
      <c r="T690">
        <f t="shared" si="73"/>
        <v>0</v>
      </c>
      <c r="U690">
        <f t="shared" si="74"/>
        <v>0</v>
      </c>
      <c r="V690">
        <f t="shared" si="75"/>
        <v>0</v>
      </c>
      <c r="W690">
        <f t="shared" si="76"/>
        <v>0</v>
      </c>
    </row>
    <row r="691" spans="1:23" x14ac:dyDescent="0.2">
      <c r="A691">
        <v>770</v>
      </c>
      <c r="B691">
        <v>3</v>
      </c>
      <c r="C691" t="s">
        <v>1199</v>
      </c>
      <c r="D691" t="s">
        <v>19</v>
      </c>
      <c r="E691">
        <v>36</v>
      </c>
      <c r="F691">
        <v>0</v>
      </c>
      <c r="G691">
        <v>0</v>
      </c>
      <c r="H691" t="s">
        <v>1200</v>
      </c>
      <c r="I691">
        <v>7.25</v>
      </c>
      <c r="K691" t="s">
        <v>20</v>
      </c>
      <c r="O691">
        <v>0</v>
      </c>
      <c r="Q691">
        <f t="shared" si="70"/>
        <v>0</v>
      </c>
      <c r="R691">
        <f t="shared" si="71"/>
        <v>0</v>
      </c>
      <c r="S691">
        <f t="shared" si="72"/>
        <v>0</v>
      </c>
      <c r="T691">
        <f t="shared" si="73"/>
        <v>0</v>
      </c>
      <c r="U691">
        <f t="shared" si="74"/>
        <v>0</v>
      </c>
      <c r="V691">
        <f t="shared" si="75"/>
        <v>0</v>
      </c>
      <c r="W691">
        <f t="shared" si="76"/>
        <v>1</v>
      </c>
    </row>
    <row r="692" spans="1:23" x14ac:dyDescent="0.2">
      <c r="A692">
        <v>858</v>
      </c>
      <c r="B692">
        <v>3</v>
      </c>
      <c r="C692" t="s">
        <v>1201</v>
      </c>
      <c r="D692" t="s">
        <v>19</v>
      </c>
      <c r="F692">
        <v>0</v>
      </c>
      <c r="G692">
        <v>0</v>
      </c>
      <c r="H692">
        <v>1601</v>
      </c>
      <c r="I692">
        <v>56.495800000000003</v>
      </c>
      <c r="K692" t="s">
        <v>20</v>
      </c>
      <c r="L692" t="s">
        <v>34</v>
      </c>
      <c r="O692">
        <v>1</v>
      </c>
      <c r="Q692">
        <f t="shared" si="70"/>
        <v>1</v>
      </c>
      <c r="R692">
        <f t="shared" si="71"/>
        <v>0</v>
      </c>
      <c r="S692">
        <f t="shared" si="72"/>
        <v>1</v>
      </c>
      <c r="T692">
        <f t="shared" si="73"/>
        <v>0</v>
      </c>
      <c r="U692">
        <f t="shared" si="74"/>
        <v>0</v>
      </c>
      <c r="V692">
        <f t="shared" si="75"/>
        <v>0</v>
      </c>
      <c r="W692">
        <f t="shared" si="76"/>
        <v>0</v>
      </c>
    </row>
    <row r="693" spans="1:23" x14ac:dyDescent="0.2">
      <c r="A693">
        <v>859</v>
      </c>
      <c r="B693">
        <v>3</v>
      </c>
      <c r="C693" t="s">
        <v>1202</v>
      </c>
      <c r="D693" t="s">
        <v>16</v>
      </c>
      <c r="E693">
        <v>18</v>
      </c>
      <c r="F693">
        <v>0</v>
      </c>
      <c r="G693">
        <v>0</v>
      </c>
      <c r="H693">
        <v>365226</v>
      </c>
      <c r="I693">
        <v>6.75</v>
      </c>
      <c r="K693" t="s">
        <v>17</v>
      </c>
      <c r="O693">
        <v>0</v>
      </c>
      <c r="Q693">
        <f t="shared" si="70"/>
        <v>0</v>
      </c>
      <c r="R693">
        <f t="shared" si="71"/>
        <v>0</v>
      </c>
      <c r="S693">
        <f t="shared" si="72"/>
        <v>0</v>
      </c>
      <c r="T693">
        <f t="shared" si="73"/>
        <v>0</v>
      </c>
      <c r="U693">
        <f t="shared" si="74"/>
        <v>0</v>
      </c>
      <c r="V693">
        <f t="shared" si="75"/>
        <v>1</v>
      </c>
      <c r="W693">
        <f t="shared" si="76"/>
        <v>0</v>
      </c>
    </row>
    <row r="694" spans="1:23" x14ac:dyDescent="0.2">
      <c r="A694">
        <v>880</v>
      </c>
      <c r="B694">
        <v>3</v>
      </c>
      <c r="C694" t="s">
        <v>1203</v>
      </c>
      <c r="D694" t="s">
        <v>19</v>
      </c>
      <c r="E694">
        <v>29</v>
      </c>
      <c r="F694">
        <v>0</v>
      </c>
      <c r="G694">
        <v>0</v>
      </c>
      <c r="H694">
        <v>349240</v>
      </c>
      <c r="I694">
        <v>7.8958000000000004</v>
      </c>
      <c r="K694" t="s">
        <v>34</v>
      </c>
      <c r="L694">
        <v>15</v>
      </c>
      <c r="O694">
        <v>1</v>
      </c>
      <c r="Q694">
        <f t="shared" si="70"/>
        <v>1</v>
      </c>
      <c r="R694">
        <f t="shared" si="71"/>
        <v>0</v>
      </c>
      <c r="S694">
        <f t="shared" si="72"/>
        <v>1</v>
      </c>
      <c r="T694">
        <f t="shared" si="73"/>
        <v>0</v>
      </c>
      <c r="U694">
        <f t="shared" si="74"/>
        <v>0</v>
      </c>
      <c r="V694">
        <f t="shared" si="75"/>
        <v>0</v>
      </c>
      <c r="W694">
        <f t="shared" si="76"/>
        <v>0</v>
      </c>
    </row>
    <row r="695" spans="1:23" x14ac:dyDescent="0.2">
      <c r="A695">
        <v>310</v>
      </c>
      <c r="B695">
        <v>1</v>
      </c>
      <c r="C695" t="s">
        <v>1204</v>
      </c>
      <c r="D695" t="s">
        <v>19</v>
      </c>
      <c r="E695">
        <v>57</v>
      </c>
      <c r="F695">
        <v>1</v>
      </c>
      <c r="G695">
        <v>1</v>
      </c>
      <c r="H695">
        <v>36928</v>
      </c>
      <c r="I695">
        <v>164.86670000000001</v>
      </c>
      <c r="K695" t="s">
        <v>20</v>
      </c>
      <c r="N695" t="s">
        <v>265</v>
      </c>
      <c r="O695">
        <v>0</v>
      </c>
      <c r="Q695">
        <f t="shared" si="70"/>
        <v>0</v>
      </c>
      <c r="R695">
        <f t="shared" si="71"/>
        <v>0</v>
      </c>
      <c r="S695">
        <f t="shared" si="72"/>
        <v>0</v>
      </c>
      <c r="T695">
        <f t="shared" si="73"/>
        <v>0</v>
      </c>
      <c r="U695">
        <f t="shared" si="74"/>
        <v>0</v>
      </c>
      <c r="V695">
        <f t="shared" si="75"/>
        <v>1</v>
      </c>
      <c r="W695">
        <f t="shared" si="76"/>
        <v>0</v>
      </c>
    </row>
    <row r="696" spans="1:23" x14ac:dyDescent="0.2">
      <c r="A696">
        <v>683</v>
      </c>
      <c r="B696">
        <v>3</v>
      </c>
      <c r="C696" t="s">
        <v>1205</v>
      </c>
      <c r="D696" t="s">
        <v>19</v>
      </c>
      <c r="E696">
        <v>40</v>
      </c>
      <c r="F696">
        <v>1</v>
      </c>
      <c r="G696">
        <v>1</v>
      </c>
      <c r="H696">
        <v>364849</v>
      </c>
      <c r="I696">
        <v>15.5</v>
      </c>
      <c r="K696" t="s">
        <v>17</v>
      </c>
      <c r="N696" t="s">
        <v>342</v>
      </c>
      <c r="O696">
        <v>0</v>
      </c>
      <c r="Q696">
        <f t="shared" si="70"/>
        <v>0</v>
      </c>
      <c r="R696">
        <f t="shared" si="71"/>
        <v>0</v>
      </c>
      <c r="S696">
        <f t="shared" si="72"/>
        <v>0</v>
      </c>
      <c r="T696">
        <f t="shared" si="73"/>
        <v>0</v>
      </c>
      <c r="U696">
        <f t="shared" si="74"/>
        <v>0</v>
      </c>
      <c r="V696">
        <f t="shared" si="75"/>
        <v>0</v>
      </c>
      <c r="W696">
        <f t="shared" si="76"/>
        <v>1</v>
      </c>
    </row>
    <row r="697" spans="1:23" x14ac:dyDescent="0.2">
      <c r="A697">
        <v>730</v>
      </c>
      <c r="B697">
        <v>3</v>
      </c>
      <c r="C697" t="s">
        <v>1206</v>
      </c>
      <c r="D697" t="s">
        <v>19</v>
      </c>
      <c r="E697">
        <v>27</v>
      </c>
      <c r="F697">
        <v>0</v>
      </c>
      <c r="G697">
        <v>0</v>
      </c>
      <c r="H697">
        <v>349229</v>
      </c>
      <c r="I697">
        <v>7.8958000000000004</v>
      </c>
      <c r="K697" t="s">
        <v>20</v>
      </c>
      <c r="N697" t="s">
        <v>182</v>
      </c>
      <c r="O697">
        <v>0</v>
      </c>
      <c r="Q697">
        <f t="shared" si="70"/>
        <v>0</v>
      </c>
      <c r="R697">
        <f t="shared" si="71"/>
        <v>0</v>
      </c>
      <c r="S697">
        <f t="shared" si="72"/>
        <v>0</v>
      </c>
      <c r="T697">
        <f t="shared" si="73"/>
        <v>0</v>
      </c>
      <c r="U697">
        <f t="shared" si="74"/>
        <v>0</v>
      </c>
      <c r="V697">
        <f t="shared" si="75"/>
        <v>0</v>
      </c>
      <c r="W697">
        <f t="shared" si="76"/>
        <v>1</v>
      </c>
    </row>
    <row r="698" spans="1:23" x14ac:dyDescent="0.2">
      <c r="A698">
        <v>981</v>
      </c>
      <c r="B698">
        <v>3</v>
      </c>
      <c r="C698" t="s">
        <v>1207</v>
      </c>
      <c r="D698" t="s">
        <v>19</v>
      </c>
      <c r="E698">
        <v>32</v>
      </c>
      <c r="F698">
        <v>0</v>
      </c>
      <c r="G698">
        <v>0</v>
      </c>
      <c r="H698">
        <v>350403</v>
      </c>
      <c r="I698">
        <v>7.5792000000000002</v>
      </c>
      <c r="K698" t="s">
        <v>20</v>
      </c>
      <c r="L698">
        <v>15</v>
      </c>
      <c r="O698">
        <v>1</v>
      </c>
      <c r="Q698">
        <f t="shared" si="70"/>
        <v>1</v>
      </c>
      <c r="R698">
        <f t="shared" si="71"/>
        <v>0</v>
      </c>
      <c r="S698">
        <f t="shared" si="72"/>
        <v>1</v>
      </c>
      <c r="T698">
        <f t="shared" si="73"/>
        <v>0</v>
      </c>
      <c r="U698">
        <f t="shared" si="74"/>
        <v>0</v>
      </c>
      <c r="V698">
        <f t="shared" si="75"/>
        <v>0</v>
      </c>
      <c r="W698">
        <f t="shared" si="76"/>
        <v>0</v>
      </c>
    </row>
    <row r="699" spans="1:23" x14ac:dyDescent="0.2">
      <c r="A699">
        <v>996</v>
      </c>
      <c r="B699">
        <v>3</v>
      </c>
      <c r="C699" t="s">
        <v>1208</v>
      </c>
      <c r="D699" t="s">
        <v>19</v>
      </c>
      <c r="E699">
        <v>33</v>
      </c>
      <c r="F699">
        <v>0</v>
      </c>
      <c r="G699">
        <v>0</v>
      </c>
      <c r="H699">
        <v>349257</v>
      </c>
      <c r="I699">
        <v>7.8958000000000004</v>
      </c>
      <c r="K699" t="s">
        <v>20</v>
      </c>
      <c r="O699">
        <v>0</v>
      </c>
      <c r="Q699">
        <f t="shared" si="70"/>
        <v>0</v>
      </c>
      <c r="R699">
        <f t="shared" si="71"/>
        <v>0</v>
      </c>
      <c r="S699">
        <f t="shared" si="72"/>
        <v>0</v>
      </c>
      <c r="T699">
        <f t="shared" si="73"/>
        <v>0</v>
      </c>
      <c r="U699">
        <f t="shared" si="74"/>
        <v>0</v>
      </c>
      <c r="V699">
        <f t="shared" si="75"/>
        <v>0</v>
      </c>
      <c r="W699">
        <f t="shared" si="76"/>
        <v>1</v>
      </c>
    </row>
    <row r="700" spans="1:23" x14ac:dyDescent="0.2">
      <c r="A700">
        <v>450</v>
      </c>
      <c r="B700">
        <v>2</v>
      </c>
      <c r="C700" t="s">
        <v>1209</v>
      </c>
      <c r="D700" t="s">
        <v>19</v>
      </c>
      <c r="E700">
        <v>50</v>
      </c>
      <c r="F700">
        <v>0</v>
      </c>
      <c r="G700">
        <v>0</v>
      </c>
      <c r="H700">
        <v>250643</v>
      </c>
      <c r="I700">
        <v>13</v>
      </c>
      <c r="K700" t="s">
        <v>20</v>
      </c>
      <c r="M700">
        <v>149</v>
      </c>
      <c r="N700" t="s">
        <v>383</v>
      </c>
      <c r="O700">
        <v>0</v>
      </c>
      <c r="Q700">
        <f t="shared" si="70"/>
        <v>0</v>
      </c>
      <c r="R700">
        <f t="shared" si="71"/>
        <v>0</v>
      </c>
      <c r="S700">
        <f t="shared" si="72"/>
        <v>0</v>
      </c>
      <c r="T700">
        <f t="shared" si="73"/>
        <v>0</v>
      </c>
      <c r="U700">
        <f t="shared" si="74"/>
        <v>0</v>
      </c>
      <c r="V700">
        <f t="shared" si="75"/>
        <v>0</v>
      </c>
      <c r="W700">
        <f t="shared" si="76"/>
        <v>1</v>
      </c>
    </row>
    <row r="701" spans="1:23" x14ac:dyDescent="0.2">
      <c r="A701">
        <v>1084</v>
      </c>
      <c r="B701">
        <v>3</v>
      </c>
      <c r="C701" t="s">
        <v>1210</v>
      </c>
      <c r="D701" t="s">
        <v>19</v>
      </c>
      <c r="E701">
        <v>42</v>
      </c>
      <c r="F701">
        <v>0</v>
      </c>
      <c r="G701">
        <v>1</v>
      </c>
      <c r="H701">
        <v>4579</v>
      </c>
      <c r="I701">
        <v>8.4041999999999994</v>
      </c>
      <c r="K701" t="s">
        <v>20</v>
      </c>
      <c r="O701">
        <v>0</v>
      </c>
      <c r="Q701">
        <f t="shared" si="70"/>
        <v>0</v>
      </c>
      <c r="R701">
        <f t="shared" si="71"/>
        <v>0</v>
      </c>
      <c r="S701">
        <f t="shared" si="72"/>
        <v>0</v>
      </c>
      <c r="T701">
        <f t="shared" si="73"/>
        <v>0</v>
      </c>
      <c r="U701">
        <f t="shared" si="74"/>
        <v>0</v>
      </c>
      <c r="V701">
        <f t="shared" si="75"/>
        <v>0</v>
      </c>
      <c r="W701">
        <f t="shared" si="76"/>
        <v>1</v>
      </c>
    </row>
    <row r="702" spans="1:23" x14ac:dyDescent="0.2">
      <c r="A702">
        <v>210</v>
      </c>
      <c r="B702">
        <v>1</v>
      </c>
      <c r="C702" t="s">
        <v>1211</v>
      </c>
      <c r="D702" t="s">
        <v>19</v>
      </c>
      <c r="E702">
        <v>55</v>
      </c>
      <c r="F702">
        <v>0</v>
      </c>
      <c r="G702">
        <v>0</v>
      </c>
      <c r="H702">
        <v>113787</v>
      </c>
      <c r="I702">
        <v>30.5</v>
      </c>
      <c r="J702" t="s">
        <v>1212</v>
      </c>
      <c r="K702" t="s">
        <v>20</v>
      </c>
      <c r="N702" t="s">
        <v>348</v>
      </c>
      <c r="O702">
        <v>0</v>
      </c>
      <c r="Q702">
        <f t="shared" si="70"/>
        <v>0</v>
      </c>
      <c r="R702">
        <f t="shared" si="71"/>
        <v>0</v>
      </c>
      <c r="S702">
        <f t="shared" si="72"/>
        <v>0</v>
      </c>
      <c r="T702">
        <f t="shared" si="73"/>
        <v>0</v>
      </c>
      <c r="U702">
        <f t="shared" si="74"/>
        <v>0</v>
      </c>
      <c r="V702">
        <f t="shared" si="75"/>
        <v>1</v>
      </c>
      <c r="W702">
        <f t="shared" si="76"/>
        <v>0</v>
      </c>
    </row>
    <row r="703" spans="1:23" x14ac:dyDescent="0.2">
      <c r="A703">
        <v>864</v>
      </c>
      <c r="B703">
        <v>3</v>
      </c>
      <c r="C703" t="s">
        <v>1213</v>
      </c>
      <c r="D703" t="s">
        <v>16</v>
      </c>
      <c r="E703">
        <v>28</v>
      </c>
      <c r="F703">
        <v>0</v>
      </c>
      <c r="G703">
        <v>0</v>
      </c>
      <c r="H703">
        <v>347086</v>
      </c>
      <c r="I703">
        <v>7.7750000000000004</v>
      </c>
      <c r="K703" t="s">
        <v>20</v>
      </c>
      <c r="O703">
        <v>0</v>
      </c>
      <c r="Q703">
        <f t="shared" si="70"/>
        <v>0</v>
      </c>
      <c r="R703">
        <f t="shared" si="71"/>
        <v>0</v>
      </c>
      <c r="S703">
        <f t="shared" si="72"/>
        <v>0</v>
      </c>
      <c r="T703">
        <f t="shared" si="73"/>
        <v>0</v>
      </c>
      <c r="U703">
        <f t="shared" si="74"/>
        <v>0</v>
      </c>
      <c r="V703">
        <f t="shared" si="75"/>
        <v>1</v>
      </c>
      <c r="W703">
        <f t="shared" si="76"/>
        <v>0</v>
      </c>
    </row>
    <row r="704" spans="1:23" x14ac:dyDescent="0.2">
      <c r="A704">
        <v>203</v>
      </c>
      <c r="B704">
        <v>1</v>
      </c>
      <c r="C704" t="s">
        <v>1214</v>
      </c>
      <c r="D704" t="s">
        <v>19</v>
      </c>
      <c r="E704">
        <v>28</v>
      </c>
      <c r="F704">
        <v>1</v>
      </c>
      <c r="G704">
        <v>0</v>
      </c>
      <c r="H704" t="s">
        <v>1215</v>
      </c>
      <c r="I704">
        <v>82.1708</v>
      </c>
      <c r="K704" t="s">
        <v>34</v>
      </c>
      <c r="N704" t="s">
        <v>73</v>
      </c>
      <c r="O704">
        <v>0</v>
      </c>
      <c r="Q704">
        <f t="shared" si="70"/>
        <v>0</v>
      </c>
      <c r="R704">
        <f t="shared" si="71"/>
        <v>0</v>
      </c>
      <c r="S704">
        <f t="shared" si="72"/>
        <v>0</v>
      </c>
      <c r="T704">
        <f t="shared" si="73"/>
        <v>0</v>
      </c>
      <c r="U704">
        <f t="shared" si="74"/>
        <v>0</v>
      </c>
      <c r="V704">
        <f t="shared" si="75"/>
        <v>1</v>
      </c>
      <c r="W704">
        <f t="shared" si="76"/>
        <v>0</v>
      </c>
    </row>
    <row r="705" spans="1:23" x14ac:dyDescent="0.2">
      <c r="A705">
        <v>410</v>
      </c>
      <c r="B705">
        <v>2</v>
      </c>
      <c r="C705" t="s">
        <v>1216</v>
      </c>
      <c r="D705" t="s">
        <v>19</v>
      </c>
      <c r="F705">
        <v>0</v>
      </c>
      <c r="G705">
        <v>0</v>
      </c>
      <c r="H705">
        <v>239854</v>
      </c>
      <c r="I705">
        <v>0</v>
      </c>
      <c r="K705" t="s">
        <v>20</v>
      </c>
      <c r="N705" t="s">
        <v>632</v>
      </c>
      <c r="O705">
        <v>0</v>
      </c>
      <c r="Q705">
        <f t="shared" si="70"/>
        <v>0</v>
      </c>
      <c r="R705">
        <f t="shared" si="71"/>
        <v>0</v>
      </c>
      <c r="S705">
        <f t="shared" si="72"/>
        <v>0</v>
      </c>
      <c r="T705">
        <f t="shared" si="73"/>
        <v>0</v>
      </c>
      <c r="U705">
        <f t="shared" si="74"/>
        <v>0</v>
      </c>
      <c r="V705">
        <f t="shared" si="75"/>
        <v>0</v>
      </c>
      <c r="W705">
        <f t="shared" si="76"/>
        <v>1</v>
      </c>
    </row>
    <row r="706" spans="1:23" x14ac:dyDescent="0.2">
      <c r="A706">
        <v>759</v>
      </c>
      <c r="B706">
        <v>3</v>
      </c>
      <c r="C706" t="s">
        <v>1217</v>
      </c>
      <c r="D706" t="s">
        <v>16</v>
      </c>
      <c r="E706">
        <v>36</v>
      </c>
      <c r="F706">
        <v>1</v>
      </c>
      <c r="G706">
        <v>0</v>
      </c>
      <c r="H706">
        <v>345572</v>
      </c>
      <c r="I706">
        <v>17.399999999999999</v>
      </c>
      <c r="K706" t="s">
        <v>20</v>
      </c>
      <c r="L706">
        <v>13</v>
      </c>
      <c r="N706" t="s">
        <v>1218</v>
      </c>
      <c r="O706">
        <v>1</v>
      </c>
      <c r="Q706">
        <f t="shared" si="70"/>
        <v>0</v>
      </c>
      <c r="R706">
        <f t="shared" si="71"/>
        <v>1</v>
      </c>
      <c r="S706">
        <f t="shared" si="72"/>
        <v>1</v>
      </c>
      <c r="T706">
        <f t="shared" si="73"/>
        <v>0</v>
      </c>
      <c r="U706">
        <f t="shared" si="74"/>
        <v>0</v>
      </c>
      <c r="V706">
        <f t="shared" si="75"/>
        <v>1</v>
      </c>
      <c r="W706">
        <f t="shared" si="76"/>
        <v>1</v>
      </c>
    </row>
    <row r="707" spans="1:23" x14ac:dyDescent="0.2">
      <c r="A707">
        <v>29</v>
      </c>
      <c r="B707">
        <v>1</v>
      </c>
      <c r="C707" t="s">
        <v>1219</v>
      </c>
      <c r="D707" t="s">
        <v>19</v>
      </c>
      <c r="E707">
        <v>28</v>
      </c>
      <c r="F707">
        <v>0</v>
      </c>
      <c r="G707">
        <v>0</v>
      </c>
      <c r="H707">
        <v>110564</v>
      </c>
      <c r="I707">
        <v>26.55</v>
      </c>
      <c r="J707" t="s">
        <v>1220</v>
      </c>
      <c r="K707" t="s">
        <v>20</v>
      </c>
      <c r="L707" t="s">
        <v>347</v>
      </c>
      <c r="N707" t="s">
        <v>1221</v>
      </c>
      <c r="O707">
        <v>1</v>
      </c>
      <c r="Q707">
        <f t="shared" ref="Q707:Q770" si="77">IF(AND(D707="male",O707=1), 1, 0)</f>
        <v>1</v>
      </c>
      <c r="R707">
        <f t="shared" ref="R707:R770" si="78">IF(AND(D707="female",O707=1), 1, 0)</f>
        <v>0</v>
      </c>
      <c r="S707">
        <f t="shared" ref="S707:S770" si="79">IF(AND($B707=3,$O707=1),1,0)</f>
        <v>0</v>
      </c>
      <c r="T707">
        <f t="shared" ref="T707:T770" si="80">IF(AND($B707=2,$O707=1),1,0)</f>
        <v>0</v>
      </c>
      <c r="U707">
        <f t="shared" ref="U707:U770" si="81">IF(AND($B707=1,$O707=1),1,0)</f>
        <v>1</v>
      </c>
      <c r="V707">
        <f t="shared" ref="V707:V770" si="82">IF(OR(D707="female",B707=1),1,0)</f>
        <v>1</v>
      </c>
      <c r="W707">
        <f t="shared" ref="W707:W770" si="83">IF(V707=O707,1,0)</f>
        <v>1</v>
      </c>
    </row>
    <row r="708" spans="1:23" x14ac:dyDescent="0.2">
      <c r="A708">
        <v>901</v>
      </c>
      <c r="B708">
        <v>3</v>
      </c>
      <c r="C708" t="s">
        <v>1222</v>
      </c>
      <c r="D708" t="s">
        <v>16</v>
      </c>
      <c r="F708">
        <v>1</v>
      </c>
      <c r="G708">
        <v>2</v>
      </c>
      <c r="H708" t="s">
        <v>288</v>
      </c>
      <c r="I708">
        <v>23.45</v>
      </c>
      <c r="K708" t="s">
        <v>20</v>
      </c>
      <c r="O708">
        <v>0</v>
      </c>
      <c r="Q708">
        <f t="shared" si="77"/>
        <v>0</v>
      </c>
      <c r="R708">
        <f t="shared" si="78"/>
        <v>0</v>
      </c>
      <c r="S708">
        <f t="shared" si="79"/>
        <v>0</v>
      </c>
      <c r="T708">
        <f t="shared" si="80"/>
        <v>0</v>
      </c>
      <c r="U708">
        <f t="shared" si="81"/>
        <v>0</v>
      </c>
      <c r="V708">
        <f t="shared" si="82"/>
        <v>1</v>
      </c>
      <c r="W708">
        <f t="shared" si="83"/>
        <v>0</v>
      </c>
    </row>
    <row r="709" spans="1:23" x14ac:dyDescent="0.2">
      <c r="A709">
        <v>213</v>
      </c>
      <c r="B709">
        <v>1</v>
      </c>
      <c r="C709" t="s">
        <v>1223</v>
      </c>
      <c r="D709" t="s">
        <v>16</v>
      </c>
      <c r="E709">
        <v>31</v>
      </c>
      <c r="F709">
        <v>1</v>
      </c>
      <c r="G709">
        <v>0</v>
      </c>
      <c r="H709">
        <v>35273</v>
      </c>
      <c r="I709">
        <v>113.27500000000001</v>
      </c>
      <c r="J709" t="s">
        <v>1178</v>
      </c>
      <c r="K709" t="s">
        <v>34</v>
      </c>
      <c r="L709">
        <v>6</v>
      </c>
      <c r="N709" t="s">
        <v>650</v>
      </c>
      <c r="O709">
        <v>1</v>
      </c>
      <c r="Q709">
        <f t="shared" si="77"/>
        <v>0</v>
      </c>
      <c r="R709">
        <f t="shared" si="78"/>
        <v>1</v>
      </c>
      <c r="S709">
        <f t="shared" si="79"/>
        <v>0</v>
      </c>
      <c r="T709">
        <f t="shared" si="80"/>
        <v>0</v>
      </c>
      <c r="U709">
        <f t="shared" si="81"/>
        <v>1</v>
      </c>
      <c r="V709">
        <f t="shared" si="82"/>
        <v>1</v>
      </c>
      <c r="W709">
        <f t="shared" si="83"/>
        <v>1</v>
      </c>
    </row>
    <row r="710" spans="1:23" x14ac:dyDescent="0.2">
      <c r="A710">
        <v>674</v>
      </c>
      <c r="B710">
        <v>3</v>
      </c>
      <c r="C710" t="s">
        <v>1224</v>
      </c>
      <c r="D710" t="s">
        <v>19</v>
      </c>
      <c r="E710">
        <v>32</v>
      </c>
      <c r="F710">
        <v>0</v>
      </c>
      <c r="G710">
        <v>0</v>
      </c>
      <c r="H710">
        <v>1601</v>
      </c>
      <c r="I710">
        <v>56.495800000000003</v>
      </c>
      <c r="K710" t="s">
        <v>20</v>
      </c>
      <c r="L710" t="s">
        <v>34</v>
      </c>
      <c r="N710" t="s">
        <v>627</v>
      </c>
      <c r="O710">
        <v>1</v>
      </c>
      <c r="Q710">
        <f t="shared" si="77"/>
        <v>1</v>
      </c>
      <c r="R710">
        <f t="shared" si="78"/>
        <v>0</v>
      </c>
      <c r="S710">
        <f t="shared" si="79"/>
        <v>1</v>
      </c>
      <c r="T710">
        <f t="shared" si="80"/>
        <v>0</v>
      </c>
      <c r="U710">
        <f t="shared" si="81"/>
        <v>0</v>
      </c>
      <c r="V710">
        <f t="shared" si="82"/>
        <v>0</v>
      </c>
      <c r="W710">
        <f t="shared" si="83"/>
        <v>0</v>
      </c>
    </row>
    <row r="711" spans="1:23" x14ac:dyDescent="0.2">
      <c r="A711">
        <v>697</v>
      </c>
      <c r="B711">
        <v>3</v>
      </c>
      <c r="C711" t="s">
        <v>1225</v>
      </c>
      <c r="D711" t="s">
        <v>16</v>
      </c>
      <c r="E711">
        <v>30</v>
      </c>
      <c r="F711">
        <v>0</v>
      </c>
      <c r="G711">
        <v>0</v>
      </c>
      <c r="H711">
        <v>315084</v>
      </c>
      <c r="I711">
        <v>8.6624999999999996</v>
      </c>
      <c r="K711" t="s">
        <v>20</v>
      </c>
      <c r="O711">
        <v>0</v>
      </c>
      <c r="Q711">
        <f t="shared" si="77"/>
        <v>0</v>
      </c>
      <c r="R711">
        <f t="shared" si="78"/>
        <v>0</v>
      </c>
      <c r="S711">
        <f t="shared" si="79"/>
        <v>0</v>
      </c>
      <c r="T711">
        <f t="shared" si="80"/>
        <v>0</v>
      </c>
      <c r="U711">
        <f t="shared" si="81"/>
        <v>0</v>
      </c>
      <c r="V711">
        <f t="shared" si="82"/>
        <v>1</v>
      </c>
      <c r="W711">
        <f t="shared" si="83"/>
        <v>0</v>
      </c>
    </row>
    <row r="712" spans="1:23" x14ac:dyDescent="0.2">
      <c r="A712">
        <v>129</v>
      </c>
      <c r="B712">
        <v>1</v>
      </c>
      <c r="C712" t="s">
        <v>1226</v>
      </c>
      <c r="D712" t="s">
        <v>16</v>
      </c>
      <c r="E712">
        <v>35</v>
      </c>
      <c r="F712">
        <v>0</v>
      </c>
      <c r="G712">
        <v>0</v>
      </c>
      <c r="H712">
        <v>113503</v>
      </c>
      <c r="I712">
        <v>211.5</v>
      </c>
      <c r="J712" t="s">
        <v>1227</v>
      </c>
      <c r="K712" t="s">
        <v>34</v>
      </c>
      <c r="L712">
        <v>4</v>
      </c>
      <c r="O712">
        <v>1</v>
      </c>
      <c r="Q712">
        <f t="shared" si="77"/>
        <v>0</v>
      </c>
      <c r="R712">
        <f t="shared" si="78"/>
        <v>1</v>
      </c>
      <c r="S712">
        <f t="shared" si="79"/>
        <v>0</v>
      </c>
      <c r="T712">
        <f t="shared" si="80"/>
        <v>0</v>
      </c>
      <c r="U712">
        <f t="shared" si="81"/>
        <v>1</v>
      </c>
      <c r="V712">
        <f t="shared" si="82"/>
        <v>1</v>
      </c>
      <c r="W712">
        <f t="shared" si="83"/>
        <v>1</v>
      </c>
    </row>
    <row r="713" spans="1:23" x14ac:dyDescent="0.2">
      <c r="A713">
        <v>353</v>
      </c>
      <c r="B713">
        <v>2</v>
      </c>
      <c r="C713" t="s">
        <v>1228</v>
      </c>
      <c r="D713" t="s">
        <v>16</v>
      </c>
      <c r="E713">
        <v>20</v>
      </c>
      <c r="F713">
        <v>1</v>
      </c>
      <c r="G713">
        <v>0</v>
      </c>
      <c r="H713">
        <v>236853</v>
      </c>
      <c r="I713">
        <v>26</v>
      </c>
      <c r="K713" t="s">
        <v>20</v>
      </c>
      <c r="L713">
        <v>12</v>
      </c>
      <c r="N713" t="s">
        <v>807</v>
      </c>
      <c r="O713">
        <v>1</v>
      </c>
      <c r="Q713">
        <f t="shared" si="77"/>
        <v>0</v>
      </c>
      <c r="R713">
        <f t="shared" si="78"/>
        <v>1</v>
      </c>
      <c r="S713">
        <f t="shared" si="79"/>
        <v>0</v>
      </c>
      <c r="T713">
        <f t="shared" si="80"/>
        <v>1</v>
      </c>
      <c r="U713">
        <f t="shared" si="81"/>
        <v>0</v>
      </c>
      <c r="V713">
        <f t="shared" si="82"/>
        <v>1</v>
      </c>
      <c r="W713">
        <f t="shared" si="83"/>
        <v>1</v>
      </c>
    </row>
    <row r="714" spans="1:23" x14ac:dyDescent="0.2">
      <c r="A714">
        <v>1086</v>
      </c>
      <c r="B714">
        <v>3</v>
      </c>
      <c r="C714" t="s">
        <v>1229</v>
      </c>
      <c r="D714" t="s">
        <v>16</v>
      </c>
      <c r="E714">
        <v>31</v>
      </c>
      <c r="F714">
        <v>0</v>
      </c>
      <c r="G714">
        <v>0</v>
      </c>
      <c r="H714">
        <v>350407</v>
      </c>
      <c r="I714">
        <v>7.8541999999999996</v>
      </c>
      <c r="K714" t="s">
        <v>20</v>
      </c>
      <c r="O714">
        <v>0</v>
      </c>
      <c r="Q714">
        <f t="shared" si="77"/>
        <v>0</v>
      </c>
      <c r="R714">
        <f t="shared" si="78"/>
        <v>0</v>
      </c>
      <c r="S714">
        <f t="shared" si="79"/>
        <v>0</v>
      </c>
      <c r="T714">
        <f t="shared" si="80"/>
        <v>0</v>
      </c>
      <c r="U714">
        <f t="shared" si="81"/>
        <v>0</v>
      </c>
      <c r="V714">
        <f t="shared" si="82"/>
        <v>1</v>
      </c>
      <c r="W714">
        <f t="shared" si="83"/>
        <v>0</v>
      </c>
    </row>
    <row r="715" spans="1:23" x14ac:dyDescent="0.2">
      <c r="A715">
        <v>586</v>
      </c>
      <c r="B715">
        <v>2</v>
      </c>
      <c r="C715" t="s">
        <v>1230</v>
      </c>
      <c r="D715" t="s">
        <v>16</v>
      </c>
      <c r="E715">
        <v>29</v>
      </c>
      <c r="F715">
        <v>1</v>
      </c>
      <c r="G715">
        <v>0</v>
      </c>
      <c r="H715">
        <v>228414</v>
      </c>
      <c r="I715">
        <v>26</v>
      </c>
      <c r="K715" t="s">
        <v>20</v>
      </c>
      <c r="L715">
        <v>10</v>
      </c>
      <c r="N715" t="s">
        <v>676</v>
      </c>
      <c r="O715">
        <v>1</v>
      </c>
      <c r="Q715">
        <f t="shared" si="77"/>
        <v>0</v>
      </c>
      <c r="R715">
        <f t="shared" si="78"/>
        <v>1</v>
      </c>
      <c r="S715">
        <f t="shared" si="79"/>
        <v>0</v>
      </c>
      <c r="T715">
        <f t="shared" si="80"/>
        <v>1</v>
      </c>
      <c r="U715">
        <f t="shared" si="81"/>
        <v>0</v>
      </c>
      <c r="V715">
        <f t="shared" si="82"/>
        <v>1</v>
      </c>
      <c r="W715">
        <f t="shared" si="83"/>
        <v>1</v>
      </c>
    </row>
    <row r="716" spans="1:23" x14ac:dyDescent="0.2">
      <c r="A716">
        <v>116</v>
      </c>
      <c r="B716">
        <v>1</v>
      </c>
      <c r="C716" t="s">
        <v>1231</v>
      </c>
      <c r="D716" t="s">
        <v>16</v>
      </c>
      <c r="E716">
        <v>60</v>
      </c>
      <c r="F716">
        <v>1</v>
      </c>
      <c r="G716">
        <v>4</v>
      </c>
      <c r="H716">
        <v>19950</v>
      </c>
      <c r="I716">
        <v>263</v>
      </c>
      <c r="J716" t="s">
        <v>444</v>
      </c>
      <c r="K716" t="s">
        <v>20</v>
      </c>
      <c r="L716">
        <v>10</v>
      </c>
      <c r="N716" t="s">
        <v>330</v>
      </c>
      <c r="O716">
        <v>1</v>
      </c>
      <c r="Q716">
        <f t="shared" si="77"/>
        <v>0</v>
      </c>
      <c r="R716">
        <f t="shared" si="78"/>
        <v>1</v>
      </c>
      <c r="S716">
        <f t="shared" si="79"/>
        <v>0</v>
      </c>
      <c r="T716">
        <f t="shared" si="80"/>
        <v>0</v>
      </c>
      <c r="U716">
        <f t="shared" si="81"/>
        <v>1</v>
      </c>
      <c r="V716">
        <f t="shared" si="82"/>
        <v>1</v>
      </c>
      <c r="W716">
        <f t="shared" si="83"/>
        <v>1</v>
      </c>
    </row>
    <row r="717" spans="1:23" x14ac:dyDescent="0.2">
      <c r="A717">
        <v>867</v>
      </c>
      <c r="B717">
        <v>3</v>
      </c>
      <c r="C717" t="s">
        <v>1232</v>
      </c>
      <c r="D717" t="s">
        <v>16</v>
      </c>
      <c r="E717">
        <v>22</v>
      </c>
      <c r="F717">
        <v>1</v>
      </c>
      <c r="G717">
        <v>1</v>
      </c>
      <c r="H717">
        <v>3101298</v>
      </c>
      <c r="I717">
        <v>12.2875</v>
      </c>
      <c r="K717" t="s">
        <v>20</v>
      </c>
      <c r="L717">
        <v>15</v>
      </c>
      <c r="O717">
        <v>1</v>
      </c>
      <c r="Q717">
        <f t="shared" si="77"/>
        <v>0</v>
      </c>
      <c r="R717">
        <f t="shared" si="78"/>
        <v>1</v>
      </c>
      <c r="S717">
        <f t="shared" si="79"/>
        <v>1</v>
      </c>
      <c r="T717">
        <f t="shared" si="80"/>
        <v>0</v>
      </c>
      <c r="U717">
        <f t="shared" si="81"/>
        <v>0</v>
      </c>
      <c r="V717">
        <f t="shared" si="82"/>
        <v>1</v>
      </c>
      <c r="W717">
        <f t="shared" si="83"/>
        <v>1</v>
      </c>
    </row>
    <row r="718" spans="1:23" x14ac:dyDescent="0.2">
      <c r="A718">
        <v>348</v>
      </c>
      <c r="B718">
        <v>2</v>
      </c>
      <c r="C718" t="s">
        <v>1233</v>
      </c>
      <c r="D718" t="s">
        <v>19</v>
      </c>
      <c r="E718">
        <v>27</v>
      </c>
      <c r="F718">
        <v>0</v>
      </c>
      <c r="G718">
        <v>0</v>
      </c>
      <c r="H718">
        <v>220367</v>
      </c>
      <c r="I718">
        <v>13</v>
      </c>
      <c r="K718" t="s">
        <v>20</v>
      </c>
      <c r="N718" t="s">
        <v>1234</v>
      </c>
      <c r="O718">
        <v>0</v>
      </c>
      <c r="Q718">
        <f t="shared" si="77"/>
        <v>0</v>
      </c>
      <c r="R718">
        <f t="shared" si="78"/>
        <v>0</v>
      </c>
      <c r="S718">
        <f t="shared" si="79"/>
        <v>0</v>
      </c>
      <c r="T718">
        <f t="shared" si="80"/>
        <v>0</v>
      </c>
      <c r="U718">
        <f t="shared" si="81"/>
        <v>0</v>
      </c>
      <c r="V718">
        <f t="shared" si="82"/>
        <v>0</v>
      </c>
      <c r="W718">
        <f t="shared" si="83"/>
        <v>1</v>
      </c>
    </row>
    <row r="719" spans="1:23" x14ac:dyDescent="0.2">
      <c r="A719">
        <v>997</v>
      </c>
      <c r="B719">
        <v>3</v>
      </c>
      <c r="C719" t="s">
        <v>1235</v>
      </c>
      <c r="D719" t="s">
        <v>16</v>
      </c>
      <c r="F719">
        <v>0</v>
      </c>
      <c r="G719">
        <v>0</v>
      </c>
      <c r="H719">
        <v>2649</v>
      </c>
      <c r="I719">
        <v>7.2249999999999996</v>
      </c>
      <c r="K719" t="s">
        <v>34</v>
      </c>
      <c r="L719" t="s">
        <v>34</v>
      </c>
      <c r="O719">
        <v>1</v>
      </c>
      <c r="Q719">
        <f t="shared" si="77"/>
        <v>0</v>
      </c>
      <c r="R719">
        <f t="shared" si="78"/>
        <v>1</v>
      </c>
      <c r="S719">
        <f t="shared" si="79"/>
        <v>1</v>
      </c>
      <c r="T719">
        <f t="shared" si="80"/>
        <v>0</v>
      </c>
      <c r="U719">
        <f t="shared" si="81"/>
        <v>0</v>
      </c>
      <c r="V719">
        <f t="shared" si="82"/>
        <v>1</v>
      </c>
      <c r="W719">
        <f t="shared" si="83"/>
        <v>1</v>
      </c>
    </row>
    <row r="720" spans="1:23" x14ac:dyDescent="0.2">
      <c r="A720">
        <v>1205</v>
      </c>
      <c r="B720">
        <v>3</v>
      </c>
      <c r="C720" t="s">
        <v>1236</v>
      </c>
      <c r="D720" t="s">
        <v>16</v>
      </c>
      <c r="E720">
        <v>18</v>
      </c>
      <c r="F720">
        <v>0</v>
      </c>
      <c r="G720">
        <v>0</v>
      </c>
      <c r="H720">
        <v>3101265</v>
      </c>
      <c r="I720">
        <v>7.4958</v>
      </c>
      <c r="K720" t="s">
        <v>20</v>
      </c>
      <c r="L720">
        <v>16</v>
      </c>
      <c r="O720">
        <v>1</v>
      </c>
      <c r="Q720">
        <f t="shared" si="77"/>
        <v>0</v>
      </c>
      <c r="R720">
        <f t="shared" si="78"/>
        <v>1</v>
      </c>
      <c r="S720">
        <f t="shared" si="79"/>
        <v>1</v>
      </c>
      <c r="T720">
        <f t="shared" si="80"/>
        <v>0</v>
      </c>
      <c r="U720">
        <f t="shared" si="81"/>
        <v>0</v>
      </c>
      <c r="V720">
        <f t="shared" si="82"/>
        <v>1</v>
      </c>
      <c r="W720">
        <f t="shared" si="83"/>
        <v>1</v>
      </c>
    </row>
    <row r="721" spans="1:23" x14ac:dyDescent="0.2">
      <c r="A721">
        <v>314</v>
      </c>
      <c r="B721">
        <v>1</v>
      </c>
      <c r="C721" t="s">
        <v>1237</v>
      </c>
      <c r="D721" t="s">
        <v>16</v>
      </c>
      <c r="E721">
        <v>50</v>
      </c>
      <c r="F721">
        <v>1</v>
      </c>
      <c r="G721">
        <v>1</v>
      </c>
      <c r="H721">
        <v>113503</v>
      </c>
      <c r="I721">
        <v>211.5</v>
      </c>
      <c r="J721" t="s">
        <v>1238</v>
      </c>
      <c r="K721" t="s">
        <v>34</v>
      </c>
      <c r="L721">
        <v>4</v>
      </c>
      <c r="N721" t="s">
        <v>38</v>
      </c>
      <c r="O721">
        <v>1</v>
      </c>
      <c r="Q721">
        <f t="shared" si="77"/>
        <v>0</v>
      </c>
      <c r="R721">
        <f t="shared" si="78"/>
        <v>1</v>
      </c>
      <c r="S721">
        <f t="shared" si="79"/>
        <v>0</v>
      </c>
      <c r="T721">
        <f t="shared" si="80"/>
        <v>0</v>
      </c>
      <c r="U721">
        <f t="shared" si="81"/>
        <v>1</v>
      </c>
      <c r="V721">
        <f t="shared" si="82"/>
        <v>1</v>
      </c>
      <c r="W721">
        <f t="shared" si="83"/>
        <v>1</v>
      </c>
    </row>
    <row r="722" spans="1:23" x14ac:dyDescent="0.2">
      <c r="A722">
        <v>1176</v>
      </c>
      <c r="B722">
        <v>3</v>
      </c>
      <c r="C722" t="s">
        <v>1239</v>
      </c>
      <c r="D722" t="s">
        <v>19</v>
      </c>
      <c r="F722">
        <v>8</v>
      </c>
      <c r="G722">
        <v>2</v>
      </c>
      <c r="H722" t="s">
        <v>107</v>
      </c>
      <c r="I722">
        <v>69.55</v>
      </c>
      <c r="K722" t="s">
        <v>20</v>
      </c>
      <c r="O722">
        <v>0</v>
      </c>
      <c r="Q722">
        <f t="shared" si="77"/>
        <v>0</v>
      </c>
      <c r="R722">
        <f t="shared" si="78"/>
        <v>0</v>
      </c>
      <c r="S722">
        <f t="shared" si="79"/>
        <v>0</v>
      </c>
      <c r="T722">
        <f t="shared" si="80"/>
        <v>0</v>
      </c>
      <c r="U722">
        <f t="shared" si="81"/>
        <v>0</v>
      </c>
      <c r="V722">
        <f t="shared" si="82"/>
        <v>0</v>
      </c>
      <c r="W722">
        <f t="shared" si="83"/>
        <v>1</v>
      </c>
    </row>
    <row r="723" spans="1:23" x14ac:dyDescent="0.2">
      <c r="A723">
        <v>1155</v>
      </c>
      <c r="B723">
        <v>3</v>
      </c>
      <c r="C723" t="s">
        <v>1240</v>
      </c>
      <c r="D723" t="s">
        <v>19</v>
      </c>
      <c r="F723">
        <v>0</v>
      </c>
      <c r="G723">
        <v>0</v>
      </c>
      <c r="H723">
        <v>312993</v>
      </c>
      <c r="I723">
        <v>7.7750000000000004</v>
      </c>
      <c r="K723" t="s">
        <v>20</v>
      </c>
      <c r="O723">
        <v>0</v>
      </c>
      <c r="Q723">
        <f t="shared" si="77"/>
        <v>0</v>
      </c>
      <c r="R723">
        <f t="shared" si="78"/>
        <v>0</v>
      </c>
      <c r="S723">
        <f t="shared" si="79"/>
        <v>0</v>
      </c>
      <c r="T723">
        <f t="shared" si="80"/>
        <v>0</v>
      </c>
      <c r="U723">
        <f t="shared" si="81"/>
        <v>0</v>
      </c>
      <c r="V723">
        <f t="shared" si="82"/>
        <v>0</v>
      </c>
      <c r="W723">
        <f t="shared" si="83"/>
        <v>1</v>
      </c>
    </row>
    <row r="724" spans="1:23" x14ac:dyDescent="0.2">
      <c r="A724">
        <v>607</v>
      </c>
      <c r="B724">
        <v>3</v>
      </c>
      <c r="C724" t="s">
        <v>1241</v>
      </c>
      <c r="D724" t="s">
        <v>16</v>
      </c>
      <c r="E724">
        <v>18</v>
      </c>
      <c r="F724">
        <v>0</v>
      </c>
      <c r="G724">
        <v>0</v>
      </c>
      <c r="H724">
        <v>2657</v>
      </c>
      <c r="I724">
        <v>7.2291999999999996</v>
      </c>
      <c r="K724" t="s">
        <v>34</v>
      </c>
      <c r="L724" t="s">
        <v>34</v>
      </c>
      <c r="N724" t="s">
        <v>1242</v>
      </c>
      <c r="O724">
        <v>1</v>
      </c>
      <c r="Q724">
        <f t="shared" si="77"/>
        <v>0</v>
      </c>
      <c r="R724">
        <f t="shared" si="78"/>
        <v>1</v>
      </c>
      <c r="S724">
        <f t="shared" si="79"/>
        <v>1</v>
      </c>
      <c r="T724">
        <f t="shared" si="80"/>
        <v>0</v>
      </c>
      <c r="U724">
        <f t="shared" si="81"/>
        <v>0</v>
      </c>
      <c r="V724">
        <f t="shared" si="82"/>
        <v>1</v>
      </c>
      <c r="W724">
        <f t="shared" si="83"/>
        <v>1</v>
      </c>
    </row>
    <row r="725" spans="1:23" x14ac:dyDescent="0.2">
      <c r="A725">
        <v>715</v>
      </c>
      <c r="B725">
        <v>3</v>
      </c>
      <c r="C725" t="s">
        <v>1243</v>
      </c>
      <c r="D725" t="s">
        <v>19</v>
      </c>
      <c r="E725">
        <v>29</v>
      </c>
      <c r="F725">
        <v>0</v>
      </c>
      <c r="G725">
        <v>0</v>
      </c>
      <c r="H725">
        <v>343276</v>
      </c>
      <c r="I725">
        <v>8.0500000000000007</v>
      </c>
      <c r="K725" t="s">
        <v>20</v>
      </c>
      <c r="O725">
        <v>0</v>
      </c>
      <c r="Q725">
        <f t="shared" si="77"/>
        <v>0</v>
      </c>
      <c r="R725">
        <f t="shared" si="78"/>
        <v>0</v>
      </c>
      <c r="S725">
        <f t="shared" si="79"/>
        <v>0</v>
      </c>
      <c r="T725">
        <f t="shared" si="80"/>
        <v>0</v>
      </c>
      <c r="U725">
        <f t="shared" si="81"/>
        <v>0</v>
      </c>
      <c r="V725">
        <f t="shared" si="82"/>
        <v>0</v>
      </c>
      <c r="W725">
        <f t="shared" si="83"/>
        <v>1</v>
      </c>
    </row>
    <row r="726" spans="1:23" x14ac:dyDescent="0.2">
      <c r="A726">
        <v>1217</v>
      </c>
      <c r="B726">
        <v>3</v>
      </c>
      <c r="C726" t="s">
        <v>1244</v>
      </c>
      <c r="D726" t="s">
        <v>19</v>
      </c>
      <c r="E726">
        <v>19</v>
      </c>
      <c r="F726">
        <v>0</v>
      </c>
      <c r="G726">
        <v>0</v>
      </c>
      <c r="H726">
        <v>348124</v>
      </c>
      <c r="I726">
        <v>7.65</v>
      </c>
      <c r="J726" t="s">
        <v>1245</v>
      </c>
      <c r="K726" t="s">
        <v>20</v>
      </c>
      <c r="O726">
        <v>0</v>
      </c>
      <c r="Q726">
        <f t="shared" si="77"/>
        <v>0</v>
      </c>
      <c r="R726">
        <f t="shared" si="78"/>
        <v>0</v>
      </c>
      <c r="S726">
        <f t="shared" si="79"/>
        <v>0</v>
      </c>
      <c r="T726">
        <f t="shared" si="80"/>
        <v>0</v>
      </c>
      <c r="U726">
        <f t="shared" si="81"/>
        <v>0</v>
      </c>
      <c r="V726">
        <f t="shared" si="82"/>
        <v>0</v>
      </c>
      <c r="W726">
        <f t="shared" si="83"/>
        <v>1</v>
      </c>
    </row>
    <row r="727" spans="1:23" x14ac:dyDescent="0.2">
      <c r="A727">
        <v>1182</v>
      </c>
      <c r="B727">
        <v>3</v>
      </c>
      <c r="C727" t="s">
        <v>1246</v>
      </c>
      <c r="D727" t="s">
        <v>16</v>
      </c>
      <c r="E727">
        <v>21</v>
      </c>
      <c r="F727">
        <v>0</v>
      </c>
      <c r="G727">
        <v>0</v>
      </c>
      <c r="H727">
        <v>343120</v>
      </c>
      <c r="I727">
        <v>7.65</v>
      </c>
      <c r="K727" t="s">
        <v>20</v>
      </c>
      <c r="L727" t="s">
        <v>34</v>
      </c>
      <c r="O727">
        <v>1</v>
      </c>
      <c r="Q727">
        <f t="shared" si="77"/>
        <v>0</v>
      </c>
      <c r="R727">
        <f t="shared" si="78"/>
        <v>1</v>
      </c>
      <c r="S727">
        <f t="shared" si="79"/>
        <v>1</v>
      </c>
      <c r="T727">
        <f t="shared" si="80"/>
        <v>0</v>
      </c>
      <c r="U727">
        <f t="shared" si="81"/>
        <v>0</v>
      </c>
      <c r="V727">
        <f t="shared" si="82"/>
        <v>1</v>
      </c>
      <c r="W727">
        <f t="shared" si="83"/>
        <v>1</v>
      </c>
    </row>
    <row r="728" spans="1:23" x14ac:dyDescent="0.2">
      <c r="A728">
        <v>1233</v>
      </c>
      <c r="B728">
        <v>3</v>
      </c>
      <c r="C728" t="s">
        <v>1247</v>
      </c>
      <c r="D728" t="s">
        <v>19</v>
      </c>
      <c r="E728">
        <v>44</v>
      </c>
      <c r="F728">
        <v>0</v>
      </c>
      <c r="G728">
        <v>0</v>
      </c>
      <c r="H728" t="s">
        <v>1248</v>
      </c>
      <c r="I728">
        <v>7.9249999999999998</v>
      </c>
      <c r="K728" t="s">
        <v>20</v>
      </c>
      <c r="L728">
        <v>15</v>
      </c>
      <c r="O728">
        <v>1</v>
      </c>
      <c r="Q728">
        <f t="shared" si="77"/>
        <v>1</v>
      </c>
      <c r="R728">
        <f t="shared" si="78"/>
        <v>0</v>
      </c>
      <c r="S728">
        <f t="shared" si="79"/>
        <v>1</v>
      </c>
      <c r="T728">
        <f t="shared" si="80"/>
        <v>0</v>
      </c>
      <c r="U728">
        <f t="shared" si="81"/>
        <v>0</v>
      </c>
      <c r="V728">
        <f t="shared" si="82"/>
        <v>0</v>
      </c>
      <c r="W728">
        <f t="shared" si="83"/>
        <v>0</v>
      </c>
    </row>
    <row r="729" spans="1:23" x14ac:dyDescent="0.2">
      <c r="A729">
        <v>481</v>
      </c>
      <c r="B729">
        <v>2</v>
      </c>
      <c r="C729" t="s">
        <v>1249</v>
      </c>
      <c r="D729" t="s">
        <v>16</v>
      </c>
      <c r="E729">
        <v>22</v>
      </c>
      <c r="F729">
        <v>1</v>
      </c>
      <c r="G729">
        <v>2</v>
      </c>
      <c r="H729" t="s">
        <v>553</v>
      </c>
      <c r="I729">
        <v>41.5792</v>
      </c>
      <c r="K729" t="s">
        <v>34</v>
      </c>
      <c r="L729">
        <v>14</v>
      </c>
      <c r="N729" t="s">
        <v>554</v>
      </c>
      <c r="O729">
        <v>1</v>
      </c>
      <c r="Q729">
        <f t="shared" si="77"/>
        <v>0</v>
      </c>
      <c r="R729">
        <f t="shared" si="78"/>
        <v>1</v>
      </c>
      <c r="S729">
        <f t="shared" si="79"/>
        <v>0</v>
      </c>
      <c r="T729">
        <f t="shared" si="80"/>
        <v>1</v>
      </c>
      <c r="U729">
        <f t="shared" si="81"/>
        <v>0</v>
      </c>
      <c r="V729">
        <f t="shared" si="82"/>
        <v>1</v>
      </c>
      <c r="W729">
        <f t="shared" si="83"/>
        <v>1</v>
      </c>
    </row>
    <row r="730" spans="1:23" x14ac:dyDescent="0.2">
      <c r="A730">
        <v>889</v>
      </c>
      <c r="B730">
        <v>3</v>
      </c>
      <c r="C730" t="s">
        <v>1250</v>
      </c>
      <c r="D730" t="s">
        <v>19</v>
      </c>
      <c r="E730">
        <v>26</v>
      </c>
      <c r="F730">
        <v>0</v>
      </c>
      <c r="G730">
        <v>0</v>
      </c>
      <c r="H730">
        <v>347070</v>
      </c>
      <c r="I730">
        <v>7.7750000000000004</v>
      </c>
      <c r="K730" t="s">
        <v>20</v>
      </c>
      <c r="L730">
        <v>15</v>
      </c>
      <c r="O730">
        <v>1</v>
      </c>
      <c r="Q730">
        <f t="shared" si="77"/>
        <v>1</v>
      </c>
      <c r="R730">
        <f t="shared" si="78"/>
        <v>0</v>
      </c>
      <c r="S730">
        <f t="shared" si="79"/>
        <v>1</v>
      </c>
      <c r="T730">
        <f t="shared" si="80"/>
        <v>0</v>
      </c>
      <c r="U730">
        <f t="shared" si="81"/>
        <v>0</v>
      </c>
      <c r="V730">
        <f t="shared" si="82"/>
        <v>0</v>
      </c>
      <c r="W730">
        <f t="shared" si="83"/>
        <v>0</v>
      </c>
    </row>
    <row r="731" spans="1:23" x14ac:dyDescent="0.2">
      <c r="A731">
        <v>1131</v>
      </c>
      <c r="B731">
        <v>3</v>
      </c>
      <c r="C731" t="s">
        <v>1251</v>
      </c>
      <c r="D731" t="s">
        <v>19</v>
      </c>
      <c r="E731">
        <v>32</v>
      </c>
      <c r="F731">
        <v>0</v>
      </c>
      <c r="G731">
        <v>0</v>
      </c>
      <c r="H731" t="s">
        <v>1252</v>
      </c>
      <c r="I731">
        <v>8.0500000000000007</v>
      </c>
      <c r="J731" t="s">
        <v>1253</v>
      </c>
      <c r="K731" t="s">
        <v>20</v>
      </c>
      <c r="L731">
        <v>9</v>
      </c>
      <c r="O731">
        <v>1</v>
      </c>
      <c r="Q731">
        <f t="shared" si="77"/>
        <v>1</v>
      </c>
      <c r="R731">
        <f t="shared" si="78"/>
        <v>0</v>
      </c>
      <c r="S731">
        <f t="shared" si="79"/>
        <v>1</v>
      </c>
      <c r="T731">
        <f t="shared" si="80"/>
        <v>0</v>
      </c>
      <c r="U731">
        <f t="shared" si="81"/>
        <v>0</v>
      </c>
      <c r="V731">
        <f t="shared" si="82"/>
        <v>0</v>
      </c>
      <c r="W731">
        <f t="shared" si="83"/>
        <v>0</v>
      </c>
    </row>
    <row r="732" spans="1:23" x14ac:dyDescent="0.2">
      <c r="A732">
        <v>1253</v>
      </c>
      <c r="B732">
        <v>3</v>
      </c>
      <c r="C732" t="s">
        <v>1254</v>
      </c>
      <c r="D732" t="s">
        <v>19</v>
      </c>
      <c r="F732">
        <v>0</v>
      </c>
      <c r="G732">
        <v>0</v>
      </c>
      <c r="H732">
        <v>2673</v>
      </c>
      <c r="I732">
        <v>7.2291999999999996</v>
      </c>
      <c r="K732" t="s">
        <v>34</v>
      </c>
      <c r="O732">
        <v>0</v>
      </c>
      <c r="Q732">
        <f t="shared" si="77"/>
        <v>0</v>
      </c>
      <c r="R732">
        <f t="shared" si="78"/>
        <v>0</v>
      </c>
      <c r="S732">
        <f t="shared" si="79"/>
        <v>0</v>
      </c>
      <c r="T732">
        <f t="shared" si="80"/>
        <v>0</v>
      </c>
      <c r="U732">
        <f t="shared" si="81"/>
        <v>0</v>
      </c>
      <c r="V732">
        <f t="shared" si="82"/>
        <v>0</v>
      </c>
      <c r="W732">
        <f t="shared" si="83"/>
        <v>1</v>
      </c>
    </row>
    <row r="733" spans="1:23" x14ac:dyDescent="0.2">
      <c r="A733">
        <v>39</v>
      </c>
      <c r="B733">
        <v>1</v>
      </c>
      <c r="C733" t="s">
        <v>1255</v>
      </c>
      <c r="D733" t="s">
        <v>19</v>
      </c>
      <c r="E733">
        <v>48</v>
      </c>
      <c r="F733">
        <v>0</v>
      </c>
      <c r="G733">
        <v>0</v>
      </c>
      <c r="H733" t="s">
        <v>1256</v>
      </c>
      <c r="I733">
        <v>50.495800000000003</v>
      </c>
      <c r="J733" t="s">
        <v>1257</v>
      </c>
      <c r="K733" t="s">
        <v>34</v>
      </c>
      <c r="M733">
        <v>208</v>
      </c>
      <c r="N733" t="s">
        <v>1258</v>
      </c>
      <c r="O733">
        <v>0</v>
      </c>
      <c r="Q733">
        <f t="shared" si="77"/>
        <v>0</v>
      </c>
      <c r="R733">
        <f t="shared" si="78"/>
        <v>0</v>
      </c>
      <c r="S733">
        <f t="shared" si="79"/>
        <v>0</v>
      </c>
      <c r="T733">
        <f t="shared" si="80"/>
        <v>0</v>
      </c>
      <c r="U733">
        <f t="shared" si="81"/>
        <v>0</v>
      </c>
      <c r="V733">
        <f t="shared" si="82"/>
        <v>1</v>
      </c>
      <c r="W733">
        <f t="shared" si="83"/>
        <v>0</v>
      </c>
    </row>
    <row r="734" spans="1:23" x14ac:dyDescent="0.2">
      <c r="A734">
        <v>225</v>
      </c>
      <c r="B734">
        <v>1</v>
      </c>
      <c r="C734" t="s">
        <v>1259</v>
      </c>
      <c r="D734" t="s">
        <v>19</v>
      </c>
      <c r="E734">
        <v>23</v>
      </c>
      <c r="F734">
        <v>0</v>
      </c>
      <c r="G734">
        <v>0</v>
      </c>
      <c r="H734">
        <v>12749</v>
      </c>
      <c r="I734">
        <v>93.5</v>
      </c>
      <c r="J734" t="s">
        <v>1260</v>
      </c>
      <c r="K734" t="s">
        <v>20</v>
      </c>
      <c r="N734" t="s">
        <v>348</v>
      </c>
      <c r="O734">
        <v>0</v>
      </c>
      <c r="Q734">
        <f t="shared" si="77"/>
        <v>0</v>
      </c>
      <c r="R734">
        <f t="shared" si="78"/>
        <v>0</v>
      </c>
      <c r="S734">
        <f t="shared" si="79"/>
        <v>0</v>
      </c>
      <c r="T734">
        <f t="shared" si="80"/>
        <v>0</v>
      </c>
      <c r="U734">
        <f t="shared" si="81"/>
        <v>0</v>
      </c>
      <c r="V734">
        <f t="shared" si="82"/>
        <v>1</v>
      </c>
      <c r="W734">
        <f t="shared" si="83"/>
        <v>0</v>
      </c>
    </row>
    <row r="735" spans="1:23" x14ac:dyDescent="0.2">
      <c r="A735">
        <v>1235</v>
      </c>
      <c r="B735">
        <v>3</v>
      </c>
      <c r="C735" t="s">
        <v>1261</v>
      </c>
      <c r="D735" t="s">
        <v>19</v>
      </c>
      <c r="E735">
        <v>74</v>
      </c>
      <c r="F735">
        <v>0</v>
      </c>
      <c r="G735">
        <v>0</v>
      </c>
      <c r="H735">
        <v>347060</v>
      </c>
      <c r="I735">
        <v>7.7750000000000004</v>
      </c>
      <c r="K735" t="s">
        <v>20</v>
      </c>
      <c r="O735">
        <v>0</v>
      </c>
      <c r="Q735">
        <f t="shared" si="77"/>
        <v>0</v>
      </c>
      <c r="R735">
        <f t="shared" si="78"/>
        <v>0</v>
      </c>
      <c r="S735">
        <f t="shared" si="79"/>
        <v>0</v>
      </c>
      <c r="T735">
        <f t="shared" si="80"/>
        <v>0</v>
      </c>
      <c r="U735">
        <f t="shared" si="81"/>
        <v>0</v>
      </c>
      <c r="V735">
        <f t="shared" si="82"/>
        <v>0</v>
      </c>
      <c r="W735">
        <f t="shared" si="83"/>
        <v>1</v>
      </c>
    </row>
    <row r="736" spans="1:23" x14ac:dyDescent="0.2">
      <c r="A736">
        <v>922</v>
      </c>
      <c r="B736">
        <v>3</v>
      </c>
      <c r="C736" t="s">
        <v>1262</v>
      </c>
      <c r="D736" t="s">
        <v>16</v>
      </c>
      <c r="F736">
        <v>0</v>
      </c>
      <c r="G736">
        <v>0</v>
      </c>
      <c r="H736">
        <v>9234</v>
      </c>
      <c r="I736">
        <v>7.75</v>
      </c>
      <c r="K736" t="s">
        <v>17</v>
      </c>
      <c r="L736">
        <v>16</v>
      </c>
      <c r="O736">
        <v>1</v>
      </c>
      <c r="Q736">
        <f t="shared" si="77"/>
        <v>0</v>
      </c>
      <c r="R736">
        <f t="shared" si="78"/>
        <v>1</v>
      </c>
      <c r="S736">
        <f t="shared" si="79"/>
        <v>1</v>
      </c>
      <c r="T736">
        <f t="shared" si="80"/>
        <v>0</v>
      </c>
      <c r="U736">
        <f t="shared" si="81"/>
        <v>0</v>
      </c>
      <c r="V736">
        <f t="shared" si="82"/>
        <v>1</v>
      </c>
      <c r="W736">
        <f t="shared" si="83"/>
        <v>1</v>
      </c>
    </row>
    <row r="737" spans="1:23" x14ac:dyDescent="0.2">
      <c r="A737">
        <v>1062</v>
      </c>
      <c r="B737">
        <v>3</v>
      </c>
      <c r="C737" t="s">
        <v>1263</v>
      </c>
      <c r="D737" t="s">
        <v>19</v>
      </c>
      <c r="E737">
        <v>21</v>
      </c>
      <c r="F737">
        <v>0</v>
      </c>
      <c r="G737">
        <v>0</v>
      </c>
      <c r="H737">
        <v>350410</v>
      </c>
      <c r="I737">
        <v>7.8541999999999996</v>
      </c>
      <c r="K737" t="s">
        <v>20</v>
      </c>
      <c r="O737">
        <v>0</v>
      </c>
      <c r="Q737">
        <f t="shared" si="77"/>
        <v>0</v>
      </c>
      <c r="R737">
        <f t="shared" si="78"/>
        <v>0</v>
      </c>
      <c r="S737">
        <f t="shared" si="79"/>
        <v>0</v>
      </c>
      <c r="T737">
        <f t="shared" si="80"/>
        <v>0</v>
      </c>
      <c r="U737">
        <f t="shared" si="81"/>
        <v>0</v>
      </c>
      <c r="V737">
        <f t="shared" si="82"/>
        <v>0</v>
      </c>
      <c r="W737">
        <f t="shared" si="83"/>
        <v>1</v>
      </c>
    </row>
    <row r="738" spans="1:23" x14ac:dyDescent="0.2">
      <c r="A738">
        <v>1038</v>
      </c>
      <c r="B738">
        <v>3</v>
      </c>
      <c r="C738" t="s">
        <v>1264</v>
      </c>
      <c r="D738" t="s">
        <v>19</v>
      </c>
      <c r="F738">
        <v>0</v>
      </c>
      <c r="G738">
        <v>0</v>
      </c>
      <c r="H738">
        <v>374746</v>
      </c>
      <c r="I738">
        <v>8.0500000000000007</v>
      </c>
      <c r="K738" t="s">
        <v>20</v>
      </c>
      <c r="O738">
        <v>0</v>
      </c>
      <c r="Q738">
        <f t="shared" si="77"/>
        <v>0</v>
      </c>
      <c r="R738">
        <f t="shared" si="78"/>
        <v>0</v>
      </c>
      <c r="S738">
        <f t="shared" si="79"/>
        <v>0</v>
      </c>
      <c r="T738">
        <f t="shared" si="80"/>
        <v>0</v>
      </c>
      <c r="U738">
        <f t="shared" si="81"/>
        <v>0</v>
      </c>
      <c r="V738">
        <f t="shared" si="82"/>
        <v>0</v>
      </c>
      <c r="W738">
        <f t="shared" si="83"/>
        <v>1</v>
      </c>
    </row>
    <row r="739" spans="1:23" x14ac:dyDescent="0.2">
      <c r="A739">
        <v>1284</v>
      </c>
      <c r="B739">
        <v>3</v>
      </c>
      <c r="C739" t="s">
        <v>1265</v>
      </c>
      <c r="D739" t="s">
        <v>19</v>
      </c>
      <c r="F739">
        <v>0</v>
      </c>
      <c r="G739">
        <v>0</v>
      </c>
      <c r="H739" t="s">
        <v>1266</v>
      </c>
      <c r="I739">
        <v>8.0500000000000007</v>
      </c>
      <c r="K739" t="s">
        <v>20</v>
      </c>
      <c r="O739">
        <v>0</v>
      </c>
      <c r="Q739">
        <f t="shared" si="77"/>
        <v>0</v>
      </c>
      <c r="R739">
        <f t="shared" si="78"/>
        <v>0</v>
      </c>
      <c r="S739">
        <f t="shared" si="79"/>
        <v>0</v>
      </c>
      <c r="T739">
        <f t="shared" si="80"/>
        <v>0</v>
      </c>
      <c r="U739">
        <f t="shared" si="81"/>
        <v>0</v>
      </c>
      <c r="V739">
        <f t="shared" si="82"/>
        <v>0</v>
      </c>
      <c r="W739">
        <f t="shared" si="83"/>
        <v>1</v>
      </c>
    </row>
    <row r="740" spans="1:23" x14ac:dyDescent="0.2">
      <c r="A740">
        <v>1024</v>
      </c>
      <c r="B740">
        <v>3</v>
      </c>
      <c r="C740" t="s">
        <v>1267</v>
      </c>
      <c r="D740" t="s">
        <v>19</v>
      </c>
      <c r="E740">
        <v>25</v>
      </c>
      <c r="F740">
        <v>0</v>
      </c>
      <c r="G740">
        <v>0</v>
      </c>
      <c r="H740">
        <v>348123</v>
      </c>
      <c r="I740">
        <v>7.65</v>
      </c>
      <c r="J740" t="s">
        <v>1245</v>
      </c>
      <c r="K740" t="s">
        <v>20</v>
      </c>
      <c r="M740">
        <v>309</v>
      </c>
      <c r="O740">
        <v>0</v>
      </c>
      <c r="Q740">
        <f t="shared" si="77"/>
        <v>0</v>
      </c>
      <c r="R740">
        <f t="shared" si="78"/>
        <v>0</v>
      </c>
      <c r="S740">
        <f t="shared" si="79"/>
        <v>0</v>
      </c>
      <c r="T740">
        <f t="shared" si="80"/>
        <v>0</v>
      </c>
      <c r="U740">
        <f t="shared" si="81"/>
        <v>0</v>
      </c>
      <c r="V740">
        <f t="shared" si="82"/>
        <v>0</v>
      </c>
      <c r="W740">
        <f t="shared" si="83"/>
        <v>1</v>
      </c>
    </row>
    <row r="741" spans="1:23" x14ac:dyDescent="0.2">
      <c r="A741">
        <v>669</v>
      </c>
      <c r="B741">
        <v>3</v>
      </c>
      <c r="C741" t="s">
        <v>1268</v>
      </c>
      <c r="D741" t="s">
        <v>19</v>
      </c>
      <c r="E741">
        <v>19</v>
      </c>
      <c r="F741">
        <v>0</v>
      </c>
      <c r="G741">
        <v>0</v>
      </c>
      <c r="H741">
        <v>323951</v>
      </c>
      <c r="I741">
        <v>8.0500000000000007</v>
      </c>
      <c r="K741" t="s">
        <v>20</v>
      </c>
      <c r="N741" t="s">
        <v>1269</v>
      </c>
      <c r="O741">
        <v>0</v>
      </c>
      <c r="Q741">
        <f t="shared" si="77"/>
        <v>0</v>
      </c>
      <c r="R741">
        <f t="shared" si="78"/>
        <v>0</v>
      </c>
      <c r="S741">
        <f t="shared" si="79"/>
        <v>0</v>
      </c>
      <c r="T741">
        <f t="shared" si="80"/>
        <v>0</v>
      </c>
      <c r="U741">
        <f t="shared" si="81"/>
        <v>0</v>
      </c>
      <c r="V741">
        <f t="shared" si="82"/>
        <v>0</v>
      </c>
      <c r="W741">
        <f t="shared" si="83"/>
        <v>1</v>
      </c>
    </row>
    <row r="742" spans="1:23" x14ac:dyDescent="0.2">
      <c r="A742">
        <v>226</v>
      </c>
      <c r="B742">
        <v>1</v>
      </c>
      <c r="C742" t="s">
        <v>1270</v>
      </c>
      <c r="D742" t="s">
        <v>19</v>
      </c>
      <c r="E742">
        <v>29</v>
      </c>
      <c r="F742">
        <v>1</v>
      </c>
      <c r="G742">
        <v>0</v>
      </c>
      <c r="H742">
        <v>113776</v>
      </c>
      <c r="I742">
        <v>66.599999999999994</v>
      </c>
      <c r="J742" t="s">
        <v>1271</v>
      </c>
      <c r="K742" t="s">
        <v>20</v>
      </c>
      <c r="N742" t="s">
        <v>1272</v>
      </c>
      <c r="O742">
        <v>0</v>
      </c>
      <c r="Q742">
        <f t="shared" si="77"/>
        <v>0</v>
      </c>
      <c r="R742">
        <f t="shared" si="78"/>
        <v>0</v>
      </c>
      <c r="S742">
        <f t="shared" si="79"/>
        <v>0</v>
      </c>
      <c r="T742">
        <f t="shared" si="80"/>
        <v>0</v>
      </c>
      <c r="U742">
        <f t="shared" si="81"/>
        <v>0</v>
      </c>
      <c r="V742">
        <f t="shared" si="82"/>
        <v>1</v>
      </c>
      <c r="W742">
        <f t="shared" si="83"/>
        <v>0</v>
      </c>
    </row>
    <row r="743" spans="1:23" x14ac:dyDescent="0.2">
      <c r="A743">
        <v>1242</v>
      </c>
      <c r="B743">
        <v>3</v>
      </c>
      <c r="C743" t="s">
        <v>1273</v>
      </c>
      <c r="D743" t="s">
        <v>19</v>
      </c>
      <c r="F743">
        <v>0</v>
      </c>
      <c r="G743">
        <v>0</v>
      </c>
      <c r="H743">
        <v>2681</v>
      </c>
      <c r="I743">
        <v>6.4375</v>
      </c>
      <c r="K743" t="s">
        <v>34</v>
      </c>
      <c r="O743">
        <v>0</v>
      </c>
      <c r="Q743">
        <f t="shared" si="77"/>
        <v>0</v>
      </c>
      <c r="R743">
        <f t="shared" si="78"/>
        <v>0</v>
      </c>
      <c r="S743">
        <f t="shared" si="79"/>
        <v>0</v>
      </c>
      <c r="T743">
        <f t="shared" si="80"/>
        <v>0</v>
      </c>
      <c r="U743">
        <f t="shared" si="81"/>
        <v>0</v>
      </c>
      <c r="V743">
        <f t="shared" si="82"/>
        <v>0</v>
      </c>
      <c r="W743">
        <f t="shared" si="83"/>
        <v>1</v>
      </c>
    </row>
    <row r="744" spans="1:23" x14ac:dyDescent="0.2">
      <c r="A744">
        <v>681</v>
      </c>
      <c r="B744">
        <v>3</v>
      </c>
      <c r="C744" t="s">
        <v>1274</v>
      </c>
      <c r="D744" t="s">
        <v>16</v>
      </c>
      <c r="F744">
        <v>0</v>
      </c>
      <c r="G744">
        <v>2</v>
      </c>
      <c r="H744">
        <v>2678</v>
      </c>
      <c r="I744">
        <v>15.245799999999999</v>
      </c>
      <c r="K744" t="s">
        <v>34</v>
      </c>
      <c r="N744" t="s">
        <v>1181</v>
      </c>
      <c r="O744">
        <v>0</v>
      </c>
      <c r="Q744">
        <f t="shared" si="77"/>
        <v>0</v>
      </c>
      <c r="R744">
        <f t="shared" si="78"/>
        <v>0</v>
      </c>
      <c r="S744">
        <f t="shared" si="79"/>
        <v>0</v>
      </c>
      <c r="T744">
        <f t="shared" si="80"/>
        <v>0</v>
      </c>
      <c r="U744">
        <f t="shared" si="81"/>
        <v>0</v>
      </c>
      <c r="V744">
        <f t="shared" si="82"/>
        <v>1</v>
      </c>
      <c r="W744">
        <f t="shared" si="83"/>
        <v>0</v>
      </c>
    </row>
    <row r="745" spans="1:23" x14ac:dyDescent="0.2">
      <c r="A745">
        <v>584</v>
      </c>
      <c r="B745">
        <v>2</v>
      </c>
      <c r="C745" t="s">
        <v>1275</v>
      </c>
      <c r="D745" t="s">
        <v>16</v>
      </c>
      <c r="E745">
        <v>32.5</v>
      </c>
      <c r="F745">
        <v>0</v>
      </c>
      <c r="G745">
        <v>0</v>
      </c>
      <c r="H745">
        <v>27267</v>
      </c>
      <c r="I745">
        <v>13</v>
      </c>
      <c r="J745" t="s">
        <v>1101</v>
      </c>
      <c r="K745" t="s">
        <v>20</v>
      </c>
      <c r="L745">
        <v>12</v>
      </c>
      <c r="N745" t="s">
        <v>1276</v>
      </c>
      <c r="O745">
        <v>1</v>
      </c>
      <c r="Q745">
        <f t="shared" si="77"/>
        <v>0</v>
      </c>
      <c r="R745">
        <f t="shared" si="78"/>
        <v>1</v>
      </c>
      <c r="S745">
        <f t="shared" si="79"/>
        <v>0</v>
      </c>
      <c r="T745">
        <f t="shared" si="80"/>
        <v>1</v>
      </c>
      <c r="U745">
        <f t="shared" si="81"/>
        <v>0</v>
      </c>
      <c r="V745">
        <f t="shared" si="82"/>
        <v>1</v>
      </c>
      <c r="W745">
        <f t="shared" si="83"/>
        <v>1</v>
      </c>
    </row>
    <row r="746" spans="1:23" x14ac:dyDescent="0.2">
      <c r="A746">
        <v>1302</v>
      </c>
      <c r="B746">
        <v>3</v>
      </c>
      <c r="C746" t="s">
        <v>1277</v>
      </c>
      <c r="D746" t="s">
        <v>19</v>
      </c>
      <c r="F746">
        <v>0</v>
      </c>
      <c r="G746">
        <v>0</v>
      </c>
      <c r="H746">
        <v>2647</v>
      </c>
      <c r="I746">
        <v>7.2249999999999996</v>
      </c>
      <c r="K746" t="s">
        <v>34</v>
      </c>
      <c r="O746">
        <v>0</v>
      </c>
      <c r="Q746">
        <f t="shared" si="77"/>
        <v>0</v>
      </c>
      <c r="R746">
        <f t="shared" si="78"/>
        <v>0</v>
      </c>
      <c r="S746">
        <f t="shared" si="79"/>
        <v>0</v>
      </c>
      <c r="T746">
        <f t="shared" si="80"/>
        <v>0</v>
      </c>
      <c r="U746">
        <f t="shared" si="81"/>
        <v>0</v>
      </c>
      <c r="V746">
        <f t="shared" si="82"/>
        <v>0</v>
      </c>
      <c r="W746">
        <f t="shared" si="83"/>
        <v>1</v>
      </c>
    </row>
    <row r="747" spans="1:23" x14ac:dyDescent="0.2">
      <c r="A747">
        <v>59</v>
      </c>
      <c r="B747">
        <v>1</v>
      </c>
      <c r="C747" t="s">
        <v>1278</v>
      </c>
      <c r="D747" t="s">
        <v>16</v>
      </c>
      <c r="F747">
        <v>0</v>
      </c>
      <c r="G747">
        <v>0</v>
      </c>
      <c r="H747">
        <v>17770</v>
      </c>
      <c r="I747">
        <v>27.720800000000001</v>
      </c>
      <c r="K747" t="s">
        <v>34</v>
      </c>
      <c r="L747">
        <v>5</v>
      </c>
      <c r="N747" t="s">
        <v>73</v>
      </c>
      <c r="O747">
        <v>1</v>
      </c>
      <c r="Q747">
        <f t="shared" si="77"/>
        <v>0</v>
      </c>
      <c r="R747">
        <f t="shared" si="78"/>
        <v>1</v>
      </c>
      <c r="S747">
        <f t="shared" si="79"/>
        <v>0</v>
      </c>
      <c r="T747">
        <f t="shared" si="80"/>
        <v>0</v>
      </c>
      <c r="U747">
        <f t="shared" si="81"/>
        <v>1</v>
      </c>
      <c r="V747">
        <f t="shared" si="82"/>
        <v>1</v>
      </c>
      <c r="W747">
        <f t="shared" si="83"/>
        <v>1</v>
      </c>
    </row>
    <row r="748" spans="1:23" x14ac:dyDescent="0.2">
      <c r="A748">
        <v>188</v>
      </c>
      <c r="B748">
        <v>1</v>
      </c>
      <c r="C748" t="s">
        <v>1279</v>
      </c>
      <c r="D748" t="s">
        <v>16</v>
      </c>
      <c r="E748">
        <v>51</v>
      </c>
      <c r="F748">
        <v>0</v>
      </c>
      <c r="G748">
        <v>1</v>
      </c>
      <c r="H748" t="s">
        <v>1280</v>
      </c>
      <c r="I748">
        <v>39.4</v>
      </c>
      <c r="J748" t="s">
        <v>1281</v>
      </c>
      <c r="K748" t="s">
        <v>20</v>
      </c>
      <c r="L748">
        <v>9</v>
      </c>
      <c r="N748" t="s">
        <v>307</v>
      </c>
      <c r="O748">
        <v>1</v>
      </c>
      <c r="Q748">
        <f t="shared" si="77"/>
        <v>0</v>
      </c>
      <c r="R748">
        <f t="shared" si="78"/>
        <v>1</v>
      </c>
      <c r="S748">
        <f t="shared" si="79"/>
        <v>0</v>
      </c>
      <c r="T748">
        <f t="shared" si="80"/>
        <v>0</v>
      </c>
      <c r="U748">
        <f t="shared" si="81"/>
        <v>1</v>
      </c>
      <c r="V748">
        <f t="shared" si="82"/>
        <v>1</v>
      </c>
      <c r="W748">
        <f t="shared" si="83"/>
        <v>1</v>
      </c>
    </row>
    <row r="749" spans="1:23" x14ac:dyDescent="0.2">
      <c r="A749">
        <v>263</v>
      </c>
      <c r="B749">
        <v>1</v>
      </c>
      <c r="C749" t="s">
        <v>1282</v>
      </c>
      <c r="D749" t="s">
        <v>16</v>
      </c>
      <c r="E749">
        <v>39</v>
      </c>
      <c r="F749">
        <v>1</v>
      </c>
      <c r="G749">
        <v>0</v>
      </c>
      <c r="H749">
        <v>13507</v>
      </c>
      <c r="I749">
        <v>55.9</v>
      </c>
      <c r="J749" t="s">
        <v>1283</v>
      </c>
      <c r="K749" t="s">
        <v>20</v>
      </c>
      <c r="L749">
        <v>11</v>
      </c>
      <c r="N749" t="s">
        <v>1284</v>
      </c>
      <c r="O749">
        <v>1</v>
      </c>
      <c r="Q749">
        <f t="shared" si="77"/>
        <v>0</v>
      </c>
      <c r="R749">
        <f t="shared" si="78"/>
        <v>1</v>
      </c>
      <c r="S749">
        <f t="shared" si="79"/>
        <v>0</v>
      </c>
      <c r="T749">
        <f t="shared" si="80"/>
        <v>0</v>
      </c>
      <c r="U749">
        <f t="shared" si="81"/>
        <v>1</v>
      </c>
      <c r="V749">
        <f t="shared" si="82"/>
        <v>1</v>
      </c>
      <c r="W749">
        <f t="shared" si="83"/>
        <v>1</v>
      </c>
    </row>
    <row r="750" spans="1:23" x14ac:dyDescent="0.2">
      <c r="A750">
        <v>473</v>
      </c>
      <c r="B750">
        <v>2</v>
      </c>
      <c r="C750" t="s">
        <v>1285</v>
      </c>
      <c r="D750" t="s">
        <v>19</v>
      </c>
      <c r="F750">
        <v>0</v>
      </c>
      <c r="G750">
        <v>0</v>
      </c>
      <c r="H750">
        <v>239855</v>
      </c>
      <c r="I750">
        <v>0</v>
      </c>
      <c r="K750" t="s">
        <v>20</v>
      </c>
      <c r="N750" t="s">
        <v>632</v>
      </c>
      <c r="O750">
        <v>0</v>
      </c>
      <c r="Q750">
        <f t="shared" si="77"/>
        <v>0</v>
      </c>
      <c r="R750">
        <f t="shared" si="78"/>
        <v>0</v>
      </c>
      <c r="S750">
        <f t="shared" si="79"/>
        <v>0</v>
      </c>
      <c r="T750">
        <f t="shared" si="80"/>
        <v>0</v>
      </c>
      <c r="U750">
        <f t="shared" si="81"/>
        <v>0</v>
      </c>
      <c r="V750">
        <f t="shared" si="82"/>
        <v>0</v>
      </c>
      <c r="W750">
        <f t="shared" si="83"/>
        <v>1</v>
      </c>
    </row>
    <row r="751" spans="1:23" x14ac:dyDescent="0.2">
      <c r="A751">
        <v>372</v>
      </c>
      <c r="B751">
        <v>2</v>
      </c>
      <c r="C751" t="s">
        <v>1286</v>
      </c>
      <c r="D751" t="s">
        <v>19</v>
      </c>
      <c r="E751">
        <v>29</v>
      </c>
      <c r="F751">
        <v>1</v>
      </c>
      <c r="G751">
        <v>0</v>
      </c>
      <c r="H751">
        <v>2003</v>
      </c>
      <c r="I751">
        <v>26</v>
      </c>
      <c r="K751" t="s">
        <v>20</v>
      </c>
      <c r="N751" t="s">
        <v>952</v>
      </c>
      <c r="O751">
        <v>0</v>
      </c>
      <c r="Q751">
        <f t="shared" si="77"/>
        <v>0</v>
      </c>
      <c r="R751">
        <f t="shared" si="78"/>
        <v>0</v>
      </c>
      <c r="S751">
        <f t="shared" si="79"/>
        <v>0</v>
      </c>
      <c r="T751">
        <f t="shared" si="80"/>
        <v>0</v>
      </c>
      <c r="U751">
        <f t="shared" si="81"/>
        <v>0</v>
      </c>
      <c r="V751">
        <f t="shared" si="82"/>
        <v>0</v>
      </c>
      <c r="W751">
        <f t="shared" si="83"/>
        <v>1</v>
      </c>
    </row>
    <row r="752" spans="1:23" x14ac:dyDescent="0.2">
      <c r="A752">
        <v>776</v>
      </c>
      <c r="B752">
        <v>3</v>
      </c>
      <c r="C752" t="s">
        <v>1287</v>
      </c>
      <c r="D752" t="s">
        <v>19</v>
      </c>
      <c r="E752">
        <v>32</v>
      </c>
      <c r="F752">
        <v>0</v>
      </c>
      <c r="G752">
        <v>0</v>
      </c>
      <c r="H752">
        <v>370376</v>
      </c>
      <c r="I752">
        <v>7.75</v>
      </c>
      <c r="K752" t="s">
        <v>17</v>
      </c>
      <c r="N752" t="s">
        <v>458</v>
      </c>
      <c r="O752">
        <v>0</v>
      </c>
      <c r="Q752">
        <f t="shared" si="77"/>
        <v>0</v>
      </c>
      <c r="R752">
        <f t="shared" si="78"/>
        <v>0</v>
      </c>
      <c r="S752">
        <f t="shared" si="79"/>
        <v>0</v>
      </c>
      <c r="T752">
        <f t="shared" si="80"/>
        <v>0</v>
      </c>
      <c r="U752">
        <f t="shared" si="81"/>
        <v>0</v>
      </c>
      <c r="V752">
        <f t="shared" si="82"/>
        <v>0</v>
      </c>
      <c r="W752">
        <f t="shared" si="83"/>
        <v>1</v>
      </c>
    </row>
    <row r="753" spans="1:23" x14ac:dyDescent="0.2">
      <c r="A753">
        <v>18</v>
      </c>
      <c r="B753">
        <v>1</v>
      </c>
      <c r="C753" t="s">
        <v>1288</v>
      </c>
      <c r="D753" t="s">
        <v>16</v>
      </c>
      <c r="E753">
        <v>32</v>
      </c>
      <c r="F753">
        <v>0</v>
      </c>
      <c r="G753">
        <v>0</v>
      </c>
      <c r="H753">
        <v>11813</v>
      </c>
      <c r="I753">
        <v>76.291700000000006</v>
      </c>
      <c r="J753" t="s">
        <v>40</v>
      </c>
      <c r="K753" t="s">
        <v>34</v>
      </c>
      <c r="L753">
        <v>8</v>
      </c>
      <c r="O753">
        <v>1</v>
      </c>
      <c r="Q753">
        <f t="shared" si="77"/>
        <v>0</v>
      </c>
      <c r="R753">
        <f t="shared" si="78"/>
        <v>1</v>
      </c>
      <c r="S753">
        <f t="shared" si="79"/>
        <v>0</v>
      </c>
      <c r="T753">
        <f t="shared" si="80"/>
        <v>0</v>
      </c>
      <c r="U753">
        <f t="shared" si="81"/>
        <v>1</v>
      </c>
      <c r="V753">
        <f t="shared" si="82"/>
        <v>1</v>
      </c>
      <c r="W753">
        <f t="shared" si="83"/>
        <v>1</v>
      </c>
    </row>
    <row r="754" spans="1:23" x14ac:dyDescent="0.2">
      <c r="A754">
        <v>198</v>
      </c>
      <c r="B754">
        <v>1</v>
      </c>
      <c r="C754" t="s">
        <v>1289</v>
      </c>
      <c r="D754" t="s">
        <v>16</v>
      </c>
      <c r="E754">
        <v>18</v>
      </c>
      <c r="F754">
        <v>1</v>
      </c>
      <c r="G754">
        <v>0</v>
      </c>
      <c r="H754">
        <v>113773</v>
      </c>
      <c r="I754">
        <v>53.1</v>
      </c>
      <c r="J754" t="s">
        <v>1290</v>
      </c>
      <c r="K754" t="s">
        <v>20</v>
      </c>
      <c r="L754">
        <v>10</v>
      </c>
      <c r="N754" t="s">
        <v>73</v>
      </c>
      <c r="O754">
        <v>1</v>
      </c>
      <c r="Q754">
        <f t="shared" si="77"/>
        <v>0</v>
      </c>
      <c r="R754">
        <f t="shared" si="78"/>
        <v>1</v>
      </c>
      <c r="S754">
        <f t="shared" si="79"/>
        <v>0</v>
      </c>
      <c r="T754">
        <f t="shared" si="80"/>
        <v>0</v>
      </c>
      <c r="U754">
        <f t="shared" si="81"/>
        <v>1</v>
      </c>
      <c r="V754">
        <f t="shared" si="82"/>
        <v>1</v>
      </c>
      <c r="W754">
        <f t="shared" si="83"/>
        <v>1</v>
      </c>
    </row>
    <row r="755" spans="1:23" x14ac:dyDescent="0.2">
      <c r="A755">
        <v>26</v>
      </c>
      <c r="B755">
        <v>1</v>
      </c>
      <c r="C755" t="s">
        <v>1291</v>
      </c>
      <c r="D755" t="s">
        <v>19</v>
      </c>
      <c r="E755">
        <v>25</v>
      </c>
      <c r="F755">
        <v>1</v>
      </c>
      <c r="G755">
        <v>0</v>
      </c>
      <c r="H755">
        <v>11967</v>
      </c>
      <c r="I755">
        <v>91.0792</v>
      </c>
      <c r="J755" t="s">
        <v>425</v>
      </c>
      <c r="K755" t="s">
        <v>34</v>
      </c>
      <c r="L755">
        <v>7</v>
      </c>
      <c r="N755" t="s">
        <v>426</v>
      </c>
      <c r="O755">
        <v>1</v>
      </c>
      <c r="Q755">
        <f t="shared" si="77"/>
        <v>1</v>
      </c>
      <c r="R755">
        <f t="shared" si="78"/>
        <v>0</v>
      </c>
      <c r="S755">
        <f t="shared" si="79"/>
        <v>0</v>
      </c>
      <c r="T755">
        <f t="shared" si="80"/>
        <v>0</v>
      </c>
      <c r="U755">
        <f t="shared" si="81"/>
        <v>1</v>
      </c>
      <c r="V755">
        <f t="shared" si="82"/>
        <v>1</v>
      </c>
      <c r="W755">
        <f t="shared" si="83"/>
        <v>1</v>
      </c>
    </row>
    <row r="756" spans="1:23" x14ac:dyDescent="0.2">
      <c r="A756">
        <v>262</v>
      </c>
      <c r="B756">
        <v>1</v>
      </c>
      <c r="C756" t="s">
        <v>1292</v>
      </c>
      <c r="D756" t="s">
        <v>19</v>
      </c>
      <c r="E756">
        <v>50</v>
      </c>
      <c r="F756">
        <v>1</v>
      </c>
      <c r="G756">
        <v>0</v>
      </c>
      <c r="H756">
        <v>13507</v>
      </c>
      <c r="I756">
        <v>55.9</v>
      </c>
      <c r="J756" t="s">
        <v>1283</v>
      </c>
      <c r="K756" t="s">
        <v>20</v>
      </c>
      <c r="N756" t="s">
        <v>1284</v>
      </c>
      <c r="O756">
        <v>0</v>
      </c>
      <c r="Q756">
        <f t="shared" si="77"/>
        <v>0</v>
      </c>
      <c r="R756">
        <f t="shared" si="78"/>
        <v>0</v>
      </c>
      <c r="S756">
        <f t="shared" si="79"/>
        <v>0</v>
      </c>
      <c r="T756">
        <f t="shared" si="80"/>
        <v>0</v>
      </c>
      <c r="U756">
        <f t="shared" si="81"/>
        <v>0</v>
      </c>
      <c r="V756">
        <f t="shared" si="82"/>
        <v>1</v>
      </c>
      <c r="W756">
        <f t="shared" si="83"/>
        <v>0</v>
      </c>
    </row>
    <row r="757" spans="1:23" x14ac:dyDescent="0.2">
      <c r="A757">
        <v>729</v>
      </c>
      <c r="B757">
        <v>3</v>
      </c>
      <c r="C757" t="s">
        <v>1293</v>
      </c>
      <c r="D757" t="s">
        <v>19</v>
      </c>
      <c r="E757">
        <v>35</v>
      </c>
      <c r="F757">
        <v>0</v>
      </c>
      <c r="G757">
        <v>0</v>
      </c>
      <c r="H757">
        <v>349230</v>
      </c>
      <c r="I757">
        <v>7.8958000000000004</v>
      </c>
      <c r="K757" t="s">
        <v>20</v>
      </c>
      <c r="N757" t="s">
        <v>182</v>
      </c>
      <c r="O757">
        <v>0</v>
      </c>
      <c r="Q757">
        <f t="shared" si="77"/>
        <v>0</v>
      </c>
      <c r="R757">
        <f t="shared" si="78"/>
        <v>0</v>
      </c>
      <c r="S757">
        <f t="shared" si="79"/>
        <v>0</v>
      </c>
      <c r="T757">
        <f t="shared" si="80"/>
        <v>0</v>
      </c>
      <c r="U757">
        <f t="shared" si="81"/>
        <v>0</v>
      </c>
      <c r="V757">
        <f t="shared" si="82"/>
        <v>0</v>
      </c>
      <c r="W757">
        <f t="shared" si="83"/>
        <v>1</v>
      </c>
    </row>
    <row r="758" spans="1:23" x14ac:dyDescent="0.2">
      <c r="A758">
        <v>42</v>
      </c>
      <c r="B758">
        <v>1</v>
      </c>
      <c r="C758" t="s">
        <v>1294</v>
      </c>
      <c r="D758" t="s">
        <v>16</v>
      </c>
      <c r="E758">
        <v>59</v>
      </c>
      <c r="F758">
        <v>2</v>
      </c>
      <c r="G758">
        <v>0</v>
      </c>
      <c r="H758">
        <v>11769</v>
      </c>
      <c r="I758">
        <v>51.479199999999999</v>
      </c>
      <c r="J758" t="s">
        <v>1127</v>
      </c>
      <c r="K758" t="s">
        <v>20</v>
      </c>
      <c r="L758" t="s">
        <v>347</v>
      </c>
      <c r="N758" t="s">
        <v>1295</v>
      </c>
      <c r="O758">
        <v>1</v>
      </c>
      <c r="Q758">
        <f t="shared" si="77"/>
        <v>0</v>
      </c>
      <c r="R758">
        <f t="shared" si="78"/>
        <v>1</v>
      </c>
      <c r="S758">
        <f t="shared" si="79"/>
        <v>0</v>
      </c>
      <c r="T758">
        <f t="shared" si="80"/>
        <v>0</v>
      </c>
      <c r="U758">
        <f t="shared" si="81"/>
        <v>1</v>
      </c>
      <c r="V758">
        <f t="shared" si="82"/>
        <v>1</v>
      </c>
      <c r="W758">
        <f t="shared" si="83"/>
        <v>1</v>
      </c>
    </row>
    <row r="759" spans="1:23" x14ac:dyDescent="0.2">
      <c r="A759">
        <v>1143</v>
      </c>
      <c r="B759">
        <v>3</v>
      </c>
      <c r="C759" t="s">
        <v>1296</v>
      </c>
      <c r="D759" t="s">
        <v>19</v>
      </c>
      <c r="E759">
        <v>7</v>
      </c>
      <c r="F759">
        <v>4</v>
      </c>
      <c r="G759">
        <v>1</v>
      </c>
      <c r="H759">
        <v>382652</v>
      </c>
      <c r="I759">
        <v>29.125</v>
      </c>
      <c r="K759" t="s">
        <v>17</v>
      </c>
      <c r="O759">
        <v>0</v>
      </c>
      <c r="Q759">
        <f t="shared" si="77"/>
        <v>0</v>
      </c>
      <c r="R759">
        <f t="shared" si="78"/>
        <v>0</v>
      </c>
      <c r="S759">
        <f t="shared" si="79"/>
        <v>0</v>
      </c>
      <c r="T759">
        <f t="shared" si="80"/>
        <v>0</v>
      </c>
      <c r="U759">
        <f t="shared" si="81"/>
        <v>0</v>
      </c>
      <c r="V759">
        <f t="shared" si="82"/>
        <v>0</v>
      </c>
      <c r="W759">
        <f t="shared" si="83"/>
        <v>1</v>
      </c>
    </row>
    <row r="760" spans="1:23" x14ac:dyDescent="0.2">
      <c r="A760">
        <v>91</v>
      </c>
      <c r="B760">
        <v>1</v>
      </c>
      <c r="C760" t="s">
        <v>1297</v>
      </c>
      <c r="D760" t="s">
        <v>19</v>
      </c>
      <c r="E760">
        <v>31</v>
      </c>
      <c r="F760">
        <v>1</v>
      </c>
      <c r="G760">
        <v>0</v>
      </c>
      <c r="H760">
        <v>17474</v>
      </c>
      <c r="I760">
        <v>57</v>
      </c>
      <c r="J760" t="s">
        <v>1298</v>
      </c>
      <c r="K760" t="s">
        <v>20</v>
      </c>
      <c r="L760">
        <v>3</v>
      </c>
      <c r="N760" t="s">
        <v>1299</v>
      </c>
      <c r="O760">
        <v>1</v>
      </c>
      <c r="Q760">
        <f t="shared" si="77"/>
        <v>1</v>
      </c>
      <c r="R760">
        <f t="shared" si="78"/>
        <v>0</v>
      </c>
      <c r="S760">
        <f t="shared" si="79"/>
        <v>0</v>
      </c>
      <c r="T760">
        <f t="shared" si="80"/>
        <v>0</v>
      </c>
      <c r="U760">
        <f t="shared" si="81"/>
        <v>1</v>
      </c>
      <c r="V760">
        <f t="shared" si="82"/>
        <v>1</v>
      </c>
      <c r="W760">
        <f t="shared" si="83"/>
        <v>1</v>
      </c>
    </row>
    <row r="761" spans="1:23" x14ac:dyDescent="0.2">
      <c r="A761">
        <v>1</v>
      </c>
      <c r="B761">
        <v>1</v>
      </c>
      <c r="C761" t="s">
        <v>1300</v>
      </c>
      <c r="D761" t="s">
        <v>19</v>
      </c>
      <c r="E761">
        <v>0.91669999999999996</v>
      </c>
      <c r="F761">
        <v>1</v>
      </c>
      <c r="G761">
        <v>2</v>
      </c>
      <c r="H761">
        <v>113781</v>
      </c>
      <c r="I761">
        <v>151.55000000000001</v>
      </c>
      <c r="J761" t="s">
        <v>355</v>
      </c>
      <c r="K761" t="s">
        <v>20</v>
      </c>
      <c r="L761">
        <v>11</v>
      </c>
      <c r="N761" t="s">
        <v>356</v>
      </c>
      <c r="O761">
        <v>1</v>
      </c>
      <c r="Q761">
        <f t="shared" si="77"/>
        <v>1</v>
      </c>
      <c r="R761">
        <f t="shared" si="78"/>
        <v>0</v>
      </c>
      <c r="S761">
        <f t="shared" si="79"/>
        <v>0</v>
      </c>
      <c r="T761">
        <f t="shared" si="80"/>
        <v>0</v>
      </c>
      <c r="U761">
        <f t="shared" si="81"/>
        <v>1</v>
      </c>
      <c r="V761">
        <f t="shared" si="82"/>
        <v>1</v>
      </c>
      <c r="W761">
        <f t="shared" si="83"/>
        <v>1</v>
      </c>
    </row>
    <row r="762" spans="1:23" x14ac:dyDescent="0.2">
      <c r="A762">
        <v>809</v>
      </c>
      <c r="B762">
        <v>3</v>
      </c>
      <c r="C762" t="s">
        <v>1301</v>
      </c>
      <c r="D762" t="s">
        <v>19</v>
      </c>
      <c r="E762">
        <v>18</v>
      </c>
      <c r="F762">
        <v>2</v>
      </c>
      <c r="G762">
        <v>2</v>
      </c>
      <c r="H762" t="s">
        <v>721</v>
      </c>
      <c r="I762">
        <v>34.375</v>
      </c>
      <c r="K762" t="s">
        <v>20</v>
      </c>
      <c r="N762" t="s">
        <v>722</v>
      </c>
      <c r="O762">
        <v>0</v>
      </c>
      <c r="Q762">
        <f t="shared" si="77"/>
        <v>0</v>
      </c>
      <c r="R762">
        <f t="shared" si="78"/>
        <v>0</v>
      </c>
      <c r="S762">
        <f t="shared" si="79"/>
        <v>0</v>
      </c>
      <c r="T762">
        <f t="shared" si="80"/>
        <v>0</v>
      </c>
      <c r="U762">
        <f t="shared" si="81"/>
        <v>0</v>
      </c>
      <c r="V762">
        <f t="shared" si="82"/>
        <v>0</v>
      </c>
      <c r="W762">
        <f t="shared" si="83"/>
        <v>1</v>
      </c>
    </row>
    <row r="763" spans="1:23" x14ac:dyDescent="0.2">
      <c r="A763">
        <v>726</v>
      </c>
      <c r="B763">
        <v>3</v>
      </c>
      <c r="C763" t="s">
        <v>1302</v>
      </c>
      <c r="D763" t="s">
        <v>16</v>
      </c>
      <c r="E763">
        <v>30</v>
      </c>
      <c r="F763">
        <v>0</v>
      </c>
      <c r="G763">
        <v>0</v>
      </c>
      <c r="H763">
        <v>330972</v>
      </c>
      <c r="I763">
        <v>7.6292</v>
      </c>
      <c r="K763" t="s">
        <v>17</v>
      </c>
      <c r="N763" t="s">
        <v>121</v>
      </c>
      <c r="O763">
        <v>0</v>
      </c>
      <c r="Q763">
        <f t="shared" si="77"/>
        <v>0</v>
      </c>
      <c r="R763">
        <f t="shared" si="78"/>
        <v>0</v>
      </c>
      <c r="S763">
        <f t="shared" si="79"/>
        <v>0</v>
      </c>
      <c r="T763">
        <f t="shared" si="80"/>
        <v>0</v>
      </c>
      <c r="U763">
        <f t="shared" si="81"/>
        <v>0</v>
      </c>
      <c r="V763">
        <f t="shared" si="82"/>
        <v>1</v>
      </c>
      <c r="W763">
        <f t="shared" si="83"/>
        <v>0</v>
      </c>
    </row>
    <row r="764" spans="1:23" x14ac:dyDescent="0.2">
      <c r="A764">
        <v>257</v>
      </c>
      <c r="B764">
        <v>1</v>
      </c>
      <c r="C764" t="s">
        <v>1303</v>
      </c>
      <c r="D764" t="s">
        <v>16</v>
      </c>
      <c r="E764">
        <v>35</v>
      </c>
      <c r="F764">
        <v>1</v>
      </c>
      <c r="G764">
        <v>0</v>
      </c>
      <c r="H764">
        <v>13236</v>
      </c>
      <c r="I764">
        <v>57.75</v>
      </c>
      <c r="J764" t="s">
        <v>1304</v>
      </c>
      <c r="K764" t="s">
        <v>34</v>
      </c>
      <c r="L764">
        <v>11</v>
      </c>
      <c r="N764" t="s">
        <v>73</v>
      </c>
      <c r="O764">
        <v>1</v>
      </c>
      <c r="Q764">
        <f t="shared" si="77"/>
        <v>0</v>
      </c>
      <c r="R764">
        <f t="shared" si="78"/>
        <v>1</v>
      </c>
      <c r="S764">
        <f t="shared" si="79"/>
        <v>0</v>
      </c>
      <c r="T764">
        <f t="shared" si="80"/>
        <v>0</v>
      </c>
      <c r="U764">
        <f t="shared" si="81"/>
        <v>1</v>
      </c>
      <c r="V764">
        <f t="shared" si="82"/>
        <v>1</v>
      </c>
      <c r="W764">
        <f t="shared" si="83"/>
        <v>1</v>
      </c>
    </row>
    <row r="765" spans="1:23" x14ac:dyDescent="0.2">
      <c r="A765">
        <v>816</v>
      </c>
      <c r="B765">
        <v>3</v>
      </c>
      <c r="C765" t="s">
        <v>1305</v>
      </c>
      <c r="D765" t="s">
        <v>19</v>
      </c>
      <c r="F765">
        <v>0</v>
      </c>
      <c r="G765">
        <v>0</v>
      </c>
      <c r="H765">
        <v>349254</v>
      </c>
      <c r="I765">
        <v>7.8958000000000004</v>
      </c>
      <c r="K765" t="s">
        <v>34</v>
      </c>
      <c r="O765">
        <v>0</v>
      </c>
      <c r="Q765">
        <f t="shared" si="77"/>
        <v>0</v>
      </c>
      <c r="R765">
        <f t="shared" si="78"/>
        <v>0</v>
      </c>
      <c r="S765">
        <f t="shared" si="79"/>
        <v>0</v>
      </c>
      <c r="T765">
        <f t="shared" si="80"/>
        <v>0</v>
      </c>
      <c r="U765">
        <f t="shared" si="81"/>
        <v>0</v>
      </c>
      <c r="V765">
        <f t="shared" si="82"/>
        <v>0</v>
      </c>
      <c r="W765">
        <f t="shared" si="83"/>
        <v>1</v>
      </c>
    </row>
    <row r="766" spans="1:23" x14ac:dyDescent="0.2">
      <c r="A766">
        <v>561</v>
      </c>
      <c r="B766">
        <v>2</v>
      </c>
      <c r="C766" t="s">
        <v>1306</v>
      </c>
      <c r="D766" t="s">
        <v>19</v>
      </c>
      <c r="E766">
        <v>59</v>
      </c>
      <c r="F766">
        <v>0</v>
      </c>
      <c r="G766">
        <v>0</v>
      </c>
      <c r="H766">
        <v>237442</v>
      </c>
      <c r="I766">
        <v>13.5</v>
      </c>
      <c r="K766" t="s">
        <v>20</v>
      </c>
      <c r="N766" t="s">
        <v>1307</v>
      </c>
      <c r="O766">
        <v>0</v>
      </c>
      <c r="Q766">
        <f t="shared" si="77"/>
        <v>0</v>
      </c>
      <c r="R766">
        <f t="shared" si="78"/>
        <v>0</v>
      </c>
      <c r="S766">
        <f t="shared" si="79"/>
        <v>0</v>
      </c>
      <c r="T766">
        <f t="shared" si="80"/>
        <v>0</v>
      </c>
      <c r="U766">
        <f t="shared" si="81"/>
        <v>0</v>
      </c>
      <c r="V766">
        <f t="shared" si="82"/>
        <v>0</v>
      </c>
      <c r="W766">
        <f t="shared" si="83"/>
        <v>1</v>
      </c>
    </row>
    <row r="767" spans="1:23" x14ac:dyDescent="0.2">
      <c r="A767">
        <v>731</v>
      </c>
      <c r="B767">
        <v>3</v>
      </c>
      <c r="C767" t="s">
        <v>1308</v>
      </c>
      <c r="D767" t="s">
        <v>19</v>
      </c>
      <c r="E767">
        <v>19</v>
      </c>
      <c r="F767">
        <v>0</v>
      </c>
      <c r="G767">
        <v>0</v>
      </c>
      <c r="H767">
        <v>349231</v>
      </c>
      <c r="I767">
        <v>7.8958000000000004</v>
      </c>
      <c r="K767" t="s">
        <v>20</v>
      </c>
      <c r="N767" t="s">
        <v>182</v>
      </c>
      <c r="O767">
        <v>0</v>
      </c>
      <c r="Q767">
        <f t="shared" si="77"/>
        <v>0</v>
      </c>
      <c r="R767">
        <f t="shared" si="78"/>
        <v>0</v>
      </c>
      <c r="S767">
        <f t="shared" si="79"/>
        <v>0</v>
      </c>
      <c r="T767">
        <f t="shared" si="80"/>
        <v>0</v>
      </c>
      <c r="U767">
        <f t="shared" si="81"/>
        <v>0</v>
      </c>
      <c r="V767">
        <f t="shared" si="82"/>
        <v>0</v>
      </c>
      <c r="W767">
        <f t="shared" si="83"/>
        <v>1</v>
      </c>
    </row>
    <row r="768" spans="1:23" x14ac:dyDescent="0.2">
      <c r="A768">
        <v>24</v>
      </c>
      <c r="B768">
        <v>1</v>
      </c>
      <c r="C768" t="s">
        <v>1309</v>
      </c>
      <c r="D768" t="s">
        <v>16</v>
      </c>
      <c r="E768">
        <v>29</v>
      </c>
      <c r="F768">
        <v>0</v>
      </c>
      <c r="G768">
        <v>0</v>
      </c>
      <c r="H768" t="s">
        <v>840</v>
      </c>
      <c r="I768">
        <v>221.7792</v>
      </c>
      <c r="J768" t="s">
        <v>1310</v>
      </c>
      <c r="K768" t="s">
        <v>20</v>
      </c>
      <c r="L768">
        <v>8</v>
      </c>
      <c r="O768">
        <v>1</v>
      </c>
      <c r="Q768">
        <f t="shared" si="77"/>
        <v>0</v>
      </c>
      <c r="R768">
        <f t="shared" si="78"/>
        <v>1</v>
      </c>
      <c r="S768">
        <f t="shared" si="79"/>
        <v>0</v>
      </c>
      <c r="T768">
        <f t="shared" si="80"/>
        <v>0</v>
      </c>
      <c r="U768">
        <f t="shared" si="81"/>
        <v>1</v>
      </c>
      <c r="V768">
        <f t="shared" si="82"/>
        <v>1</v>
      </c>
      <c r="W768">
        <f t="shared" si="83"/>
        <v>1</v>
      </c>
    </row>
    <row r="769" spans="1:23" x14ac:dyDescent="0.2">
      <c r="A769">
        <v>1050</v>
      </c>
      <c r="B769">
        <v>3</v>
      </c>
      <c r="C769" t="s">
        <v>1311</v>
      </c>
      <c r="D769" t="s">
        <v>16</v>
      </c>
      <c r="E769">
        <v>19</v>
      </c>
      <c r="F769">
        <v>1</v>
      </c>
      <c r="G769">
        <v>1</v>
      </c>
      <c r="H769">
        <v>2653</v>
      </c>
      <c r="I769">
        <v>15.7417</v>
      </c>
      <c r="K769" t="s">
        <v>34</v>
      </c>
      <c r="L769" t="s">
        <v>34</v>
      </c>
      <c r="O769">
        <v>1</v>
      </c>
      <c r="Q769">
        <f t="shared" si="77"/>
        <v>0</v>
      </c>
      <c r="R769">
        <f t="shared" si="78"/>
        <v>1</v>
      </c>
      <c r="S769">
        <f t="shared" si="79"/>
        <v>1</v>
      </c>
      <c r="T769">
        <f t="shared" si="80"/>
        <v>0</v>
      </c>
      <c r="U769">
        <f t="shared" si="81"/>
        <v>0</v>
      </c>
      <c r="V769">
        <f t="shared" si="82"/>
        <v>1</v>
      </c>
      <c r="W769">
        <f t="shared" si="83"/>
        <v>1</v>
      </c>
    </row>
    <row r="770" spans="1:23" x14ac:dyDescent="0.2">
      <c r="A770">
        <v>648</v>
      </c>
      <c r="B770">
        <v>3</v>
      </c>
      <c r="C770" t="s">
        <v>1312</v>
      </c>
      <c r="D770" t="s">
        <v>19</v>
      </c>
      <c r="E770">
        <v>21</v>
      </c>
      <c r="F770">
        <v>0</v>
      </c>
      <c r="G770">
        <v>0</v>
      </c>
      <c r="H770">
        <v>2692</v>
      </c>
      <c r="I770">
        <v>7.2249999999999996</v>
      </c>
      <c r="K770" t="s">
        <v>34</v>
      </c>
      <c r="N770" t="s">
        <v>222</v>
      </c>
      <c r="O770">
        <v>0</v>
      </c>
      <c r="Q770">
        <f t="shared" si="77"/>
        <v>0</v>
      </c>
      <c r="R770">
        <f t="shared" si="78"/>
        <v>0</v>
      </c>
      <c r="S770">
        <f t="shared" si="79"/>
        <v>0</v>
      </c>
      <c r="T770">
        <f t="shared" si="80"/>
        <v>0</v>
      </c>
      <c r="U770">
        <f t="shared" si="81"/>
        <v>0</v>
      </c>
      <c r="V770">
        <f t="shared" si="82"/>
        <v>0</v>
      </c>
      <c r="W770">
        <f t="shared" si="83"/>
        <v>1</v>
      </c>
    </row>
    <row r="771" spans="1:23" x14ac:dyDescent="0.2">
      <c r="A771">
        <v>1298</v>
      </c>
      <c r="B771">
        <v>3</v>
      </c>
      <c r="C771" t="s">
        <v>1313</v>
      </c>
      <c r="D771" t="s">
        <v>19</v>
      </c>
      <c r="E771">
        <v>36</v>
      </c>
      <c r="F771">
        <v>0</v>
      </c>
      <c r="G771">
        <v>0</v>
      </c>
      <c r="H771">
        <v>345771</v>
      </c>
      <c r="I771">
        <v>9.5</v>
      </c>
      <c r="K771" t="s">
        <v>20</v>
      </c>
      <c r="O771">
        <v>0</v>
      </c>
      <c r="Q771">
        <f t="shared" ref="Q771:Q834" si="84">IF(AND(D771="male",O771=1), 1, 0)</f>
        <v>0</v>
      </c>
      <c r="R771">
        <f t="shared" ref="R771:R834" si="85">IF(AND(D771="female",O771=1), 1, 0)</f>
        <v>0</v>
      </c>
      <c r="S771">
        <f t="shared" ref="S771:S834" si="86">IF(AND($B771=3,$O771=1),1,0)</f>
        <v>0</v>
      </c>
      <c r="T771">
        <f t="shared" ref="T771:T834" si="87">IF(AND($B771=2,$O771=1),1,0)</f>
        <v>0</v>
      </c>
      <c r="U771">
        <f t="shared" ref="U771:U834" si="88">IF(AND($B771=1,$O771=1),1,0)</f>
        <v>0</v>
      </c>
      <c r="V771">
        <f t="shared" ref="V771:V834" si="89">IF(OR(D771="female",B771=1),1,0)</f>
        <v>0</v>
      </c>
      <c r="W771">
        <f t="shared" ref="W771:W834" si="90">IF(V771=O771,1,0)</f>
        <v>1</v>
      </c>
    </row>
    <row r="772" spans="1:23" x14ac:dyDescent="0.2">
      <c r="A772">
        <v>13</v>
      </c>
      <c r="B772">
        <v>1</v>
      </c>
      <c r="C772" t="s">
        <v>1314</v>
      </c>
      <c r="D772" t="s">
        <v>16</v>
      </c>
      <c r="E772">
        <v>26</v>
      </c>
      <c r="F772">
        <v>0</v>
      </c>
      <c r="G772">
        <v>0</v>
      </c>
      <c r="H772">
        <v>19877</v>
      </c>
      <c r="I772">
        <v>78.849999999999994</v>
      </c>
      <c r="K772" t="s">
        <v>20</v>
      </c>
      <c r="L772">
        <v>6</v>
      </c>
      <c r="O772">
        <v>1</v>
      </c>
      <c r="Q772">
        <f t="shared" si="84"/>
        <v>0</v>
      </c>
      <c r="R772">
        <f t="shared" si="85"/>
        <v>1</v>
      </c>
      <c r="S772">
        <f t="shared" si="86"/>
        <v>0</v>
      </c>
      <c r="T772">
        <f t="shared" si="87"/>
        <v>0</v>
      </c>
      <c r="U772">
        <f t="shared" si="88"/>
        <v>1</v>
      </c>
      <c r="V772">
        <f t="shared" si="89"/>
        <v>1</v>
      </c>
      <c r="W772">
        <f t="shared" si="90"/>
        <v>1</v>
      </c>
    </row>
    <row r="773" spans="1:23" x14ac:dyDescent="0.2">
      <c r="A773">
        <v>562</v>
      </c>
      <c r="B773">
        <v>2</v>
      </c>
      <c r="C773" t="s">
        <v>1315</v>
      </c>
      <c r="D773" t="s">
        <v>16</v>
      </c>
      <c r="E773">
        <v>30</v>
      </c>
      <c r="F773">
        <v>0</v>
      </c>
      <c r="G773">
        <v>0</v>
      </c>
      <c r="H773">
        <v>234818</v>
      </c>
      <c r="I773">
        <v>12.35</v>
      </c>
      <c r="K773" t="s">
        <v>17</v>
      </c>
      <c r="L773">
        <v>13</v>
      </c>
      <c r="N773" t="s">
        <v>561</v>
      </c>
      <c r="O773">
        <v>1</v>
      </c>
      <c r="Q773">
        <f t="shared" si="84"/>
        <v>0</v>
      </c>
      <c r="R773">
        <f t="shared" si="85"/>
        <v>1</v>
      </c>
      <c r="S773">
        <f t="shared" si="86"/>
        <v>0</v>
      </c>
      <c r="T773">
        <f t="shared" si="87"/>
        <v>1</v>
      </c>
      <c r="U773">
        <f t="shared" si="88"/>
        <v>0</v>
      </c>
      <c r="V773">
        <f t="shared" si="89"/>
        <v>1</v>
      </c>
      <c r="W773">
        <f t="shared" si="90"/>
        <v>1</v>
      </c>
    </row>
    <row r="774" spans="1:23" x14ac:dyDescent="0.2">
      <c r="A774">
        <v>64</v>
      </c>
      <c r="B774">
        <v>1</v>
      </c>
      <c r="C774" t="s">
        <v>1316</v>
      </c>
      <c r="D774" t="s">
        <v>19</v>
      </c>
      <c r="E774">
        <v>27</v>
      </c>
      <c r="F774">
        <v>1</v>
      </c>
      <c r="G774">
        <v>0</v>
      </c>
      <c r="H774">
        <v>113806</v>
      </c>
      <c r="I774">
        <v>53.1</v>
      </c>
      <c r="J774" t="s">
        <v>1317</v>
      </c>
      <c r="K774" t="s">
        <v>20</v>
      </c>
      <c r="L774">
        <v>5</v>
      </c>
      <c r="N774" t="s">
        <v>1318</v>
      </c>
      <c r="O774">
        <v>1</v>
      </c>
      <c r="Q774">
        <f t="shared" si="84"/>
        <v>1</v>
      </c>
      <c r="R774">
        <f t="shared" si="85"/>
        <v>0</v>
      </c>
      <c r="S774">
        <f t="shared" si="86"/>
        <v>0</v>
      </c>
      <c r="T774">
        <f t="shared" si="87"/>
        <v>0</v>
      </c>
      <c r="U774">
        <f t="shared" si="88"/>
        <v>1</v>
      </c>
      <c r="V774">
        <f t="shared" si="89"/>
        <v>1</v>
      </c>
      <c r="W774">
        <f t="shared" si="90"/>
        <v>1</v>
      </c>
    </row>
    <row r="775" spans="1:23" x14ac:dyDescent="0.2">
      <c r="A775">
        <v>1133</v>
      </c>
      <c r="B775">
        <v>3</v>
      </c>
      <c r="C775" t="s">
        <v>1319</v>
      </c>
      <c r="D775" t="s">
        <v>19</v>
      </c>
      <c r="E775">
        <v>17</v>
      </c>
      <c r="F775">
        <v>0</v>
      </c>
      <c r="G775">
        <v>0</v>
      </c>
      <c r="H775">
        <v>315095</v>
      </c>
      <c r="I775">
        <v>8.6624999999999996</v>
      </c>
      <c r="K775" t="s">
        <v>20</v>
      </c>
      <c r="O775">
        <v>0</v>
      </c>
      <c r="Q775">
        <f t="shared" si="84"/>
        <v>0</v>
      </c>
      <c r="R775">
        <f t="shared" si="85"/>
        <v>0</v>
      </c>
      <c r="S775">
        <f t="shared" si="86"/>
        <v>0</v>
      </c>
      <c r="T775">
        <f t="shared" si="87"/>
        <v>0</v>
      </c>
      <c r="U775">
        <f t="shared" si="88"/>
        <v>0</v>
      </c>
      <c r="V775">
        <f t="shared" si="89"/>
        <v>0</v>
      </c>
      <c r="W775">
        <f t="shared" si="90"/>
        <v>1</v>
      </c>
    </row>
    <row r="776" spans="1:23" x14ac:dyDescent="0.2">
      <c r="A776">
        <v>1160</v>
      </c>
      <c r="B776">
        <v>3</v>
      </c>
      <c r="C776" t="s">
        <v>1320</v>
      </c>
      <c r="D776" t="s">
        <v>19</v>
      </c>
      <c r="E776">
        <v>50</v>
      </c>
      <c r="F776">
        <v>0</v>
      </c>
      <c r="G776">
        <v>0</v>
      </c>
      <c r="H776" t="s">
        <v>1321</v>
      </c>
      <c r="I776">
        <v>8.0500000000000007</v>
      </c>
      <c r="K776" t="s">
        <v>20</v>
      </c>
      <c r="O776">
        <v>0</v>
      </c>
      <c r="Q776">
        <f t="shared" si="84"/>
        <v>0</v>
      </c>
      <c r="R776">
        <f t="shared" si="85"/>
        <v>0</v>
      </c>
      <c r="S776">
        <f t="shared" si="86"/>
        <v>0</v>
      </c>
      <c r="T776">
        <f t="shared" si="87"/>
        <v>0</v>
      </c>
      <c r="U776">
        <f t="shared" si="88"/>
        <v>0</v>
      </c>
      <c r="V776">
        <f t="shared" si="89"/>
        <v>0</v>
      </c>
      <c r="W776">
        <f t="shared" si="90"/>
        <v>1</v>
      </c>
    </row>
    <row r="777" spans="1:23" x14ac:dyDescent="0.2">
      <c r="A777">
        <v>82</v>
      </c>
      <c r="B777">
        <v>1</v>
      </c>
      <c r="C777" t="s">
        <v>1322</v>
      </c>
      <c r="D777" t="s">
        <v>16</v>
      </c>
      <c r="E777">
        <v>36</v>
      </c>
      <c r="F777">
        <v>0</v>
      </c>
      <c r="G777">
        <v>2</v>
      </c>
      <c r="H777" t="s">
        <v>947</v>
      </c>
      <c r="I777">
        <v>71</v>
      </c>
      <c r="J777" t="s">
        <v>948</v>
      </c>
      <c r="K777" t="s">
        <v>20</v>
      </c>
      <c r="L777">
        <v>7</v>
      </c>
      <c r="N777" t="s">
        <v>320</v>
      </c>
      <c r="O777">
        <v>1</v>
      </c>
      <c r="Q777">
        <f t="shared" si="84"/>
        <v>0</v>
      </c>
      <c r="R777">
        <f t="shared" si="85"/>
        <v>1</v>
      </c>
      <c r="S777">
        <f t="shared" si="86"/>
        <v>0</v>
      </c>
      <c r="T777">
        <f t="shared" si="87"/>
        <v>0</v>
      </c>
      <c r="U777">
        <f t="shared" si="88"/>
        <v>1</v>
      </c>
      <c r="V777">
        <f t="shared" si="89"/>
        <v>1</v>
      </c>
      <c r="W777">
        <f t="shared" si="90"/>
        <v>1</v>
      </c>
    </row>
    <row r="778" spans="1:23" x14ac:dyDescent="0.2">
      <c r="A778">
        <v>912</v>
      </c>
      <c r="B778">
        <v>3</v>
      </c>
      <c r="C778" t="s">
        <v>1323</v>
      </c>
      <c r="D778" t="s">
        <v>19</v>
      </c>
      <c r="E778">
        <v>30</v>
      </c>
      <c r="F778">
        <v>0</v>
      </c>
      <c r="G778">
        <v>0</v>
      </c>
      <c r="H778">
        <v>349246</v>
      </c>
      <c r="I778">
        <v>7.8958000000000004</v>
      </c>
      <c r="K778" t="s">
        <v>20</v>
      </c>
      <c r="O778">
        <v>0</v>
      </c>
      <c r="Q778">
        <f t="shared" si="84"/>
        <v>0</v>
      </c>
      <c r="R778">
        <f t="shared" si="85"/>
        <v>0</v>
      </c>
      <c r="S778">
        <f t="shared" si="86"/>
        <v>0</v>
      </c>
      <c r="T778">
        <f t="shared" si="87"/>
        <v>0</v>
      </c>
      <c r="U778">
        <f t="shared" si="88"/>
        <v>0</v>
      </c>
      <c r="V778">
        <f t="shared" si="89"/>
        <v>0</v>
      </c>
      <c r="W778">
        <f t="shared" si="90"/>
        <v>1</v>
      </c>
    </row>
    <row r="779" spans="1:23" x14ac:dyDescent="0.2">
      <c r="A779">
        <v>161</v>
      </c>
      <c r="B779">
        <v>1</v>
      </c>
      <c r="C779" t="s">
        <v>1324</v>
      </c>
      <c r="D779" t="s">
        <v>16</v>
      </c>
      <c r="E779">
        <v>51</v>
      </c>
      <c r="F779">
        <v>1</v>
      </c>
      <c r="G779">
        <v>0</v>
      </c>
      <c r="H779">
        <v>13502</v>
      </c>
      <c r="I779">
        <v>77.958299999999994</v>
      </c>
      <c r="J779" t="s">
        <v>1325</v>
      </c>
      <c r="K779" t="s">
        <v>20</v>
      </c>
      <c r="L779">
        <v>10</v>
      </c>
      <c r="N779" t="s">
        <v>1326</v>
      </c>
      <c r="O779">
        <v>1</v>
      </c>
      <c r="Q779">
        <f t="shared" si="84"/>
        <v>0</v>
      </c>
      <c r="R779">
        <f t="shared" si="85"/>
        <v>1</v>
      </c>
      <c r="S779">
        <f t="shared" si="86"/>
        <v>0</v>
      </c>
      <c r="T779">
        <f t="shared" si="87"/>
        <v>0</v>
      </c>
      <c r="U779">
        <f t="shared" si="88"/>
        <v>1</v>
      </c>
      <c r="V779">
        <f t="shared" si="89"/>
        <v>1</v>
      </c>
      <c r="W779">
        <f t="shared" si="90"/>
        <v>1</v>
      </c>
    </row>
    <row r="780" spans="1:23" x14ac:dyDescent="0.2">
      <c r="A780">
        <v>176</v>
      </c>
      <c r="B780">
        <v>1</v>
      </c>
      <c r="C780" t="s">
        <v>1327</v>
      </c>
      <c r="D780" t="s">
        <v>16</v>
      </c>
      <c r="F780">
        <v>1</v>
      </c>
      <c r="G780">
        <v>0</v>
      </c>
      <c r="H780">
        <v>17464</v>
      </c>
      <c r="I780">
        <v>51.862499999999997</v>
      </c>
      <c r="J780" t="s">
        <v>1068</v>
      </c>
      <c r="K780" t="s">
        <v>20</v>
      </c>
      <c r="L780">
        <v>8</v>
      </c>
      <c r="N780" t="s">
        <v>1069</v>
      </c>
      <c r="O780">
        <v>1</v>
      </c>
      <c r="Q780">
        <f t="shared" si="84"/>
        <v>0</v>
      </c>
      <c r="R780">
        <f t="shared" si="85"/>
        <v>1</v>
      </c>
      <c r="S780">
        <f t="shared" si="86"/>
        <v>0</v>
      </c>
      <c r="T780">
        <f t="shared" si="87"/>
        <v>0</v>
      </c>
      <c r="U780">
        <f t="shared" si="88"/>
        <v>1</v>
      </c>
      <c r="V780">
        <f t="shared" si="89"/>
        <v>1</v>
      </c>
      <c r="W780">
        <f t="shared" si="90"/>
        <v>1</v>
      </c>
    </row>
    <row r="781" spans="1:23" x14ac:dyDescent="0.2">
      <c r="A781">
        <v>308</v>
      </c>
      <c r="B781">
        <v>1</v>
      </c>
      <c r="C781" t="s">
        <v>1328</v>
      </c>
      <c r="D781" t="s">
        <v>16</v>
      </c>
      <c r="E781">
        <v>55</v>
      </c>
      <c r="F781">
        <v>0</v>
      </c>
      <c r="G781">
        <v>0</v>
      </c>
      <c r="H781" t="s">
        <v>432</v>
      </c>
      <c r="I781">
        <v>135.63329999999999</v>
      </c>
      <c r="J781" t="s">
        <v>1164</v>
      </c>
      <c r="K781" t="s">
        <v>34</v>
      </c>
      <c r="L781">
        <v>8</v>
      </c>
      <c r="N781" t="s">
        <v>1329</v>
      </c>
      <c r="O781">
        <v>1</v>
      </c>
      <c r="Q781">
        <f t="shared" si="84"/>
        <v>0</v>
      </c>
      <c r="R781">
        <f t="shared" si="85"/>
        <v>1</v>
      </c>
      <c r="S781">
        <f t="shared" si="86"/>
        <v>0</v>
      </c>
      <c r="T781">
        <f t="shared" si="87"/>
        <v>0</v>
      </c>
      <c r="U781">
        <f t="shared" si="88"/>
        <v>1</v>
      </c>
      <c r="V781">
        <f t="shared" si="89"/>
        <v>1</v>
      </c>
      <c r="W781">
        <f t="shared" si="90"/>
        <v>1</v>
      </c>
    </row>
    <row r="782" spans="1:23" x14ac:dyDescent="0.2">
      <c r="A782">
        <v>1291</v>
      </c>
      <c r="B782">
        <v>3</v>
      </c>
      <c r="C782" t="s">
        <v>1330</v>
      </c>
      <c r="D782" t="s">
        <v>19</v>
      </c>
      <c r="F782">
        <v>0</v>
      </c>
      <c r="G782">
        <v>0</v>
      </c>
      <c r="H782">
        <v>3410</v>
      </c>
      <c r="I782">
        <v>8.7125000000000004</v>
      </c>
      <c r="K782" t="s">
        <v>20</v>
      </c>
      <c r="O782">
        <v>0</v>
      </c>
      <c r="Q782">
        <f t="shared" si="84"/>
        <v>0</v>
      </c>
      <c r="R782">
        <f t="shared" si="85"/>
        <v>0</v>
      </c>
      <c r="S782">
        <f t="shared" si="86"/>
        <v>0</v>
      </c>
      <c r="T782">
        <f t="shared" si="87"/>
        <v>0</v>
      </c>
      <c r="U782">
        <f t="shared" si="88"/>
        <v>0</v>
      </c>
      <c r="V782">
        <f t="shared" si="89"/>
        <v>0</v>
      </c>
      <c r="W782">
        <f t="shared" si="90"/>
        <v>1</v>
      </c>
    </row>
    <row r="783" spans="1:23" x14ac:dyDescent="0.2">
      <c r="A783">
        <v>582</v>
      </c>
      <c r="B783">
        <v>2</v>
      </c>
      <c r="C783" t="s">
        <v>1331</v>
      </c>
      <c r="D783" t="s">
        <v>16</v>
      </c>
      <c r="E783">
        <v>12</v>
      </c>
      <c r="F783">
        <v>0</v>
      </c>
      <c r="G783">
        <v>0</v>
      </c>
      <c r="H783" t="s">
        <v>1140</v>
      </c>
      <c r="I783">
        <v>15.75</v>
      </c>
      <c r="K783" t="s">
        <v>20</v>
      </c>
      <c r="L783">
        <v>9</v>
      </c>
      <c r="N783" t="s">
        <v>1141</v>
      </c>
      <c r="O783">
        <v>1</v>
      </c>
      <c r="Q783">
        <f t="shared" si="84"/>
        <v>0</v>
      </c>
      <c r="R783">
        <f t="shared" si="85"/>
        <v>1</v>
      </c>
      <c r="S783">
        <f t="shared" si="86"/>
        <v>0</v>
      </c>
      <c r="T783">
        <f t="shared" si="87"/>
        <v>1</v>
      </c>
      <c r="U783">
        <f t="shared" si="88"/>
        <v>0</v>
      </c>
      <c r="V783">
        <f t="shared" si="89"/>
        <v>1</v>
      </c>
      <c r="W783">
        <f t="shared" si="90"/>
        <v>1</v>
      </c>
    </row>
    <row r="784" spans="1:23" x14ac:dyDescent="0.2">
      <c r="A784">
        <v>154</v>
      </c>
      <c r="B784">
        <v>1</v>
      </c>
      <c r="C784" t="s">
        <v>1332</v>
      </c>
      <c r="D784" t="s">
        <v>19</v>
      </c>
      <c r="E784">
        <v>55</v>
      </c>
      <c r="F784">
        <v>1</v>
      </c>
      <c r="G784">
        <v>1</v>
      </c>
      <c r="H784">
        <v>12749</v>
      </c>
      <c r="I784">
        <v>93.5</v>
      </c>
      <c r="J784" t="s">
        <v>504</v>
      </c>
      <c r="K784" t="s">
        <v>20</v>
      </c>
      <c r="M784">
        <v>307</v>
      </c>
      <c r="N784" t="s">
        <v>348</v>
      </c>
      <c r="O784">
        <v>0</v>
      </c>
      <c r="Q784">
        <f t="shared" si="84"/>
        <v>0</v>
      </c>
      <c r="R784">
        <f t="shared" si="85"/>
        <v>0</v>
      </c>
      <c r="S784">
        <f t="shared" si="86"/>
        <v>0</v>
      </c>
      <c r="T784">
        <f t="shared" si="87"/>
        <v>0</v>
      </c>
      <c r="U784">
        <f t="shared" si="88"/>
        <v>0</v>
      </c>
      <c r="V784">
        <f t="shared" si="89"/>
        <v>1</v>
      </c>
      <c r="W784">
        <f t="shared" si="90"/>
        <v>0</v>
      </c>
    </row>
    <row r="785" spans="1:23" x14ac:dyDescent="0.2">
      <c r="A785">
        <v>1011</v>
      </c>
      <c r="B785">
        <v>3</v>
      </c>
      <c r="C785" t="s">
        <v>1333</v>
      </c>
      <c r="D785" t="s">
        <v>16</v>
      </c>
      <c r="E785">
        <v>19</v>
      </c>
      <c r="F785">
        <v>1</v>
      </c>
      <c r="G785">
        <v>0</v>
      </c>
      <c r="H785">
        <v>376566</v>
      </c>
      <c r="I785">
        <v>16.100000000000001</v>
      </c>
      <c r="K785" t="s">
        <v>20</v>
      </c>
      <c r="M785">
        <v>53</v>
      </c>
      <c r="O785">
        <v>0</v>
      </c>
      <c r="Q785">
        <f t="shared" si="84"/>
        <v>0</v>
      </c>
      <c r="R785">
        <f t="shared" si="85"/>
        <v>0</v>
      </c>
      <c r="S785">
        <f t="shared" si="86"/>
        <v>0</v>
      </c>
      <c r="T785">
        <f t="shared" si="87"/>
        <v>0</v>
      </c>
      <c r="U785">
        <f t="shared" si="88"/>
        <v>0</v>
      </c>
      <c r="V785">
        <f t="shared" si="89"/>
        <v>1</v>
      </c>
      <c r="W785">
        <f t="shared" si="90"/>
        <v>0</v>
      </c>
    </row>
    <row r="786" spans="1:23" x14ac:dyDescent="0.2">
      <c r="A786">
        <v>246</v>
      </c>
      <c r="B786">
        <v>1</v>
      </c>
      <c r="C786" t="s">
        <v>1334</v>
      </c>
      <c r="D786" t="s">
        <v>19</v>
      </c>
      <c r="E786">
        <v>55</v>
      </c>
      <c r="F786">
        <v>1</v>
      </c>
      <c r="G786">
        <v>0</v>
      </c>
      <c r="H786" t="s">
        <v>729</v>
      </c>
      <c r="I786">
        <v>59.4</v>
      </c>
      <c r="K786" t="s">
        <v>34</v>
      </c>
      <c r="N786" t="s">
        <v>73</v>
      </c>
      <c r="O786">
        <v>0</v>
      </c>
      <c r="Q786">
        <f t="shared" si="84"/>
        <v>0</v>
      </c>
      <c r="R786">
        <f t="shared" si="85"/>
        <v>0</v>
      </c>
      <c r="S786">
        <f t="shared" si="86"/>
        <v>0</v>
      </c>
      <c r="T786">
        <f t="shared" si="87"/>
        <v>0</v>
      </c>
      <c r="U786">
        <f t="shared" si="88"/>
        <v>0</v>
      </c>
      <c r="V786">
        <f t="shared" si="89"/>
        <v>1</v>
      </c>
      <c r="W786">
        <f t="shared" si="90"/>
        <v>0</v>
      </c>
    </row>
    <row r="787" spans="1:23" x14ac:dyDescent="0.2">
      <c r="A787">
        <v>1260</v>
      </c>
      <c r="B787">
        <v>3</v>
      </c>
      <c r="C787" t="s">
        <v>1335</v>
      </c>
      <c r="D787" t="s">
        <v>16</v>
      </c>
      <c r="E787">
        <v>18</v>
      </c>
      <c r="F787">
        <v>0</v>
      </c>
      <c r="G787">
        <v>0</v>
      </c>
      <c r="H787">
        <v>4138</v>
      </c>
      <c r="I787">
        <v>9.8416999999999994</v>
      </c>
      <c r="K787" t="s">
        <v>20</v>
      </c>
      <c r="L787">
        <v>15</v>
      </c>
      <c r="O787">
        <v>1</v>
      </c>
      <c r="Q787">
        <f t="shared" si="84"/>
        <v>0</v>
      </c>
      <c r="R787">
        <f t="shared" si="85"/>
        <v>1</v>
      </c>
      <c r="S787">
        <f t="shared" si="86"/>
        <v>1</v>
      </c>
      <c r="T787">
        <f t="shared" si="87"/>
        <v>0</v>
      </c>
      <c r="U787">
        <f t="shared" si="88"/>
        <v>0</v>
      </c>
      <c r="V787">
        <f t="shared" si="89"/>
        <v>1</v>
      </c>
      <c r="W787">
        <f t="shared" si="90"/>
        <v>1</v>
      </c>
    </row>
    <row r="788" spans="1:23" x14ac:dyDescent="0.2">
      <c r="A788">
        <v>564</v>
      </c>
      <c r="B788">
        <v>2</v>
      </c>
      <c r="C788" t="s">
        <v>1336</v>
      </c>
      <c r="D788" t="s">
        <v>16</v>
      </c>
      <c r="E788">
        <v>40</v>
      </c>
      <c r="F788">
        <v>0</v>
      </c>
      <c r="G788">
        <v>0</v>
      </c>
      <c r="H788">
        <v>31418</v>
      </c>
      <c r="I788">
        <v>13</v>
      </c>
      <c r="K788" t="s">
        <v>20</v>
      </c>
      <c r="L788">
        <v>9</v>
      </c>
      <c r="O788">
        <v>1</v>
      </c>
      <c r="Q788">
        <f t="shared" si="84"/>
        <v>0</v>
      </c>
      <c r="R788">
        <f t="shared" si="85"/>
        <v>1</v>
      </c>
      <c r="S788">
        <f t="shared" si="86"/>
        <v>0</v>
      </c>
      <c r="T788">
        <f t="shared" si="87"/>
        <v>1</v>
      </c>
      <c r="U788">
        <f t="shared" si="88"/>
        <v>0</v>
      </c>
      <c r="V788">
        <f t="shared" si="89"/>
        <v>1</v>
      </c>
      <c r="W788">
        <f t="shared" si="90"/>
        <v>1</v>
      </c>
    </row>
    <row r="789" spans="1:23" x14ac:dyDescent="0.2">
      <c r="A789">
        <v>1213</v>
      </c>
      <c r="B789">
        <v>3</v>
      </c>
      <c r="C789" t="s">
        <v>1337</v>
      </c>
      <c r="D789" t="s">
        <v>19</v>
      </c>
      <c r="F789">
        <v>0</v>
      </c>
      <c r="G789">
        <v>0</v>
      </c>
      <c r="H789" t="s">
        <v>1338</v>
      </c>
      <c r="I789">
        <v>8.0500000000000007</v>
      </c>
      <c r="K789" t="s">
        <v>20</v>
      </c>
      <c r="O789">
        <v>0</v>
      </c>
      <c r="Q789">
        <f t="shared" si="84"/>
        <v>0</v>
      </c>
      <c r="R789">
        <f t="shared" si="85"/>
        <v>0</v>
      </c>
      <c r="S789">
        <f t="shared" si="86"/>
        <v>0</v>
      </c>
      <c r="T789">
        <f t="shared" si="87"/>
        <v>0</v>
      </c>
      <c r="U789">
        <f t="shared" si="88"/>
        <v>0</v>
      </c>
      <c r="V789">
        <f t="shared" si="89"/>
        <v>0</v>
      </c>
      <c r="W789">
        <f t="shared" si="90"/>
        <v>1</v>
      </c>
    </row>
    <row r="790" spans="1:23" x14ac:dyDescent="0.2">
      <c r="A790">
        <v>255</v>
      </c>
      <c r="B790">
        <v>1</v>
      </c>
      <c r="C790" t="s">
        <v>1339</v>
      </c>
      <c r="D790" t="s">
        <v>16</v>
      </c>
      <c r="E790">
        <v>24</v>
      </c>
      <c r="F790">
        <v>0</v>
      </c>
      <c r="G790">
        <v>0</v>
      </c>
      <c r="H790" t="s">
        <v>400</v>
      </c>
      <c r="I790">
        <v>69.3</v>
      </c>
      <c r="J790" t="s">
        <v>401</v>
      </c>
      <c r="K790" t="s">
        <v>34</v>
      </c>
      <c r="L790">
        <v>9</v>
      </c>
      <c r="O790">
        <v>1</v>
      </c>
      <c r="Q790">
        <f t="shared" si="84"/>
        <v>0</v>
      </c>
      <c r="R790">
        <f t="shared" si="85"/>
        <v>1</v>
      </c>
      <c r="S790">
        <f t="shared" si="86"/>
        <v>0</v>
      </c>
      <c r="T790">
        <f t="shared" si="87"/>
        <v>0</v>
      </c>
      <c r="U790">
        <f t="shared" si="88"/>
        <v>1</v>
      </c>
      <c r="V790">
        <f t="shared" si="89"/>
        <v>1</v>
      </c>
      <c r="W790">
        <f t="shared" si="90"/>
        <v>1</v>
      </c>
    </row>
    <row r="791" spans="1:23" x14ac:dyDescent="0.2">
      <c r="A791">
        <v>829</v>
      </c>
      <c r="B791">
        <v>3</v>
      </c>
      <c r="C791" t="s">
        <v>1340</v>
      </c>
      <c r="D791" t="s">
        <v>16</v>
      </c>
      <c r="E791">
        <v>16</v>
      </c>
      <c r="F791">
        <v>5</v>
      </c>
      <c r="G791">
        <v>2</v>
      </c>
      <c r="H791" t="s">
        <v>271</v>
      </c>
      <c r="I791">
        <v>46.9</v>
      </c>
      <c r="K791" t="s">
        <v>20</v>
      </c>
      <c r="N791" t="s">
        <v>272</v>
      </c>
      <c r="O791">
        <v>0</v>
      </c>
      <c r="Q791">
        <f t="shared" si="84"/>
        <v>0</v>
      </c>
      <c r="R791">
        <f t="shared" si="85"/>
        <v>0</v>
      </c>
      <c r="S791">
        <f t="shared" si="86"/>
        <v>0</v>
      </c>
      <c r="T791">
        <f t="shared" si="87"/>
        <v>0</v>
      </c>
      <c r="U791">
        <f t="shared" si="88"/>
        <v>0</v>
      </c>
      <c r="V791">
        <f t="shared" si="89"/>
        <v>1</v>
      </c>
      <c r="W791">
        <f t="shared" si="90"/>
        <v>0</v>
      </c>
    </row>
    <row r="792" spans="1:23" x14ac:dyDescent="0.2">
      <c r="A792">
        <v>183</v>
      </c>
      <c r="B792">
        <v>1</v>
      </c>
      <c r="C792" t="s">
        <v>1341</v>
      </c>
      <c r="D792" t="s">
        <v>19</v>
      </c>
      <c r="E792">
        <v>35</v>
      </c>
      <c r="F792">
        <v>0</v>
      </c>
      <c r="G792">
        <v>0</v>
      </c>
      <c r="H792" t="s">
        <v>136</v>
      </c>
      <c r="I792">
        <v>512.32920000000001</v>
      </c>
      <c r="J792" t="s">
        <v>1342</v>
      </c>
      <c r="K792" t="s">
        <v>34</v>
      </c>
      <c r="L792">
        <v>3</v>
      </c>
      <c r="O792">
        <v>1</v>
      </c>
      <c r="Q792">
        <f t="shared" si="84"/>
        <v>1</v>
      </c>
      <c r="R792">
        <f t="shared" si="85"/>
        <v>0</v>
      </c>
      <c r="S792">
        <f t="shared" si="86"/>
        <v>0</v>
      </c>
      <c r="T792">
        <f t="shared" si="87"/>
        <v>0</v>
      </c>
      <c r="U792">
        <f t="shared" si="88"/>
        <v>1</v>
      </c>
      <c r="V792">
        <f t="shared" si="89"/>
        <v>1</v>
      </c>
      <c r="W792">
        <f t="shared" si="90"/>
        <v>1</v>
      </c>
    </row>
    <row r="793" spans="1:23" x14ac:dyDescent="0.2">
      <c r="A793">
        <v>444</v>
      </c>
      <c r="B793">
        <v>2</v>
      </c>
      <c r="C793" t="s">
        <v>1343</v>
      </c>
      <c r="D793" t="s">
        <v>19</v>
      </c>
      <c r="E793">
        <v>21</v>
      </c>
      <c r="F793">
        <v>2</v>
      </c>
      <c r="G793">
        <v>0</v>
      </c>
      <c r="H793" t="s">
        <v>786</v>
      </c>
      <c r="I793">
        <v>73.5</v>
      </c>
      <c r="K793" t="s">
        <v>20</v>
      </c>
      <c r="N793" t="s">
        <v>1035</v>
      </c>
      <c r="O793">
        <v>0</v>
      </c>
      <c r="Q793">
        <f t="shared" si="84"/>
        <v>0</v>
      </c>
      <c r="R793">
        <f t="shared" si="85"/>
        <v>0</v>
      </c>
      <c r="S793">
        <f t="shared" si="86"/>
        <v>0</v>
      </c>
      <c r="T793">
        <f t="shared" si="87"/>
        <v>0</v>
      </c>
      <c r="U793">
        <f t="shared" si="88"/>
        <v>0</v>
      </c>
      <c r="V793">
        <f t="shared" si="89"/>
        <v>0</v>
      </c>
      <c r="W793">
        <f t="shared" si="90"/>
        <v>1</v>
      </c>
    </row>
    <row r="794" spans="1:23" x14ac:dyDescent="0.2">
      <c r="A794">
        <v>304</v>
      </c>
      <c r="B794">
        <v>1</v>
      </c>
      <c r="C794" t="s">
        <v>1344</v>
      </c>
      <c r="D794" t="s">
        <v>16</v>
      </c>
      <c r="E794">
        <v>60</v>
      </c>
      <c r="F794">
        <v>1</v>
      </c>
      <c r="G794">
        <v>0</v>
      </c>
      <c r="H794">
        <v>110813</v>
      </c>
      <c r="I794">
        <v>75.25</v>
      </c>
      <c r="J794" t="s">
        <v>1345</v>
      </c>
      <c r="K794" t="s">
        <v>34</v>
      </c>
      <c r="L794">
        <v>5</v>
      </c>
      <c r="N794" t="s">
        <v>377</v>
      </c>
      <c r="O794">
        <v>1</v>
      </c>
      <c r="Q794">
        <f t="shared" si="84"/>
        <v>0</v>
      </c>
      <c r="R794">
        <f t="shared" si="85"/>
        <v>1</v>
      </c>
      <c r="S794">
        <f t="shared" si="86"/>
        <v>0</v>
      </c>
      <c r="T794">
        <f t="shared" si="87"/>
        <v>0</v>
      </c>
      <c r="U794">
        <f t="shared" si="88"/>
        <v>1</v>
      </c>
      <c r="V794">
        <f t="shared" si="89"/>
        <v>1</v>
      </c>
      <c r="W794">
        <f t="shared" si="90"/>
        <v>1</v>
      </c>
    </row>
    <row r="795" spans="1:23" x14ac:dyDescent="0.2">
      <c r="A795">
        <v>8</v>
      </c>
      <c r="B795">
        <v>1</v>
      </c>
      <c r="C795" t="s">
        <v>1346</v>
      </c>
      <c r="D795" t="s">
        <v>16</v>
      </c>
      <c r="E795">
        <v>53</v>
      </c>
      <c r="F795">
        <v>2</v>
      </c>
      <c r="G795">
        <v>0</v>
      </c>
      <c r="H795">
        <v>11769</v>
      </c>
      <c r="I795">
        <v>51.479199999999999</v>
      </c>
      <c r="J795" t="s">
        <v>1127</v>
      </c>
      <c r="K795" t="s">
        <v>20</v>
      </c>
      <c r="L795" t="s">
        <v>347</v>
      </c>
      <c r="N795" t="s">
        <v>1347</v>
      </c>
      <c r="O795">
        <v>1</v>
      </c>
      <c r="Q795">
        <f t="shared" si="84"/>
        <v>0</v>
      </c>
      <c r="R795">
        <f t="shared" si="85"/>
        <v>1</v>
      </c>
      <c r="S795">
        <f t="shared" si="86"/>
        <v>0</v>
      </c>
      <c r="T795">
        <f t="shared" si="87"/>
        <v>0</v>
      </c>
      <c r="U795">
        <f t="shared" si="88"/>
        <v>1</v>
      </c>
      <c r="V795">
        <f t="shared" si="89"/>
        <v>1</v>
      </c>
      <c r="W795">
        <f t="shared" si="90"/>
        <v>1</v>
      </c>
    </row>
    <row r="796" spans="1:23" x14ac:dyDescent="0.2">
      <c r="A796">
        <v>993</v>
      </c>
      <c r="B796">
        <v>3</v>
      </c>
      <c r="C796" t="s">
        <v>1348</v>
      </c>
      <c r="D796" t="s">
        <v>16</v>
      </c>
      <c r="F796">
        <v>0</v>
      </c>
      <c r="G796">
        <v>0</v>
      </c>
      <c r="H796">
        <v>36866</v>
      </c>
      <c r="I796">
        <v>7.7374999999999998</v>
      </c>
      <c r="K796" t="s">
        <v>17</v>
      </c>
      <c r="L796">
        <v>16</v>
      </c>
      <c r="O796">
        <v>1</v>
      </c>
      <c r="Q796">
        <f t="shared" si="84"/>
        <v>0</v>
      </c>
      <c r="R796">
        <f t="shared" si="85"/>
        <v>1</v>
      </c>
      <c r="S796">
        <f t="shared" si="86"/>
        <v>1</v>
      </c>
      <c r="T796">
        <f t="shared" si="87"/>
        <v>0</v>
      </c>
      <c r="U796">
        <f t="shared" si="88"/>
        <v>0</v>
      </c>
      <c r="V796">
        <f t="shared" si="89"/>
        <v>1</v>
      </c>
      <c r="W796">
        <f t="shared" si="90"/>
        <v>1</v>
      </c>
    </row>
    <row r="797" spans="1:23" x14ac:dyDescent="0.2">
      <c r="A797">
        <v>778</v>
      </c>
      <c r="B797">
        <v>3</v>
      </c>
      <c r="C797" t="s">
        <v>1349</v>
      </c>
      <c r="D797" t="s">
        <v>16</v>
      </c>
      <c r="E797">
        <v>30</v>
      </c>
      <c r="F797">
        <v>0</v>
      </c>
      <c r="G797">
        <v>0</v>
      </c>
      <c r="H797">
        <v>364516</v>
      </c>
      <c r="I797">
        <v>12.475</v>
      </c>
      <c r="K797" t="s">
        <v>20</v>
      </c>
      <c r="L797">
        <v>13</v>
      </c>
      <c r="N797" t="s">
        <v>1350</v>
      </c>
      <c r="O797">
        <v>1</v>
      </c>
      <c r="Q797">
        <f t="shared" si="84"/>
        <v>0</v>
      </c>
      <c r="R797">
        <f t="shared" si="85"/>
        <v>1</v>
      </c>
      <c r="S797">
        <f t="shared" si="86"/>
        <v>1</v>
      </c>
      <c r="T797">
        <f t="shared" si="87"/>
        <v>0</v>
      </c>
      <c r="U797">
        <f t="shared" si="88"/>
        <v>0</v>
      </c>
      <c r="V797">
        <f t="shared" si="89"/>
        <v>1</v>
      </c>
      <c r="W797">
        <f t="shared" si="90"/>
        <v>1</v>
      </c>
    </row>
    <row r="798" spans="1:23" x14ac:dyDescent="0.2">
      <c r="A798">
        <v>49</v>
      </c>
      <c r="B798">
        <v>1</v>
      </c>
      <c r="C798" t="s">
        <v>1351</v>
      </c>
      <c r="D798" t="s">
        <v>19</v>
      </c>
      <c r="E798">
        <v>36</v>
      </c>
      <c r="F798">
        <v>0</v>
      </c>
      <c r="G798">
        <v>1</v>
      </c>
      <c r="H798" t="s">
        <v>136</v>
      </c>
      <c r="I798">
        <v>512.32920000000001</v>
      </c>
      <c r="J798" t="s">
        <v>137</v>
      </c>
      <c r="K798" t="s">
        <v>34</v>
      </c>
      <c r="L798">
        <v>3</v>
      </c>
      <c r="N798" t="s">
        <v>1352</v>
      </c>
      <c r="O798">
        <v>1</v>
      </c>
      <c r="Q798">
        <f t="shared" si="84"/>
        <v>1</v>
      </c>
      <c r="R798">
        <f t="shared" si="85"/>
        <v>0</v>
      </c>
      <c r="S798">
        <f t="shared" si="86"/>
        <v>0</v>
      </c>
      <c r="T798">
        <f t="shared" si="87"/>
        <v>0</v>
      </c>
      <c r="U798">
        <f t="shared" si="88"/>
        <v>1</v>
      </c>
      <c r="V798">
        <f t="shared" si="89"/>
        <v>1</v>
      </c>
      <c r="W798">
        <f t="shared" si="90"/>
        <v>1</v>
      </c>
    </row>
    <row r="799" spans="1:23" x14ac:dyDescent="0.2">
      <c r="A799">
        <v>465</v>
      </c>
      <c r="B799">
        <v>2</v>
      </c>
      <c r="C799" t="s">
        <v>1353</v>
      </c>
      <c r="D799" t="s">
        <v>16</v>
      </c>
      <c r="E799">
        <v>23</v>
      </c>
      <c r="F799">
        <v>0</v>
      </c>
      <c r="G799">
        <v>0</v>
      </c>
      <c r="H799" t="s">
        <v>1354</v>
      </c>
      <c r="I799">
        <v>13.791700000000001</v>
      </c>
      <c r="J799" t="s">
        <v>347</v>
      </c>
      <c r="K799" t="s">
        <v>34</v>
      </c>
      <c r="L799">
        <v>11</v>
      </c>
      <c r="N799" t="s">
        <v>73</v>
      </c>
      <c r="O799">
        <v>1</v>
      </c>
      <c r="Q799">
        <f t="shared" si="84"/>
        <v>0</v>
      </c>
      <c r="R799">
        <f t="shared" si="85"/>
        <v>1</v>
      </c>
      <c r="S799">
        <f t="shared" si="86"/>
        <v>0</v>
      </c>
      <c r="T799">
        <f t="shared" si="87"/>
        <v>1</v>
      </c>
      <c r="U799">
        <f t="shared" si="88"/>
        <v>0</v>
      </c>
      <c r="V799">
        <f t="shared" si="89"/>
        <v>1</v>
      </c>
      <c r="W799">
        <f t="shared" si="90"/>
        <v>1</v>
      </c>
    </row>
    <row r="800" spans="1:23" x14ac:dyDescent="0.2">
      <c r="A800">
        <v>1101</v>
      </c>
      <c r="B800">
        <v>3</v>
      </c>
      <c r="C800" t="s">
        <v>1355</v>
      </c>
      <c r="D800" t="s">
        <v>19</v>
      </c>
      <c r="E800">
        <v>1</v>
      </c>
      <c r="F800">
        <v>4</v>
      </c>
      <c r="G800">
        <v>1</v>
      </c>
      <c r="H800">
        <v>3101295</v>
      </c>
      <c r="I800">
        <v>39.6875</v>
      </c>
      <c r="K800" t="s">
        <v>20</v>
      </c>
      <c r="O800">
        <v>0</v>
      </c>
      <c r="Q800">
        <f t="shared" si="84"/>
        <v>0</v>
      </c>
      <c r="R800">
        <f t="shared" si="85"/>
        <v>0</v>
      </c>
      <c r="S800">
        <f t="shared" si="86"/>
        <v>0</v>
      </c>
      <c r="T800">
        <f t="shared" si="87"/>
        <v>0</v>
      </c>
      <c r="U800">
        <f t="shared" si="88"/>
        <v>0</v>
      </c>
      <c r="V800">
        <f t="shared" si="89"/>
        <v>0</v>
      </c>
      <c r="W800">
        <f t="shared" si="90"/>
        <v>1</v>
      </c>
    </row>
    <row r="801" spans="1:23" x14ac:dyDescent="0.2">
      <c r="A801">
        <v>909</v>
      </c>
      <c r="B801">
        <v>3</v>
      </c>
      <c r="C801" t="s">
        <v>1356</v>
      </c>
      <c r="D801" t="s">
        <v>19</v>
      </c>
      <c r="E801">
        <v>32</v>
      </c>
      <c r="F801">
        <v>0</v>
      </c>
      <c r="G801">
        <v>0</v>
      </c>
      <c r="H801" t="s">
        <v>1357</v>
      </c>
      <c r="I801">
        <v>7.9249999999999998</v>
      </c>
      <c r="K801" t="s">
        <v>20</v>
      </c>
      <c r="L801">
        <v>15</v>
      </c>
      <c r="O801">
        <v>1</v>
      </c>
      <c r="Q801">
        <f t="shared" si="84"/>
        <v>1</v>
      </c>
      <c r="R801">
        <f t="shared" si="85"/>
        <v>0</v>
      </c>
      <c r="S801">
        <f t="shared" si="86"/>
        <v>1</v>
      </c>
      <c r="T801">
        <f t="shared" si="87"/>
        <v>0</v>
      </c>
      <c r="U801">
        <f t="shared" si="88"/>
        <v>0</v>
      </c>
      <c r="V801">
        <f t="shared" si="89"/>
        <v>0</v>
      </c>
      <c r="W801">
        <f t="shared" si="90"/>
        <v>0</v>
      </c>
    </row>
    <row r="802" spans="1:23" x14ac:dyDescent="0.2">
      <c r="A802">
        <v>941</v>
      </c>
      <c r="B802">
        <v>3</v>
      </c>
      <c r="C802" t="s">
        <v>1358</v>
      </c>
      <c r="D802" t="s">
        <v>19</v>
      </c>
      <c r="E802">
        <v>25</v>
      </c>
      <c r="F802">
        <v>0</v>
      </c>
      <c r="G802">
        <v>0</v>
      </c>
      <c r="H802">
        <v>2654</v>
      </c>
      <c r="I802">
        <v>7.2291999999999996</v>
      </c>
      <c r="J802" t="s">
        <v>1359</v>
      </c>
      <c r="K802" t="s">
        <v>34</v>
      </c>
      <c r="L802">
        <v>10</v>
      </c>
      <c r="O802">
        <v>1</v>
      </c>
      <c r="Q802">
        <f t="shared" si="84"/>
        <v>1</v>
      </c>
      <c r="R802">
        <f t="shared" si="85"/>
        <v>0</v>
      </c>
      <c r="S802">
        <f t="shared" si="86"/>
        <v>1</v>
      </c>
      <c r="T802">
        <f t="shared" si="87"/>
        <v>0</v>
      </c>
      <c r="U802">
        <f t="shared" si="88"/>
        <v>0</v>
      </c>
      <c r="V802">
        <f t="shared" si="89"/>
        <v>0</v>
      </c>
      <c r="W802">
        <f t="shared" si="90"/>
        <v>0</v>
      </c>
    </row>
    <row r="803" spans="1:23" x14ac:dyDescent="0.2">
      <c r="A803">
        <v>418</v>
      </c>
      <c r="B803">
        <v>2</v>
      </c>
      <c r="C803" t="s">
        <v>1360</v>
      </c>
      <c r="D803" t="s">
        <v>19</v>
      </c>
      <c r="E803">
        <v>47</v>
      </c>
      <c r="F803">
        <v>0</v>
      </c>
      <c r="G803">
        <v>0</v>
      </c>
      <c r="H803" t="s">
        <v>1361</v>
      </c>
      <c r="I803">
        <v>10.5</v>
      </c>
      <c r="K803" t="s">
        <v>20</v>
      </c>
      <c r="N803" t="s">
        <v>1362</v>
      </c>
      <c r="O803">
        <v>0</v>
      </c>
      <c r="Q803">
        <f t="shared" si="84"/>
        <v>0</v>
      </c>
      <c r="R803">
        <f t="shared" si="85"/>
        <v>0</v>
      </c>
      <c r="S803">
        <f t="shared" si="86"/>
        <v>0</v>
      </c>
      <c r="T803">
        <f t="shared" si="87"/>
        <v>0</v>
      </c>
      <c r="U803">
        <f t="shared" si="88"/>
        <v>0</v>
      </c>
      <c r="V803">
        <f t="shared" si="89"/>
        <v>0</v>
      </c>
      <c r="W803">
        <f t="shared" si="90"/>
        <v>1</v>
      </c>
    </row>
    <row r="804" spans="1:23" x14ac:dyDescent="0.2">
      <c r="A804">
        <v>1287</v>
      </c>
      <c r="B804">
        <v>3</v>
      </c>
      <c r="C804" t="s">
        <v>1363</v>
      </c>
      <c r="D804" t="s">
        <v>19</v>
      </c>
      <c r="E804">
        <v>51</v>
      </c>
      <c r="F804">
        <v>0</v>
      </c>
      <c r="G804">
        <v>0</v>
      </c>
      <c r="H804">
        <v>347064</v>
      </c>
      <c r="I804">
        <v>7.75</v>
      </c>
      <c r="K804" t="s">
        <v>20</v>
      </c>
      <c r="O804">
        <v>0</v>
      </c>
      <c r="Q804">
        <f t="shared" si="84"/>
        <v>0</v>
      </c>
      <c r="R804">
        <f t="shared" si="85"/>
        <v>0</v>
      </c>
      <c r="S804">
        <f t="shared" si="86"/>
        <v>0</v>
      </c>
      <c r="T804">
        <f t="shared" si="87"/>
        <v>0</v>
      </c>
      <c r="U804">
        <f t="shared" si="88"/>
        <v>0</v>
      </c>
      <c r="V804">
        <f t="shared" si="89"/>
        <v>0</v>
      </c>
      <c r="W804">
        <f t="shared" si="90"/>
        <v>1</v>
      </c>
    </row>
    <row r="805" spans="1:23" x14ac:dyDescent="0.2">
      <c r="A805">
        <v>748</v>
      </c>
      <c r="B805">
        <v>3</v>
      </c>
      <c r="C805" t="s">
        <v>1364</v>
      </c>
      <c r="D805" t="s">
        <v>19</v>
      </c>
      <c r="E805">
        <v>34</v>
      </c>
      <c r="F805">
        <v>1</v>
      </c>
      <c r="G805">
        <v>1</v>
      </c>
      <c r="H805">
        <v>347080</v>
      </c>
      <c r="I805">
        <v>14.4</v>
      </c>
      <c r="K805" t="s">
        <v>20</v>
      </c>
      <c r="M805">
        <v>197</v>
      </c>
      <c r="N805" t="s">
        <v>968</v>
      </c>
      <c r="O805">
        <v>0</v>
      </c>
      <c r="Q805">
        <f t="shared" si="84"/>
        <v>0</v>
      </c>
      <c r="R805">
        <f t="shared" si="85"/>
        <v>0</v>
      </c>
      <c r="S805">
        <f t="shared" si="86"/>
        <v>0</v>
      </c>
      <c r="T805">
        <f t="shared" si="87"/>
        <v>0</v>
      </c>
      <c r="U805">
        <f t="shared" si="88"/>
        <v>0</v>
      </c>
      <c r="V805">
        <f t="shared" si="89"/>
        <v>0</v>
      </c>
      <c r="W805">
        <f t="shared" si="90"/>
        <v>1</v>
      </c>
    </row>
    <row r="806" spans="1:23" x14ac:dyDescent="0.2">
      <c r="A806">
        <v>312</v>
      </c>
      <c r="B806">
        <v>1</v>
      </c>
      <c r="C806" t="s">
        <v>1365</v>
      </c>
      <c r="D806" t="s">
        <v>19</v>
      </c>
      <c r="E806">
        <v>50</v>
      </c>
      <c r="F806">
        <v>1</v>
      </c>
      <c r="G806">
        <v>1</v>
      </c>
      <c r="H806">
        <v>113503</v>
      </c>
      <c r="I806">
        <v>211.5</v>
      </c>
      <c r="J806" t="s">
        <v>1238</v>
      </c>
      <c r="K806" t="s">
        <v>34</v>
      </c>
      <c r="N806" t="s">
        <v>38</v>
      </c>
      <c r="O806">
        <v>0</v>
      </c>
      <c r="Q806">
        <f t="shared" si="84"/>
        <v>0</v>
      </c>
      <c r="R806">
        <f t="shared" si="85"/>
        <v>0</v>
      </c>
      <c r="S806">
        <f t="shared" si="86"/>
        <v>0</v>
      </c>
      <c r="T806">
        <f t="shared" si="87"/>
        <v>0</v>
      </c>
      <c r="U806">
        <f t="shared" si="88"/>
        <v>0</v>
      </c>
      <c r="V806">
        <f t="shared" si="89"/>
        <v>1</v>
      </c>
      <c r="W806">
        <f t="shared" si="90"/>
        <v>0</v>
      </c>
    </row>
    <row r="807" spans="1:23" x14ac:dyDescent="0.2">
      <c r="A807">
        <v>1206</v>
      </c>
      <c r="B807">
        <v>3</v>
      </c>
      <c r="C807" t="s">
        <v>1366</v>
      </c>
      <c r="D807" t="s">
        <v>19</v>
      </c>
      <c r="E807">
        <v>4</v>
      </c>
      <c r="F807">
        <v>3</v>
      </c>
      <c r="G807">
        <v>2</v>
      </c>
      <c r="H807">
        <v>347088</v>
      </c>
      <c r="I807">
        <v>27.9</v>
      </c>
      <c r="K807" t="s">
        <v>20</v>
      </c>
      <c r="O807">
        <v>0</v>
      </c>
      <c r="Q807">
        <f t="shared" si="84"/>
        <v>0</v>
      </c>
      <c r="R807">
        <f t="shared" si="85"/>
        <v>0</v>
      </c>
      <c r="S807">
        <f t="shared" si="86"/>
        <v>0</v>
      </c>
      <c r="T807">
        <f t="shared" si="87"/>
        <v>0</v>
      </c>
      <c r="U807">
        <f t="shared" si="88"/>
        <v>0</v>
      </c>
      <c r="V807">
        <f t="shared" si="89"/>
        <v>0</v>
      </c>
      <c r="W807">
        <f t="shared" si="90"/>
        <v>1</v>
      </c>
    </row>
    <row r="808" spans="1:23" x14ac:dyDescent="0.2">
      <c r="A808">
        <v>1226</v>
      </c>
      <c r="B808">
        <v>3</v>
      </c>
      <c r="C808" t="s">
        <v>1367</v>
      </c>
      <c r="D808" t="s">
        <v>19</v>
      </c>
      <c r="E808">
        <v>19</v>
      </c>
      <c r="F808">
        <v>0</v>
      </c>
      <c r="G808">
        <v>0</v>
      </c>
      <c r="H808">
        <v>349205</v>
      </c>
      <c r="I808">
        <v>7.8958000000000004</v>
      </c>
      <c r="K808" t="s">
        <v>20</v>
      </c>
      <c r="O808">
        <v>0</v>
      </c>
      <c r="Q808">
        <f t="shared" si="84"/>
        <v>0</v>
      </c>
      <c r="R808">
        <f t="shared" si="85"/>
        <v>0</v>
      </c>
      <c r="S808">
        <f t="shared" si="86"/>
        <v>0</v>
      </c>
      <c r="T808">
        <f t="shared" si="87"/>
        <v>0</v>
      </c>
      <c r="U808">
        <f t="shared" si="88"/>
        <v>0</v>
      </c>
      <c r="V808">
        <f t="shared" si="89"/>
        <v>0</v>
      </c>
      <c r="W808">
        <f t="shared" si="90"/>
        <v>1</v>
      </c>
    </row>
    <row r="809" spans="1:23" x14ac:dyDescent="0.2">
      <c r="A809">
        <v>261</v>
      </c>
      <c r="B809">
        <v>1</v>
      </c>
      <c r="C809" t="s">
        <v>1368</v>
      </c>
      <c r="D809" t="s">
        <v>19</v>
      </c>
      <c r="E809">
        <v>35</v>
      </c>
      <c r="F809">
        <v>0</v>
      </c>
      <c r="G809">
        <v>0</v>
      </c>
      <c r="H809" t="s">
        <v>1369</v>
      </c>
      <c r="I809">
        <v>26.287500000000001</v>
      </c>
      <c r="J809" t="s">
        <v>1370</v>
      </c>
      <c r="K809" t="s">
        <v>20</v>
      </c>
      <c r="L809">
        <v>5</v>
      </c>
      <c r="N809" t="s">
        <v>337</v>
      </c>
      <c r="O809">
        <v>1</v>
      </c>
      <c r="Q809">
        <f t="shared" si="84"/>
        <v>1</v>
      </c>
      <c r="R809">
        <f t="shared" si="85"/>
        <v>0</v>
      </c>
      <c r="S809">
        <f t="shared" si="86"/>
        <v>0</v>
      </c>
      <c r="T809">
        <f t="shared" si="87"/>
        <v>0</v>
      </c>
      <c r="U809">
        <f t="shared" si="88"/>
        <v>1</v>
      </c>
      <c r="V809">
        <f t="shared" si="89"/>
        <v>1</v>
      </c>
      <c r="W809">
        <f t="shared" si="90"/>
        <v>1</v>
      </c>
    </row>
    <row r="810" spans="1:23" x14ac:dyDescent="0.2">
      <c r="A810">
        <v>466</v>
      </c>
      <c r="B810">
        <v>2</v>
      </c>
      <c r="C810" t="s">
        <v>1371</v>
      </c>
      <c r="D810" t="s">
        <v>19</v>
      </c>
      <c r="E810">
        <v>34</v>
      </c>
      <c r="F810">
        <v>1</v>
      </c>
      <c r="G810">
        <v>0</v>
      </c>
      <c r="H810">
        <v>244367</v>
      </c>
      <c r="I810">
        <v>26</v>
      </c>
      <c r="K810" t="s">
        <v>20</v>
      </c>
      <c r="M810">
        <v>283</v>
      </c>
      <c r="N810" t="s">
        <v>1372</v>
      </c>
      <c r="O810">
        <v>0</v>
      </c>
      <c r="Q810">
        <f t="shared" si="84"/>
        <v>0</v>
      </c>
      <c r="R810">
        <f t="shared" si="85"/>
        <v>0</v>
      </c>
      <c r="S810">
        <f t="shared" si="86"/>
        <v>0</v>
      </c>
      <c r="T810">
        <f t="shared" si="87"/>
        <v>0</v>
      </c>
      <c r="U810">
        <f t="shared" si="88"/>
        <v>0</v>
      </c>
      <c r="V810">
        <f t="shared" si="89"/>
        <v>0</v>
      </c>
      <c r="W810">
        <f t="shared" si="90"/>
        <v>1</v>
      </c>
    </row>
    <row r="811" spans="1:23" x14ac:dyDescent="0.2">
      <c r="A811">
        <v>1210</v>
      </c>
      <c r="B811">
        <v>3</v>
      </c>
      <c r="C811" t="s">
        <v>1373</v>
      </c>
      <c r="D811" t="s">
        <v>19</v>
      </c>
      <c r="E811">
        <v>40</v>
      </c>
      <c r="F811">
        <v>1</v>
      </c>
      <c r="G811">
        <v>4</v>
      </c>
      <c r="H811">
        <v>347088</v>
      </c>
      <c r="I811">
        <v>27.9</v>
      </c>
      <c r="K811" t="s">
        <v>20</v>
      </c>
      <c r="O811">
        <v>0</v>
      </c>
      <c r="Q811">
        <f t="shared" si="84"/>
        <v>0</v>
      </c>
      <c r="R811">
        <f t="shared" si="85"/>
        <v>0</v>
      </c>
      <c r="S811">
        <f t="shared" si="86"/>
        <v>0</v>
      </c>
      <c r="T811">
        <f t="shared" si="87"/>
        <v>0</v>
      </c>
      <c r="U811">
        <f t="shared" si="88"/>
        <v>0</v>
      </c>
      <c r="V811">
        <f t="shared" si="89"/>
        <v>0</v>
      </c>
      <c r="W811">
        <f t="shared" si="90"/>
        <v>1</v>
      </c>
    </row>
    <row r="812" spans="1:23" x14ac:dyDescent="0.2">
      <c r="A812">
        <v>464</v>
      </c>
      <c r="B812">
        <v>2</v>
      </c>
      <c r="C812" t="s">
        <v>1374</v>
      </c>
      <c r="D812" t="s">
        <v>19</v>
      </c>
      <c r="E812">
        <v>32</v>
      </c>
      <c r="F812">
        <v>0</v>
      </c>
      <c r="G812">
        <v>0</v>
      </c>
      <c r="H812" t="s">
        <v>1375</v>
      </c>
      <c r="I812">
        <v>10.5</v>
      </c>
      <c r="K812" t="s">
        <v>20</v>
      </c>
      <c r="N812" t="s">
        <v>1376</v>
      </c>
      <c r="O812">
        <v>0</v>
      </c>
      <c r="Q812">
        <f t="shared" si="84"/>
        <v>0</v>
      </c>
      <c r="R812">
        <f t="shared" si="85"/>
        <v>0</v>
      </c>
      <c r="S812">
        <f t="shared" si="86"/>
        <v>0</v>
      </c>
      <c r="T812">
        <f t="shared" si="87"/>
        <v>0</v>
      </c>
      <c r="U812">
        <f t="shared" si="88"/>
        <v>0</v>
      </c>
      <c r="V812">
        <f t="shared" si="89"/>
        <v>0</v>
      </c>
      <c r="W812">
        <f t="shared" si="90"/>
        <v>1</v>
      </c>
    </row>
    <row r="813" spans="1:23" x14ac:dyDescent="0.2">
      <c r="A813">
        <v>577</v>
      </c>
      <c r="B813">
        <v>2</v>
      </c>
      <c r="C813" t="s">
        <v>1377</v>
      </c>
      <c r="D813" t="s">
        <v>16</v>
      </c>
      <c r="E813">
        <v>31</v>
      </c>
      <c r="F813">
        <v>0</v>
      </c>
      <c r="G813">
        <v>0</v>
      </c>
      <c r="H813" t="s">
        <v>501</v>
      </c>
      <c r="I813">
        <v>21</v>
      </c>
      <c r="K813" t="s">
        <v>20</v>
      </c>
      <c r="L813">
        <v>14</v>
      </c>
      <c r="N813" t="s">
        <v>502</v>
      </c>
      <c r="O813">
        <v>1</v>
      </c>
      <c r="Q813">
        <f t="shared" si="84"/>
        <v>0</v>
      </c>
      <c r="R813">
        <f t="shared" si="85"/>
        <v>1</v>
      </c>
      <c r="S813">
        <f t="shared" si="86"/>
        <v>0</v>
      </c>
      <c r="T813">
        <f t="shared" si="87"/>
        <v>1</v>
      </c>
      <c r="U813">
        <f t="shared" si="88"/>
        <v>0</v>
      </c>
      <c r="V813">
        <f t="shared" si="89"/>
        <v>1</v>
      </c>
      <c r="W813">
        <f t="shared" si="90"/>
        <v>1</v>
      </c>
    </row>
    <row r="814" spans="1:23" x14ac:dyDescent="0.2">
      <c r="A814">
        <v>1045</v>
      </c>
      <c r="B814">
        <v>3</v>
      </c>
      <c r="C814" t="s">
        <v>1378</v>
      </c>
      <c r="D814" t="s">
        <v>19</v>
      </c>
      <c r="E814">
        <v>18</v>
      </c>
      <c r="F814">
        <v>0</v>
      </c>
      <c r="G814">
        <v>0</v>
      </c>
      <c r="H814">
        <v>347078</v>
      </c>
      <c r="I814">
        <v>7.75</v>
      </c>
      <c r="K814" t="s">
        <v>20</v>
      </c>
      <c r="O814">
        <v>0</v>
      </c>
      <c r="Q814">
        <f t="shared" si="84"/>
        <v>0</v>
      </c>
      <c r="R814">
        <f t="shared" si="85"/>
        <v>0</v>
      </c>
      <c r="S814">
        <f t="shared" si="86"/>
        <v>0</v>
      </c>
      <c r="T814">
        <f t="shared" si="87"/>
        <v>0</v>
      </c>
      <c r="U814">
        <f t="shared" si="88"/>
        <v>0</v>
      </c>
      <c r="V814">
        <f t="shared" si="89"/>
        <v>0</v>
      </c>
      <c r="W814">
        <f t="shared" si="90"/>
        <v>1</v>
      </c>
    </row>
    <row r="815" spans="1:23" x14ac:dyDescent="0.2">
      <c r="A815">
        <v>820</v>
      </c>
      <c r="B815">
        <v>3</v>
      </c>
      <c r="C815" t="s">
        <v>1379</v>
      </c>
      <c r="D815" t="s">
        <v>19</v>
      </c>
      <c r="E815">
        <v>9</v>
      </c>
      <c r="F815">
        <v>0</v>
      </c>
      <c r="G815">
        <v>2</v>
      </c>
      <c r="H815">
        <v>363291</v>
      </c>
      <c r="I815">
        <v>20.524999999999999</v>
      </c>
      <c r="K815" t="s">
        <v>20</v>
      </c>
      <c r="L815" t="s">
        <v>687</v>
      </c>
      <c r="N815" t="s">
        <v>166</v>
      </c>
      <c r="O815">
        <v>1</v>
      </c>
      <c r="Q815">
        <f t="shared" si="84"/>
        <v>1</v>
      </c>
      <c r="R815">
        <f t="shared" si="85"/>
        <v>0</v>
      </c>
      <c r="S815">
        <f t="shared" si="86"/>
        <v>1</v>
      </c>
      <c r="T815">
        <f t="shared" si="87"/>
        <v>0</v>
      </c>
      <c r="U815">
        <f t="shared" si="88"/>
        <v>0</v>
      </c>
      <c r="V815">
        <f t="shared" si="89"/>
        <v>0</v>
      </c>
      <c r="W815">
        <f t="shared" si="90"/>
        <v>0</v>
      </c>
    </row>
    <row r="816" spans="1:23" x14ac:dyDescent="0.2">
      <c r="A816">
        <v>1095</v>
      </c>
      <c r="B816">
        <v>3</v>
      </c>
      <c r="C816" t="s">
        <v>1380</v>
      </c>
      <c r="D816" t="s">
        <v>16</v>
      </c>
      <c r="F816">
        <v>0</v>
      </c>
      <c r="G816">
        <v>0</v>
      </c>
      <c r="H816">
        <v>330909</v>
      </c>
      <c r="I816">
        <v>7.6292</v>
      </c>
      <c r="K816" t="s">
        <v>17</v>
      </c>
      <c r="O816">
        <v>0</v>
      </c>
      <c r="Q816">
        <f t="shared" si="84"/>
        <v>0</v>
      </c>
      <c r="R816">
        <f t="shared" si="85"/>
        <v>0</v>
      </c>
      <c r="S816">
        <f t="shared" si="86"/>
        <v>0</v>
      </c>
      <c r="T816">
        <f t="shared" si="87"/>
        <v>0</v>
      </c>
      <c r="U816">
        <f t="shared" si="88"/>
        <v>0</v>
      </c>
      <c r="V816">
        <f t="shared" si="89"/>
        <v>1</v>
      </c>
      <c r="W816">
        <f t="shared" si="90"/>
        <v>0</v>
      </c>
    </row>
    <row r="817" spans="1:23" x14ac:dyDescent="0.2">
      <c r="A817">
        <v>243</v>
      </c>
      <c r="B817">
        <v>1</v>
      </c>
      <c r="C817" t="s">
        <v>1381</v>
      </c>
      <c r="D817" t="s">
        <v>19</v>
      </c>
      <c r="E817">
        <v>46</v>
      </c>
      <c r="F817">
        <v>0</v>
      </c>
      <c r="G817">
        <v>0</v>
      </c>
      <c r="H817" t="s">
        <v>1382</v>
      </c>
      <c r="I817">
        <v>79.2</v>
      </c>
      <c r="K817" t="s">
        <v>34</v>
      </c>
      <c r="M817">
        <v>16</v>
      </c>
      <c r="N817" t="s">
        <v>73</v>
      </c>
      <c r="O817">
        <v>0</v>
      </c>
      <c r="Q817">
        <f t="shared" si="84"/>
        <v>0</v>
      </c>
      <c r="R817">
        <f t="shared" si="85"/>
        <v>0</v>
      </c>
      <c r="S817">
        <f t="shared" si="86"/>
        <v>0</v>
      </c>
      <c r="T817">
        <f t="shared" si="87"/>
        <v>0</v>
      </c>
      <c r="U817">
        <f t="shared" si="88"/>
        <v>0</v>
      </c>
      <c r="V817">
        <f t="shared" si="89"/>
        <v>1</v>
      </c>
      <c r="W817">
        <f t="shared" si="90"/>
        <v>0</v>
      </c>
    </row>
    <row r="818" spans="1:23" x14ac:dyDescent="0.2">
      <c r="A818">
        <v>1306</v>
      </c>
      <c r="B818">
        <v>3</v>
      </c>
      <c r="C818" t="s">
        <v>1383</v>
      </c>
      <c r="D818" t="s">
        <v>19</v>
      </c>
      <c r="E818">
        <v>26.5</v>
      </c>
      <c r="F818">
        <v>0</v>
      </c>
      <c r="G818">
        <v>0</v>
      </c>
      <c r="H818">
        <v>2656</v>
      </c>
      <c r="I818">
        <v>7.2249999999999996</v>
      </c>
      <c r="K818" t="s">
        <v>34</v>
      </c>
      <c r="M818">
        <v>304</v>
      </c>
      <c r="O818">
        <v>0</v>
      </c>
      <c r="Q818">
        <f t="shared" si="84"/>
        <v>0</v>
      </c>
      <c r="R818">
        <f t="shared" si="85"/>
        <v>0</v>
      </c>
      <c r="S818">
        <f t="shared" si="86"/>
        <v>0</v>
      </c>
      <c r="T818">
        <f t="shared" si="87"/>
        <v>0</v>
      </c>
      <c r="U818">
        <f t="shared" si="88"/>
        <v>0</v>
      </c>
      <c r="V818">
        <f t="shared" si="89"/>
        <v>0</v>
      </c>
      <c r="W818">
        <f t="shared" si="90"/>
        <v>1</v>
      </c>
    </row>
    <row r="819" spans="1:23" x14ac:dyDescent="0.2">
      <c r="A819">
        <v>239</v>
      </c>
      <c r="B819">
        <v>1</v>
      </c>
      <c r="C819" t="s">
        <v>1384</v>
      </c>
      <c r="D819" t="s">
        <v>19</v>
      </c>
      <c r="E819">
        <v>31</v>
      </c>
      <c r="F819">
        <v>0</v>
      </c>
      <c r="G819">
        <v>0</v>
      </c>
      <c r="H819" t="s">
        <v>1385</v>
      </c>
      <c r="I819">
        <v>50.495800000000003</v>
      </c>
      <c r="J819" t="s">
        <v>1386</v>
      </c>
      <c r="K819" t="s">
        <v>20</v>
      </c>
      <c r="N819" t="s">
        <v>827</v>
      </c>
      <c r="O819">
        <v>0</v>
      </c>
      <c r="Q819">
        <f t="shared" si="84"/>
        <v>0</v>
      </c>
      <c r="R819">
        <f t="shared" si="85"/>
        <v>0</v>
      </c>
      <c r="S819">
        <f t="shared" si="86"/>
        <v>0</v>
      </c>
      <c r="T819">
        <f t="shared" si="87"/>
        <v>0</v>
      </c>
      <c r="U819">
        <f t="shared" si="88"/>
        <v>0</v>
      </c>
      <c r="V819">
        <f t="shared" si="89"/>
        <v>1</v>
      </c>
      <c r="W819">
        <f t="shared" si="90"/>
        <v>0</v>
      </c>
    </row>
    <row r="820" spans="1:23" x14ac:dyDescent="0.2">
      <c r="A820">
        <v>386</v>
      </c>
      <c r="B820">
        <v>2</v>
      </c>
      <c r="C820" t="s">
        <v>1387</v>
      </c>
      <c r="D820" t="s">
        <v>19</v>
      </c>
      <c r="E820">
        <v>18</v>
      </c>
      <c r="F820">
        <v>0</v>
      </c>
      <c r="G820">
        <v>0</v>
      </c>
      <c r="H820" t="s">
        <v>786</v>
      </c>
      <c r="I820">
        <v>73.5</v>
      </c>
      <c r="K820" t="s">
        <v>20</v>
      </c>
      <c r="N820" t="s">
        <v>1388</v>
      </c>
      <c r="O820">
        <v>0</v>
      </c>
      <c r="Q820">
        <f t="shared" si="84"/>
        <v>0</v>
      </c>
      <c r="R820">
        <f t="shared" si="85"/>
        <v>0</v>
      </c>
      <c r="S820">
        <f t="shared" si="86"/>
        <v>0</v>
      </c>
      <c r="T820">
        <f t="shared" si="87"/>
        <v>0</v>
      </c>
      <c r="U820">
        <f t="shared" si="88"/>
        <v>0</v>
      </c>
      <c r="V820">
        <f t="shared" si="89"/>
        <v>0</v>
      </c>
      <c r="W820">
        <f t="shared" si="90"/>
        <v>1</v>
      </c>
    </row>
    <row r="821" spans="1:23" x14ac:dyDescent="0.2">
      <c r="A821">
        <v>532</v>
      </c>
      <c r="B821">
        <v>2</v>
      </c>
      <c r="C821" t="s">
        <v>1389</v>
      </c>
      <c r="D821" t="s">
        <v>19</v>
      </c>
      <c r="E821">
        <v>41</v>
      </c>
      <c r="F821">
        <v>0</v>
      </c>
      <c r="G821">
        <v>0</v>
      </c>
      <c r="H821">
        <v>237393</v>
      </c>
      <c r="I821">
        <v>13</v>
      </c>
      <c r="K821" t="s">
        <v>20</v>
      </c>
      <c r="O821">
        <v>0</v>
      </c>
      <c r="Q821">
        <f t="shared" si="84"/>
        <v>0</v>
      </c>
      <c r="R821">
        <f t="shared" si="85"/>
        <v>0</v>
      </c>
      <c r="S821">
        <f t="shared" si="86"/>
        <v>0</v>
      </c>
      <c r="T821">
        <f t="shared" si="87"/>
        <v>0</v>
      </c>
      <c r="U821">
        <f t="shared" si="88"/>
        <v>0</v>
      </c>
      <c r="V821">
        <f t="shared" si="89"/>
        <v>0</v>
      </c>
      <c r="W821">
        <f t="shared" si="90"/>
        <v>1</v>
      </c>
    </row>
    <row r="822" spans="1:23" x14ac:dyDescent="0.2">
      <c r="A822">
        <v>1167</v>
      </c>
      <c r="B822">
        <v>3</v>
      </c>
      <c r="C822" t="s">
        <v>1390</v>
      </c>
      <c r="D822" t="s">
        <v>19</v>
      </c>
      <c r="F822">
        <v>0</v>
      </c>
      <c r="G822">
        <v>0</v>
      </c>
      <c r="H822">
        <v>367655</v>
      </c>
      <c r="I822">
        <v>7.7291999999999996</v>
      </c>
      <c r="K822" t="s">
        <v>17</v>
      </c>
      <c r="O822">
        <v>0</v>
      </c>
      <c r="Q822">
        <f t="shared" si="84"/>
        <v>0</v>
      </c>
      <c r="R822">
        <f t="shared" si="85"/>
        <v>0</v>
      </c>
      <c r="S822">
        <f t="shared" si="86"/>
        <v>0</v>
      </c>
      <c r="T822">
        <f t="shared" si="87"/>
        <v>0</v>
      </c>
      <c r="U822">
        <f t="shared" si="88"/>
        <v>0</v>
      </c>
      <c r="V822">
        <f t="shared" si="89"/>
        <v>0</v>
      </c>
      <c r="W822">
        <f t="shared" si="90"/>
        <v>1</v>
      </c>
    </row>
    <row r="823" spans="1:23" x14ac:dyDescent="0.2">
      <c r="A823">
        <v>1123</v>
      </c>
      <c r="B823">
        <v>3</v>
      </c>
      <c r="C823" t="s">
        <v>1391</v>
      </c>
      <c r="D823" t="s">
        <v>16</v>
      </c>
      <c r="F823">
        <v>0</v>
      </c>
      <c r="G823">
        <v>2</v>
      </c>
      <c r="H823">
        <v>2668</v>
      </c>
      <c r="I823">
        <v>22.3583</v>
      </c>
      <c r="K823" t="s">
        <v>34</v>
      </c>
      <c r="L823" t="s">
        <v>347</v>
      </c>
      <c r="O823">
        <v>1</v>
      </c>
      <c r="Q823">
        <f t="shared" si="84"/>
        <v>0</v>
      </c>
      <c r="R823">
        <f t="shared" si="85"/>
        <v>1</v>
      </c>
      <c r="S823">
        <f t="shared" si="86"/>
        <v>1</v>
      </c>
      <c r="T823">
        <f t="shared" si="87"/>
        <v>0</v>
      </c>
      <c r="U823">
        <f t="shared" si="88"/>
        <v>0</v>
      </c>
      <c r="V823">
        <f t="shared" si="89"/>
        <v>1</v>
      </c>
      <c r="W823">
        <f t="shared" si="90"/>
        <v>1</v>
      </c>
    </row>
    <row r="824" spans="1:23" x14ac:dyDescent="0.2">
      <c r="A824">
        <v>754</v>
      </c>
      <c r="B824">
        <v>3</v>
      </c>
      <c r="C824" t="s">
        <v>1392</v>
      </c>
      <c r="D824" t="s">
        <v>19</v>
      </c>
      <c r="E824">
        <v>21</v>
      </c>
      <c r="F824">
        <v>2</v>
      </c>
      <c r="G824">
        <v>0</v>
      </c>
      <c r="H824" t="s">
        <v>1393</v>
      </c>
      <c r="I824">
        <v>24.15</v>
      </c>
      <c r="K824" t="s">
        <v>20</v>
      </c>
      <c r="N824" t="s">
        <v>756</v>
      </c>
      <c r="O824">
        <v>0</v>
      </c>
      <c r="Q824">
        <f t="shared" si="84"/>
        <v>0</v>
      </c>
      <c r="R824">
        <f t="shared" si="85"/>
        <v>0</v>
      </c>
      <c r="S824">
        <f t="shared" si="86"/>
        <v>0</v>
      </c>
      <c r="T824">
        <f t="shared" si="87"/>
        <v>0</v>
      </c>
      <c r="U824">
        <f t="shared" si="88"/>
        <v>0</v>
      </c>
      <c r="V824">
        <f t="shared" si="89"/>
        <v>0</v>
      </c>
      <c r="W824">
        <f t="shared" si="90"/>
        <v>1</v>
      </c>
    </row>
    <row r="825" spans="1:23" x14ac:dyDescent="0.2">
      <c r="A825">
        <v>855</v>
      </c>
      <c r="B825">
        <v>3</v>
      </c>
      <c r="C825" t="s">
        <v>1394</v>
      </c>
      <c r="D825" t="s">
        <v>19</v>
      </c>
      <c r="E825">
        <v>11</v>
      </c>
      <c r="F825">
        <v>0</v>
      </c>
      <c r="G825">
        <v>0</v>
      </c>
      <c r="H825">
        <v>2699</v>
      </c>
      <c r="I825">
        <v>18.787500000000001</v>
      </c>
      <c r="K825" t="s">
        <v>34</v>
      </c>
      <c r="O825">
        <v>0</v>
      </c>
      <c r="Q825">
        <f t="shared" si="84"/>
        <v>0</v>
      </c>
      <c r="R825">
        <f t="shared" si="85"/>
        <v>0</v>
      </c>
      <c r="S825">
        <f t="shared" si="86"/>
        <v>0</v>
      </c>
      <c r="T825">
        <f t="shared" si="87"/>
        <v>0</v>
      </c>
      <c r="U825">
        <f t="shared" si="88"/>
        <v>0</v>
      </c>
      <c r="V825">
        <f t="shared" si="89"/>
        <v>0</v>
      </c>
      <c r="W825">
        <f t="shared" si="90"/>
        <v>1</v>
      </c>
    </row>
    <row r="826" spans="1:23" x14ac:dyDescent="0.2">
      <c r="A826">
        <v>1188</v>
      </c>
      <c r="B826">
        <v>3</v>
      </c>
      <c r="C826" t="s">
        <v>1395</v>
      </c>
      <c r="D826" t="s">
        <v>16</v>
      </c>
      <c r="E826">
        <v>24</v>
      </c>
      <c r="F826">
        <v>0</v>
      </c>
      <c r="G826">
        <v>2</v>
      </c>
      <c r="H826" t="s">
        <v>438</v>
      </c>
      <c r="I826">
        <v>16.7</v>
      </c>
      <c r="J826" t="s">
        <v>439</v>
      </c>
      <c r="K826" t="s">
        <v>20</v>
      </c>
      <c r="L826">
        <v>13</v>
      </c>
      <c r="O826">
        <v>1</v>
      </c>
      <c r="Q826">
        <f t="shared" si="84"/>
        <v>0</v>
      </c>
      <c r="R826">
        <f t="shared" si="85"/>
        <v>1</v>
      </c>
      <c r="S826">
        <f t="shared" si="86"/>
        <v>1</v>
      </c>
      <c r="T826">
        <f t="shared" si="87"/>
        <v>0</v>
      </c>
      <c r="U826">
        <f t="shared" si="88"/>
        <v>0</v>
      </c>
      <c r="V826">
        <f t="shared" si="89"/>
        <v>1</v>
      </c>
      <c r="W826">
        <f t="shared" si="90"/>
        <v>1</v>
      </c>
    </row>
    <row r="827" spans="1:23" x14ac:dyDescent="0.2">
      <c r="A827">
        <v>693</v>
      </c>
      <c r="B827">
        <v>3</v>
      </c>
      <c r="C827" t="s">
        <v>1396</v>
      </c>
      <c r="D827" t="s">
        <v>19</v>
      </c>
      <c r="E827">
        <v>21</v>
      </c>
      <c r="F827">
        <v>0</v>
      </c>
      <c r="G827">
        <v>0</v>
      </c>
      <c r="H827">
        <v>330920</v>
      </c>
      <c r="I827">
        <v>7.8208000000000002</v>
      </c>
      <c r="K827" t="s">
        <v>17</v>
      </c>
      <c r="L827">
        <v>13</v>
      </c>
      <c r="N827" t="s">
        <v>1397</v>
      </c>
      <c r="O827">
        <v>1</v>
      </c>
      <c r="Q827">
        <f t="shared" si="84"/>
        <v>1</v>
      </c>
      <c r="R827">
        <f t="shared" si="85"/>
        <v>0</v>
      </c>
      <c r="S827">
        <f t="shared" si="86"/>
        <v>1</v>
      </c>
      <c r="T827">
        <f t="shared" si="87"/>
        <v>0</v>
      </c>
      <c r="U827">
        <f t="shared" si="88"/>
        <v>0</v>
      </c>
      <c r="V827">
        <f t="shared" si="89"/>
        <v>0</v>
      </c>
      <c r="W827">
        <f t="shared" si="90"/>
        <v>0</v>
      </c>
    </row>
    <row r="828" spans="1:23" x14ac:dyDescent="0.2">
      <c r="A828">
        <v>253</v>
      </c>
      <c r="B828">
        <v>1</v>
      </c>
      <c r="C828" t="s">
        <v>1398</v>
      </c>
      <c r="D828" t="s">
        <v>16</v>
      </c>
      <c r="E828">
        <v>48</v>
      </c>
      <c r="F828">
        <v>1</v>
      </c>
      <c r="G828">
        <v>3</v>
      </c>
      <c r="H828" t="s">
        <v>87</v>
      </c>
      <c r="I828">
        <v>262.375</v>
      </c>
      <c r="J828" t="s">
        <v>88</v>
      </c>
      <c r="K828" t="s">
        <v>34</v>
      </c>
      <c r="L828">
        <v>4</v>
      </c>
      <c r="N828" t="s">
        <v>89</v>
      </c>
      <c r="O828">
        <v>1</v>
      </c>
      <c r="Q828">
        <f t="shared" si="84"/>
        <v>0</v>
      </c>
      <c r="R828">
        <f t="shared" si="85"/>
        <v>1</v>
      </c>
      <c r="S828">
        <f t="shared" si="86"/>
        <v>0</v>
      </c>
      <c r="T828">
        <f t="shared" si="87"/>
        <v>0</v>
      </c>
      <c r="U828">
        <f t="shared" si="88"/>
        <v>1</v>
      </c>
      <c r="V828">
        <f t="shared" si="89"/>
        <v>1</v>
      </c>
      <c r="W828">
        <f t="shared" si="90"/>
        <v>1</v>
      </c>
    </row>
    <row r="829" spans="1:23" x14ac:dyDescent="0.2">
      <c r="A829">
        <v>892</v>
      </c>
      <c r="B829">
        <v>3</v>
      </c>
      <c r="C829" t="s">
        <v>1399</v>
      </c>
      <c r="D829" t="s">
        <v>19</v>
      </c>
      <c r="E829">
        <v>31</v>
      </c>
      <c r="F829">
        <v>0</v>
      </c>
      <c r="G829">
        <v>0</v>
      </c>
      <c r="H829">
        <v>347063</v>
      </c>
      <c r="I829">
        <v>7.7750000000000004</v>
      </c>
      <c r="K829" t="s">
        <v>20</v>
      </c>
      <c r="O829">
        <v>0</v>
      </c>
      <c r="Q829">
        <f t="shared" si="84"/>
        <v>0</v>
      </c>
      <c r="R829">
        <f t="shared" si="85"/>
        <v>0</v>
      </c>
      <c r="S829">
        <f t="shared" si="86"/>
        <v>0</v>
      </c>
      <c r="T829">
        <f t="shared" si="87"/>
        <v>0</v>
      </c>
      <c r="U829">
        <f t="shared" si="88"/>
        <v>0</v>
      </c>
      <c r="V829">
        <f t="shared" si="89"/>
        <v>0</v>
      </c>
      <c r="W829">
        <f t="shared" si="90"/>
        <v>1</v>
      </c>
    </row>
    <row r="830" spans="1:23" x14ac:dyDescent="0.2">
      <c r="A830">
        <v>1245</v>
      </c>
      <c r="B830">
        <v>3</v>
      </c>
      <c r="C830" t="s">
        <v>1400</v>
      </c>
      <c r="D830" t="s">
        <v>19</v>
      </c>
      <c r="F830">
        <v>0</v>
      </c>
      <c r="G830">
        <v>0</v>
      </c>
      <c r="H830">
        <v>32302</v>
      </c>
      <c r="I830">
        <v>8.0500000000000007</v>
      </c>
      <c r="K830" t="s">
        <v>20</v>
      </c>
      <c r="O830">
        <v>0</v>
      </c>
      <c r="Q830">
        <f t="shared" si="84"/>
        <v>0</v>
      </c>
      <c r="R830">
        <f t="shared" si="85"/>
        <v>0</v>
      </c>
      <c r="S830">
        <f t="shared" si="86"/>
        <v>0</v>
      </c>
      <c r="T830">
        <f t="shared" si="87"/>
        <v>0</v>
      </c>
      <c r="U830">
        <f t="shared" si="88"/>
        <v>0</v>
      </c>
      <c r="V830">
        <f t="shared" si="89"/>
        <v>0</v>
      </c>
      <c r="W830">
        <f t="shared" si="90"/>
        <v>1</v>
      </c>
    </row>
    <row r="831" spans="1:23" x14ac:dyDescent="0.2">
      <c r="A831">
        <v>94</v>
      </c>
      <c r="B831">
        <v>1</v>
      </c>
      <c r="C831" t="s">
        <v>1401</v>
      </c>
      <c r="D831" t="s">
        <v>19</v>
      </c>
      <c r="E831">
        <v>4</v>
      </c>
      <c r="F831">
        <v>0</v>
      </c>
      <c r="G831">
        <v>2</v>
      </c>
      <c r="H831">
        <v>33638</v>
      </c>
      <c r="I831">
        <v>81.8583</v>
      </c>
      <c r="J831" t="s">
        <v>742</v>
      </c>
      <c r="K831" t="s">
        <v>20</v>
      </c>
      <c r="L831">
        <v>5</v>
      </c>
      <c r="N831" t="s">
        <v>597</v>
      </c>
      <c r="O831">
        <v>1</v>
      </c>
      <c r="Q831">
        <f t="shared" si="84"/>
        <v>1</v>
      </c>
      <c r="R831">
        <f t="shared" si="85"/>
        <v>0</v>
      </c>
      <c r="S831">
        <f t="shared" si="86"/>
        <v>0</v>
      </c>
      <c r="T831">
        <f t="shared" si="87"/>
        <v>0</v>
      </c>
      <c r="U831">
        <f t="shared" si="88"/>
        <v>1</v>
      </c>
      <c r="V831">
        <f t="shared" si="89"/>
        <v>1</v>
      </c>
      <c r="W831">
        <f t="shared" si="90"/>
        <v>1</v>
      </c>
    </row>
    <row r="832" spans="1:23" x14ac:dyDescent="0.2">
      <c r="A832">
        <v>104</v>
      </c>
      <c r="B832">
        <v>1</v>
      </c>
      <c r="C832" t="s">
        <v>1402</v>
      </c>
      <c r="D832" t="s">
        <v>16</v>
      </c>
      <c r="E832">
        <v>54</v>
      </c>
      <c r="F832">
        <v>1</v>
      </c>
      <c r="G832">
        <v>0</v>
      </c>
      <c r="H832">
        <v>36947</v>
      </c>
      <c r="I832">
        <v>78.2667</v>
      </c>
      <c r="J832" t="s">
        <v>794</v>
      </c>
      <c r="K832" t="s">
        <v>34</v>
      </c>
      <c r="L832">
        <v>4</v>
      </c>
      <c r="N832" t="s">
        <v>1403</v>
      </c>
      <c r="O832">
        <v>1</v>
      </c>
      <c r="Q832">
        <f t="shared" si="84"/>
        <v>0</v>
      </c>
      <c r="R832">
        <f t="shared" si="85"/>
        <v>1</v>
      </c>
      <c r="S832">
        <f t="shared" si="86"/>
        <v>0</v>
      </c>
      <c r="T832">
        <f t="shared" si="87"/>
        <v>0</v>
      </c>
      <c r="U832">
        <f t="shared" si="88"/>
        <v>1</v>
      </c>
      <c r="V832">
        <f t="shared" si="89"/>
        <v>1</v>
      </c>
      <c r="W832">
        <f t="shared" si="90"/>
        <v>1</v>
      </c>
    </row>
    <row r="833" spans="1:23" x14ac:dyDescent="0.2">
      <c r="A833">
        <v>217</v>
      </c>
      <c r="B833">
        <v>1</v>
      </c>
      <c r="C833" t="s">
        <v>1404</v>
      </c>
      <c r="D833" t="s">
        <v>19</v>
      </c>
      <c r="E833">
        <v>64</v>
      </c>
      <c r="F833">
        <v>0</v>
      </c>
      <c r="G833">
        <v>0</v>
      </c>
      <c r="H833">
        <v>693</v>
      </c>
      <c r="I833">
        <v>26</v>
      </c>
      <c r="K833" t="s">
        <v>20</v>
      </c>
      <c r="M833">
        <v>263</v>
      </c>
      <c r="N833" t="s">
        <v>1405</v>
      </c>
      <c r="O833">
        <v>0</v>
      </c>
      <c r="Q833">
        <f t="shared" si="84"/>
        <v>0</v>
      </c>
      <c r="R833">
        <f t="shared" si="85"/>
        <v>0</v>
      </c>
      <c r="S833">
        <f t="shared" si="86"/>
        <v>0</v>
      </c>
      <c r="T833">
        <f t="shared" si="87"/>
        <v>0</v>
      </c>
      <c r="U833">
        <f t="shared" si="88"/>
        <v>0</v>
      </c>
      <c r="V833">
        <f t="shared" si="89"/>
        <v>1</v>
      </c>
      <c r="W833">
        <f t="shared" si="90"/>
        <v>0</v>
      </c>
    </row>
    <row r="834" spans="1:23" x14ac:dyDescent="0.2">
      <c r="A834">
        <v>306</v>
      </c>
      <c r="B834">
        <v>1</v>
      </c>
      <c r="C834" t="s">
        <v>1406</v>
      </c>
      <c r="D834" t="s">
        <v>19</v>
      </c>
      <c r="E834">
        <v>54</v>
      </c>
      <c r="F834">
        <v>0</v>
      </c>
      <c r="G834">
        <v>1</v>
      </c>
      <c r="H834">
        <v>35281</v>
      </c>
      <c r="I834">
        <v>77.287499999999994</v>
      </c>
      <c r="J834" t="s">
        <v>547</v>
      </c>
      <c r="K834" t="s">
        <v>20</v>
      </c>
      <c r="N834" t="s">
        <v>548</v>
      </c>
      <c r="O834">
        <v>0</v>
      </c>
      <c r="Q834">
        <f t="shared" si="84"/>
        <v>0</v>
      </c>
      <c r="R834">
        <f t="shared" si="85"/>
        <v>0</v>
      </c>
      <c r="S834">
        <f t="shared" si="86"/>
        <v>0</v>
      </c>
      <c r="T834">
        <f t="shared" si="87"/>
        <v>0</v>
      </c>
      <c r="U834">
        <f t="shared" si="88"/>
        <v>0</v>
      </c>
      <c r="V834">
        <f t="shared" si="89"/>
        <v>1</v>
      </c>
      <c r="W834">
        <f t="shared" si="90"/>
        <v>0</v>
      </c>
    </row>
    <row r="835" spans="1:23" x14ac:dyDescent="0.2">
      <c r="A835">
        <v>487</v>
      </c>
      <c r="B835">
        <v>2</v>
      </c>
      <c r="C835" t="s">
        <v>1407</v>
      </c>
      <c r="D835" t="s">
        <v>19</v>
      </c>
      <c r="E835">
        <v>61</v>
      </c>
      <c r="F835">
        <v>0</v>
      </c>
      <c r="G835">
        <v>0</v>
      </c>
      <c r="H835">
        <v>235509</v>
      </c>
      <c r="I835">
        <v>12.35</v>
      </c>
      <c r="K835" t="s">
        <v>17</v>
      </c>
      <c r="O835">
        <v>0</v>
      </c>
      <c r="Q835">
        <f t="shared" ref="Q835:Q851" si="91">IF(AND(D835="male",O835=1), 1, 0)</f>
        <v>0</v>
      </c>
      <c r="R835">
        <f t="shared" ref="R835:R851" si="92">IF(AND(D835="female",O835=1), 1, 0)</f>
        <v>0</v>
      </c>
      <c r="S835">
        <f t="shared" ref="S835:S851" si="93">IF(AND($B835=3,$O835=1),1,0)</f>
        <v>0</v>
      </c>
      <c r="T835">
        <f t="shared" ref="T835:T851" si="94">IF(AND($B835=2,$O835=1),1,0)</f>
        <v>0</v>
      </c>
      <c r="U835">
        <f t="shared" ref="U835:U851" si="95">IF(AND($B835=1,$O835=1),1,0)</f>
        <v>0</v>
      </c>
      <c r="V835">
        <f t="shared" ref="V835:V851" si="96">IF(OR(D835="female",B835=1),1,0)</f>
        <v>0</v>
      </c>
      <c r="W835">
        <f t="shared" ref="W835:W851" si="97">IF(V835=O835,1,0)</f>
        <v>1</v>
      </c>
    </row>
    <row r="836" spans="1:23" x14ac:dyDescent="0.2">
      <c r="A836">
        <v>61</v>
      </c>
      <c r="B836">
        <v>1</v>
      </c>
      <c r="C836" t="s">
        <v>1408</v>
      </c>
      <c r="D836" t="s">
        <v>16</v>
      </c>
      <c r="E836">
        <v>76</v>
      </c>
      <c r="F836">
        <v>1</v>
      </c>
      <c r="G836">
        <v>0</v>
      </c>
      <c r="H836">
        <v>19877</v>
      </c>
      <c r="I836">
        <v>78.849999999999994</v>
      </c>
      <c r="J836" t="s">
        <v>1409</v>
      </c>
      <c r="K836" t="s">
        <v>20</v>
      </c>
      <c r="L836">
        <v>6</v>
      </c>
      <c r="N836" t="s">
        <v>1410</v>
      </c>
      <c r="O836">
        <v>1</v>
      </c>
      <c r="Q836">
        <f t="shared" si="91"/>
        <v>0</v>
      </c>
      <c r="R836">
        <f t="shared" si="92"/>
        <v>1</v>
      </c>
      <c r="S836">
        <f t="shared" si="93"/>
        <v>0</v>
      </c>
      <c r="T836">
        <f t="shared" si="94"/>
        <v>0</v>
      </c>
      <c r="U836">
        <f t="shared" si="95"/>
        <v>1</v>
      </c>
      <c r="V836">
        <f t="shared" si="96"/>
        <v>1</v>
      </c>
      <c r="W836">
        <f t="shared" si="97"/>
        <v>1</v>
      </c>
    </row>
    <row r="837" spans="1:23" x14ac:dyDescent="0.2">
      <c r="A837">
        <v>345</v>
      </c>
      <c r="B837">
        <v>2</v>
      </c>
      <c r="C837" t="s">
        <v>1411</v>
      </c>
      <c r="D837" t="s">
        <v>19</v>
      </c>
      <c r="E837">
        <v>23</v>
      </c>
      <c r="F837">
        <v>0</v>
      </c>
      <c r="G837">
        <v>0</v>
      </c>
      <c r="H837">
        <v>28425</v>
      </c>
      <c r="I837">
        <v>13</v>
      </c>
      <c r="K837" t="s">
        <v>20</v>
      </c>
      <c r="N837" t="s">
        <v>1412</v>
      </c>
      <c r="O837">
        <v>0</v>
      </c>
      <c r="Q837">
        <f t="shared" si="91"/>
        <v>0</v>
      </c>
      <c r="R837">
        <f t="shared" si="92"/>
        <v>0</v>
      </c>
      <c r="S837">
        <f t="shared" si="93"/>
        <v>0</v>
      </c>
      <c r="T837">
        <f t="shared" si="94"/>
        <v>0</v>
      </c>
      <c r="U837">
        <f t="shared" si="95"/>
        <v>0</v>
      </c>
      <c r="V837">
        <f t="shared" si="96"/>
        <v>0</v>
      </c>
      <c r="W837">
        <f t="shared" si="97"/>
        <v>1</v>
      </c>
    </row>
    <row r="838" spans="1:23" x14ac:dyDescent="0.2">
      <c r="A838">
        <v>107</v>
      </c>
      <c r="B838">
        <v>1</v>
      </c>
      <c r="C838" t="s">
        <v>1413</v>
      </c>
      <c r="D838" t="s">
        <v>16</v>
      </c>
      <c r="F838">
        <v>0</v>
      </c>
      <c r="G838">
        <v>0</v>
      </c>
      <c r="H838" t="s">
        <v>1414</v>
      </c>
      <c r="I838">
        <v>31.683299999999999</v>
      </c>
      <c r="K838" t="s">
        <v>20</v>
      </c>
      <c r="L838">
        <v>7</v>
      </c>
      <c r="N838" t="s">
        <v>73</v>
      </c>
      <c r="O838">
        <v>1</v>
      </c>
      <c r="Q838">
        <f t="shared" si="91"/>
        <v>0</v>
      </c>
      <c r="R838">
        <f t="shared" si="92"/>
        <v>1</v>
      </c>
      <c r="S838">
        <f t="shared" si="93"/>
        <v>0</v>
      </c>
      <c r="T838">
        <f t="shared" si="94"/>
        <v>0</v>
      </c>
      <c r="U838">
        <f t="shared" si="95"/>
        <v>1</v>
      </c>
      <c r="V838">
        <f t="shared" si="96"/>
        <v>1</v>
      </c>
      <c r="W838">
        <f t="shared" si="97"/>
        <v>1</v>
      </c>
    </row>
    <row r="839" spans="1:23" x14ac:dyDescent="0.2">
      <c r="A839">
        <v>102</v>
      </c>
      <c r="B839">
        <v>1</v>
      </c>
      <c r="C839" t="s">
        <v>1415</v>
      </c>
      <c r="D839" t="s">
        <v>16</v>
      </c>
      <c r="E839">
        <v>23</v>
      </c>
      <c r="F839">
        <v>0</v>
      </c>
      <c r="G839">
        <v>1</v>
      </c>
      <c r="H839">
        <v>11767</v>
      </c>
      <c r="I839">
        <v>83.158299999999997</v>
      </c>
      <c r="J839" t="s">
        <v>1130</v>
      </c>
      <c r="K839" t="s">
        <v>34</v>
      </c>
      <c r="L839">
        <v>7</v>
      </c>
      <c r="N839" t="s">
        <v>44</v>
      </c>
      <c r="O839">
        <v>1</v>
      </c>
      <c r="Q839">
        <f t="shared" si="91"/>
        <v>0</v>
      </c>
      <c r="R839">
        <f t="shared" si="92"/>
        <v>1</v>
      </c>
      <c r="S839">
        <f t="shared" si="93"/>
        <v>0</v>
      </c>
      <c r="T839">
        <f t="shared" si="94"/>
        <v>0</v>
      </c>
      <c r="U839">
        <f t="shared" si="95"/>
        <v>1</v>
      </c>
      <c r="V839">
        <f t="shared" si="96"/>
        <v>1</v>
      </c>
      <c r="W839">
        <f t="shared" si="97"/>
        <v>1</v>
      </c>
    </row>
    <row r="840" spans="1:23" x14ac:dyDescent="0.2">
      <c r="A840">
        <v>333</v>
      </c>
      <c r="B840">
        <v>2</v>
      </c>
      <c r="C840" t="s">
        <v>1416</v>
      </c>
      <c r="D840" t="s">
        <v>16</v>
      </c>
      <c r="E840">
        <v>36</v>
      </c>
      <c r="F840">
        <v>0</v>
      </c>
      <c r="G840">
        <v>0</v>
      </c>
      <c r="H840">
        <v>28551</v>
      </c>
      <c r="I840">
        <v>13</v>
      </c>
      <c r="J840" t="s">
        <v>347</v>
      </c>
      <c r="K840" t="s">
        <v>20</v>
      </c>
      <c r="L840">
        <v>10</v>
      </c>
      <c r="N840" t="s">
        <v>1417</v>
      </c>
      <c r="O840">
        <v>1</v>
      </c>
      <c r="Q840">
        <f t="shared" si="91"/>
        <v>0</v>
      </c>
      <c r="R840">
        <f t="shared" si="92"/>
        <v>1</v>
      </c>
      <c r="S840">
        <f t="shared" si="93"/>
        <v>0</v>
      </c>
      <c r="T840">
        <f t="shared" si="94"/>
        <v>1</v>
      </c>
      <c r="U840">
        <f t="shared" si="95"/>
        <v>0</v>
      </c>
      <c r="V840">
        <f t="shared" si="96"/>
        <v>1</v>
      </c>
      <c r="W840">
        <f t="shared" si="97"/>
        <v>1</v>
      </c>
    </row>
    <row r="841" spans="1:23" x14ac:dyDescent="0.2">
      <c r="A841">
        <v>62</v>
      </c>
      <c r="B841">
        <v>1</v>
      </c>
      <c r="C841" t="s">
        <v>1418</v>
      </c>
      <c r="D841" t="s">
        <v>19</v>
      </c>
      <c r="E841">
        <v>46</v>
      </c>
      <c r="F841">
        <v>1</v>
      </c>
      <c r="G841">
        <v>0</v>
      </c>
      <c r="H841" t="s">
        <v>1419</v>
      </c>
      <c r="I841">
        <v>61.174999999999997</v>
      </c>
      <c r="J841" t="s">
        <v>1420</v>
      </c>
      <c r="K841" t="s">
        <v>20</v>
      </c>
      <c r="N841" t="s">
        <v>1421</v>
      </c>
      <c r="O841">
        <v>0</v>
      </c>
      <c r="Q841">
        <f t="shared" si="91"/>
        <v>0</v>
      </c>
      <c r="R841">
        <f t="shared" si="92"/>
        <v>0</v>
      </c>
      <c r="S841">
        <f t="shared" si="93"/>
        <v>0</v>
      </c>
      <c r="T841">
        <f t="shared" si="94"/>
        <v>0</v>
      </c>
      <c r="U841">
        <f t="shared" si="95"/>
        <v>0</v>
      </c>
      <c r="V841">
        <f t="shared" si="96"/>
        <v>1</v>
      </c>
      <c r="W841">
        <f t="shared" si="97"/>
        <v>0</v>
      </c>
    </row>
    <row r="842" spans="1:23" x14ac:dyDescent="0.2">
      <c r="A842">
        <v>1256</v>
      </c>
      <c r="B842">
        <v>3</v>
      </c>
      <c r="C842" t="s">
        <v>1422</v>
      </c>
      <c r="D842" t="s">
        <v>19</v>
      </c>
      <c r="E842">
        <v>7</v>
      </c>
      <c r="F842">
        <v>1</v>
      </c>
      <c r="G842">
        <v>1</v>
      </c>
      <c r="H842">
        <v>2650</v>
      </c>
      <c r="I842">
        <v>15.245799999999999</v>
      </c>
      <c r="K842" t="s">
        <v>34</v>
      </c>
      <c r="L842" t="s">
        <v>34</v>
      </c>
      <c r="O842">
        <v>1</v>
      </c>
      <c r="Q842">
        <f t="shared" si="91"/>
        <v>1</v>
      </c>
      <c r="R842">
        <f t="shared" si="92"/>
        <v>0</v>
      </c>
      <c r="S842">
        <f t="shared" si="93"/>
        <v>1</v>
      </c>
      <c r="T842">
        <f t="shared" si="94"/>
        <v>0</v>
      </c>
      <c r="U842">
        <f t="shared" si="95"/>
        <v>0</v>
      </c>
      <c r="V842">
        <f t="shared" si="96"/>
        <v>0</v>
      </c>
      <c r="W842">
        <f t="shared" si="97"/>
        <v>0</v>
      </c>
    </row>
    <row r="843" spans="1:23" x14ac:dyDescent="0.2">
      <c r="A843">
        <v>208</v>
      </c>
      <c r="B843">
        <v>1</v>
      </c>
      <c r="C843" t="s">
        <v>1423</v>
      </c>
      <c r="D843" t="s">
        <v>16</v>
      </c>
      <c r="E843">
        <v>37</v>
      </c>
      <c r="F843">
        <v>1</v>
      </c>
      <c r="G843">
        <v>0</v>
      </c>
      <c r="H843">
        <v>19928</v>
      </c>
      <c r="I843">
        <v>90</v>
      </c>
      <c r="J843" t="s">
        <v>512</v>
      </c>
      <c r="K843" t="s">
        <v>17</v>
      </c>
      <c r="L843">
        <v>14</v>
      </c>
      <c r="N843" t="s">
        <v>1424</v>
      </c>
      <c r="O843">
        <v>1</v>
      </c>
      <c r="Q843">
        <f t="shared" si="91"/>
        <v>0</v>
      </c>
      <c r="R843">
        <f t="shared" si="92"/>
        <v>1</v>
      </c>
      <c r="S843">
        <f t="shared" si="93"/>
        <v>0</v>
      </c>
      <c r="T843">
        <f t="shared" si="94"/>
        <v>0</v>
      </c>
      <c r="U843">
        <f t="shared" si="95"/>
        <v>1</v>
      </c>
      <c r="V843">
        <f t="shared" si="96"/>
        <v>1</v>
      </c>
      <c r="W843">
        <f t="shared" si="97"/>
        <v>1</v>
      </c>
    </row>
    <row r="844" spans="1:23" x14ac:dyDescent="0.2">
      <c r="A844">
        <v>709</v>
      </c>
      <c r="B844">
        <v>3</v>
      </c>
      <c r="C844" t="s">
        <v>1425</v>
      </c>
      <c r="D844" t="s">
        <v>16</v>
      </c>
      <c r="E844">
        <v>16</v>
      </c>
      <c r="F844">
        <v>0</v>
      </c>
      <c r="G844">
        <v>0</v>
      </c>
      <c r="H844">
        <v>367231</v>
      </c>
      <c r="I844">
        <v>7.75</v>
      </c>
      <c r="K844" t="s">
        <v>17</v>
      </c>
      <c r="L844">
        <v>16</v>
      </c>
      <c r="N844" t="s">
        <v>1426</v>
      </c>
      <c r="O844">
        <v>1</v>
      </c>
      <c r="Q844">
        <f t="shared" si="91"/>
        <v>0</v>
      </c>
      <c r="R844">
        <f t="shared" si="92"/>
        <v>1</v>
      </c>
      <c r="S844">
        <f t="shared" si="93"/>
        <v>1</v>
      </c>
      <c r="T844">
        <f t="shared" si="94"/>
        <v>0</v>
      </c>
      <c r="U844">
        <f t="shared" si="95"/>
        <v>0</v>
      </c>
      <c r="V844">
        <f t="shared" si="96"/>
        <v>1</v>
      </c>
      <c r="W844">
        <f t="shared" si="97"/>
        <v>1</v>
      </c>
    </row>
    <row r="845" spans="1:23" x14ac:dyDescent="0.2">
      <c r="A845">
        <v>1288</v>
      </c>
      <c r="B845">
        <v>3</v>
      </c>
      <c r="C845" t="s">
        <v>1427</v>
      </c>
      <c r="D845" t="s">
        <v>19</v>
      </c>
      <c r="E845">
        <v>18</v>
      </c>
      <c r="F845">
        <v>1</v>
      </c>
      <c r="G845">
        <v>0</v>
      </c>
      <c r="H845">
        <v>3101267</v>
      </c>
      <c r="I845">
        <v>6.4958</v>
      </c>
      <c r="K845" t="s">
        <v>20</v>
      </c>
      <c r="M845">
        <v>314</v>
      </c>
      <c r="O845">
        <v>0</v>
      </c>
      <c r="Q845">
        <f t="shared" si="91"/>
        <v>0</v>
      </c>
      <c r="R845">
        <f t="shared" si="92"/>
        <v>0</v>
      </c>
      <c r="S845">
        <f t="shared" si="93"/>
        <v>0</v>
      </c>
      <c r="T845">
        <f t="shared" si="94"/>
        <v>0</v>
      </c>
      <c r="U845">
        <f t="shared" si="95"/>
        <v>0</v>
      </c>
      <c r="V845">
        <f t="shared" si="96"/>
        <v>0</v>
      </c>
      <c r="W845">
        <f t="shared" si="97"/>
        <v>1</v>
      </c>
    </row>
    <row r="846" spans="1:23" x14ac:dyDescent="0.2">
      <c r="A846">
        <v>165</v>
      </c>
      <c r="B846">
        <v>1</v>
      </c>
      <c r="C846" t="s">
        <v>1428</v>
      </c>
      <c r="D846" t="s">
        <v>19</v>
      </c>
      <c r="E846">
        <v>38</v>
      </c>
      <c r="F846">
        <v>1</v>
      </c>
      <c r="G846">
        <v>0</v>
      </c>
      <c r="H846">
        <v>19943</v>
      </c>
      <c r="I846">
        <v>90</v>
      </c>
      <c r="J846" t="s">
        <v>1429</v>
      </c>
      <c r="K846" t="s">
        <v>20</v>
      </c>
      <c r="L846" t="s">
        <v>347</v>
      </c>
      <c r="N846" t="s">
        <v>1430</v>
      </c>
      <c r="O846">
        <v>1</v>
      </c>
      <c r="Q846">
        <f t="shared" si="91"/>
        <v>1</v>
      </c>
      <c r="R846">
        <f t="shared" si="92"/>
        <v>0</v>
      </c>
      <c r="S846">
        <f t="shared" si="93"/>
        <v>0</v>
      </c>
      <c r="T846">
        <f t="shared" si="94"/>
        <v>0</v>
      </c>
      <c r="U846">
        <f t="shared" si="95"/>
        <v>1</v>
      </c>
      <c r="V846">
        <f t="shared" si="96"/>
        <v>1</v>
      </c>
      <c r="W846">
        <f t="shared" si="97"/>
        <v>1</v>
      </c>
    </row>
    <row r="847" spans="1:23" x14ac:dyDescent="0.2">
      <c r="A847">
        <v>158</v>
      </c>
      <c r="B847">
        <v>1</v>
      </c>
      <c r="C847" t="s">
        <v>1431</v>
      </c>
      <c r="D847" t="s">
        <v>19</v>
      </c>
      <c r="E847">
        <v>55</v>
      </c>
      <c r="F847">
        <v>0</v>
      </c>
      <c r="G847">
        <v>0</v>
      </c>
      <c r="H847">
        <v>680</v>
      </c>
      <c r="I847">
        <v>50</v>
      </c>
      <c r="J847" t="s">
        <v>1432</v>
      </c>
      <c r="K847" t="s">
        <v>20</v>
      </c>
      <c r="N847" t="s">
        <v>1433</v>
      </c>
      <c r="O847">
        <v>0</v>
      </c>
      <c r="Q847">
        <f t="shared" si="91"/>
        <v>0</v>
      </c>
      <c r="R847">
        <f t="shared" si="92"/>
        <v>0</v>
      </c>
      <c r="S847">
        <f t="shared" si="93"/>
        <v>0</v>
      </c>
      <c r="T847">
        <f t="shared" si="94"/>
        <v>0</v>
      </c>
      <c r="U847">
        <f t="shared" si="95"/>
        <v>0</v>
      </c>
      <c r="V847">
        <f t="shared" si="96"/>
        <v>1</v>
      </c>
      <c r="W847">
        <f t="shared" si="97"/>
        <v>0</v>
      </c>
    </row>
    <row r="848" spans="1:23" x14ac:dyDescent="0.2">
      <c r="A848">
        <v>174</v>
      </c>
      <c r="B848">
        <v>1</v>
      </c>
      <c r="C848" t="s">
        <v>1434</v>
      </c>
      <c r="D848" t="s">
        <v>19</v>
      </c>
      <c r="E848">
        <v>58</v>
      </c>
      <c r="F848">
        <v>0</v>
      </c>
      <c r="G848">
        <v>0</v>
      </c>
      <c r="H848">
        <v>11771</v>
      </c>
      <c r="I848">
        <v>29.7</v>
      </c>
      <c r="J848" t="s">
        <v>1435</v>
      </c>
      <c r="K848" t="s">
        <v>34</v>
      </c>
      <c r="M848">
        <v>258</v>
      </c>
      <c r="N848" t="s">
        <v>1436</v>
      </c>
      <c r="O848">
        <v>0</v>
      </c>
      <c r="Q848">
        <f t="shared" si="91"/>
        <v>0</v>
      </c>
      <c r="R848">
        <f t="shared" si="92"/>
        <v>0</v>
      </c>
      <c r="S848">
        <f t="shared" si="93"/>
        <v>0</v>
      </c>
      <c r="T848">
        <f t="shared" si="94"/>
        <v>0</v>
      </c>
      <c r="U848">
        <f t="shared" si="95"/>
        <v>0</v>
      </c>
      <c r="V848">
        <f t="shared" si="96"/>
        <v>1</v>
      </c>
      <c r="W848">
        <f t="shared" si="97"/>
        <v>0</v>
      </c>
    </row>
    <row r="849" spans="1:23" x14ac:dyDescent="0.2">
      <c r="A849">
        <v>467</v>
      </c>
      <c r="B849">
        <v>2</v>
      </c>
      <c r="C849" t="s">
        <v>1437</v>
      </c>
      <c r="D849" t="s">
        <v>16</v>
      </c>
      <c r="E849">
        <v>24</v>
      </c>
      <c r="F849">
        <v>1</v>
      </c>
      <c r="G849">
        <v>0</v>
      </c>
      <c r="H849">
        <v>244367</v>
      </c>
      <c r="I849">
        <v>26</v>
      </c>
      <c r="K849" t="s">
        <v>20</v>
      </c>
      <c r="L849">
        <v>12</v>
      </c>
      <c r="N849" t="s">
        <v>1372</v>
      </c>
      <c r="O849">
        <v>1</v>
      </c>
      <c r="Q849">
        <f t="shared" si="91"/>
        <v>0</v>
      </c>
      <c r="R849">
        <f t="shared" si="92"/>
        <v>1</v>
      </c>
      <c r="S849">
        <f t="shared" si="93"/>
        <v>0</v>
      </c>
      <c r="T849">
        <f t="shared" si="94"/>
        <v>1</v>
      </c>
      <c r="U849">
        <f t="shared" si="95"/>
        <v>0</v>
      </c>
      <c r="V849">
        <f t="shared" si="96"/>
        <v>1</v>
      </c>
      <c r="W849">
        <f t="shared" si="97"/>
        <v>1</v>
      </c>
    </row>
    <row r="850" spans="1:23" x14ac:dyDescent="0.2">
      <c r="A850">
        <v>1112</v>
      </c>
      <c r="B850">
        <v>3</v>
      </c>
      <c r="C850" t="s">
        <v>1438</v>
      </c>
      <c r="D850" t="s">
        <v>16</v>
      </c>
      <c r="E850">
        <v>3</v>
      </c>
      <c r="F850">
        <v>1</v>
      </c>
      <c r="G850">
        <v>1</v>
      </c>
      <c r="H850" t="s">
        <v>327</v>
      </c>
      <c r="I850">
        <v>13.775</v>
      </c>
      <c r="K850" t="s">
        <v>20</v>
      </c>
      <c r="O850">
        <v>0</v>
      </c>
      <c r="Q850">
        <f t="shared" si="91"/>
        <v>0</v>
      </c>
      <c r="R850">
        <f t="shared" si="92"/>
        <v>0</v>
      </c>
      <c r="S850">
        <f t="shared" si="93"/>
        <v>0</v>
      </c>
      <c r="T850">
        <f t="shared" si="94"/>
        <v>0</v>
      </c>
      <c r="U850">
        <f t="shared" si="95"/>
        <v>0</v>
      </c>
      <c r="V850">
        <f t="shared" si="96"/>
        <v>1</v>
      </c>
      <c r="W850">
        <f t="shared" si="97"/>
        <v>0</v>
      </c>
    </row>
    <row r="851" spans="1:23" x14ac:dyDescent="0.2">
      <c r="A851">
        <v>425</v>
      </c>
      <c r="B851">
        <v>2</v>
      </c>
      <c r="C851" t="s">
        <v>1439</v>
      </c>
      <c r="D851" t="s">
        <v>19</v>
      </c>
      <c r="E851">
        <v>52</v>
      </c>
      <c r="F851">
        <v>0</v>
      </c>
      <c r="G851">
        <v>0</v>
      </c>
      <c r="H851">
        <v>250647</v>
      </c>
      <c r="I851">
        <v>13</v>
      </c>
      <c r="K851" t="s">
        <v>20</v>
      </c>
      <c r="M851">
        <v>19</v>
      </c>
      <c r="N851" t="s">
        <v>1440</v>
      </c>
      <c r="O851">
        <v>0</v>
      </c>
      <c r="Q851">
        <f t="shared" si="91"/>
        <v>0</v>
      </c>
      <c r="R851">
        <f t="shared" si="92"/>
        <v>0</v>
      </c>
      <c r="S851">
        <f t="shared" si="93"/>
        <v>0</v>
      </c>
      <c r="T851">
        <f t="shared" si="94"/>
        <v>0</v>
      </c>
      <c r="U851">
        <f t="shared" si="95"/>
        <v>0</v>
      </c>
      <c r="V851">
        <f t="shared" si="96"/>
        <v>0</v>
      </c>
      <c r="W851">
        <f t="shared" si="97"/>
        <v>1</v>
      </c>
    </row>
    <row r="852" spans="1:23" x14ac:dyDescent="0.2">
      <c r="Q852">
        <f>SUM(Q2:Q851)/COUNTIF(D2:D851,"male")</f>
        <v>0.18693284936479129</v>
      </c>
      <c r="R852">
        <f>SUM(R2:R851)/COUNTIF(D2:D851,"female")</f>
        <v>0.7023411371237458</v>
      </c>
      <c r="S852">
        <f>SUM(S2:S851)/COUNTIF(B2:B851,3)</f>
        <v>0.23430962343096234</v>
      </c>
      <c r="T852">
        <f>SUM(T2:T851)/COUNT(B2:B851,2)</f>
        <v>8.9306698002350179E-2</v>
      </c>
      <c r="U852">
        <f>SUM(U2:U851)/COUNTIF(B2:B851,1)</f>
        <v>0.60679611650485432</v>
      </c>
      <c r="W852">
        <f>SUM(W2:W851)/COUNT(W2:W851)</f>
        <v>0.72705882352941176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25" sqref="N2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titanic_train</vt:lpstr>
      <vt:lpstr>decision_tree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Nicola.Colic</dc:creator>
  <cp:lastModifiedBy>Nicola.Colic</cp:lastModifiedBy>
  <dcterms:created xsi:type="dcterms:W3CDTF">2022-01-21T00:21:47Z</dcterms:created>
  <dcterms:modified xsi:type="dcterms:W3CDTF">2022-01-21T00:21:47Z</dcterms:modified>
</cp:coreProperties>
</file>