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uisn.sharepoint.com/sites/Bachelorgruppe6/Shared Documents/General/Timeliste/"/>
    </mc:Choice>
  </mc:AlternateContent>
  <xr:revisionPtr revIDLastSave="2600" documentId="13_ncr:1_{F6BA8DF7-2112-446D-B193-84DA6B54C48E}" xr6:coauthVersionLast="47" xr6:coauthVersionMax="47" xr10:uidLastSave="{74DA9D1E-F289-4208-A2BE-F267B98C04E0}"/>
  <bookViews>
    <workbookView xWindow="-108" yWindow="-108" windowWidth="23256" windowHeight="12576" firstSheet="5" activeTab="1" xr2:uid="{5605378C-257C-4724-8096-E37BC9C4438F}"/>
  </bookViews>
  <sheets>
    <sheet name="Felles" sheetId="9" r:id="rId1"/>
    <sheet name="Even" sheetId="1" r:id="rId2"/>
    <sheet name="Martin" sheetId="7" r:id="rId3"/>
    <sheet name="Abdul" sheetId="6" r:id="rId4"/>
    <sheet name="Sindre" sheetId="5" r:id="rId5"/>
    <sheet name="Ådne" sheetId="10" r:id="rId6"/>
    <sheet name="Jon"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7" i="10" l="1"/>
  <c r="F101" i="6"/>
  <c r="F102" i="6"/>
  <c r="F100" i="6"/>
  <c r="F91" i="1"/>
  <c r="F86" i="5"/>
  <c r="F68" i="10"/>
  <c r="F51" i="10"/>
  <c r="F48" i="7"/>
  <c r="F38" i="5"/>
  <c r="F26" i="5"/>
  <c r="F4" i="9"/>
  <c r="F5" i="9"/>
  <c r="F6" i="9"/>
  <c r="F7" i="9"/>
  <c r="F8" i="9"/>
  <c r="F9" i="9"/>
  <c r="F10" i="9"/>
  <c r="F11" i="9"/>
  <c r="F12" i="9"/>
  <c r="F13" i="9"/>
  <c r="F14" i="9"/>
  <c r="F15" i="9"/>
  <c r="F16" i="9"/>
  <c r="F17" i="9"/>
  <c r="F18" i="9"/>
  <c r="F19" i="9"/>
  <c r="F20" i="9"/>
  <c r="F21" i="9"/>
  <c r="F22" i="9"/>
  <c r="F23" i="9"/>
  <c r="F24" i="9"/>
  <c r="F25" i="9"/>
  <c r="F26" i="9"/>
  <c r="F27" i="9"/>
  <c r="F28" i="9"/>
  <c r="F29" i="9"/>
  <c r="F30" i="9"/>
  <c r="F35" i="9"/>
  <c r="F36" i="9"/>
  <c r="F40" i="9"/>
  <c r="F42" i="9"/>
  <c r="F43" i="9"/>
  <c r="F44" i="9"/>
  <c r="F49" i="9"/>
  <c r="F50" i="9"/>
  <c r="F56" i="9"/>
  <c r="F57" i="9"/>
  <c r="F65" i="9"/>
  <c r="F66" i="9"/>
  <c r="F77" i="9"/>
  <c r="F78" i="9"/>
  <c r="F84" i="9"/>
  <c r="F85" i="9"/>
  <c r="F88" i="9"/>
  <c r="F89" i="9"/>
  <c r="F90" i="9"/>
  <c r="F91" i="9"/>
  <c r="F92" i="9"/>
  <c r="F93" i="9"/>
  <c r="F98" i="9"/>
  <c r="F99" i="9"/>
  <c r="F105" i="9"/>
  <c r="F106" i="9"/>
  <c r="F108" i="9"/>
  <c r="F112" i="9"/>
  <c r="F113" i="9"/>
  <c r="F117" i="9"/>
  <c r="F130" i="9"/>
  <c r="F3" i="9"/>
  <c r="F2" i="9"/>
  <c r="E4" i="9"/>
  <c r="E5" i="9"/>
  <c r="E6" i="9"/>
  <c r="E7" i="9"/>
  <c r="E8" i="9"/>
  <c r="E9" i="9"/>
  <c r="E10" i="9"/>
  <c r="E11" i="9"/>
  <c r="E12" i="9"/>
  <c r="E13" i="9"/>
  <c r="E14" i="9"/>
  <c r="E15" i="9"/>
  <c r="E16" i="9"/>
  <c r="E17" i="9"/>
  <c r="E18" i="9"/>
  <c r="E19" i="9"/>
  <c r="E20" i="9"/>
  <c r="E21" i="9"/>
  <c r="E22" i="9"/>
  <c r="E23" i="9"/>
  <c r="E24" i="9"/>
  <c r="E25" i="9"/>
  <c r="E26" i="9"/>
  <c r="E27" i="9"/>
  <c r="E28" i="9"/>
  <c r="E29" i="9"/>
  <c r="E35" i="9"/>
  <c r="E36" i="9"/>
  <c r="E37" i="9"/>
  <c r="E38" i="9"/>
  <c r="E42" i="9"/>
  <c r="E49" i="9"/>
  <c r="E50" i="9"/>
  <c r="E56" i="9"/>
  <c r="E57" i="9"/>
  <c r="E58" i="9"/>
  <c r="E63" i="9"/>
  <c r="E64" i="9"/>
  <c r="E65" i="9"/>
  <c r="E66" i="9"/>
  <c r="E70" i="9"/>
  <c r="E74" i="9"/>
  <c r="E75" i="9"/>
  <c r="E77" i="9"/>
  <c r="E78" i="9"/>
  <c r="E84" i="9"/>
  <c r="E85" i="9"/>
  <c r="E89" i="9"/>
  <c r="E90" i="9"/>
  <c r="E91" i="9"/>
  <c r="E92" i="9"/>
  <c r="E98" i="9"/>
  <c r="E99" i="9"/>
  <c r="E105" i="9"/>
  <c r="E106" i="9"/>
  <c r="E119" i="9"/>
  <c r="E135" i="9"/>
  <c r="E3" i="9"/>
  <c r="E2" i="9"/>
  <c r="G4" i="9"/>
  <c r="D5" i="9"/>
  <c r="G6" i="9"/>
  <c r="D4" i="9"/>
  <c r="H4" i="9"/>
  <c r="H6" i="9"/>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1" i="9" s="1"/>
  <c r="F32" i="6"/>
  <c r="F32" i="9" s="1"/>
  <c r="F33" i="6"/>
  <c r="F33" i="9" s="1"/>
  <c r="F34" i="6"/>
  <c r="F34" i="9" s="1"/>
  <c r="F35" i="6"/>
  <c r="F36" i="6"/>
  <c r="F37" i="6"/>
  <c r="F37" i="9" s="1"/>
  <c r="F38" i="6"/>
  <c r="F38" i="9" s="1"/>
  <c r="F39" i="6"/>
  <c r="F39" i="9" s="1"/>
  <c r="F40" i="6"/>
  <c r="F41" i="6"/>
  <c r="F41" i="9" s="1"/>
  <c r="F42" i="6"/>
  <c r="F43" i="6"/>
  <c r="F44" i="6"/>
  <c r="F45" i="6"/>
  <c r="F45" i="9" s="1"/>
  <c r="F46" i="6"/>
  <c r="F46" i="9" s="1"/>
  <c r="F47" i="6"/>
  <c r="F47" i="9" s="1"/>
  <c r="F48" i="6"/>
  <c r="F48" i="9" s="1"/>
  <c r="F49" i="6"/>
  <c r="F50" i="6"/>
  <c r="F51" i="6"/>
  <c r="F51" i="9" s="1"/>
  <c r="F52" i="6"/>
  <c r="F52" i="9" s="1"/>
  <c r="F53" i="6"/>
  <c r="F53" i="9" s="1"/>
  <c r="F54" i="6"/>
  <c r="F54" i="9" s="1"/>
  <c r="F55" i="6"/>
  <c r="F55" i="9" s="1"/>
  <c r="F56" i="6"/>
  <c r="F57" i="6"/>
  <c r="F58" i="6"/>
  <c r="F58" i="9" s="1"/>
  <c r="F59" i="6"/>
  <c r="F59" i="9" s="1"/>
  <c r="F60" i="6"/>
  <c r="F60" i="9" s="1"/>
  <c r="F61" i="6"/>
  <c r="F61" i="9" s="1"/>
  <c r="F62" i="6"/>
  <c r="F62" i="9" s="1"/>
  <c r="F63" i="9"/>
  <c r="F64" i="6"/>
  <c r="F64" i="9" s="1"/>
  <c r="F65" i="6"/>
  <c r="F66" i="6"/>
  <c r="F67" i="6"/>
  <c r="F67" i="9" s="1"/>
  <c r="F68" i="6"/>
  <c r="F68" i="9" s="1"/>
  <c r="F69" i="6"/>
  <c r="F69" i="9" s="1"/>
  <c r="F70" i="6"/>
  <c r="F70" i="9" s="1"/>
  <c r="F71" i="6"/>
  <c r="F71" i="9" s="1"/>
  <c r="F72" i="6"/>
  <c r="F72" i="9" s="1"/>
  <c r="F73" i="6"/>
  <c r="F73" i="9" s="1"/>
  <c r="F74" i="6"/>
  <c r="F74" i="9" s="1"/>
  <c r="F75" i="6"/>
  <c r="F75" i="9" s="1"/>
  <c r="F76" i="6"/>
  <c r="F76" i="9" s="1"/>
  <c r="F77" i="6"/>
  <c r="F78" i="6"/>
  <c r="F79" i="6"/>
  <c r="F79" i="9" s="1"/>
  <c r="F80" i="6"/>
  <c r="F80" i="9" s="1"/>
  <c r="F81" i="6"/>
  <c r="F81" i="9" s="1"/>
  <c r="F82" i="6"/>
  <c r="F82" i="9" s="1"/>
  <c r="F83" i="6"/>
  <c r="F83" i="9" s="1"/>
  <c r="F84" i="6"/>
  <c r="F85" i="6"/>
  <c r="F86" i="6"/>
  <c r="F86" i="9" s="1"/>
  <c r="F87" i="6"/>
  <c r="F87" i="9" s="1"/>
  <c r="F88" i="6"/>
  <c r="F89" i="6"/>
  <c r="F90" i="6"/>
  <c r="F91" i="6"/>
  <c r="F92" i="6"/>
  <c r="F93" i="6"/>
  <c r="F94" i="6"/>
  <c r="F94" i="9" s="1"/>
  <c r="F95" i="6"/>
  <c r="F95" i="9" s="1"/>
  <c r="F96" i="6"/>
  <c r="F96" i="9" s="1"/>
  <c r="F97" i="6"/>
  <c r="F97" i="9" s="1"/>
  <c r="F98" i="6"/>
  <c r="F99" i="6"/>
  <c r="F100" i="9"/>
  <c r="F101" i="9"/>
  <c r="F102" i="9"/>
  <c r="F103" i="6"/>
  <c r="F103" i="9" s="1"/>
  <c r="F104" i="6"/>
  <c r="F104" i="9" s="1"/>
  <c r="F105" i="6"/>
  <c r="F106" i="6"/>
  <c r="F107" i="6"/>
  <c r="F107" i="9" s="1"/>
  <c r="F108" i="6"/>
  <c r="F109" i="6"/>
  <c r="F109" i="9" s="1"/>
  <c r="F110" i="6"/>
  <c r="F110" i="9" s="1"/>
  <c r="F111" i="6"/>
  <c r="F111" i="9" s="1"/>
  <c r="F112" i="6"/>
  <c r="F113" i="6"/>
  <c r="F114" i="6"/>
  <c r="F114" i="9" s="1"/>
  <c r="F115" i="6"/>
  <c r="F115" i="9" s="1"/>
  <c r="F116" i="6"/>
  <c r="F116" i="9" s="1"/>
  <c r="F117" i="6"/>
  <c r="F118" i="6"/>
  <c r="F118" i="9" s="1"/>
  <c r="F119" i="6"/>
  <c r="F119" i="9" s="1"/>
  <c r="F120" i="6"/>
  <c r="F120" i="9" s="1"/>
  <c r="F121" i="6"/>
  <c r="F121" i="9" s="1"/>
  <c r="F122" i="6"/>
  <c r="F122" i="9" s="1"/>
  <c r="F123" i="6"/>
  <c r="F123" i="9" s="1"/>
  <c r="F124" i="6"/>
  <c r="F124" i="9" s="1"/>
  <c r="F125" i="6"/>
  <c r="F125" i="9" s="1"/>
  <c r="F126" i="6"/>
  <c r="F126" i="9" s="1"/>
  <c r="F127" i="6"/>
  <c r="F127" i="9" s="1"/>
  <c r="F128" i="6"/>
  <c r="F128" i="9" s="1"/>
  <c r="F129" i="6"/>
  <c r="F129" i="9" s="1"/>
  <c r="F130" i="6"/>
  <c r="F131" i="6"/>
  <c r="F131" i="9" s="1"/>
  <c r="F132" i="6"/>
  <c r="F132" i="9" s="1"/>
  <c r="F133" i="6"/>
  <c r="F133" i="9" s="1"/>
  <c r="F134" i="6"/>
  <c r="F134" i="9" s="1"/>
  <c r="F135" i="6"/>
  <c r="F135" i="9" s="1"/>
  <c r="F2" i="6"/>
  <c r="F3" i="6"/>
  <c r="J3" i="6"/>
  <c r="N5" i="9" s="1"/>
  <c r="F2" i="1"/>
  <c r="F3" i="1"/>
  <c r="F4" i="1"/>
  <c r="F5" i="1"/>
  <c r="F3" i="10"/>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6" i="1"/>
  <c r="F4" i="10"/>
  <c r="F2" i="10"/>
  <c r="F3" i="7"/>
  <c r="F4" i="7"/>
  <c r="F5" i="7"/>
  <c r="F6" i="7"/>
  <c r="F7" i="7"/>
  <c r="F8" i="7"/>
  <c r="F9" i="7"/>
  <c r="F10" i="7"/>
  <c r="F11" i="7"/>
  <c r="F12" i="7"/>
  <c r="F13" i="7"/>
  <c r="F14" i="7"/>
  <c r="F15" i="7"/>
  <c r="F16" i="7"/>
  <c r="F17" i="7"/>
  <c r="F18" i="7"/>
  <c r="F19" i="7"/>
  <c r="F20" i="7"/>
  <c r="F21" i="7"/>
  <c r="F22" i="7"/>
  <c r="F23" i="7"/>
  <c r="F24" i="7"/>
  <c r="F25" i="7"/>
  <c r="F26" i="7"/>
  <c r="F27" i="7"/>
  <c r="F28" i="7"/>
  <c r="F29" i="7"/>
  <c r="F30" i="7"/>
  <c r="E30" i="9" s="1"/>
  <c r="F31" i="7"/>
  <c r="E31" i="9" s="1"/>
  <c r="F32" i="7"/>
  <c r="E32" i="9" s="1"/>
  <c r="F33" i="7"/>
  <c r="E33" i="9" s="1"/>
  <c r="F34" i="7"/>
  <c r="E34" i="9" s="1"/>
  <c r="F35" i="7"/>
  <c r="F36" i="7"/>
  <c r="F37" i="7"/>
  <c r="F38" i="7"/>
  <c r="F39" i="7"/>
  <c r="E39" i="9" s="1"/>
  <c r="F40" i="7"/>
  <c r="E40" i="9" s="1"/>
  <c r="F41" i="7"/>
  <c r="E41" i="9" s="1"/>
  <c r="F42" i="7"/>
  <c r="F43" i="7"/>
  <c r="E43" i="9" s="1"/>
  <c r="F44" i="7"/>
  <c r="E44" i="9" s="1"/>
  <c r="F45" i="7"/>
  <c r="E45" i="9" s="1"/>
  <c r="F46" i="7"/>
  <c r="E46" i="9" s="1"/>
  <c r="F47" i="7"/>
  <c r="E47" i="9" s="1"/>
  <c r="E48" i="9"/>
  <c r="F49" i="7"/>
  <c r="F50" i="7"/>
  <c r="F51" i="7"/>
  <c r="E51" i="9" s="1"/>
  <c r="F52" i="7"/>
  <c r="E52" i="9" s="1"/>
  <c r="F53" i="7"/>
  <c r="E53" i="9" s="1"/>
  <c r="F54" i="7"/>
  <c r="E54" i="9" s="1"/>
  <c r="F55" i="7"/>
  <c r="E55" i="9" s="1"/>
  <c r="F56" i="7"/>
  <c r="F57" i="7"/>
  <c r="F58" i="7"/>
  <c r="F59" i="7"/>
  <c r="E59" i="9" s="1"/>
  <c r="F60" i="7"/>
  <c r="E60" i="9" s="1"/>
  <c r="F61" i="7"/>
  <c r="E61" i="9" s="1"/>
  <c r="F62" i="7"/>
  <c r="E62" i="9" s="1"/>
  <c r="F63" i="7"/>
  <c r="F64" i="7"/>
  <c r="F65" i="7"/>
  <c r="F66" i="7"/>
  <c r="F67" i="7"/>
  <c r="E67" i="9" s="1"/>
  <c r="F68" i="7"/>
  <c r="E68" i="9" s="1"/>
  <c r="F69" i="7"/>
  <c r="E69" i="9" s="1"/>
  <c r="F70" i="7"/>
  <c r="F71" i="7"/>
  <c r="E71" i="9" s="1"/>
  <c r="F72" i="7"/>
  <c r="E72" i="9" s="1"/>
  <c r="F73" i="7"/>
  <c r="E73" i="9" s="1"/>
  <c r="F74" i="7"/>
  <c r="F75" i="7"/>
  <c r="F76" i="7"/>
  <c r="E76" i="9" s="1"/>
  <c r="F77" i="7"/>
  <c r="F78" i="7"/>
  <c r="F79" i="7"/>
  <c r="E79" i="9" s="1"/>
  <c r="F80" i="7"/>
  <c r="E80" i="9" s="1"/>
  <c r="F81" i="7"/>
  <c r="E81" i="9" s="1"/>
  <c r="F82" i="7"/>
  <c r="E82" i="9" s="1"/>
  <c r="F83" i="7"/>
  <c r="E83" i="9" s="1"/>
  <c r="F84" i="7"/>
  <c r="F85" i="7"/>
  <c r="F86" i="7"/>
  <c r="E86" i="9" s="1"/>
  <c r="F87" i="7"/>
  <c r="E87" i="9" s="1"/>
  <c r="F88" i="7"/>
  <c r="E88" i="9" s="1"/>
  <c r="F89" i="7"/>
  <c r="F90" i="7"/>
  <c r="F91" i="7"/>
  <c r="F92" i="7"/>
  <c r="F93" i="7"/>
  <c r="E93" i="9" s="1"/>
  <c r="F94" i="7"/>
  <c r="E94" i="9" s="1"/>
  <c r="F95" i="7"/>
  <c r="E95" i="9" s="1"/>
  <c r="F96" i="7"/>
  <c r="E96" i="9" s="1"/>
  <c r="F97" i="7"/>
  <c r="E97" i="9" s="1"/>
  <c r="F98" i="7"/>
  <c r="F99" i="7"/>
  <c r="F100" i="7"/>
  <c r="E100" i="9" s="1"/>
  <c r="F101" i="7"/>
  <c r="E101" i="9" s="1"/>
  <c r="F102" i="7"/>
  <c r="E102" i="9" s="1"/>
  <c r="F103" i="7"/>
  <c r="E103" i="9" s="1"/>
  <c r="F104" i="7"/>
  <c r="E104" i="9" s="1"/>
  <c r="F105" i="7"/>
  <c r="F106" i="7"/>
  <c r="F107" i="7"/>
  <c r="E107" i="9" s="1"/>
  <c r="F108" i="7"/>
  <c r="E108" i="9" s="1"/>
  <c r="F109" i="7"/>
  <c r="E109" i="9" s="1"/>
  <c r="F110" i="7"/>
  <c r="E110" i="9" s="1"/>
  <c r="F111" i="7"/>
  <c r="E111" i="9" s="1"/>
  <c r="F112" i="7"/>
  <c r="E112" i="9" s="1"/>
  <c r="F113" i="7"/>
  <c r="E113" i="9" s="1"/>
  <c r="F114" i="7"/>
  <c r="E114" i="9" s="1"/>
  <c r="F115" i="7"/>
  <c r="E115" i="9" s="1"/>
  <c r="F116" i="7"/>
  <c r="E116" i="9" s="1"/>
  <c r="F117" i="7"/>
  <c r="E117" i="9" s="1"/>
  <c r="F118" i="7"/>
  <c r="E118" i="9" s="1"/>
  <c r="F119" i="7"/>
  <c r="F120" i="7"/>
  <c r="E120" i="9" s="1"/>
  <c r="F121" i="7"/>
  <c r="E121" i="9" s="1"/>
  <c r="F122" i="7"/>
  <c r="E122" i="9" s="1"/>
  <c r="F123" i="7"/>
  <c r="E123" i="9" s="1"/>
  <c r="F124" i="7"/>
  <c r="E124" i="9" s="1"/>
  <c r="F125" i="7"/>
  <c r="E125" i="9" s="1"/>
  <c r="F126" i="7"/>
  <c r="E126" i="9" s="1"/>
  <c r="F127" i="7"/>
  <c r="E127" i="9" s="1"/>
  <c r="F128" i="7"/>
  <c r="E128" i="9" s="1"/>
  <c r="F129" i="7"/>
  <c r="E129" i="9" s="1"/>
  <c r="F130" i="7"/>
  <c r="E130" i="9" s="1"/>
  <c r="F131" i="7"/>
  <c r="E131" i="9" s="1"/>
  <c r="F132" i="7"/>
  <c r="E132" i="9" s="1"/>
  <c r="F133" i="7"/>
  <c r="E133" i="9" s="1"/>
  <c r="F134" i="7"/>
  <c r="E134" i="9" s="1"/>
  <c r="F135" i="7"/>
  <c r="F2" i="7"/>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2" i="10"/>
  <c r="F53" i="10"/>
  <c r="F54" i="10"/>
  <c r="F55" i="10"/>
  <c r="F56" i="10"/>
  <c r="F57" i="10"/>
  <c r="F58" i="10"/>
  <c r="F59" i="10"/>
  <c r="F60" i="10"/>
  <c r="F61" i="10"/>
  <c r="F62" i="10"/>
  <c r="F63" i="10"/>
  <c r="F64" i="10"/>
  <c r="F65" i="10"/>
  <c r="F66" i="10"/>
  <c r="F67" i="10"/>
  <c r="F69" i="10"/>
  <c r="F70" i="10"/>
  <c r="F71" i="10"/>
  <c r="F72" i="10"/>
  <c r="F73" i="10"/>
  <c r="F74" i="10"/>
  <c r="F75" i="10"/>
  <c r="F76" i="10"/>
  <c r="F77" i="10"/>
  <c r="F78" i="10"/>
  <c r="F79" i="10"/>
  <c r="I79" i="9" s="1"/>
  <c r="F80" i="10"/>
  <c r="I80" i="9" s="1"/>
  <c r="F81" i="10"/>
  <c r="F82" i="10"/>
  <c r="I82" i="9" s="1"/>
  <c r="F83" i="10"/>
  <c r="I83" i="9" s="1"/>
  <c r="F84" i="10"/>
  <c r="I84" i="9" s="1"/>
  <c r="F85" i="10"/>
  <c r="I85" i="9" s="1"/>
  <c r="F86" i="10"/>
  <c r="I86" i="9" s="1"/>
  <c r="F87" i="10"/>
  <c r="F88" i="10"/>
  <c r="F89" i="10"/>
  <c r="F90" i="10"/>
  <c r="F91" i="10"/>
  <c r="F92" i="10"/>
  <c r="F93" i="10"/>
  <c r="F94" i="10"/>
  <c r="I94" i="9" s="1"/>
  <c r="F95" i="10"/>
  <c r="F96" i="10"/>
  <c r="F97" i="10"/>
  <c r="F98" i="10"/>
  <c r="F99" i="10"/>
  <c r="F100" i="10"/>
  <c r="F101" i="10"/>
  <c r="F102" i="10"/>
  <c r="F103" i="10"/>
  <c r="F104" i="10"/>
  <c r="F105" i="10"/>
  <c r="F106"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I3" i="9"/>
  <c r="I4" i="9"/>
  <c r="J4" i="9" s="1"/>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81" i="9"/>
  <c r="I87" i="9"/>
  <c r="I88" i="9"/>
  <c r="I89" i="9"/>
  <c r="I90" i="9"/>
  <c r="I91" i="9"/>
  <c r="I92" i="9"/>
  <c r="I93"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H2" i="9"/>
  <c r="D2" i="9"/>
  <c r="D3" i="9"/>
  <c r="G2" i="9"/>
  <c r="G3" i="9"/>
  <c r="G5" i="9"/>
  <c r="I2" i="9"/>
  <c r="J2" i="9" s="1"/>
  <c r="H7" i="9"/>
  <c r="H8" i="9"/>
  <c r="H10" i="9"/>
  <c r="H17" i="9"/>
  <c r="H22" i="9"/>
  <c r="H24" i="9"/>
  <c r="H28" i="9"/>
  <c r="H29" i="9"/>
  <c r="H35" i="9"/>
  <c r="H36" i="9"/>
  <c r="H37" i="9"/>
  <c r="H38" i="9"/>
  <c r="H42" i="9"/>
  <c r="H43" i="9"/>
  <c r="H45" i="9"/>
  <c r="H50" i="9"/>
  <c r="H66" i="9"/>
  <c r="H74" i="9"/>
  <c r="H77" i="9"/>
  <c r="H84" i="9"/>
  <c r="H85" i="9"/>
  <c r="H86" i="9"/>
  <c r="H87" i="9"/>
  <c r="H88" i="9"/>
  <c r="H89" i="9"/>
  <c r="H90" i="9"/>
  <c r="H91" i="9"/>
  <c r="H92" i="9"/>
  <c r="H98" i="9"/>
  <c r="H99" i="9"/>
  <c r="H105" i="9"/>
  <c r="H112" i="9"/>
  <c r="H113" i="9"/>
  <c r="H3" i="9"/>
  <c r="H5" i="9"/>
  <c r="G7" i="9"/>
  <c r="G10" i="9"/>
  <c r="G14" i="9"/>
  <c r="G15" i="9"/>
  <c r="G16" i="9"/>
  <c r="G17" i="9"/>
  <c r="G21" i="9"/>
  <c r="G22" i="9"/>
  <c r="G23" i="9"/>
  <c r="G24" i="9"/>
  <c r="G28" i="9"/>
  <c r="G35" i="9"/>
  <c r="G36" i="9"/>
  <c r="G37" i="9"/>
  <c r="G38" i="9"/>
  <c r="G42" i="9"/>
  <c r="G43" i="9"/>
  <c r="G48" i="9"/>
  <c r="G49" i="9"/>
  <c r="G50" i="9"/>
  <c r="G56" i="9"/>
  <c r="G57" i="9"/>
  <c r="G63" i="9"/>
  <c r="G64" i="9"/>
  <c r="G65" i="9"/>
  <c r="G66" i="9"/>
  <c r="G74" i="9"/>
  <c r="G77" i="9"/>
  <c r="G78" i="9"/>
  <c r="G84" i="9"/>
  <c r="G85" i="9"/>
  <c r="G88" i="9"/>
  <c r="G89" i="9"/>
  <c r="G91" i="9"/>
  <c r="G95" i="9"/>
  <c r="G98" i="9"/>
  <c r="G99" i="9"/>
  <c r="G105" i="9"/>
  <c r="G119" i="9"/>
  <c r="G120" i="9"/>
  <c r="G126" i="9"/>
  <c r="F2" i="5"/>
  <c r="F3" i="4"/>
  <c r="F4" i="4"/>
  <c r="F5" i="4"/>
  <c r="F6" i="4"/>
  <c r="F7" i="4"/>
  <c r="F8" i="4"/>
  <c r="F9" i="4"/>
  <c r="H9" i="9" s="1"/>
  <c r="F10" i="4"/>
  <c r="F11" i="4"/>
  <c r="H11" i="9" s="1"/>
  <c r="F12" i="4"/>
  <c r="H12" i="9" s="1"/>
  <c r="F13" i="4"/>
  <c r="H13" i="9" s="1"/>
  <c r="F14" i="4"/>
  <c r="H14" i="9" s="1"/>
  <c r="F15" i="4"/>
  <c r="H15" i="9" s="1"/>
  <c r="F16" i="4"/>
  <c r="H16" i="9" s="1"/>
  <c r="F17" i="4"/>
  <c r="F18" i="4"/>
  <c r="H18" i="9" s="1"/>
  <c r="F19" i="4"/>
  <c r="F20" i="4"/>
  <c r="H20" i="9" s="1"/>
  <c r="F21" i="4"/>
  <c r="F22" i="4"/>
  <c r="F23" i="4"/>
  <c r="H23" i="9" s="1"/>
  <c r="F24" i="4"/>
  <c r="F25" i="4"/>
  <c r="H25" i="9" s="1"/>
  <c r="F26" i="4"/>
  <c r="H26" i="9" s="1"/>
  <c r="F27" i="4"/>
  <c r="H27" i="9" s="1"/>
  <c r="F28" i="4"/>
  <c r="F29" i="4"/>
  <c r="F30" i="4"/>
  <c r="H30" i="9" s="1"/>
  <c r="F31" i="4"/>
  <c r="H31" i="9" s="1"/>
  <c r="F32" i="4"/>
  <c r="H32" i="9" s="1"/>
  <c r="F33" i="4"/>
  <c r="H33" i="9" s="1"/>
  <c r="F34" i="4"/>
  <c r="H34" i="9" s="1"/>
  <c r="F35" i="4"/>
  <c r="F36" i="4"/>
  <c r="F37" i="4"/>
  <c r="F38" i="4"/>
  <c r="F39" i="4"/>
  <c r="H39" i="9" s="1"/>
  <c r="F40" i="4"/>
  <c r="H40" i="9" s="1"/>
  <c r="F41" i="4"/>
  <c r="H41" i="9" s="1"/>
  <c r="F42" i="4"/>
  <c r="F43" i="4"/>
  <c r="F44" i="4"/>
  <c r="H44" i="9" s="1"/>
  <c r="F45" i="4"/>
  <c r="F46" i="4"/>
  <c r="H46" i="9" s="1"/>
  <c r="F47" i="4"/>
  <c r="H47" i="9" s="1"/>
  <c r="F48" i="4"/>
  <c r="H48" i="9" s="1"/>
  <c r="F49" i="4"/>
  <c r="H49" i="9" s="1"/>
  <c r="F51" i="4"/>
  <c r="H51" i="9" s="1"/>
  <c r="F52" i="4"/>
  <c r="H52" i="9" s="1"/>
  <c r="F53" i="4"/>
  <c r="H53" i="9" s="1"/>
  <c r="F54" i="4"/>
  <c r="H54" i="9" s="1"/>
  <c r="F55" i="4"/>
  <c r="H55" i="9" s="1"/>
  <c r="F56" i="4"/>
  <c r="H56" i="9" s="1"/>
  <c r="F57" i="4"/>
  <c r="H57" i="9" s="1"/>
  <c r="F58" i="4"/>
  <c r="H58" i="9" s="1"/>
  <c r="F59" i="4"/>
  <c r="H59" i="9" s="1"/>
  <c r="F60" i="4"/>
  <c r="H60" i="9" s="1"/>
  <c r="F61" i="4"/>
  <c r="H61" i="9" s="1"/>
  <c r="F62" i="4"/>
  <c r="H62" i="9" s="1"/>
  <c r="F63" i="4"/>
  <c r="H63" i="9" s="1"/>
  <c r="F64" i="4"/>
  <c r="H64" i="9" s="1"/>
  <c r="F65" i="4"/>
  <c r="H65" i="9" s="1"/>
  <c r="F66" i="4"/>
  <c r="F67" i="4"/>
  <c r="H67" i="9" s="1"/>
  <c r="F68" i="4"/>
  <c r="H68" i="9" s="1"/>
  <c r="F69" i="4"/>
  <c r="H69" i="9" s="1"/>
  <c r="F70" i="4"/>
  <c r="H70" i="9" s="1"/>
  <c r="F71" i="4"/>
  <c r="H71" i="9" s="1"/>
  <c r="F72" i="4"/>
  <c r="H72" i="9" s="1"/>
  <c r="F73" i="4"/>
  <c r="H73" i="9" s="1"/>
  <c r="F74" i="4"/>
  <c r="F75" i="4"/>
  <c r="H75" i="9" s="1"/>
  <c r="F76" i="4"/>
  <c r="H76" i="9" s="1"/>
  <c r="F77" i="4"/>
  <c r="F78" i="4"/>
  <c r="H78" i="9" s="1"/>
  <c r="F79" i="4"/>
  <c r="H79" i="9" s="1"/>
  <c r="F80" i="4"/>
  <c r="H80" i="9" s="1"/>
  <c r="F81" i="4"/>
  <c r="H81" i="9" s="1"/>
  <c r="F82" i="4"/>
  <c r="H82" i="9" s="1"/>
  <c r="F83" i="4"/>
  <c r="H83" i="9" s="1"/>
  <c r="F84" i="4"/>
  <c r="F85" i="4"/>
  <c r="F86" i="4"/>
  <c r="F87" i="4"/>
  <c r="F88" i="4"/>
  <c r="F89" i="4"/>
  <c r="F90" i="4"/>
  <c r="F91" i="4"/>
  <c r="F92" i="4"/>
  <c r="F93" i="4"/>
  <c r="H93" i="9" s="1"/>
  <c r="F94" i="4"/>
  <c r="H94" i="9" s="1"/>
  <c r="F95" i="4"/>
  <c r="H95" i="9" s="1"/>
  <c r="F96" i="4"/>
  <c r="H96" i="9" s="1"/>
  <c r="F97" i="4"/>
  <c r="H97" i="9" s="1"/>
  <c r="F98" i="4"/>
  <c r="F99" i="4"/>
  <c r="F100" i="4"/>
  <c r="H100" i="9" s="1"/>
  <c r="F101" i="4"/>
  <c r="H101" i="9" s="1"/>
  <c r="F102" i="4"/>
  <c r="H102" i="9" s="1"/>
  <c r="F103" i="4"/>
  <c r="H103" i="9" s="1"/>
  <c r="F104" i="4"/>
  <c r="H104" i="9" s="1"/>
  <c r="F105" i="4"/>
  <c r="F106" i="4"/>
  <c r="H106" i="9" s="1"/>
  <c r="F107" i="4"/>
  <c r="H107" i="9" s="1"/>
  <c r="F108" i="4"/>
  <c r="H108" i="9" s="1"/>
  <c r="F109" i="4"/>
  <c r="H109" i="9" s="1"/>
  <c r="F110" i="4"/>
  <c r="H110" i="9" s="1"/>
  <c r="F111" i="4"/>
  <c r="H111" i="9" s="1"/>
  <c r="F112" i="4"/>
  <c r="F113" i="4"/>
  <c r="F114" i="4"/>
  <c r="H114" i="9" s="1"/>
  <c r="F115" i="4"/>
  <c r="H115" i="9" s="1"/>
  <c r="F116" i="4"/>
  <c r="H116" i="9" s="1"/>
  <c r="F117" i="4"/>
  <c r="H117" i="9" s="1"/>
  <c r="F118" i="4"/>
  <c r="H118" i="9" s="1"/>
  <c r="F119" i="4"/>
  <c r="H119" i="9" s="1"/>
  <c r="F120" i="4"/>
  <c r="H120" i="9" s="1"/>
  <c r="F121" i="4"/>
  <c r="H121" i="9" s="1"/>
  <c r="F122" i="4"/>
  <c r="H122" i="9" s="1"/>
  <c r="F123" i="4"/>
  <c r="H123" i="9" s="1"/>
  <c r="F124" i="4"/>
  <c r="H124" i="9" s="1"/>
  <c r="F125" i="4"/>
  <c r="H125" i="9" s="1"/>
  <c r="F126" i="4"/>
  <c r="H126" i="9" s="1"/>
  <c r="F127" i="4"/>
  <c r="H127" i="9" s="1"/>
  <c r="F128" i="4"/>
  <c r="H128" i="9" s="1"/>
  <c r="F129" i="4"/>
  <c r="H129" i="9" s="1"/>
  <c r="F130" i="4"/>
  <c r="H130" i="9" s="1"/>
  <c r="F131" i="4"/>
  <c r="H131" i="9" s="1"/>
  <c r="F132" i="4"/>
  <c r="H132" i="9" s="1"/>
  <c r="F133" i="4"/>
  <c r="H133" i="9" s="1"/>
  <c r="F134" i="4"/>
  <c r="H134" i="9" s="1"/>
  <c r="F135" i="4"/>
  <c r="H135" i="9" s="1"/>
  <c r="F2" i="4"/>
  <c r="F6" i="5"/>
  <c r="D99" i="9"/>
  <c r="J99" i="9" s="1"/>
  <c r="D11" i="9"/>
  <c r="D12" i="9"/>
  <c r="D13" i="9"/>
  <c r="D14" i="9"/>
  <c r="D15" i="9"/>
  <c r="D16" i="9"/>
  <c r="D17" i="9"/>
  <c r="J17" i="9" s="1"/>
  <c r="D18" i="9"/>
  <c r="D19" i="9"/>
  <c r="D20" i="9"/>
  <c r="D21" i="9"/>
  <c r="D22" i="9"/>
  <c r="J22" i="9" s="1"/>
  <c r="D23" i="9"/>
  <c r="D24" i="9"/>
  <c r="J24" i="9" s="1"/>
  <c r="D25" i="9"/>
  <c r="D26" i="9"/>
  <c r="D27" i="9"/>
  <c r="D28" i="9"/>
  <c r="J28" i="9" s="1"/>
  <c r="D29" i="9"/>
  <c r="D30" i="9"/>
  <c r="D31" i="9"/>
  <c r="D32" i="9"/>
  <c r="D33" i="9"/>
  <c r="D34" i="9"/>
  <c r="D35" i="9"/>
  <c r="J35" i="9" s="1"/>
  <c r="D36" i="9"/>
  <c r="J36" i="9" s="1"/>
  <c r="D37" i="9"/>
  <c r="J37" i="9" s="1"/>
  <c r="D38" i="9"/>
  <c r="J38" i="9" s="1"/>
  <c r="D39" i="9"/>
  <c r="D40" i="9"/>
  <c r="D41" i="9"/>
  <c r="D42" i="9"/>
  <c r="J42" i="9" s="1"/>
  <c r="D43" i="9"/>
  <c r="J43" i="9" s="1"/>
  <c r="D44" i="9"/>
  <c r="D45" i="9"/>
  <c r="D46" i="9"/>
  <c r="D47" i="9"/>
  <c r="D48" i="9"/>
  <c r="J48" i="9" s="1"/>
  <c r="D49" i="9"/>
  <c r="J49" i="9" s="1"/>
  <c r="D50" i="9"/>
  <c r="J50" i="9" s="1"/>
  <c r="D51" i="9"/>
  <c r="D52" i="9"/>
  <c r="D53" i="9"/>
  <c r="D54" i="9"/>
  <c r="D55" i="9"/>
  <c r="D56" i="9"/>
  <c r="J56" i="9" s="1"/>
  <c r="D57" i="9"/>
  <c r="J57" i="9" s="1"/>
  <c r="D58" i="9"/>
  <c r="D59" i="9"/>
  <c r="D60" i="9"/>
  <c r="D61" i="9"/>
  <c r="D62" i="9"/>
  <c r="D63" i="9"/>
  <c r="J63" i="9" s="1"/>
  <c r="D64" i="9"/>
  <c r="J64" i="9" s="1"/>
  <c r="D65" i="9"/>
  <c r="J65" i="9" s="1"/>
  <c r="D66" i="9"/>
  <c r="J66" i="9" s="1"/>
  <c r="D67" i="9"/>
  <c r="D68" i="9"/>
  <c r="D69" i="9"/>
  <c r="D70" i="9"/>
  <c r="D71" i="9"/>
  <c r="D72" i="9"/>
  <c r="D73" i="9"/>
  <c r="D74" i="9"/>
  <c r="J74" i="9" s="1"/>
  <c r="D75" i="9"/>
  <c r="D76" i="9"/>
  <c r="D77" i="9"/>
  <c r="J77" i="9" s="1"/>
  <c r="D78" i="9"/>
  <c r="J78" i="9" s="1"/>
  <c r="D79" i="9"/>
  <c r="D80" i="9"/>
  <c r="D81" i="9"/>
  <c r="D82" i="9"/>
  <c r="D83" i="9"/>
  <c r="D84" i="9"/>
  <c r="D85" i="9"/>
  <c r="D86" i="9"/>
  <c r="D87" i="9"/>
  <c r="D88" i="9"/>
  <c r="J88" i="9" s="1"/>
  <c r="D89" i="9"/>
  <c r="J89" i="9" s="1"/>
  <c r="D90" i="9"/>
  <c r="D91" i="9"/>
  <c r="J91" i="9" s="1"/>
  <c r="D92" i="9"/>
  <c r="D93" i="9"/>
  <c r="D94" i="9"/>
  <c r="D95" i="9"/>
  <c r="J95" i="9" s="1"/>
  <c r="D96" i="9"/>
  <c r="D97" i="9"/>
  <c r="D98" i="9"/>
  <c r="J98" i="9" s="1"/>
  <c r="D100" i="9"/>
  <c r="D101" i="9"/>
  <c r="D102" i="9"/>
  <c r="D103" i="9"/>
  <c r="D104" i="9"/>
  <c r="D105" i="9"/>
  <c r="J105" i="9" s="1"/>
  <c r="D106" i="9"/>
  <c r="D107" i="9"/>
  <c r="D108" i="9"/>
  <c r="D109" i="9"/>
  <c r="D110" i="9"/>
  <c r="D111" i="9"/>
  <c r="D112" i="9"/>
  <c r="D113" i="9"/>
  <c r="D114" i="9"/>
  <c r="D115" i="9"/>
  <c r="D116" i="9"/>
  <c r="D117" i="9"/>
  <c r="D118" i="9"/>
  <c r="D119" i="9"/>
  <c r="J119" i="9" s="1"/>
  <c r="D120" i="9"/>
  <c r="J120" i="9" s="1"/>
  <c r="D121" i="9"/>
  <c r="D122" i="9"/>
  <c r="D123" i="9"/>
  <c r="D124" i="9"/>
  <c r="D125" i="9"/>
  <c r="D126" i="9"/>
  <c r="J126" i="9" s="1"/>
  <c r="D127" i="9"/>
  <c r="D128" i="9"/>
  <c r="D129" i="9"/>
  <c r="D130" i="9"/>
  <c r="D131" i="9"/>
  <c r="D132" i="9"/>
  <c r="D133" i="9"/>
  <c r="D134" i="9"/>
  <c r="D135" i="9"/>
  <c r="D7" i="9"/>
  <c r="J7" i="9" s="1"/>
  <c r="D8" i="9"/>
  <c r="D9" i="9"/>
  <c r="D10" i="9"/>
  <c r="J10" i="9" s="1"/>
  <c r="F16" i="5"/>
  <c r="F17" i="5"/>
  <c r="F18" i="5"/>
  <c r="F19" i="5"/>
  <c r="G19" i="9" s="1"/>
  <c r="F20" i="5"/>
  <c r="G20" i="9" s="1"/>
  <c r="F21" i="5"/>
  <c r="F22" i="5"/>
  <c r="F23" i="5"/>
  <c r="F24" i="5"/>
  <c r="F25" i="5"/>
  <c r="G25" i="9" s="1"/>
  <c r="G26" i="9"/>
  <c r="F27" i="5"/>
  <c r="G27" i="9" s="1"/>
  <c r="F28" i="5"/>
  <c r="F29" i="5"/>
  <c r="G29" i="9" s="1"/>
  <c r="F30" i="5"/>
  <c r="G30" i="9" s="1"/>
  <c r="F31" i="5"/>
  <c r="G31" i="9" s="1"/>
  <c r="F32" i="5"/>
  <c r="G32" i="9" s="1"/>
  <c r="F33" i="5"/>
  <c r="G33" i="9" s="1"/>
  <c r="F34" i="5"/>
  <c r="G34" i="9" s="1"/>
  <c r="F35" i="5"/>
  <c r="F36" i="5"/>
  <c r="F37" i="5"/>
  <c r="F39" i="5"/>
  <c r="G39" i="9" s="1"/>
  <c r="F40" i="5"/>
  <c r="G40" i="9" s="1"/>
  <c r="F41" i="5"/>
  <c r="G41" i="9" s="1"/>
  <c r="F42" i="5"/>
  <c r="F43" i="5"/>
  <c r="F44" i="5"/>
  <c r="G44" i="9" s="1"/>
  <c r="F45" i="5"/>
  <c r="G45" i="9" s="1"/>
  <c r="F46" i="5"/>
  <c r="G46" i="9" s="1"/>
  <c r="F47" i="5"/>
  <c r="G47" i="9" s="1"/>
  <c r="F48" i="5"/>
  <c r="F49" i="5"/>
  <c r="F50" i="5"/>
  <c r="F51" i="5"/>
  <c r="G51" i="9" s="1"/>
  <c r="F52" i="5"/>
  <c r="G52" i="9" s="1"/>
  <c r="F53" i="5"/>
  <c r="G53" i="9" s="1"/>
  <c r="F54" i="5"/>
  <c r="G54" i="9" s="1"/>
  <c r="F55" i="5"/>
  <c r="G55" i="9" s="1"/>
  <c r="F56" i="5"/>
  <c r="F57" i="5"/>
  <c r="F58" i="5"/>
  <c r="G58" i="9" s="1"/>
  <c r="F59" i="5"/>
  <c r="G59" i="9" s="1"/>
  <c r="F60" i="5"/>
  <c r="G60" i="9" s="1"/>
  <c r="F61" i="5"/>
  <c r="G61" i="9" s="1"/>
  <c r="F62" i="5"/>
  <c r="G62" i="9" s="1"/>
  <c r="F63" i="5"/>
  <c r="F64" i="5"/>
  <c r="F65" i="5"/>
  <c r="F66" i="5"/>
  <c r="F67" i="5"/>
  <c r="G67" i="9" s="1"/>
  <c r="F68" i="5"/>
  <c r="G68" i="9" s="1"/>
  <c r="F69" i="5"/>
  <c r="G69" i="9" s="1"/>
  <c r="F70" i="5"/>
  <c r="G70" i="9" s="1"/>
  <c r="F71" i="5"/>
  <c r="G71" i="9" s="1"/>
  <c r="F72" i="5"/>
  <c r="G72" i="9" s="1"/>
  <c r="F73" i="5"/>
  <c r="G73" i="9" s="1"/>
  <c r="F74" i="5"/>
  <c r="F75" i="5"/>
  <c r="G75" i="9" s="1"/>
  <c r="F76" i="5"/>
  <c r="G76" i="9" s="1"/>
  <c r="F77" i="5"/>
  <c r="F78" i="5"/>
  <c r="F79" i="5"/>
  <c r="G79" i="9" s="1"/>
  <c r="F80" i="5"/>
  <c r="G80" i="9" s="1"/>
  <c r="F81" i="5"/>
  <c r="G81" i="9" s="1"/>
  <c r="F82" i="5"/>
  <c r="G82" i="9" s="1"/>
  <c r="F83" i="5"/>
  <c r="G83" i="9" s="1"/>
  <c r="F84" i="5"/>
  <c r="F85" i="5"/>
  <c r="G86" i="9"/>
  <c r="F87" i="5"/>
  <c r="G87" i="9" s="1"/>
  <c r="F88" i="5"/>
  <c r="F89" i="5"/>
  <c r="F90" i="5"/>
  <c r="G90" i="9" s="1"/>
  <c r="F91" i="5"/>
  <c r="F92" i="5"/>
  <c r="G92" i="9" s="1"/>
  <c r="F93" i="5"/>
  <c r="G93" i="9" s="1"/>
  <c r="F94" i="5"/>
  <c r="G94" i="9" s="1"/>
  <c r="F95" i="5"/>
  <c r="F96" i="5"/>
  <c r="G96" i="9" s="1"/>
  <c r="F97" i="5"/>
  <c r="G97" i="9" s="1"/>
  <c r="F98" i="5"/>
  <c r="F99" i="5"/>
  <c r="F100" i="5"/>
  <c r="G100" i="9" s="1"/>
  <c r="F101" i="5"/>
  <c r="G101" i="9" s="1"/>
  <c r="F102" i="5"/>
  <c r="G102" i="9" s="1"/>
  <c r="F103" i="5"/>
  <c r="G103" i="9" s="1"/>
  <c r="F104" i="5"/>
  <c r="G104" i="9" s="1"/>
  <c r="F105" i="5"/>
  <c r="F106" i="5"/>
  <c r="G106" i="9" s="1"/>
  <c r="F107" i="5"/>
  <c r="G107" i="9" s="1"/>
  <c r="F108" i="5"/>
  <c r="G108" i="9" s="1"/>
  <c r="F109" i="5"/>
  <c r="G109" i="9" s="1"/>
  <c r="F110" i="5"/>
  <c r="G110" i="9" s="1"/>
  <c r="F111" i="5"/>
  <c r="G111" i="9" s="1"/>
  <c r="F112" i="5"/>
  <c r="G112" i="9" s="1"/>
  <c r="F113" i="5"/>
  <c r="G113" i="9" s="1"/>
  <c r="F114" i="5"/>
  <c r="G114" i="9" s="1"/>
  <c r="F115" i="5"/>
  <c r="G115" i="9" s="1"/>
  <c r="F116" i="5"/>
  <c r="G116" i="9" s="1"/>
  <c r="F117" i="5"/>
  <c r="G117" i="9" s="1"/>
  <c r="F118" i="5"/>
  <c r="G118" i="9" s="1"/>
  <c r="F119" i="5"/>
  <c r="F120" i="5"/>
  <c r="F121" i="5"/>
  <c r="G121" i="9" s="1"/>
  <c r="F122" i="5"/>
  <c r="G122" i="9" s="1"/>
  <c r="F123" i="5"/>
  <c r="G123" i="9" s="1"/>
  <c r="F124" i="5"/>
  <c r="G124" i="9" s="1"/>
  <c r="F125" i="5"/>
  <c r="G125" i="9" s="1"/>
  <c r="F126" i="5"/>
  <c r="F127" i="5"/>
  <c r="G127" i="9" s="1"/>
  <c r="F128" i="5"/>
  <c r="G128" i="9" s="1"/>
  <c r="F129" i="5"/>
  <c r="G129" i="9" s="1"/>
  <c r="F130" i="5"/>
  <c r="G130" i="9" s="1"/>
  <c r="F131" i="5"/>
  <c r="G131" i="9" s="1"/>
  <c r="F132" i="5"/>
  <c r="G132" i="9" s="1"/>
  <c r="F133" i="5"/>
  <c r="G133" i="9" s="1"/>
  <c r="F134" i="5"/>
  <c r="G134" i="9" s="1"/>
  <c r="F135" i="5"/>
  <c r="G135" i="9" s="1"/>
  <c r="F9" i="5"/>
  <c r="F10" i="5"/>
  <c r="F11" i="5"/>
  <c r="G11" i="9" s="1"/>
  <c r="F12" i="5"/>
  <c r="G12" i="9" s="1"/>
  <c r="F13" i="5"/>
  <c r="G13" i="9" s="1"/>
  <c r="F14" i="5"/>
  <c r="F15" i="5"/>
  <c r="F3" i="5"/>
  <c r="F4" i="5"/>
  <c r="F5" i="5"/>
  <c r="F7" i="5"/>
  <c r="F8" i="5"/>
  <c r="G8" i="9" s="1"/>
  <c r="J8" i="9"/>
  <c r="D6" i="9"/>
  <c r="J135" i="9" l="1"/>
  <c r="J134" i="9"/>
  <c r="J133" i="9"/>
  <c r="J132" i="9"/>
  <c r="J131" i="9"/>
  <c r="J130" i="9"/>
  <c r="J129" i="9"/>
  <c r="J128" i="9"/>
  <c r="J127" i="9"/>
  <c r="J125" i="9"/>
  <c r="J124" i="9"/>
  <c r="J123" i="9"/>
  <c r="J122" i="9"/>
  <c r="J121" i="9"/>
  <c r="J118" i="9"/>
  <c r="J117" i="9"/>
  <c r="J116" i="9"/>
  <c r="J115" i="9"/>
  <c r="J114" i="9"/>
  <c r="J113" i="9"/>
  <c r="J112" i="9"/>
  <c r="J111" i="9"/>
  <c r="J110" i="9"/>
  <c r="J109" i="9"/>
  <c r="J108" i="9"/>
  <c r="J107" i="9"/>
  <c r="J106" i="9"/>
  <c r="J104" i="9"/>
  <c r="J103" i="9"/>
  <c r="J102" i="9"/>
  <c r="J101" i="9"/>
  <c r="J100" i="9"/>
  <c r="J97" i="9"/>
  <c r="J96" i="9"/>
  <c r="J94" i="9"/>
  <c r="J84" i="9"/>
  <c r="J85" i="9"/>
  <c r="J93" i="9"/>
  <c r="J92" i="9"/>
  <c r="J90" i="9"/>
  <c r="J87" i="9"/>
  <c r="J83" i="9"/>
  <c r="J86" i="9"/>
  <c r="J82" i="9"/>
  <c r="J81" i="9"/>
  <c r="J80" i="9"/>
  <c r="J79" i="9"/>
  <c r="J76" i="9"/>
  <c r="J75" i="9"/>
  <c r="J70" i="9"/>
  <c r="J73" i="9"/>
  <c r="J72" i="9"/>
  <c r="J71" i="9"/>
  <c r="J69" i="9"/>
  <c r="J68" i="9"/>
  <c r="J67" i="9"/>
  <c r="J62" i="9"/>
  <c r="J61" i="9"/>
  <c r="J60" i="9"/>
  <c r="J59" i="9"/>
  <c r="J58" i="9"/>
  <c r="J55" i="9"/>
  <c r="J54" i="9"/>
  <c r="J53" i="9"/>
  <c r="J52" i="9"/>
  <c r="J51" i="9"/>
  <c r="J47" i="9"/>
  <c r="J46" i="9"/>
  <c r="J45" i="9"/>
  <c r="J44" i="9"/>
  <c r="J41" i="9"/>
  <c r="J40" i="9"/>
  <c r="J39" i="9"/>
  <c r="J34" i="9"/>
  <c r="J33" i="9"/>
  <c r="J32" i="9"/>
  <c r="J31" i="9"/>
  <c r="J30" i="9"/>
  <c r="J29" i="9"/>
  <c r="J27" i="9"/>
  <c r="J5" i="9"/>
  <c r="J3" i="9"/>
  <c r="J3" i="10"/>
  <c r="N8" i="9" s="1"/>
  <c r="J3" i="7"/>
  <c r="N4" i="9" s="1"/>
  <c r="H19" i="9"/>
  <c r="J3" i="4"/>
  <c r="N7" i="9" s="1"/>
  <c r="J3" i="1"/>
  <c r="N3" i="9" s="1"/>
  <c r="H21" i="9"/>
  <c r="J21" i="9" s="1"/>
  <c r="J16" i="9"/>
  <c r="G18" i="9"/>
  <c r="J3" i="5"/>
  <c r="N6" i="9" s="1"/>
  <c r="J26" i="9"/>
  <c r="J25" i="9"/>
  <c r="J23" i="9"/>
  <c r="J20" i="9"/>
  <c r="J15" i="9"/>
  <c r="J14" i="9"/>
  <c r="J6" i="9"/>
  <c r="J18" i="9"/>
  <c r="J19" i="9"/>
  <c r="J13" i="9"/>
  <c r="J12" i="9"/>
  <c r="J11" i="9"/>
  <c r="G9" i="9"/>
  <c r="J9" i="9"/>
  <c r="N9" i="9" l="1"/>
</calcChain>
</file>

<file path=xl/sharedStrings.xml><?xml version="1.0" encoding="utf-8"?>
<sst xmlns="http://schemas.openxmlformats.org/spreadsheetml/2006/main" count="1717" uniqueCount="417">
  <si>
    <t>Uke:</t>
  </si>
  <si>
    <t>Ukedag:</t>
  </si>
  <si>
    <t>Dato:</t>
  </si>
  <si>
    <t>Even</t>
  </si>
  <si>
    <t>Martin</t>
  </si>
  <si>
    <t>Abdul</t>
  </si>
  <si>
    <t>Sindre</t>
  </si>
  <si>
    <t xml:space="preserve">Jon </t>
  </si>
  <si>
    <t>Ådne</t>
  </si>
  <si>
    <t>Antall timer:</t>
  </si>
  <si>
    <t>Kommentar:</t>
  </si>
  <si>
    <t>Uke 2:</t>
  </si>
  <si>
    <t>Mandag</t>
  </si>
  <si>
    <t>Employee Name:</t>
  </si>
  <si>
    <t>Total Hours:</t>
  </si>
  <si>
    <t>Tirsdag</t>
  </si>
  <si>
    <t>Even Jørgensen</t>
  </si>
  <si>
    <t>Onsdag</t>
  </si>
  <si>
    <t>Martin Børte Liestøl</t>
  </si>
  <si>
    <t>Torsdag</t>
  </si>
  <si>
    <t>Abdul Majeed Alizai</t>
  </si>
  <si>
    <t>Fredag</t>
  </si>
  <si>
    <t>Sindre Nes</t>
  </si>
  <si>
    <t>Lørdag</t>
  </si>
  <si>
    <t>Jon Jahren</t>
  </si>
  <si>
    <t>Søndag</t>
  </si>
  <si>
    <t>Ådne Kvåle</t>
  </si>
  <si>
    <t>Uke 3:</t>
  </si>
  <si>
    <t>Sum timer</t>
  </si>
  <si>
    <t>Uke 4:</t>
  </si>
  <si>
    <t>Uke 5:</t>
  </si>
  <si>
    <t>Uke 6:</t>
  </si>
  <si>
    <t>Uke 7:</t>
  </si>
  <si>
    <t>Uke 8:</t>
  </si>
  <si>
    <t>Uke 9:</t>
  </si>
  <si>
    <t>Uke 10:</t>
  </si>
  <si>
    <t>Uke 11:</t>
  </si>
  <si>
    <t>Uke 12:</t>
  </si>
  <si>
    <t>Uke 13:</t>
  </si>
  <si>
    <t>Uke 14:</t>
  </si>
  <si>
    <t>Uke 15:</t>
  </si>
  <si>
    <t>Uke 16:</t>
  </si>
  <si>
    <t>Uke 17:</t>
  </si>
  <si>
    <t>Uke 18:</t>
  </si>
  <si>
    <t>Uke 19:</t>
  </si>
  <si>
    <t>Uke 20:</t>
  </si>
  <si>
    <t>Uke 21:</t>
  </si>
  <si>
    <t>Fra:</t>
  </si>
  <si>
    <t>Til:</t>
  </si>
  <si>
    <t>Første møte med veileder</t>
  </si>
  <si>
    <t>Møte med ekstern veileder</t>
  </si>
  <si>
    <t>ROS2</t>
  </si>
  <si>
    <t>discordmøte</t>
  </si>
  <si>
    <t>brainstorming av oppgave</t>
  </si>
  <si>
    <t>Møte med ekstern veileder og etterarbeid</t>
  </si>
  <si>
    <t>brainstorming, utforming av oppgave</t>
  </si>
  <si>
    <t>Uformelt første møte med ny intern veileder (Henning)</t>
  </si>
  <si>
    <t>Møte med ekstern veileder og Henning</t>
  </si>
  <si>
    <t>discordmøte, planlegging av uka</t>
  </si>
  <si>
    <t>Møte med Henning, jobbe med å finne gode user stories og krav</t>
  </si>
  <si>
    <t>Forberedelse til møte med Jan, user story, krav, testing osv</t>
  </si>
  <si>
    <t>Møte med Jan, jobbe mot rapport og første presentasjon</t>
  </si>
  <si>
    <t>Rapport, om kunden, gruppeoversikt</t>
  </si>
  <si>
    <t>Ferdigstilling av dokumentasjon til presentasjon 1</t>
  </si>
  <si>
    <t>Innlevering av dokumentasjon</t>
  </si>
  <si>
    <t>øving til presentasjon</t>
  </si>
  <si>
    <t>Første presentasjon</t>
  </si>
  <si>
    <t>møte med intern veileder/gjennomgang av respons fra 1. presentasjon</t>
  </si>
  <si>
    <t>research på YOLO</t>
  </si>
  <si>
    <t>møte med ekstern veileder, research YOLO</t>
  </si>
  <si>
    <t>Sette opp YOLO</t>
  </si>
  <si>
    <t>Sette opp YOLO, trente en enkel model</t>
  </si>
  <si>
    <t>Trene YOLOv8 modell, basert på YOLOv8n</t>
  </si>
  <si>
    <t xml:space="preserve"> Møte med kunde, Trene YOLOv8 modell </t>
  </si>
  <si>
    <t>Trene YOLOv8 modell med google colab og research på distanse</t>
  </si>
  <si>
    <t>Research på Jetson nano og research på distanse</t>
  </si>
  <si>
    <t xml:space="preserve">Research på TensoRT. </t>
  </si>
  <si>
    <t>Oppsett av jetson nano</t>
  </si>
  <si>
    <t>Jetson nano og TensorRT</t>
  </si>
  <si>
    <t>Møte med kunde</t>
  </si>
  <si>
    <t>Møte internveileder</t>
  </si>
  <si>
    <t>Rapport og dokumentasjon</t>
  </si>
  <si>
    <t>Møte ekstern veileder og presentasjon</t>
  </si>
  <si>
    <t>presentasjon 2</t>
  </si>
  <si>
    <t>sykdom</t>
  </si>
  <si>
    <t>Sykdom</t>
  </si>
  <si>
    <t>sydom</t>
  </si>
  <si>
    <t>feilsøking YOLOv8 eksport</t>
  </si>
  <si>
    <t>feilsøking YOLOv8 eksport. Feilen ligger i prossessen fra pytorch model til en simplifisert onnx model. onnxsim returnerer en model på 0.1MB</t>
  </si>
  <si>
    <t>feilsøking YOLOv8 eksport, testing av YOLOv5</t>
  </si>
  <si>
    <t>feilsøking YOLOv8 eksport, testing av YOLOv5. Forstår ikke hvorfor det ikke eksporteringen ikke fungerer. alle libraries skal være riktig versjon.</t>
  </si>
  <si>
    <t>funnet ut av YOLOv8 eksport. Av en eller annen grunn fårj eg ikke eksportert til .engine (TensorRT) format på min lokale PC, ser på forum at flere sliter med dette, derimot fungerer det fint om man gjøre det via google Colab.</t>
  </si>
  <si>
    <t>oppsett og kjøre inferens på jetson nano</t>
  </si>
  <si>
    <t>Kjøre inferens på jetson nano med jetson.inference</t>
  </si>
  <si>
    <t>utforsker muligheter for å kjøre yolov5 med jetson.inference</t>
  </si>
  <si>
    <t>møte med internveileder. Forsøker å få YOLOv5 på jetson</t>
  </si>
  <si>
    <t>Forsøker å få YOLOv5 til å kjøre på jetson. sliter med requirements.txt da mye av dependencies til yolov5 er avhengig av python 3.8. Nvidia sitt image til jetson nano (jetpack 4.6.1) har kun python 3.6.9. Gått igjennom githuben til yolov5 for å finne tidligere versjoner med andre dependencies. Sliter også med å installere deepstream SDK fra nvidia, da dette ikke er rett frem hvis man ikke bruker nvidia SDK manager. Har prøvd å bruke SDK manager, men viser seg at dette ikke fungerer da ubuntu versjonen på min pc (22.04) ikke er støttet. Må ha samme verjson som det man ønsker å flashe. altså 18.04 for å flashe 18.04 på jetson nano. 20.04 for å flashe 20.04 på andre jetson produkter.</t>
  </si>
  <si>
    <t>møte med veileder, forsøkt å få to raspberry pies til å kommunisere via ROS2. Formatert ubuntu med ubuntu 18.04 for å få nvidia sdk manager til å fungere. ser ut til at alt av deepstream SDK og andre SDK er installert korrekt på jetson nå.</t>
  </si>
  <si>
    <t>Endelig fått Yolo til å fungere på jetson nano med Deepstream. (https://docs.ultralytics.com/yolov5/jetson_nano/) Har vært en god del kompitabilitets problemer, endte med å installere en god del libraries manuelt. Sliter nå med lag på CSI kamera</t>
  </si>
  <si>
    <t>Jobber fortsatt med å fikse inputlag på csi kamera. Kan virke som om hele nanoen har blitt vesentlig tregere...</t>
  </si>
  <si>
    <t xml:space="preserve">Møte med både internveileder og eksternveileder (kunde), informert om at Yolo ikke er optimalt. Kunde ønsker heller å fokusere på jetson inference. </t>
  </si>
  <si>
    <t xml:space="preserve">Formatering av jetson nano og nytt oppsett av jetson inference. </t>
  </si>
  <si>
    <t>Dokumentasjon av jetson nano, yolo</t>
  </si>
  <si>
    <t>Trent modeller om natten</t>
  </si>
  <si>
    <t>Satt opp dual boot og ubuntu på stasjonær pc med skjermkort for kjappere trening til mobilenet SSD. Trening går ekstremt mye fortere nå, gjør samme mengde trening på 30 min som 8 timer tidligere</t>
  </si>
  <si>
    <t>Presisjonen på inference er elendig på mindre objekter, over 1.5 meter blir det ubrukelig. Har funnet en måte å trene modellen med 512x512 oppløsning, håper dette vil løse problemet</t>
  </si>
  <si>
    <t>møte med internveileder. Modell trent med 512x512 gjorde det ikke noe bedre. Jetson inference virker å ikke holde mål.</t>
  </si>
  <si>
    <t>Formatert jetson nanoen igjen og forsøkt å få opp yolo igjen. Denne ganger er ikke laggen fra CSI kameraet tilstede. Har nå kun en liten latency fra en bevegelse skjer i virkeligheten til det vises på skjerm. Lurer på om dette er pga pipelinen og kun er et problem for visning på skjerm</t>
  </si>
  <si>
    <t>møte med ekstern veileder, forsøker å ordne latency.</t>
  </si>
  <si>
    <t>Funnet et annet repo for å kjøre deteksjon, er nå kvitt delayet og får printet ut kordinater og bredde av objektet</t>
  </si>
  <si>
    <t>Jobber med å få ut de nødvendige dataene fra modellen slik at det skrives til terminal. X og Y posisjon til objektet og bredden på boksen</t>
  </si>
  <si>
    <t>Fortsatt med jobben fra i går kveld, får nå ut dataene som trengs.</t>
  </si>
  <si>
    <t>Implementert ROS2 i config1, config1 sender det den skal og blir nå sett på som ferdig. Simulering av drone med input fra kamera</t>
  </si>
  <si>
    <t>møte med ekstern veileder, satt opp webside</t>
  </si>
  <si>
    <t>Dokumentasjon a målekriterier (kapttiel measurements)</t>
  </si>
  <si>
    <t>Dokumentasjon oppsett jetson nano og yolo deepstream</t>
  </si>
  <si>
    <t>Dokumentasjon av yolo og deepstream</t>
  </si>
  <si>
    <t>Dokumentasjon jetson inference</t>
  </si>
  <si>
    <t>møte med veileder, gjennomgang av dokumentasjon og retting med Jon og Abdul</t>
  </si>
  <si>
    <t>rapportskriving</t>
  </si>
  <si>
    <t>ROS2 research</t>
  </si>
  <si>
    <t>ROS2/OpenCV research</t>
  </si>
  <si>
    <t>Utforme oppgave, brainstorm</t>
  </si>
  <si>
    <t>utforme oppgave, dokumentasjon</t>
  </si>
  <si>
    <t>rapport</t>
  </si>
  <si>
    <t>rapport, presentasjon</t>
  </si>
  <si>
    <t>øve til presentasjon</t>
  </si>
  <si>
    <t>første presentasjon</t>
  </si>
  <si>
    <t>Setup av pi/coral/kamera</t>
  </si>
  <si>
    <t>Tensorflow basics</t>
  </si>
  <si>
    <t>Trene opp mobilenetV2 med tflite model maker</t>
  </si>
  <si>
    <t>Kode python script for pi/coral konfigurasjon</t>
  </si>
  <si>
    <t>Lage diagrammer for hver foreslåtte arkitektur</t>
  </si>
  <si>
    <t>Lage ROS2 pakke for pi/coral konfigurasjon</t>
  </si>
  <si>
    <t>Møte, tegning og dokumentasjon</t>
  </si>
  <si>
    <t>Tegning og dokumentasjon</t>
  </si>
  <si>
    <t>Tegning, dokumentasjon</t>
  </si>
  <si>
    <t>Dokumentasjon, presentasjons prep</t>
  </si>
  <si>
    <t>Presentasjons prep</t>
  </si>
  <si>
    <t>2. presentasjon</t>
  </si>
  <si>
    <t>Møte, Lage ROS2 pakke for pi/coral konfigurasjon</t>
  </si>
  <si>
    <t>Modell research</t>
  </si>
  <si>
    <t>Møte, modell research</t>
  </si>
  <si>
    <t>Nytt dataset, trening</t>
  </si>
  <si>
    <t>Trening, kompilere tflite modeller</t>
  </si>
  <si>
    <t>Optimalisering av tflite inferens</t>
  </si>
  <si>
    <t>Lære transfer learning uten tflite_model_maker</t>
  </si>
  <si>
    <t>Møte, dokumentasjon</t>
  </si>
  <si>
    <t>Dokumentasjon, transfer learning</t>
  </si>
  <si>
    <t>Møte, testing</t>
  </si>
  <si>
    <t>Testing, dokumentasjon</t>
  </si>
  <si>
    <t>Lage basic PID</t>
  </si>
  <si>
    <t>transfer learning, controller for demo drone</t>
  </si>
  <si>
    <t>møte, transfer learning</t>
  </si>
  <si>
    <t>controller for demo drone</t>
  </si>
  <si>
    <t>simulasjon/test demo drone, integrere config1 i ros2</t>
  </si>
  <si>
    <t>simulasjon/test demo drone</t>
  </si>
  <si>
    <t>transfer learning</t>
  </si>
  <si>
    <t>Dokumentasjon</t>
  </si>
  <si>
    <t>Dokumentasjon, møte</t>
  </si>
  <si>
    <t>Feilsøking på qualisys</t>
  </si>
  <si>
    <t>demorig til expo</t>
  </si>
  <si>
    <t>Rapport, demorig til expo</t>
  </si>
  <si>
    <t>Rapport, benchmarking, møte</t>
  </si>
  <si>
    <t>Rapport</t>
  </si>
  <si>
    <t>Rapport, møte</t>
  </si>
  <si>
    <t>Uformelt første møte med Vimala + Forelesning</t>
  </si>
  <si>
    <t>Første møte med Jan Dyre og Vimala + gjennomgang av møte i ettertid</t>
  </si>
  <si>
    <t>ROS2 Research</t>
  </si>
  <si>
    <t>Discord møte med gruppa</t>
  </si>
  <si>
    <t>Gruppe arbeid, brainstorming av oppgave</t>
  </si>
  <si>
    <t>Møte med Jan Dyre og Vimala + Etterarbeid</t>
  </si>
  <si>
    <t>Møte med gruppa</t>
  </si>
  <si>
    <t>Møte med Jan og Henning + jobbe med user story og krav</t>
  </si>
  <si>
    <t>Møte med gruppe, møte med intern veileder</t>
  </si>
  <si>
    <t>Møte med gruppe</t>
  </si>
  <si>
    <t>Møte med Jan og Henning</t>
  </si>
  <si>
    <t>Møte og jobbet med risikoanalyse samt presentasjon</t>
  </si>
  <si>
    <t>Møte med gruppa, jobbe med rapport, risikoanalyse, presentasjon</t>
  </si>
  <si>
    <t>Jobbe med presentasjon, samt møte med Jan og Henning</t>
  </si>
  <si>
    <t>Ferdtigstille presentasjon, øve til fremføring</t>
  </si>
  <si>
    <t>Øve til fremføring + 1.presentasjon</t>
  </si>
  <si>
    <t>Skrive ferdig tilbakemelding fra 1.presentasjon og dele med gruppa</t>
  </si>
  <si>
    <t>Møte og fordeling av oppgaver</t>
  </si>
  <si>
    <t>Oppdatering + syk resten av dagen</t>
  </si>
  <si>
    <t>Arbeid og møte med kunden</t>
  </si>
  <si>
    <t>Arbeid og møte med Henning</t>
  </si>
  <si>
    <t>Lære python + OpenCV object detection med bilder / Caffe model</t>
  </si>
  <si>
    <t>Lære python + OpenCV object detection med webcam / Caffe model</t>
  </si>
  <si>
    <t>Jobb på dagen og tennis ball OpenCV project med Unity på kveld</t>
  </si>
  <si>
    <t>Tennis ball OpenCV project med Unity</t>
  </si>
  <si>
    <t xml:space="preserve"> Fullføre tennis ball OpenCV project + Møte med kunde</t>
  </si>
  <si>
    <t>Mandagsmøte og oppstart arbeid</t>
  </si>
  <si>
    <t>Leke litt med OpenCV prosjektet</t>
  </si>
  <si>
    <t>Møte med gruppe + Møte med intern veileder</t>
  </si>
  <si>
    <t xml:space="preserve">Jobbet med OpenCV </t>
  </si>
  <si>
    <t>Møte med gruppa og kunde</t>
  </si>
  <si>
    <t>Jobbet med presentasjon 2</t>
  </si>
  <si>
    <t>Arbeid med dokumentasjon</t>
  </si>
  <si>
    <t>Kort møte med ekstern veidler over tlf  og arbeid med presentasjon</t>
  </si>
  <si>
    <t>Møte med gruppe , diskutere om presentasjon og jobb med rapport</t>
  </si>
  <si>
    <t>Møte med Gruppa, jobbe og levere rapport utkast 2</t>
  </si>
  <si>
    <t>Jobbe med manus for presentasjon 2</t>
  </si>
  <si>
    <t>Jobbe og øve på manus til presentasjon 2</t>
  </si>
  <si>
    <t>Øve på presentasjon + presentasjon 2 + lage tilbakemeldingsdok</t>
  </si>
  <si>
    <t>Jobbe med config4 posisjon</t>
  </si>
  <si>
    <t>Jobbe med config4 Hough circle</t>
  </si>
  <si>
    <t>Sydom</t>
  </si>
  <si>
    <t>Config4 med / uten color detec. Teste avstand. Startet på cam kalibre...</t>
  </si>
  <si>
    <t>Config4 kode som detecter object på lang avstand - fremgang</t>
  </si>
  <si>
    <t>Møte med gruppa og kunde + tilpasse koden med hjelp av Ådne</t>
  </si>
  <si>
    <t>Discord møte og sette Hough circle på koden da den kun tok color filtering</t>
  </si>
  <si>
    <t>Optimalisere koden og videre prøvd å implementere for 2 baller</t>
  </si>
  <si>
    <t>Møte med gruppe + veiledere</t>
  </si>
  <si>
    <t>Fungerende config for 2 baller og starte på 3</t>
  </si>
  <si>
    <t>Fungerende med 3 baller men problemer med rød og blå overlay</t>
  </si>
  <si>
    <t>Discord møte samt fungerende config 4 med 3 baller</t>
  </si>
  <si>
    <t>Møte med gruppa og debugging av config4 koden på raspi4</t>
  </si>
  <si>
    <t>Litt debug av config4 samt dokumentasjon</t>
  </si>
  <si>
    <t>Tung kode på config4, ta steg tilbake og se på muligheter for lettere</t>
  </si>
  <si>
    <t>Gått gjennom litt dokumentasjon og struktur på teams + Expo info</t>
  </si>
  <si>
    <t>Config4 for 3 baller med en lettere modell</t>
  </si>
  <si>
    <t>Møte med gruppe + veiledere samt jobbe med config4</t>
  </si>
  <si>
    <t>Møte med kunde + jobbe med config4 samt testing i dronesonen</t>
  </si>
  <si>
    <t>Laste op dataset til rød og blå ball og jobbe på nettsiden</t>
  </si>
  <si>
    <t>Jobbet med nettsiden</t>
  </si>
  <si>
    <t>Discord møte samt jobbe med nettsiden</t>
  </si>
  <si>
    <t>Møte med gruppa og jobbe med nettsiden</t>
  </si>
  <si>
    <t>Møte med intern veilder + rette på rapport + jobbe med nettsiden</t>
  </si>
  <si>
    <t>Ferdigstille nettside + rettskriving rapport + dokumentasjon</t>
  </si>
  <si>
    <t>Møte med kunde + jobbe med rapport fra intoduction, process, method</t>
  </si>
  <si>
    <t>Jobbet med config4 dokumentasjon</t>
  </si>
  <si>
    <t>Dokumentasjon journey config4</t>
  </si>
  <si>
    <t>Møte med kunde + jobbe med risikoanalyse + story config4 + oppfølgningsdoc</t>
  </si>
  <si>
    <t>Jobber med rapport oppsett</t>
  </si>
  <si>
    <t>Rettskriving i Intro, process og begynnelsen av configurations. Møte med jan</t>
  </si>
  <si>
    <t>Dokumentasjon config4 kode appendix og rettskriving i rapport</t>
  </si>
  <si>
    <t>Dokumentasjon config4 kode , summary, opsett sprints/oppfølgningsdokumnter, gruppeoversikt, rapport</t>
  </si>
  <si>
    <t>Rapport og forbredelse presentasjon 3</t>
  </si>
  <si>
    <t>Forelesning</t>
  </si>
  <si>
    <t>Fri</t>
  </si>
  <si>
    <t>Discord Møte pga Sykdom</t>
  </si>
  <si>
    <t>Obligatorisk Oppgave Digital Circuits Synthensis</t>
  </si>
  <si>
    <t>Gruppe arbeid, brainstorming av oppgave + agenda til møte fredag</t>
  </si>
  <si>
    <t>Jobbing med oppgavebeskrivelse</t>
  </si>
  <si>
    <t>Uformelt første møte med Henning + Jobbing med problemstilling</t>
  </si>
  <si>
    <t>Utarbeiding av User Story og Krav</t>
  </si>
  <si>
    <t>Møte med Henning. Videre utvikling av oppgave beskrivelse</t>
  </si>
  <si>
    <t>Jobbing med maler og annen dokumentasjon</t>
  </si>
  <si>
    <t>Møte og etter arbeid</t>
  </si>
  <si>
    <t>Rapport arbeid</t>
  </si>
  <si>
    <t>Innlevering av rapport og lage fremføring</t>
  </si>
  <si>
    <t>Fullføre presentasjon og øving</t>
  </si>
  <si>
    <t>1 Presentasjon</t>
  </si>
  <si>
    <t>Digital Circuit Synthesis</t>
  </si>
  <si>
    <t>Møte og gjennomgang av møte til onsdag / Digital Circuit Synthesis</t>
  </si>
  <si>
    <t>Møte dag. Snakket om veien videre / delte arbeids oppgaver</t>
  </si>
  <si>
    <t>Prøvde å få pi camera til å funke på ubuntu (ikke suksess)</t>
  </si>
  <si>
    <t>Fortsettelese på å få pi camera 3 til å funke på ubuntu (ikke suksess)</t>
  </si>
  <si>
    <t>Mandagsmøte + Introduksjon til OpenCV og YOLO</t>
  </si>
  <si>
    <t>OpenCV - få til konturer</t>
  </si>
  <si>
    <t>Møte med Henning + Oppdateringer</t>
  </si>
  <si>
    <t>Lesing til Konte Eksamen</t>
  </si>
  <si>
    <t>Konte Eksamen</t>
  </si>
  <si>
    <t>Mandagsmøte og Distansemåling i OpenCV</t>
  </si>
  <si>
    <t>Raskt gruppemøte og videre utviklig av distansemåling</t>
  </si>
  <si>
    <t>Møte med Henning + Jobbing med et coordinatsystem i openCV</t>
  </si>
  <si>
    <t>Jobbing på skolen med openCV</t>
  </si>
  <si>
    <t>Møte med Jan Dyre + etterarbeid</t>
  </si>
  <si>
    <t>Pussing av distanse algoritme</t>
  </si>
  <si>
    <t>Møte med Henning + møte angående hva som skal være i rapporten</t>
  </si>
  <si>
    <t>Jobbe med Ros2</t>
  </si>
  <si>
    <t xml:space="preserve">Møte med Intern Veilder + drøfting om rapport </t>
  </si>
  <si>
    <t>Jobbing med Rapport</t>
  </si>
  <si>
    <t>Møte med Ekstern Veilder + bestemmelser om rapport</t>
  </si>
  <si>
    <t>Gruppemøte og Rapport arbeid</t>
  </si>
  <si>
    <t>Gjennomgang av rapport og levering</t>
  </si>
  <si>
    <t>Eksamenslesing</t>
  </si>
  <si>
    <t>Jobbing med presentasjon</t>
  </si>
  <si>
    <t>2 Presentasjon og samtaler</t>
  </si>
  <si>
    <t>Syk</t>
  </si>
  <si>
    <t>med i møte, men var syk ellers</t>
  </si>
  <si>
    <t>Møte og jobbing med ros2 for config 4</t>
  </si>
  <si>
    <t>fullføre ros2 for config 4</t>
  </si>
  <si>
    <t>Møte og planlegging for påsken</t>
  </si>
  <si>
    <t>Core config ros2 (initial setup av noder)</t>
  </si>
  <si>
    <t>Core config ros2 (mavros problemer)</t>
  </si>
  <si>
    <t>Core config ros2 (mavros problemer + mulig pymavlink)</t>
  </si>
  <si>
    <t>Core config ros2 (testing av noder)</t>
  </si>
  <si>
    <t>Fikse minneproblem og builde mavros</t>
  </si>
  <si>
    <t>Fikk til mavros, oppdaterte nodene</t>
  </si>
  <si>
    <t>Møte med Ekstern Veilder + fortsettelse på kjernenoden</t>
  </si>
  <si>
    <t>Mandagsmøte + Se på qualisys og mavros med ådne</t>
  </si>
  <si>
    <t>Jobbe med å få til mavros med flight controller, så dårlig ut</t>
  </si>
  <si>
    <t xml:space="preserve">Møte og fikk tatt en kikk på qualisys </t>
  </si>
  <si>
    <t>Teste qualisys med egen kode, fikk connecta men ikke mer</t>
  </si>
  <si>
    <t>Møte med Hilde Marie for å få deres kode fra qualisys + oversette koden til ros2</t>
  </si>
  <si>
    <t>Oversette qtm kode til ros2, nesten ferdig</t>
  </si>
  <si>
    <t xml:space="preserve">Fullførte oversettingen av qtm ros1 kode til ros2 </t>
  </si>
  <si>
    <t>Testing av config 4 kode, for dårlig framerate til å fungere, modifikasjoner må gjøres</t>
  </si>
  <si>
    <t>Gikk tilbake til tidlig blob deteksjon kode for å se om vi kan fikse framerate issues</t>
  </si>
  <si>
    <t xml:space="preserve">Dokumentasjon av kode og sette seg inn i doxygen + config4 </t>
  </si>
  <si>
    <t>Møte med gruppe og møte med Jan Dyre + config4</t>
  </si>
  <si>
    <t>Sett på muligheter til å få til 3 baller på config 4</t>
  </si>
  <si>
    <t>Readme på config4 github</t>
  </si>
  <si>
    <t>Tracke drone utifra objekt</t>
  </si>
  <si>
    <t>Møte med veileder + ros2 på config 1</t>
  </si>
  <si>
    <t>Ferdigstille drone tracking</t>
  </si>
  <si>
    <t>Møte med veileder, ordne evaluering av blob deteksjon</t>
  </si>
  <si>
    <t xml:space="preserve">Evaluerings algoritme for config4 + rapport </t>
  </si>
  <si>
    <t xml:space="preserve">Ferdigstilt evaluerings algoritme + rapport </t>
  </si>
  <si>
    <t>Møte og rapportskriving</t>
  </si>
  <si>
    <t>Rapport skriving + vidreutvikle evaluerings algo</t>
  </si>
  <si>
    <t>Benchmarke configer</t>
  </si>
  <si>
    <t>Doxygen av config4 og pi_core</t>
  </si>
  <si>
    <t>Dokumentere Qualisys + Config4</t>
  </si>
  <si>
    <t>Benchmarke configer + dokumentering av resultater</t>
  </si>
  <si>
    <t>Config4 journey + Figurer og plots</t>
  </si>
  <si>
    <t>Møte med intern veileder</t>
  </si>
  <si>
    <t>Møte med veiledere, møte med gruppe</t>
  </si>
  <si>
    <t>Møte med ekstern veileder, møte med gruppe</t>
  </si>
  <si>
    <t>Møte med gruppe + arbeid</t>
  </si>
  <si>
    <t>Møte/arbeid med gruppe</t>
  </si>
  <si>
    <t>Presentasjon</t>
  </si>
  <si>
    <t>Møte med gruppe, møte med veiledere</t>
  </si>
  <si>
    <t>Arbeid med TFLite/OpenCV</t>
  </si>
  <si>
    <t>Arbeid + Møte med ekstern veileder</t>
  </si>
  <si>
    <t>Arbeid + Møte med intern veileder</t>
  </si>
  <si>
    <t>Arbeid med RPi kamera</t>
  </si>
  <si>
    <t>Arbeid med flight controller</t>
  </si>
  <si>
    <t>Arbeid + Møte med eksterne veiledere</t>
  </si>
  <si>
    <t>Arbeid med flight controller + dev. env.</t>
  </si>
  <si>
    <t>Møte med gruppe + Møte med ekstern veileder</t>
  </si>
  <si>
    <t>Møte med gruppe + arbeid SITL</t>
  </si>
  <si>
    <t>Møte + arbeid med dokumentasjon</t>
  </si>
  <si>
    <t>Arbeid med dokumentasjon i plenum</t>
  </si>
  <si>
    <t>Møte med intern veileder + Møte med gruppe</t>
  </si>
  <si>
    <t>Arbeid med SITL + Gazebo</t>
  </si>
  <si>
    <t>Møte med ekstern veileder + Møte med gruppe</t>
  </si>
  <si>
    <t>Arbeid med distansealgoritme, OpenCV</t>
  </si>
  <si>
    <t>Møte med gruppe + Arbeid med distansealgo.</t>
  </si>
  <si>
    <t>Arbeid med drone, hardware</t>
  </si>
  <si>
    <t>Arbeid med pymavlink</t>
  </si>
  <si>
    <t>Arbeid med MAVROS</t>
  </si>
  <si>
    <t>Møte med gruppe + Møte med veiledere</t>
  </si>
  <si>
    <t>Arbeid med Qualisys</t>
  </si>
  <si>
    <t>Arbeid med TFLite (ROS2) på RPi Zero2</t>
  </si>
  <si>
    <t>Bygge drone</t>
  </si>
  <si>
    <t>Møte med gruppe/intern veileder + Bygge drone</t>
  </si>
  <si>
    <t>Kode autopilot-program for drone + Møte</t>
  </si>
  <si>
    <t>Kode autopilot-program for drone</t>
  </si>
  <si>
    <t>Møte med i.veileder + Test av drone-simulering</t>
  </si>
  <si>
    <t>Møte med e.veileder + Test av drone &amp; sim.</t>
  </si>
  <si>
    <t>Bygge drone + Docker-image for drone / sim.</t>
  </si>
  <si>
    <t>Møte med gruppe + Docker-image for drone / sim.</t>
  </si>
  <si>
    <t>Møte med i.veileder</t>
  </si>
  <si>
    <t>Benchmark av Qualisys</t>
  </si>
  <si>
    <t>Bygge drone + div</t>
  </si>
  <si>
    <t>Tuning av drone</t>
  </si>
  <si>
    <t>Møte + dokumentasjon</t>
  </si>
  <si>
    <t>Møte + Config 1 &amp; 2 benchmark + dokumentasjon</t>
  </si>
  <si>
    <t>Discordmøte</t>
  </si>
  <si>
    <t>Møte</t>
  </si>
  <si>
    <t>Research Agile</t>
  </si>
  <si>
    <t>Research docker</t>
  </si>
  <si>
    <t>Oppsett linux image</t>
  </si>
  <si>
    <t>Mandagsmøte discord oppstart arbeid</t>
  </si>
  <si>
    <t>Oppmøte skole oppdatering status</t>
  </si>
  <si>
    <t>Veiledermøte + oppdatering oppgaver</t>
  </si>
  <si>
    <t>Agilmøte, oppdatering av taiga</t>
  </si>
  <si>
    <t>Research Docker</t>
  </si>
  <si>
    <t>Research kernel kamera 3</t>
  </si>
  <si>
    <t>Veiledermøte og research linux</t>
  </si>
  <si>
    <t>Møte på skolen og research linux</t>
  </si>
  <si>
    <t>Møte gruppe på skole og jobbe med linux</t>
  </si>
  <si>
    <t>Lese om linux kernel</t>
  </si>
  <si>
    <t>Linux kernel jobb</t>
  </si>
  <si>
    <t>Veiledermøte oppdatering status</t>
  </si>
  <si>
    <t>Jobbet med SystemTap</t>
  </si>
  <si>
    <t>Møte med veileder</t>
  </si>
  <si>
    <t>Systemtap oppsett</t>
  </si>
  <si>
    <t>Feilsøking systemtap</t>
  </si>
  <si>
    <t>Satte opp sprinter og startet oversetting</t>
  </si>
  <si>
    <t>Møte internveileder startet dokumentasjon</t>
  </si>
  <si>
    <t>Dokumentasjon/rapport</t>
  </si>
  <si>
    <t>Oppsett linux</t>
  </si>
  <si>
    <t>Skrive rapport</t>
  </si>
  <si>
    <t>Skrive Rapport lage presentasjon</t>
  </si>
  <si>
    <t>Øve presentasjon</t>
  </si>
  <si>
    <t>Presentasjon+møter</t>
  </si>
  <si>
    <t>Taiga oppsett, opprydning rapport</t>
  </si>
  <si>
    <t>Oppstartsmøte mandag</t>
  </si>
  <si>
    <t>Oppsett web, research docker</t>
  </si>
  <si>
    <t>Feilsøking web, docker</t>
  </si>
  <si>
    <t>Feilsøk SSL/Docker</t>
  </si>
  <si>
    <t>Ferdigstille konfigurasjon web, gitlab, docker</t>
  </si>
  <si>
    <t>Intervju KDA, litt jobb docker</t>
  </si>
  <si>
    <t>Docker, ROS2 Jetson Nano</t>
  </si>
  <si>
    <t>Mandagsmøte discord</t>
  </si>
  <si>
    <t>ROS2 jetson nano docker</t>
  </si>
  <si>
    <t>Veiledermøte</t>
  </si>
  <si>
    <t>Docker-server oppsett</t>
  </si>
  <si>
    <t>Lage Debian-basert docker image</t>
  </si>
  <si>
    <t>Møte med veileder og jobb med ros2 docker</t>
  </si>
  <si>
    <t>Jobbe med nettverksoppsett image</t>
  </si>
  <si>
    <t>Møte med veileder og oppsett nettverk</t>
  </si>
  <si>
    <t>Ferdigstille docker-oppsett debian</t>
  </si>
  <si>
    <t>Designe webside docker nettverk</t>
  </si>
  <si>
    <t>Oppdatere docker imager</t>
  </si>
  <si>
    <t>Undersøke jenkins og build-oppsett</t>
  </si>
  <si>
    <t>Jenkins oppsett sammen med build miljø</t>
  </si>
  <si>
    <t>Jenkins og ros2 build oppsett</t>
  </si>
  <si>
    <t>Jenkins, ros2 og rapportskriving</t>
  </si>
  <si>
    <t>Rapportskriving</t>
  </si>
  <si>
    <t>Rapport+møte</t>
  </si>
  <si>
    <t>Jenkins+ros2</t>
  </si>
  <si>
    <t>Rapportskriving og presentasjonsforberedelse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</si>
</sst>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hh:mm;@"/>
    <numFmt numFmtId="166" formatCode="h:mm;@"/>
    <numFmt numFmtId="167" formatCode="[h]:mm"/>
  </numFmts>
  <fonts count="10">
    <font>
      <sz val="11"/>
      <color theme="1"/>
      <name val="Calibri"/>
      <family val="2"/>
      <scheme val="minor"/>
    </font>
    <font>
      <sz val="12"/>
      <color theme="1"/>
      <name val="Calibri"/>
      <family val="2"/>
      <scheme val="minor"/>
    </font>
    <font>
      <sz val="8"/>
      <name val="Calibri"/>
      <family val="2"/>
      <scheme val="minor"/>
    </font>
    <font>
      <b/>
      <sz val="14"/>
      <color theme="1"/>
      <name val="Calibri"/>
      <family val="2"/>
      <scheme val="minor"/>
    </font>
    <font>
      <sz val="12"/>
      <color rgb="FF000000"/>
      <name val="Calibri"/>
      <family val="2"/>
    </font>
    <font>
      <sz val="12"/>
      <color rgb="FF000000"/>
      <name val="Calibri"/>
      <charset val="1"/>
    </font>
    <font>
      <b/>
      <sz val="14"/>
      <color theme="1"/>
      <name val="Times New Roman"/>
    </font>
    <font>
      <sz val="12"/>
      <color theme="1"/>
      <name val="Times New Roman"/>
    </font>
    <font>
      <sz val="12"/>
      <color rgb="FF000000"/>
      <name val="Calibri"/>
    </font>
    <font>
      <sz val="11"/>
      <color rgb="FF444444"/>
      <name val="Calibri"/>
      <charset val="1"/>
    </font>
  </fonts>
  <fills count="13">
    <fill>
      <patternFill patternType="none"/>
    </fill>
    <fill>
      <patternFill patternType="gray125"/>
    </fill>
    <fill>
      <patternFill patternType="solid">
        <fgColor theme="9"/>
        <bgColor indexed="64"/>
      </patternFill>
    </fill>
    <fill>
      <patternFill patternType="solid">
        <fgColor theme="4"/>
        <bgColor indexed="64"/>
      </patternFill>
    </fill>
    <fill>
      <patternFill patternType="solid">
        <fgColor theme="7"/>
        <bgColor indexed="64"/>
      </patternFill>
    </fill>
    <fill>
      <patternFill patternType="solid">
        <fgColor theme="6"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7" tint="-0.249977111117893"/>
        <bgColor indexed="64"/>
      </patternFill>
    </fill>
  </fills>
  <borders count="48">
    <border>
      <left/>
      <right/>
      <top/>
      <bottom/>
      <diagonal/>
    </border>
    <border>
      <left/>
      <right/>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style="medium">
        <color theme="1"/>
      </right>
      <top/>
      <bottom style="medium">
        <color rgb="FF000000"/>
      </bottom>
      <diagonal/>
    </border>
    <border>
      <left style="thin">
        <color rgb="FF000000"/>
      </left>
      <right style="medium">
        <color theme="1"/>
      </right>
      <top style="medium">
        <color theme="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theme="1"/>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top/>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bottom/>
      <diagonal/>
    </border>
    <border>
      <left style="medium">
        <color theme="1"/>
      </left>
      <right/>
      <top/>
      <bottom style="medium">
        <color rgb="FF000000"/>
      </bottom>
      <diagonal/>
    </border>
    <border>
      <left style="medium">
        <color theme="1"/>
      </left>
      <right style="medium">
        <color theme="1"/>
      </right>
      <top style="medium">
        <color theme="1"/>
      </top>
      <bottom style="medium">
        <color rgb="FF000000"/>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style="medium">
        <color indexed="64"/>
      </right>
      <top style="medium">
        <color rgb="FF000000"/>
      </top>
      <bottom style="medium">
        <color rgb="FF000000"/>
      </bottom>
      <diagonal/>
    </border>
    <border>
      <left/>
      <right/>
      <top style="medium">
        <color rgb="FF000000"/>
      </top>
      <bottom style="medium">
        <color rgb="FF000000"/>
      </bottom>
      <diagonal/>
    </border>
    <border>
      <left style="medium">
        <color indexed="64"/>
      </left>
      <right style="medium">
        <color rgb="FF000000"/>
      </right>
      <top style="medium">
        <color rgb="FF000000"/>
      </top>
      <bottom style="medium">
        <color rgb="FF000000"/>
      </bottom>
      <diagonal/>
    </border>
  </borders>
  <cellStyleXfs count="1">
    <xf numFmtId="0" fontId="0" fillId="0" borderId="0"/>
  </cellStyleXfs>
  <cellXfs count="176">
    <xf numFmtId="0" fontId="0" fillId="0" borderId="0" xfId="0"/>
    <xf numFmtId="0" fontId="3" fillId="3" borderId="0" xfId="0" applyFont="1" applyFill="1"/>
    <xf numFmtId="0" fontId="1" fillId="5" borderId="0" xfId="0" applyFont="1" applyFill="1"/>
    <xf numFmtId="0" fontId="1" fillId="0" borderId="0" xfId="0" applyFont="1"/>
    <xf numFmtId="14" fontId="1" fillId="0" borderId="0" xfId="0" applyNumberFormat="1" applyFont="1"/>
    <xf numFmtId="0" fontId="1" fillId="0" borderId="1" xfId="0" applyFont="1" applyBorder="1"/>
    <xf numFmtId="0" fontId="3" fillId="2" borderId="0" xfId="0" applyFont="1" applyFill="1"/>
    <xf numFmtId="0" fontId="1" fillId="6" borderId="0" xfId="0" applyFont="1" applyFill="1"/>
    <xf numFmtId="0" fontId="3" fillId="4" borderId="0" xfId="0" applyFont="1" applyFill="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2" xfId="0" applyFont="1" applyBorder="1"/>
    <xf numFmtId="0" fontId="1" fillId="0" borderId="14" xfId="0" applyFont="1" applyBorder="1"/>
    <xf numFmtId="0" fontId="1" fillId="0" borderId="15" xfId="0" applyFont="1" applyBorder="1"/>
    <xf numFmtId="14" fontId="1" fillId="0" borderId="4" xfId="0" applyNumberFormat="1" applyFont="1" applyBorder="1"/>
    <xf numFmtId="14" fontId="1" fillId="0" borderId="6" xfId="0" applyNumberFormat="1" applyFont="1" applyBorder="1"/>
    <xf numFmtId="14" fontId="1" fillId="0" borderId="9" xfId="0" applyNumberFormat="1" applyFont="1" applyBorder="1"/>
    <xf numFmtId="0" fontId="3" fillId="0" borderId="0" xfId="0" applyFont="1"/>
    <xf numFmtId="0" fontId="1" fillId="0" borderId="13" xfId="0" applyFont="1" applyBorder="1" applyAlignment="1">
      <alignment wrapText="1"/>
    </xf>
    <xf numFmtId="20" fontId="1" fillId="0" borderId="5" xfId="0" applyNumberFormat="1" applyFont="1" applyBorder="1"/>
    <xf numFmtId="20" fontId="1" fillId="0" borderId="0" xfId="0" applyNumberFormat="1" applyFont="1"/>
    <xf numFmtId="165" fontId="1" fillId="0" borderId="5" xfId="0" applyNumberFormat="1" applyFont="1" applyBorder="1"/>
    <xf numFmtId="166" fontId="1" fillId="0" borderId="6" xfId="0" applyNumberFormat="1" applyFont="1" applyBorder="1"/>
    <xf numFmtId="165" fontId="3" fillId="3" borderId="0" xfId="0" applyNumberFormat="1" applyFont="1" applyFill="1"/>
    <xf numFmtId="165" fontId="0" fillId="0" borderId="0" xfId="0" applyNumberFormat="1"/>
    <xf numFmtId="166" fontId="1" fillId="0" borderId="2" xfId="0" applyNumberFormat="1" applyFont="1" applyBorder="1"/>
    <xf numFmtId="166" fontId="1" fillId="0" borderId="3" xfId="0" applyNumberFormat="1" applyFont="1" applyBorder="1"/>
    <xf numFmtId="166" fontId="1" fillId="0" borderId="17" xfId="0" applyNumberFormat="1" applyFont="1" applyBorder="1"/>
    <xf numFmtId="166" fontId="1" fillId="0" borderId="5" xfId="0" applyNumberFormat="1" applyFont="1" applyBorder="1"/>
    <xf numFmtId="166" fontId="1" fillId="0" borderId="0" xfId="0" applyNumberFormat="1" applyFont="1"/>
    <xf numFmtId="166" fontId="1" fillId="0" borderId="5" xfId="0" applyNumberFormat="1" applyFont="1" applyBorder="1" applyAlignment="1">
      <alignment wrapText="1"/>
    </xf>
    <xf numFmtId="166" fontId="1" fillId="0" borderId="7" xfId="0" applyNumberFormat="1" applyFont="1" applyBorder="1"/>
    <xf numFmtId="166" fontId="1" fillId="0" borderId="8" xfId="0" applyNumberFormat="1" applyFont="1" applyBorder="1"/>
    <xf numFmtId="166" fontId="1" fillId="0" borderId="10" xfId="0" applyNumberFormat="1" applyFont="1" applyBorder="1"/>
    <xf numFmtId="166" fontId="1" fillId="0" borderId="11" xfId="0" applyNumberFormat="1" applyFont="1" applyBorder="1"/>
    <xf numFmtId="166" fontId="1" fillId="0" borderId="18" xfId="0" applyNumberFormat="1" applyFont="1" applyBorder="1"/>
    <xf numFmtId="165" fontId="1" fillId="0" borderId="0" xfId="0" applyNumberFormat="1" applyFont="1"/>
    <xf numFmtId="20" fontId="1" fillId="0" borderId="7" xfId="0" applyNumberFormat="1" applyFont="1" applyBorder="1"/>
    <xf numFmtId="20" fontId="1" fillId="0" borderId="2" xfId="0" applyNumberFormat="1" applyFont="1" applyBorder="1"/>
    <xf numFmtId="20" fontId="1" fillId="0" borderId="8" xfId="0" applyNumberFormat="1" applyFont="1" applyBorder="1"/>
    <xf numFmtId="166" fontId="1" fillId="0" borderId="4" xfId="0" applyNumberFormat="1" applyFont="1" applyBorder="1"/>
    <xf numFmtId="166" fontId="1" fillId="0" borderId="22" xfId="0" applyNumberFormat="1" applyFont="1" applyBorder="1"/>
    <xf numFmtId="20" fontId="1" fillId="0" borderId="3" xfId="0" applyNumberFormat="1" applyFont="1" applyBorder="1"/>
    <xf numFmtId="14" fontId="1" fillId="0" borderId="3" xfId="0" applyNumberFormat="1" applyFont="1" applyBorder="1"/>
    <xf numFmtId="165" fontId="1" fillId="0" borderId="23" xfId="0" applyNumberFormat="1" applyFont="1" applyBorder="1"/>
    <xf numFmtId="165" fontId="1" fillId="0" borderId="24" xfId="0" applyNumberFormat="1" applyFont="1" applyBorder="1"/>
    <xf numFmtId="0" fontId="1" fillId="0" borderId="25" xfId="0" applyFont="1" applyBorder="1"/>
    <xf numFmtId="165" fontId="1" fillId="0" borderId="26" xfId="0" applyNumberFormat="1" applyFont="1" applyBorder="1"/>
    <xf numFmtId="0" fontId="1" fillId="0" borderId="27" xfId="0" applyFont="1" applyBorder="1"/>
    <xf numFmtId="0" fontId="1" fillId="0" borderId="30" xfId="0" applyFont="1" applyBorder="1"/>
    <xf numFmtId="14" fontId="1" fillId="0" borderId="8" xfId="0" applyNumberFormat="1" applyFont="1" applyBorder="1"/>
    <xf numFmtId="0" fontId="1" fillId="0" borderId="23" xfId="0" applyFont="1" applyBorder="1"/>
    <xf numFmtId="0" fontId="1" fillId="0" borderId="26" xfId="0" applyFont="1" applyBorder="1"/>
    <xf numFmtId="20" fontId="1" fillId="0" borderId="25" xfId="0" applyNumberFormat="1" applyFont="1" applyBorder="1"/>
    <xf numFmtId="14" fontId="1" fillId="0" borderId="25" xfId="0" applyNumberFormat="1" applyFont="1" applyBorder="1"/>
    <xf numFmtId="14" fontId="1" fillId="0" borderId="27" xfId="0" applyNumberFormat="1" applyFont="1" applyBorder="1"/>
    <xf numFmtId="0" fontId="1" fillId="0" borderId="31" xfId="0" applyFont="1" applyBorder="1"/>
    <xf numFmtId="0" fontId="1" fillId="0" borderId="32" xfId="0" applyFont="1" applyBorder="1"/>
    <xf numFmtId="20" fontId="1" fillId="0" borderId="23" xfId="0" applyNumberFormat="1" applyFont="1" applyBorder="1"/>
    <xf numFmtId="20" fontId="1" fillId="0" borderId="24" xfId="0" applyNumberFormat="1" applyFont="1" applyBorder="1"/>
    <xf numFmtId="166" fontId="1" fillId="0" borderId="21" xfId="0" applyNumberFormat="1" applyFont="1" applyBorder="1"/>
    <xf numFmtId="20" fontId="1" fillId="0" borderId="27" xfId="0" applyNumberFormat="1" applyFont="1" applyBorder="1"/>
    <xf numFmtId="20" fontId="3" fillId="3" borderId="0" xfId="0" applyNumberFormat="1" applyFont="1" applyFill="1"/>
    <xf numFmtId="20" fontId="0" fillId="0" borderId="0" xfId="0" applyNumberFormat="1"/>
    <xf numFmtId="167" fontId="1" fillId="0" borderId="0" xfId="0" applyNumberFormat="1" applyFont="1"/>
    <xf numFmtId="167" fontId="0" fillId="0" borderId="0" xfId="0" applyNumberFormat="1"/>
    <xf numFmtId="0" fontId="0" fillId="6" borderId="0" xfId="0" applyFill="1"/>
    <xf numFmtId="0" fontId="3" fillId="3" borderId="21" xfId="0" applyFont="1" applyFill="1" applyBorder="1"/>
    <xf numFmtId="20" fontId="1" fillId="0" borderId="4" xfId="0" applyNumberFormat="1" applyFont="1" applyBorder="1"/>
    <xf numFmtId="20" fontId="1" fillId="0" borderId="6" xfId="0" applyNumberFormat="1" applyFont="1" applyBorder="1"/>
    <xf numFmtId="20" fontId="1" fillId="0" borderId="22" xfId="0" applyNumberFormat="1" applyFont="1" applyBorder="1"/>
    <xf numFmtId="0" fontId="1" fillId="0" borderId="34" xfId="0" applyFont="1" applyBorder="1"/>
    <xf numFmtId="0" fontId="1" fillId="0" borderId="19" xfId="0" applyFont="1" applyBorder="1"/>
    <xf numFmtId="0" fontId="1" fillId="0" borderId="20" xfId="0" applyFont="1" applyBorder="1"/>
    <xf numFmtId="20" fontId="4" fillId="0" borderId="35" xfId="0" applyNumberFormat="1" applyFont="1" applyBorder="1" applyAlignment="1">
      <alignment wrapText="1"/>
    </xf>
    <xf numFmtId="20" fontId="4" fillId="0" borderId="0" xfId="0" applyNumberFormat="1" applyFont="1"/>
    <xf numFmtId="0" fontId="4" fillId="0" borderId="36" xfId="0" applyFont="1" applyBorder="1"/>
    <xf numFmtId="20" fontId="4" fillId="0" borderId="37" xfId="0" applyNumberFormat="1" applyFont="1" applyBorder="1"/>
    <xf numFmtId="20" fontId="4" fillId="0" borderId="38" xfId="0" applyNumberFormat="1" applyFont="1" applyBorder="1"/>
    <xf numFmtId="20" fontId="4" fillId="0" borderId="35" xfId="0" applyNumberFormat="1" applyFont="1" applyBorder="1"/>
    <xf numFmtId="20" fontId="4" fillId="0" borderId="26" xfId="0" applyNumberFormat="1" applyFont="1" applyBorder="1"/>
    <xf numFmtId="0" fontId="4" fillId="0" borderId="39" xfId="0" applyFont="1" applyBorder="1"/>
    <xf numFmtId="20" fontId="4" fillId="0" borderId="23" xfId="0" applyNumberFormat="1" applyFont="1" applyBorder="1"/>
    <xf numFmtId="20" fontId="4" fillId="0" borderId="24" xfId="0" applyNumberFormat="1" applyFont="1" applyBorder="1"/>
    <xf numFmtId="0" fontId="4" fillId="0" borderId="19" xfId="0" applyFont="1" applyBorder="1"/>
    <xf numFmtId="0" fontId="5" fillId="0" borderId="0" xfId="0" applyFont="1"/>
    <xf numFmtId="0" fontId="6" fillId="3" borderId="0" xfId="0" applyFont="1" applyFill="1"/>
    <xf numFmtId="0" fontId="7" fillId="5" borderId="0" xfId="0" applyFont="1" applyFill="1"/>
    <xf numFmtId="0" fontId="7" fillId="0" borderId="2" xfId="0" applyFont="1" applyBorder="1"/>
    <xf numFmtId="164" fontId="7" fillId="0" borderId="3" xfId="0" applyNumberFormat="1" applyFont="1" applyBorder="1"/>
    <xf numFmtId="166" fontId="7" fillId="0" borderId="19" xfId="0" applyNumberFormat="1" applyFont="1" applyBorder="1"/>
    <xf numFmtId="166" fontId="7" fillId="0" borderId="0" xfId="0" applyNumberFormat="1" applyFont="1"/>
    <xf numFmtId="167" fontId="7" fillId="0" borderId="6" xfId="0" applyNumberFormat="1" applyFont="1" applyBorder="1"/>
    <xf numFmtId="0" fontId="7" fillId="0" borderId="4" xfId="0" applyFont="1" applyBorder="1"/>
    <xf numFmtId="0" fontId="7" fillId="0" borderId="0" xfId="0" applyFont="1"/>
    <xf numFmtId="0" fontId="7" fillId="0" borderId="5" xfId="0" applyFont="1" applyBorder="1"/>
    <xf numFmtId="164" fontId="7" fillId="0" borderId="0" xfId="0" applyNumberFormat="1" applyFont="1"/>
    <xf numFmtId="0" fontId="7" fillId="0" borderId="6" xfId="0" applyFont="1" applyBorder="1"/>
    <xf numFmtId="14" fontId="7" fillId="0" borderId="0" xfId="0" applyNumberFormat="1" applyFont="1"/>
    <xf numFmtId="0" fontId="7" fillId="0" borderId="1" xfId="0" applyFont="1" applyBorder="1"/>
    <xf numFmtId="0" fontId="7" fillId="0" borderId="7" xfId="0" applyFont="1" applyBorder="1"/>
    <xf numFmtId="166" fontId="7" fillId="0" borderId="20" xfId="0" applyNumberFormat="1" applyFont="1" applyBorder="1"/>
    <xf numFmtId="166" fontId="7" fillId="0" borderId="21" xfId="0" applyNumberFormat="1" applyFont="1" applyBorder="1"/>
    <xf numFmtId="167" fontId="7" fillId="0" borderId="22" xfId="0" applyNumberFormat="1" applyFont="1" applyBorder="1"/>
    <xf numFmtId="0" fontId="7" fillId="0" borderId="9" xfId="0" applyFont="1" applyBorder="1"/>
    <xf numFmtId="14" fontId="7" fillId="0" borderId="4" xfId="0" applyNumberFormat="1" applyFont="1" applyBorder="1"/>
    <xf numFmtId="14" fontId="7" fillId="0" borderId="6" xfId="0" applyNumberFormat="1" applyFont="1" applyBorder="1"/>
    <xf numFmtId="14" fontId="7" fillId="0" borderId="9" xfId="0" applyNumberFormat="1" applyFont="1" applyBorder="1"/>
    <xf numFmtId="0" fontId="7" fillId="0" borderId="23" xfId="0" applyFont="1" applyBorder="1"/>
    <xf numFmtId="14" fontId="7" fillId="0" borderId="24" xfId="0" applyNumberFormat="1" applyFont="1" applyBorder="1"/>
    <xf numFmtId="166" fontId="7" fillId="0" borderId="23" xfId="0" applyNumberFormat="1" applyFont="1" applyBorder="1"/>
    <xf numFmtId="167" fontId="7" fillId="0" borderId="23" xfId="0" applyNumberFormat="1" applyFont="1" applyBorder="1"/>
    <xf numFmtId="0" fontId="7" fillId="0" borderId="31" xfId="0" applyFont="1" applyBorder="1"/>
    <xf numFmtId="0" fontId="7" fillId="0" borderId="26" xfId="0" applyFont="1" applyBorder="1"/>
    <xf numFmtId="166" fontId="7" fillId="0" borderId="26" xfId="0" applyNumberFormat="1" applyFont="1" applyBorder="1"/>
    <xf numFmtId="167" fontId="7" fillId="0" borderId="26" xfId="0" applyNumberFormat="1" applyFont="1" applyBorder="1"/>
    <xf numFmtId="0" fontId="7" fillId="0" borderId="32" xfId="0" applyFont="1" applyBorder="1"/>
    <xf numFmtId="0" fontId="7" fillId="0" borderId="28" xfId="0" applyFont="1" applyBorder="1"/>
    <xf numFmtId="14" fontId="7" fillId="0" borderId="29" xfId="0" applyNumberFormat="1" applyFont="1" applyBorder="1"/>
    <xf numFmtId="166" fontId="7" fillId="0" borderId="28" xfId="0" applyNumberFormat="1" applyFont="1" applyBorder="1"/>
    <xf numFmtId="167" fontId="7" fillId="0" borderId="28" xfId="0" applyNumberFormat="1" applyFont="1" applyBorder="1"/>
    <xf numFmtId="0" fontId="7" fillId="0" borderId="33" xfId="0" applyFont="1" applyBorder="1"/>
    <xf numFmtId="0" fontId="6" fillId="10" borderId="41" xfId="0" applyFont="1" applyFill="1" applyBorder="1"/>
    <xf numFmtId="0" fontId="6" fillId="11" borderId="41" xfId="0" applyFont="1" applyFill="1" applyBorder="1"/>
    <xf numFmtId="167" fontId="6" fillId="3" borderId="21" xfId="0" applyNumberFormat="1" applyFont="1" applyFill="1" applyBorder="1"/>
    <xf numFmtId="167" fontId="6" fillId="7" borderId="41" xfId="0" applyNumberFormat="1" applyFont="1" applyFill="1" applyBorder="1"/>
    <xf numFmtId="167" fontId="7" fillId="0" borderId="14" xfId="0" applyNumberFormat="1" applyFont="1" applyBorder="1"/>
    <xf numFmtId="167" fontId="7" fillId="0" borderId="16" xfId="0" applyNumberFormat="1" applyFont="1" applyBorder="1"/>
    <xf numFmtId="167" fontId="6" fillId="8" borderId="13" xfId="0" applyNumberFormat="1" applyFont="1" applyFill="1" applyBorder="1"/>
    <xf numFmtId="167" fontId="7" fillId="0" borderId="13" xfId="0" applyNumberFormat="1" applyFont="1" applyBorder="1"/>
    <xf numFmtId="167" fontId="6" fillId="9" borderId="13" xfId="0" applyNumberFormat="1" applyFont="1" applyFill="1" applyBorder="1"/>
    <xf numFmtId="167" fontId="7" fillId="0" borderId="2" xfId="0" applyNumberFormat="1" applyFont="1" applyBorder="1"/>
    <xf numFmtId="167" fontId="7" fillId="0" borderId="5" xfId="0" applyNumberFormat="1" applyFont="1" applyBorder="1"/>
    <xf numFmtId="167" fontId="7" fillId="0" borderId="40" xfId="0" applyNumberFormat="1" applyFont="1" applyBorder="1"/>
    <xf numFmtId="167" fontId="6" fillId="12" borderId="13" xfId="0" applyNumberFormat="1" applyFont="1" applyFill="1" applyBorder="1"/>
    <xf numFmtId="167" fontId="7" fillId="0" borderId="31" xfId="0" quotePrefix="1" applyNumberFormat="1" applyFont="1" applyBorder="1"/>
    <xf numFmtId="167" fontId="7" fillId="0" borderId="32" xfId="0" quotePrefix="1" applyNumberFormat="1" applyFont="1" applyBorder="1"/>
    <xf numFmtId="167" fontId="7" fillId="0" borderId="23" xfId="0" quotePrefix="1" applyNumberFormat="1" applyFont="1" applyBorder="1"/>
    <xf numFmtId="167" fontId="7" fillId="0" borderId="26" xfId="0" quotePrefix="1" applyNumberFormat="1" applyFont="1" applyBorder="1"/>
    <xf numFmtId="167" fontId="7" fillId="0" borderId="28" xfId="0" quotePrefix="1" applyNumberFormat="1" applyFont="1" applyBorder="1"/>
    <xf numFmtId="166" fontId="1" fillId="0" borderId="37" xfId="0" applyNumberFormat="1" applyFont="1" applyBorder="1"/>
    <xf numFmtId="166" fontId="1" fillId="0" borderId="38" xfId="0" applyNumberFormat="1" applyFont="1" applyBorder="1"/>
    <xf numFmtId="166" fontId="1" fillId="0" borderId="42" xfId="0" applyNumberFormat="1" applyFont="1" applyBorder="1"/>
    <xf numFmtId="166" fontId="1" fillId="0" borderId="35" xfId="0" applyNumberFormat="1" applyFont="1" applyBorder="1"/>
    <xf numFmtId="166" fontId="1" fillId="0" borderId="39" xfId="0" applyNumberFormat="1" applyFont="1" applyBorder="1"/>
    <xf numFmtId="166" fontId="1" fillId="0" borderId="43" xfId="0" applyNumberFormat="1" applyFont="1" applyBorder="1"/>
    <xf numFmtId="166" fontId="1" fillId="0" borderId="36" xfId="0" applyNumberFormat="1" applyFont="1" applyBorder="1"/>
    <xf numFmtId="0" fontId="1" fillId="0" borderId="37" xfId="0" applyFont="1" applyBorder="1"/>
    <xf numFmtId="14" fontId="1" fillId="0" borderId="42" xfId="0" applyNumberFormat="1" applyFont="1" applyBorder="1"/>
    <xf numFmtId="0" fontId="1" fillId="0" borderId="35" xfId="0" applyFont="1" applyBorder="1"/>
    <xf numFmtId="14" fontId="1" fillId="0" borderId="39" xfId="0" applyNumberFormat="1" applyFont="1" applyBorder="1"/>
    <xf numFmtId="0" fontId="1" fillId="0" borderId="43" xfId="0" applyFont="1" applyBorder="1"/>
    <xf numFmtId="14" fontId="1" fillId="0" borderId="36" xfId="0" applyNumberFormat="1" applyFont="1" applyBorder="1"/>
    <xf numFmtId="20" fontId="8" fillId="0" borderId="38" xfId="0" applyNumberFormat="1" applyFont="1" applyBorder="1"/>
    <xf numFmtId="20" fontId="1" fillId="0" borderId="5" xfId="0" applyNumberFormat="1" applyFont="1" applyBorder="1" applyAlignment="1">
      <alignment wrapText="1"/>
    </xf>
    <xf numFmtId="0" fontId="8" fillId="0" borderId="19" xfId="0" applyFont="1" applyBorder="1"/>
    <xf numFmtId="0" fontId="9" fillId="0" borderId="19" xfId="0" applyFont="1" applyBorder="1"/>
    <xf numFmtId="16" fontId="1" fillId="0" borderId="6" xfId="0" applyNumberFormat="1" applyFont="1" applyBorder="1"/>
    <xf numFmtId="20" fontId="1" fillId="0" borderId="10" xfId="0" applyNumberFormat="1" applyFont="1" applyBorder="1"/>
    <xf numFmtId="20" fontId="1" fillId="0" borderId="11" xfId="0" applyNumberFormat="1" applyFont="1" applyBorder="1"/>
    <xf numFmtId="20" fontId="1" fillId="0" borderId="37" xfId="0" applyNumberFormat="1" applyFont="1" applyBorder="1"/>
    <xf numFmtId="20" fontId="1" fillId="0" borderId="38" xfId="0" applyNumberFormat="1" applyFont="1" applyBorder="1"/>
    <xf numFmtId="20" fontId="1" fillId="0" borderId="35" xfId="0" applyNumberFormat="1" applyFont="1" applyBorder="1"/>
    <xf numFmtId="20" fontId="1" fillId="0" borderId="43" xfId="0" applyNumberFormat="1" applyFont="1" applyBorder="1"/>
    <xf numFmtId="20" fontId="1" fillId="0" borderId="21" xfId="0" applyNumberFormat="1" applyFont="1" applyBorder="1"/>
    <xf numFmtId="0" fontId="1" fillId="0" borderId="44" xfId="0" applyFont="1" applyBorder="1"/>
    <xf numFmtId="14" fontId="1" fillId="0" borderId="45" xfId="0" applyNumberFormat="1" applyFont="1" applyBorder="1"/>
    <xf numFmtId="165" fontId="1" fillId="0" borderId="46" xfId="0" applyNumberFormat="1" applyFont="1" applyBorder="1"/>
    <xf numFmtId="20" fontId="1" fillId="0" borderId="46" xfId="0" applyNumberFormat="1" applyFont="1" applyBorder="1"/>
    <xf numFmtId="0" fontId="1" fillId="0" borderId="4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27668-49AC-41BF-91EF-76F6D23801DF}">
  <sheetPr>
    <pageSetUpPr fitToPage="1"/>
  </sheetPr>
  <dimension ref="A1:N135"/>
  <sheetViews>
    <sheetView topLeftCell="A151" zoomScale="70" zoomScaleNormal="70" workbookViewId="0">
      <selection activeCell="N3" sqref="N3"/>
    </sheetView>
  </sheetViews>
  <sheetFormatPr defaultColWidth="17.5703125" defaultRowHeight="20.100000000000001" customHeight="1"/>
  <cols>
    <col min="4" max="6" width="17.5703125" style="71"/>
    <col min="9" max="9" width="19.42578125" style="70" customWidth="1"/>
    <col min="10" max="10" width="17.5703125" style="71"/>
    <col min="11" max="11" width="40.5703125" customWidth="1"/>
    <col min="13" max="13" width="19.140625" customWidth="1"/>
  </cols>
  <sheetData>
    <row r="1" spans="1:14" ht="20.100000000000001" customHeight="1">
      <c r="A1" s="92" t="s">
        <v>0</v>
      </c>
      <c r="B1" s="92" t="s">
        <v>1</v>
      </c>
      <c r="C1" s="92" t="s">
        <v>2</v>
      </c>
      <c r="D1" s="131" t="s">
        <v>3</v>
      </c>
      <c r="E1" s="134" t="s">
        <v>4</v>
      </c>
      <c r="F1" s="136" t="s">
        <v>5</v>
      </c>
      <c r="G1" s="128" t="s">
        <v>6</v>
      </c>
      <c r="H1" s="129" t="s">
        <v>7</v>
      </c>
      <c r="I1" s="140" t="s">
        <v>8</v>
      </c>
      <c r="J1" s="130" t="s">
        <v>9</v>
      </c>
      <c r="K1" s="92" t="s">
        <v>10</v>
      </c>
    </row>
    <row r="2" spans="1:14" ht="20.100000000000001" customHeight="1">
      <c r="A2" s="93" t="s">
        <v>11</v>
      </c>
      <c r="B2" s="94" t="s">
        <v>12</v>
      </c>
      <c r="C2" s="95">
        <v>44935</v>
      </c>
      <c r="D2" s="132">
        <f>Even!F2</f>
        <v>0</v>
      </c>
      <c r="E2" s="135">
        <f>Martin!F2</f>
        <v>0</v>
      </c>
      <c r="F2" s="137">
        <f>Abdul!F2</f>
        <v>0</v>
      </c>
      <c r="G2" s="96">
        <f>Sindre!F2</f>
        <v>0</v>
      </c>
      <c r="H2" s="97">
        <f>Jon!F2</f>
        <v>0</v>
      </c>
      <c r="I2" s="141">
        <f>Ådne!F2</f>
        <v>0</v>
      </c>
      <c r="J2" s="98">
        <f>SUM(E2:I2)</f>
        <v>0</v>
      </c>
      <c r="K2" s="99"/>
      <c r="M2" s="6" t="s">
        <v>13</v>
      </c>
      <c r="N2" s="8" t="s">
        <v>14</v>
      </c>
    </row>
    <row r="3" spans="1:14" ht="20.100000000000001" customHeight="1">
      <c r="A3" s="100"/>
      <c r="B3" s="101" t="s">
        <v>15</v>
      </c>
      <c r="C3" s="102">
        <v>44936</v>
      </c>
      <c r="D3" s="132">
        <f>Even!F3</f>
        <v>0</v>
      </c>
      <c r="E3" s="132">
        <f>Martin!F3</f>
        <v>0</v>
      </c>
      <c r="F3" s="138">
        <f>Abdul!F3</f>
        <v>0</v>
      </c>
      <c r="G3" s="96">
        <f>Sindre!F3</f>
        <v>0</v>
      </c>
      <c r="H3" s="97">
        <f>Jon!F3</f>
        <v>0</v>
      </c>
      <c r="I3" s="142">
        <f>Ådne!F3</f>
        <v>0</v>
      </c>
      <c r="J3" s="98">
        <f>SUM(E3:I3)</f>
        <v>0</v>
      </c>
      <c r="K3" s="103"/>
      <c r="M3" s="7" t="s">
        <v>16</v>
      </c>
      <c r="N3" s="70">
        <f>Even!J3</f>
        <v>22.894444444444442</v>
      </c>
    </row>
    <row r="4" spans="1:14" ht="20.100000000000001" customHeight="1">
      <c r="A4" s="100"/>
      <c r="B4" s="101" t="s">
        <v>17</v>
      </c>
      <c r="C4" s="104">
        <v>44937</v>
      </c>
      <c r="D4" s="132">
        <f>Even!F4</f>
        <v>2.083333333333337E-2</v>
      </c>
      <c r="E4" s="132">
        <f>Martin!F4</f>
        <v>0</v>
      </c>
      <c r="F4" s="138">
        <f>Abdul!F4</f>
        <v>2.083333333333337E-2</v>
      </c>
      <c r="G4" s="96">
        <f>Sindre!F4</f>
        <v>2.083333333333337E-2</v>
      </c>
      <c r="H4" s="97">
        <f>Jon!F4</f>
        <v>2.083333333333337E-2</v>
      </c>
      <c r="I4" s="142">
        <f>Ådne!F4</f>
        <v>2.083333333333337E-2</v>
      </c>
      <c r="J4" s="98">
        <f>SUM(E4:I4)</f>
        <v>8.3333333333333481E-2</v>
      </c>
      <c r="K4" s="103"/>
      <c r="M4" s="7" t="s">
        <v>18</v>
      </c>
      <c r="N4" s="70">
        <f>Martin!J3</f>
        <v>22.812500000000007</v>
      </c>
    </row>
    <row r="5" spans="1:14" ht="20.100000000000001" customHeight="1">
      <c r="A5" s="100"/>
      <c r="B5" s="101" t="s">
        <v>19</v>
      </c>
      <c r="C5" s="104">
        <v>44938</v>
      </c>
      <c r="D5" s="132">
        <f>Even!F5</f>
        <v>0</v>
      </c>
      <c r="E5" s="132">
        <f>Martin!F5</f>
        <v>0</v>
      </c>
      <c r="F5" s="138">
        <f>Abdul!F5</f>
        <v>0</v>
      </c>
      <c r="G5" s="96">
        <f>Sindre!F5</f>
        <v>0</v>
      </c>
      <c r="H5" s="97">
        <f>Jon!F5</f>
        <v>0</v>
      </c>
      <c r="I5" s="142">
        <f>Ådne!F5</f>
        <v>0</v>
      </c>
      <c r="J5" s="98">
        <f>SUM(E5:I5)</f>
        <v>0</v>
      </c>
      <c r="K5" s="103"/>
      <c r="M5" s="7" t="s">
        <v>20</v>
      </c>
      <c r="N5" s="70">
        <f>Abdul!J3</f>
        <v>20.583333333333332</v>
      </c>
    </row>
    <row r="6" spans="1:14" ht="20.100000000000001" customHeight="1">
      <c r="A6" s="100"/>
      <c r="B6" s="101" t="s">
        <v>21</v>
      </c>
      <c r="C6" s="104">
        <v>44939</v>
      </c>
      <c r="D6" s="132">
        <f>Even!F6</f>
        <v>0.12499999999999994</v>
      </c>
      <c r="E6" s="132">
        <f>Martin!F6</f>
        <v>0</v>
      </c>
      <c r="F6" s="138">
        <f>Abdul!F6</f>
        <v>0.12499999999999994</v>
      </c>
      <c r="G6" s="96">
        <f>Sindre!F6</f>
        <v>0.12499999999999994</v>
      </c>
      <c r="H6" s="97">
        <f>Jon!F6</f>
        <v>0.10416666666666674</v>
      </c>
      <c r="I6" s="142">
        <f>Ådne!F6</f>
        <v>0.20833333333333331</v>
      </c>
      <c r="J6" s="98">
        <f>SUM(D6:I6)</f>
        <v>0.68749999999999989</v>
      </c>
      <c r="K6" s="103"/>
      <c r="M6" s="7" t="s">
        <v>22</v>
      </c>
      <c r="N6" s="70">
        <f>Sindre!J3</f>
        <v>20.874999999999989</v>
      </c>
    </row>
    <row r="7" spans="1:14" ht="20.100000000000001" customHeight="1">
      <c r="A7" s="100"/>
      <c r="B7" s="101" t="s">
        <v>23</v>
      </c>
      <c r="C7" s="104">
        <v>44940</v>
      </c>
      <c r="D7" s="132">
        <f>Even!F7</f>
        <v>0</v>
      </c>
      <c r="E7" s="132">
        <f>Martin!F7</f>
        <v>0.16666666666666663</v>
      </c>
      <c r="F7" s="138">
        <f>Abdul!F7</f>
        <v>0</v>
      </c>
      <c r="G7" s="96">
        <f>Sindre!F7</f>
        <v>0</v>
      </c>
      <c r="H7" s="97">
        <f>Jon!F7</f>
        <v>0</v>
      </c>
      <c r="I7" s="142">
        <f>Ådne!F7</f>
        <v>0</v>
      </c>
      <c r="J7" s="98">
        <f t="shared" ref="J7:J70" si="0">SUM(D7:I7)</f>
        <v>0.16666666666666663</v>
      </c>
      <c r="K7" s="103"/>
      <c r="M7" s="7" t="s">
        <v>24</v>
      </c>
      <c r="N7" s="70">
        <f>Jon!J3</f>
        <v>21.784722222222211</v>
      </c>
    </row>
    <row r="8" spans="1:14" ht="20.100000000000001" customHeight="1">
      <c r="A8" s="105"/>
      <c r="B8" s="101" t="s">
        <v>25</v>
      </c>
      <c r="C8" s="104">
        <v>44941</v>
      </c>
      <c r="D8" s="133">
        <f>Even!F8</f>
        <v>4.166666666666663E-2</v>
      </c>
      <c r="E8" s="133">
        <f>Martin!F8</f>
        <v>8.333333333333337E-2</v>
      </c>
      <c r="F8" s="139">
        <f>Abdul!F8</f>
        <v>8.3333333333333315E-2</v>
      </c>
      <c r="G8" s="107">
        <f>Sindre!F8</f>
        <v>0.16666666666666674</v>
      </c>
      <c r="H8" s="108">
        <f>Jon!F8</f>
        <v>4.1666666666666741E-2</v>
      </c>
      <c r="I8" s="142">
        <f>Ådne!F8</f>
        <v>0</v>
      </c>
      <c r="J8" s="109">
        <f t="shared" si="0"/>
        <v>0.4166666666666668</v>
      </c>
      <c r="K8" s="110"/>
      <c r="M8" s="7" t="s">
        <v>26</v>
      </c>
      <c r="N8" s="70">
        <f>Ådne!J3</f>
        <v>21.125</v>
      </c>
    </row>
    <row r="9" spans="1:14" ht="20.100000000000001" customHeight="1">
      <c r="A9" s="93" t="s">
        <v>27</v>
      </c>
      <c r="B9" s="94" t="s">
        <v>12</v>
      </c>
      <c r="C9" s="111">
        <v>44942</v>
      </c>
      <c r="D9" s="132">
        <f>Even!F9</f>
        <v>0.12499999999999994</v>
      </c>
      <c r="E9" s="132">
        <f>Martin!F9</f>
        <v>0</v>
      </c>
      <c r="F9" s="138">
        <f>Abdul!F9</f>
        <v>0.12499999999999994</v>
      </c>
      <c r="G9" s="96">
        <f>Sindre!F9</f>
        <v>0.12499999999999994</v>
      </c>
      <c r="H9" s="97">
        <f>Jon!F9</f>
        <v>0.12499999999999994</v>
      </c>
      <c r="I9" s="141">
        <f>Ådne!F9</f>
        <v>0.12499999999999994</v>
      </c>
      <c r="J9" s="98">
        <f t="shared" si="0"/>
        <v>0.62499999999999978</v>
      </c>
      <c r="K9" s="99"/>
      <c r="M9" s="72" t="s">
        <v>28</v>
      </c>
      <c r="N9" s="71">
        <f>SUM(N3:N8)</f>
        <v>130.07499999999999</v>
      </c>
    </row>
    <row r="10" spans="1:14" ht="20.100000000000001" customHeight="1">
      <c r="A10" s="100"/>
      <c r="B10" s="101" t="s">
        <v>15</v>
      </c>
      <c r="C10" s="112">
        <v>44943</v>
      </c>
      <c r="D10" s="132">
        <f>Even!F10</f>
        <v>0</v>
      </c>
      <c r="E10" s="132">
        <f>Martin!F10</f>
        <v>0</v>
      </c>
      <c r="F10" s="138">
        <f>Abdul!F10</f>
        <v>0</v>
      </c>
      <c r="G10" s="96">
        <f>Sindre!F10</f>
        <v>0</v>
      </c>
      <c r="H10" s="97">
        <f>Jon!F10</f>
        <v>0</v>
      </c>
      <c r="I10" s="142">
        <f>Ådne!F10</f>
        <v>0</v>
      </c>
      <c r="J10" s="98">
        <f t="shared" si="0"/>
        <v>0</v>
      </c>
      <c r="K10" s="103"/>
    </row>
    <row r="11" spans="1:14" ht="20.100000000000001" customHeight="1">
      <c r="A11" s="100"/>
      <c r="B11" s="101" t="s">
        <v>17</v>
      </c>
      <c r="C11" s="112">
        <v>44944</v>
      </c>
      <c r="D11" s="132">
        <f>Even!F11</f>
        <v>0.20833333333333331</v>
      </c>
      <c r="E11" s="132">
        <f>Martin!F11</f>
        <v>0.20833333333333331</v>
      </c>
      <c r="F11" s="138">
        <f>Abdul!F11</f>
        <v>0.20833333333333331</v>
      </c>
      <c r="G11" s="96">
        <f>Sindre!F11</f>
        <v>0.16666666666666669</v>
      </c>
      <c r="H11" s="97">
        <f>Jon!F11</f>
        <v>0.24999999999999994</v>
      </c>
      <c r="I11" s="142">
        <f>Ådne!F11</f>
        <v>0.20833333333333331</v>
      </c>
      <c r="J11" s="98">
        <f t="shared" si="0"/>
        <v>1.25</v>
      </c>
      <c r="K11" s="103"/>
    </row>
    <row r="12" spans="1:14" ht="20.100000000000001" customHeight="1">
      <c r="A12" s="100"/>
      <c r="B12" s="101" t="s">
        <v>19</v>
      </c>
      <c r="C12" s="112">
        <v>44945</v>
      </c>
      <c r="D12" s="132">
        <f>Even!F12</f>
        <v>0.20833333333333331</v>
      </c>
      <c r="E12" s="132">
        <f>Martin!F12</f>
        <v>0.20833333333333331</v>
      </c>
      <c r="F12" s="138">
        <f>Abdul!F12</f>
        <v>0.20833333333333331</v>
      </c>
      <c r="G12" s="96">
        <f>Sindre!F12</f>
        <v>0.16666666666666669</v>
      </c>
      <c r="H12" s="97">
        <f>Jon!F12</f>
        <v>0.24999999999999994</v>
      </c>
      <c r="I12" s="142">
        <f>Ådne!F12</f>
        <v>0.20833333333333331</v>
      </c>
      <c r="J12" s="98">
        <f t="shared" si="0"/>
        <v>1.25</v>
      </c>
      <c r="K12" s="103"/>
    </row>
    <row r="13" spans="1:14" ht="20.100000000000001" customHeight="1">
      <c r="A13" s="100"/>
      <c r="B13" s="101" t="s">
        <v>21</v>
      </c>
      <c r="C13" s="112">
        <v>44946</v>
      </c>
      <c r="D13" s="132">
        <f>Even!F13</f>
        <v>0.20833333333333331</v>
      </c>
      <c r="E13" s="132">
        <f>Martin!F13</f>
        <v>0</v>
      </c>
      <c r="F13" s="138">
        <f>Abdul!F13</f>
        <v>0.20833333333333331</v>
      </c>
      <c r="G13" s="96">
        <f>Sindre!F13</f>
        <v>0.18749999999999994</v>
      </c>
      <c r="H13" s="97">
        <f>Jon!F13</f>
        <v>0.20833333333333331</v>
      </c>
      <c r="I13" s="142">
        <f>Ådne!F13</f>
        <v>0.20833333333333331</v>
      </c>
      <c r="J13" s="98">
        <f t="shared" si="0"/>
        <v>1.020833333333333</v>
      </c>
      <c r="K13" s="103"/>
    </row>
    <row r="14" spans="1:14" ht="20.100000000000001" customHeight="1">
      <c r="A14" s="100"/>
      <c r="B14" s="101" t="s">
        <v>23</v>
      </c>
      <c r="C14" s="112">
        <v>44947</v>
      </c>
      <c r="D14" s="132">
        <f>Even!F14</f>
        <v>0</v>
      </c>
      <c r="E14" s="132">
        <f>Martin!F14</f>
        <v>0</v>
      </c>
      <c r="F14" s="138">
        <f>Abdul!F14</f>
        <v>0</v>
      </c>
      <c r="G14" s="96">
        <f>Sindre!F14</f>
        <v>0</v>
      </c>
      <c r="H14" s="97">
        <f>Jon!F14</f>
        <v>0</v>
      </c>
      <c r="I14" s="142">
        <f>Ådne!F14</f>
        <v>0</v>
      </c>
      <c r="J14" s="98">
        <f t="shared" si="0"/>
        <v>0</v>
      </c>
      <c r="K14" s="103"/>
    </row>
    <row r="15" spans="1:14" ht="20.100000000000001" customHeight="1">
      <c r="A15" s="100"/>
      <c r="B15" s="106" t="s">
        <v>25</v>
      </c>
      <c r="C15" s="113">
        <v>44948</v>
      </c>
      <c r="D15" s="133">
        <f>Even!F15</f>
        <v>0</v>
      </c>
      <c r="E15" s="133">
        <f>Martin!F15</f>
        <v>0</v>
      </c>
      <c r="F15" s="139">
        <f>Abdul!F15</f>
        <v>0</v>
      </c>
      <c r="G15" s="107">
        <f>Sindre!F15</f>
        <v>0</v>
      </c>
      <c r="H15" s="108">
        <f>Jon!F15</f>
        <v>4.1666666666666741E-2</v>
      </c>
      <c r="I15" s="142">
        <f>Ådne!F15</f>
        <v>0</v>
      </c>
      <c r="J15" s="109">
        <f t="shared" si="0"/>
        <v>4.1666666666666741E-2</v>
      </c>
      <c r="K15" s="110"/>
    </row>
    <row r="16" spans="1:14" ht="20.100000000000001" customHeight="1">
      <c r="A16" s="93" t="s">
        <v>29</v>
      </c>
      <c r="B16" s="94" t="s">
        <v>12</v>
      </c>
      <c r="C16" s="111">
        <v>44949</v>
      </c>
      <c r="D16" s="132">
        <f>Even!F16</f>
        <v>8.3333333333333315E-2</v>
      </c>
      <c r="E16" s="132">
        <f>Martin!F16</f>
        <v>0</v>
      </c>
      <c r="F16" s="138">
        <f>Abdul!F16</f>
        <v>8.3333333333333315E-2</v>
      </c>
      <c r="G16" s="96">
        <f>Sindre!F16</f>
        <v>0</v>
      </c>
      <c r="H16" s="97">
        <f>Jon!F16</f>
        <v>8.3333333333333315E-2</v>
      </c>
      <c r="I16" s="141">
        <f>Ådne!F16</f>
        <v>8.3333333333333315E-2</v>
      </c>
      <c r="J16" s="98">
        <f t="shared" si="0"/>
        <v>0.33333333333333326</v>
      </c>
      <c r="K16" s="99"/>
    </row>
    <row r="17" spans="1:11" ht="20.100000000000001" customHeight="1">
      <c r="A17" s="100"/>
      <c r="B17" s="101" t="s">
        <v>15</v>
      </c>
      <c r="C17" s="112">
        <v>44950</v>
      </c>
      <c r="D17" s="132">
        <f>Even!F17</f>
        <v>0</v>
      </c>
      <c r="E17" s="132">
        <f>Martin!F17</f>
        <v>0</v>
      </c>
      <c r="F17" s="138">
        <f>Abdul!F17</f>
        <v>0</v>
      </c>
      <c r="G17" s="96">
        <f>Sindre!F17</f>
        <v>0</v>
      </c>
      <c r="H17" s="97">
        <f>Jon!F17</f>
        <v>0</v>
      </c>
      <c r="I17" s="142">
        <f>Ådne!F17</f>
        <v>0</v>
      </c>
      <c r="J17" s="98">
        <f t="shared" si="0"/>
        <v>0</v>
      </c>
      <c r="K17" s="103"/>
    </row>
    <row r="18" spans="1:11" ht="20.100000000000001" customHeight="1">
      <c r="A18" s="100"/>
      <c r="B18" s="101" t="s">
        <v>17</v>
      </c>
      <c r="C18" s="112">
        <v>44951</v>
      </c>
      <c r="D18" s="132">
        <f>Even!F18</f>
        <v>0.20833333333333331</v>
      </c>
      <c r="E18" s="132">
        <f>Martin!F18</f>
        <v>0.20833333333333331</v>
      </c>
      <c r="F18" s="138">
        <f>Abdul!F18</f>
        <v>0.20833333333333331</v>
      </c>
      <c r="G18" s="96">
        <f>Sindre!F18</f>
        <v>0.16666666666666669</v>
      </c>
      <c r="H18" s="97">
        <f>Jon!F18</f>
        <v>0.24999999999999994</v>
      </c>
      <c r="I18" s="142">
        <f>Ådne!F18</f>
        <v>0.20833333333333331</v>
      </c>
      <c r="J18" s="98">
        <f t="shared" si="0"/>
        <v>1.25</v>
      </c>
      <c r="K18" s="103"/>
    </row>
    <row r="19" spans="1:11" ht="20.100000000000001" customHeight="1">
      <c r="A19" s="100"/>
      <c r="B19" s="101" t="s">
        <v>19</v>
      </c>
      <c r="C19" s="112">
        <v>44952</v>
      </c>
      <c r="D19" s="132">
        <f>Even!F19</f>
        <v>0.12499999999999994</v>
      </c>
      <c r="E19" s="132">
        <f>Martin!F19</f>
        <v>0.20833333333333331</v>
      </c>
      <c r="F19" s="138">
        <f>Abdul!F19</f>
        <v>0.20833333333333331</v>
      </c>
      <c r="G19" s="96">
        <f>Sindre!F19</f>
        <v>0.12499999999999994</v>
      </c>
      <c r="H19" s="97">
        <f>Jon!F19</f>
        <v>0</v>
      </c>
      <c r="I19" s="142">
        <f>Ådne!F19</f>
        <v>0.20833333333333331</v>
      </c>
      <c r="J19" s="98">
        <f t="shared" si="0"/>
        <v>0.87499999999999978</v>
      </c>
      <c r="K19" s="103"/>
    </row>
    <row r="20" spans="1:11" ht="20.100000000000001" customHeight="1">
      <c r="A20" s="100"/>
      <c r="B20" s="101" t="s">
        <v>21</v>
      </c>
      <c r="C20" s="112">
        <v>44953</v>
      </c>
      <c r="D20" s="132">
        <f>Even!F20</f>
        <v>0.20833333333333331</v>
      </c>
      <c r="E20" s="132">
        <f>Martin!F20</f>
        <v>0.20833333333333331</v>
      </c>
      <c r="F20" s="138">
        <f>Abdul!F20</f>
        <v>0.20833333333333331</v>
      </c>
      <c r="G20" s="96">
        <f>Sindre!F20</f>
        <v>0.24999999999999994</v>
      </c>
      <c r="H20" s="97">
        <f>Jon!F20</f>
        <v>0.24999999999999994</v>
      </c>
      <c r="I20" s="142">
        <f>Ådne!F20</f>
        <v>0.20833333333333331</v>
      </c>
      <c r="J20" s="98">
        <f t="shared" si="0"/>
        <v>1.3333333333333333</v>
      </c>
      <c r="K20" s="103"/>
    </row>
    <row r="21" spans="1:11" ht="20.100000000000001" customHeight="1">
      <c r="A21" s="100"/>
      <c r="B21" s="101" t="s">
        <v>23</v>
      </c>
      <c r="C21" s="112">
        <v>44954</v>
      </c>
      <c r="D21" s="132">
        <f>Even!F21</f>
        <v>0</v>
      </c>
      <c r="E21" s="132">
        <f>Martin!F21</f>
        <v>0</v>
      </c>
      <c r="F21" s="138">
        <f>Abdul!F21</f>
        <v>0</v>
      </c>
      <c r="G21" s="96">
        <f>Sindre!F21</f>
        <v>0</v>
      </c>
      <c r="H21" s="97">
        <f>Jon!F21</f>
        <v>7.6388888888888895E-2</v>
      </c>
      <c r="I21" s="142">
        <f>Ådne!F21</f>
        <v>0</v>
      </c>
      <c r="J21" s="98">
        <f t="shared" si="0"/>
        <v>7.6388888888888895E-2</v>
      </c>
      <c r="K21" s="103"/>
    </row>
    <row r="22" spans="1:11" ht="20.100000000000001" customHeight="1">
      <c r="A22" s="100"/>
      <c r="B22" s="106" t="s">
        <v>25</v>
      </c>
      <c r="C22" s="113">
        <v>44955</v>
      </c>
      <c r="D22" s="133">
        <f>Even!F22</f>
        <v>0</v>
      </c>
      <c r="E22" s="133">
        <f>Martin!F22</f>
        <v>0</v>
      </c>
      <c r="F22" s="139">
        <f>Abdul!F22</f>
        <v>0</v>
      </c>
      <c r="G22" s="107">
        <f>Sindre!F22</f>
        <v>0</v>
      </c>
      <c r="H22" s="108">
        <f>Jon!F22</f>
        <v>0</v>
      </c>
      <c r="I22" s="142">
        <f>Ådne!F22</f>
        <v>0</v>
      </c>
      <c r="J22" s="109">
        <f t="shared" si="0"/>
        <v>0</v>
      </c>
      <c r="K22" s="110"/>
    </row>
    <row r="23" spans="1:11" ht="20.100000000000001" customHeight="1">
      <c r="A23" s="93" t="s">
        <v>30</v>
      </c>
      <c r="B23" s="94" t="s">
        <v>12</v>
      </c>
      <c r="C23" s="111">
        <v>44956</v>
      </c>
      <c r="D23" s="132">
        <f>Even!F23</f>
        <v>0.12499999999999994</v>
      </c>
      <c r="E23" s="132">
        <f>Martin!F23</f>
        <v>0</v>
      </c>
      <c r="F23" s="138">
        <f>Abdul!F23</f>
        <v>8.3333333333333315E-2</v>
      </c>
      <c r="G23" s="96">
        <f>Sindre!F23</f>
        <v>0</v>
      </c>
      <c r="H23" s="97">
        <f>Jon!F23</f>
        <v>4.166666666666663E-2</v>
      </c>
      <c r="I23" s="141">
        <f>Ådne!F23</f>
        <v>0.12499999999999994</v>
      </c>
      <c r="J23" s="98">
        <f t="shared" si="0"/>
        <v>0.37499999999999983</v>
      </c>
      <c r="K23" s="99"/>
    </row>
    <row r="24" spans="1:11" ht="20.100000000000001" customHeight="1">
      <c r="A24" s="100"/>
      <c r="B24" s="101" t="s">
        <v>15</v>
      </c>
      <c r="C24" s="112">
        <v>44957</v>
      </c>
      <c r="D24" s="132">
        <f>Even!F24</f>
        <v>0</v>
      </c>
      <c r="E24" s="132">
        <f>Martin!F24</f>
        <v>0</v>
      </c>
      <c r="F24" s="138">
        <f>Abdul!F24</f>
        <v>0</v>
      </c>
      <c r="G24" s="96">
        <f>Sindre!F24</f>
        <v>0</v>
      </c>
      <c r="H24" s="97">
        <f>Jon!F24</f>
        <v>0</v>
      </c>
      <c r="I24" s="142">
        <f>Ådne!F24</f>
        <v>0</v>
      </c>
      <c r="J24" s="98">
        <f t="shared" si="0"/>
        <v>0</v>
      </c>
      <c r="K24" s="103"/>
    </row>
    <row r="25" spans="1:11" ht="20.100000000000001" customHeight="1">
      <c r="A25" s="100"/>
      <c r="B25" s="101" t="s">
        <v>17</v>
      </c>
      <c r="C25" s="112">
        <v>44958</v>
      </c>
      <c r="D25" s="132">
        <f>Even!F25</f>
        <v>0.29166666666666663</v>
      </c>
      <c r="E25" s="132">
        <f>Martin!F25</f>
        <v>0.1875</v>
      </c>
      <c r="F25" s="138">
        <f>Abdul!F25</f>
        <v>0.25</v>
      </c>
      <c r="G25" s="96">
        <f>Sindre!F25</f>
        <v>0.22916666666666663</v>
      </c>
      <c r="H25" s="97">
        <f>Jon!F25</f>
        <v>0.25</v>
      </c>
      <c r="I25" s="142">
        <f>Ådne!F25</f>
        <v>0.29166666666666663</v>
      </c>
      <c r="J25" s="98">
        <f t="shared" si="0"/>
        <v>1.5</v>
      </c>
      <c r="K25" s="103"/>
    </row>
    <row r="26" spans="1:11" ht="20.100000000000001" customHeight="1">
      <c r="A26" s="100"/>
      <c r="B26" s="101" t="s">
        <v>19</v>
      </c>
      <c r="C26" s="112">
        <v>44959</v>
      </c>
      <c r="D26" s="132">
        <f>Even!F26</f>
        <v>0.33333333333333337</v>
      </c>
      <c r="E26" s="132">
        <f>Martin!F26</f>
        <v>0</v>
      </c>
      <c r="F26" s="138">
        <f>Abdul!F26</f>
        <v>0.25</v>
      </c>
      <c r="G26" s="96">
        <f>Sindre!F26</f>
        <v>0.33333333333333337</v>
      </c>
      <c r="H26" s="97">
        <f>Jon!F26</f>
        <v>0.33333333333333337</v>
      </c>
      <c r="I26" s="142">
        <f>Ådne!F26</f>
        <v>0.25</v>
      </c>
      <c r="J26" s="98">
        <f t="shared" si="0"/>
        <v>1.5</v>
      </c>
      <c r="K26" s="103"/>
    </row>
    <row r="27" spans="1:11" ht="20.100000000000001" customHeight="1">
      <c r="A27" s="100"/>
      <c r="B27" s="101" t="s">
        <v>21</v>
      </c>
      <c r="C27" s="112">
        <v>44960</v>
      </c>
      <c r="D27" s="132">
        <f>Even!F27</f>
        <v>0.29166666666666663</v>
      </c>
      <c r="E27" s="132">
        <f>Martin!F27</f>
        <v>0.25</v>
      </c>
      <c r="F27" s="138">
        <f>Abdul!F27</f>
        <v>0.25</v>
      </c>
      <c r="G27" s="96">
        <f>Sindre!F27</f>
        <v>0.22916666666666663</v>
      </c>
      <c r="H27" s="97">
        <f>Jon!F27</f>
        <v>0.25</v>
      </c>
      <c r="I27" s="142">
        <f>Ådne!F27</f>
        <v>0.25</v>
      </c>
      <c r="J27" s="98">
        <f t="shared" si="0"/>
        <v>1.5208333333333333</v>
      </c>
      <c r="K27" s="103"/>
    </row>
    <row r="28" spans="1:11" ht="20.100000000000001" customHeight="1">
      <c r="A28" s="100"/>
      <c r="B28" s="101" t="s">
        <v>23</v>
      </c>
      <c r="C28" s="112">
        <v>44961</v>
      </c>
      <c r="D28" s="132">
        <f>Even!F28</f>
        <v>0</v>
      </c>
      <c r="E28" s="132">
        <f>Martin!F28</f>
        <v>0</v>
      </c>
      <c r="F28" s="138">
        <f>Abdul!F28</f>
        <v>0</v>
      </c>
      <c r="G28" s="96">
        <f>Sindre!F28</f>
        <v>0</v>
      </c>
      <c r="H28" s="97">
        <f>Jon!F28</f>
        <v>0</v>
      </c>
      <c r="I28" s="142">
        <f>Ådne!F28</f>
        <v>0</v>
      </c>
      <c r="J28" s="98">
        <f t="shared" si="0"/>
        <v>0</v>
      </c>
      <c r="K28" s="103"/>
    </row>
    <row r="29" spans="1:11" ht="20.100000000000001" customHeight="1">
      <c r="A29" s="100"/>
      <c r="B29" s="106" t="s">
        <v>25</v>
      </c>
      <c r="C29" s="113">
        <v>44962</v>
      </c>
      <c r="D29" s="133">
        <f>Even!F29</f>
        <v>0</v>
      </c>
      <c r="E29" s="133">
        <f>Martin!F29</f>
        <v>0</v>
      </c>
      <c r="F29" s="139">
        <f>Abdul!F29</f>
        <v>0</v>
      </c>
      <c r="G29" s="107">
        <f>Sindre!F29</f>
        <v>0.125</v>
      </c>
      <c r="H29" s="108">
        <f>Jon!F29</f>
        <v>0</v>
      </c>
      <c r="I29" s="142">
        <f>Ådne!F29</f>
        <v>0</v>
      </c>
      <c r="J29" s="109">
        <f t="shared" si="0"/>
        <v>0.125</v>
      </c>
      <c r="K29" s="110"/>
    </row>
    <row r="30" spans="1:11" ht="20.100000000000001" customHeight="1">
      <c r="A30" s="93" t="s">
        <v>31</v>
      </c>
      <c r="B30" s="94" t="s">
        <v>12</v>
      </c>
      <c r="C30" s="111">
        <v>44963</v>
      </c>
      <c r="D30" s="132">
        <f>Even!F30</f>
        <v>0.27083333333333337</v>
      </c>
      <c r="E30" s="132">
        <f>Martin!F30</f>
        <v>0.25</v>
      </c>
      <c r="F30" s="138">
        <f>Abdul!F30</f>
        <v>0.27083333333333337</v>
      </c>
      <c r="G30" s="96">
        <f>Sindre!F30</f>
        <v>0.25</v>
      </c>
      <c r="H30" s="97">
        <f>Jon!F30</f>
        <v>0.25</v>
      </c>
      <c r="I30" s="141">
        <f>Ådne!F30</f>
        <v>0.25</v>
      </c>
      <c r="J30" s="98">
        <f t="shared" si="0"/>
        <v>1.5416666666666667</v>
      </c>
      <c r="K30" s="99"/>
    </row>
    <row r="31" spans="1:11" ht="20.100000000000001" customHeight="1">
      <c r="A31" s="100"/>
      <c r="B31" s="101" t="s">
        <v>15</v>
      </c>
      <c r="C31" s="112">
        <v>44964</v>
      </c>
      <c r="D31" s="132">
        <f>Even!F31</f>
        <v>0.39583333333333337</v>
      </c>
      <c r="E31" s="132">
        <f>Martin!F31</f>
        <v>0.39583333333333337</v>
      </c>
      <c r="F31" s="138">
        <f>Abdul!F31</f>
        <v>0.52083333333333337</v>
      </c>
      <c r="G31" s="96">
        <f>Sindre!F31</f>
        <v>0.45833333333333337</v>
      </c>
      <c r="H31" s="97">
        <f>Jon!F31</f>
        <v>0.35416666666666663</v>
      </c>
      <c r="I31" s="142">
        <f>Ådne!F31</f>
        <v>0.25</v>
      </c>
      <c r="J31" s="98">
        <f t="shared" si="0"/>
        <v>2.375</v>
      </c>
      <c r="K31" s="103"/>
    </row>
    <row r="32" spans="1:11" ht="20.100000000000001" customHeight="1">
      <c r="A32" s="100"/>
      <c r="B32" s="101" t="s">
        <v>17</v>
      </c>
      <c r="C32" s="112">
        <v>44965</v>
      </c>
      <c r="D32" s="132">
        <f>Even!F32</f>
        <v>0.25</v>
      </c>
      <c r="E32" s="132">
        <f>Martin!F32</f>
        <v>0.29166666666666663</v>
      </c>
      <c r="F32" s="138">
        <f>Abdul!F32</f>
        <v>0.24999999999999994</v>
      </c>
      <c r="G32" s="96">
        <f>Sindre!F32</f>
        <v>0.22916666666666663</v>
      </c>
      <c r="H32" s="97">
        <f>Jon!F32</f>
        <v>0.25</v>
      </c>
      <c r="I32" s="142">
        <f>Ådne!F32</f>
        <v>0.29166666666666663</v>
      </c>
      <c r="J32" s="98">
        <f t="shared" si="0"/>
        <v>1.5624999999999996</v>
      </c>
      <c r="K32" s="103"/>
    </row>
    <row r="33" spans="1:11" ht="20.100000000000001" customHeight="1">
      <c r="A33" s="100"/>
      <c r="B33" s="101" t="s">
        <v>19</v>
      </c>
      <c r="C33" s="112">
        <v>44966</v>
      </c>
      <c r="D33" s="132">
        <f>Even!F33</f>
        <v>0.27083333333333337</v>
      </c>
      <c r="E33" s="132">
        <f>Martin!F33</f>
        <v>0.45833333333333337</v>
      </c>
      <c r="F33" s="138">
        <f>Abdul!F33</f>
        <v>0.43750000000000006</v>
      </c>
      <c r="G33" s="96">
        <f>Sindre!F33</f>
        <v>0.45833333333333337</v>
      </c>
      <c r="H33" s="97">
        <f>Jon!F33</f>
        <v>0.25</v>
      </c>
      <c r="I33" s="142">
        <f>Ådne!F33</f>
        <v>0.29166666666666663</v>
      </c>
      <c r="J33" s="98">
        <f t="shared" si="0"/>
        <v>2.1666666666666665</v>
      </c>
      <c r="K33" s="103"/>
    </row>
    <row r="34" spans="1:11" ht="20.100000000000001" customHeight="1">
      <c r="A34" s="100"/>
      <c r="B34" s="101" t="s">
        <v>21</v>
      </c>
      <c r="C34" s="112">
        <v>44967</v>
      </c>
      <c r="D34" s="132">
        <f>Even!F34</f>
        <v>0.16666666666666663</v>
      </c>
      <c r="E34" s="132">
        <f>Martin!F34</f>
        <v>0.16666666666666663</v>
      </c>
      <c r="F34" s="138">
        <f>Abdul!F34</f>
        <v>0.16666666666666663</v>
      </c>
      <c r="G34" s="96">
        <f>Sindre!F34</f>
        <v>0.18749999999999994</v>
      </c>
      <c r="H34" s="97">
        <f>Jon!F34</f>
        <v>0.16666666666666663</v>
      </c>
      <c r="I34" s="142">
        <f>Ådne!F34</f>
        <v>0.16666666666666663</v>
      </c>
      <c r="J34" s="98">
        <f t="shared" si="0"/>
        <v>1.020833333333333</v>
      </c>
      <c r="K34" s="103"/>
    </row>
    <row r="35" spans="1:11" ht="20.100000000000001" customHeight="1">
      <c r="A35" s="100"/>
      <c r="B35" s="101" t="s">
        <v>23</v>
      </c>
      <c r="C35" s="112">
        <v>44968</v>
      </c>
      <c r="D35" s="132">
        <f>Even!F35</f>
        <v>0</v>
      </c>
      <c r="E35" s="132">
        <f>Martin!F35</f>
        <v>0</v>
      </c>
      <c r="F35" s="138">
        <f>Abdul!F35</f>
        <v>0</v>
      </c>
      <c r="G35" s="96">
        <f>Sindre!F35</f>
        <v>0</v>
      </c>
      <c r="H35" s="97">
        <f>Jon!F35</f>
        <v>0</v>
      </c>
      <c r="I35" s="142">
        <f>Ådne!F35</f>
        <v>0</v>
      </c>
      <c r="J35" s="98">
        <f t="shared" si="0"/>
        <v>0</v>
      </c>
      <c r="K35" s="103"/>
    </row>
    <row r="36" spans="1:11" ht="20.100000000000001" customHeight="1">
      <c r="A36" s="100"/>
      <c r="B36" s="106" t="s">
        <v>25</v>
      </c>
      <c r="C36" s="113">
        <v>44969</v>
      </c>
      <c r="D36" s="133">
        <f>Even!F36</f>
        <v>0</v>
      </c>
      <c r="E36" s="133">
        <f>Martin!F36</f>
        <v>0</v>
      </c>
      <c r="F36" s="139">
        <f>Abdul!F36</f>
        <v>0</v>
      </c>
      <c r="G36" s="107">
        <f>Sindre!F36</f>
        <v>0</v>
      </c>
      <c r="H36" s="108">
        <f>Jon!F36</f>
        <v>0</v>
      </c>
      <c r="I36" s="142">
        <f>Ådne!F36</f>
        <v>0</v>
      </c>
      <c r="J36" s="109">
        <f t="shared" si="0"/>
        <v>0</v>
      </c>
      <c r="K36" s="110"/>
    </row>
    <row r="37" spans="1:11" ht="20.100000000000001" customHeight="1">
      <c r="A37" s="93" t="s">
        <v>32</v>
      </c>
      <c r="B37" s="94" t="s">
        <v>12</v>
      </c>
      <c r="C37" s="111">
        <v>44970</v>
      </c>
      <c r="D37" s="132">
        <f>Even!F37</f>
        <v>0</v>
      </c>
      <c r="E37" s="132">
        <f>Martin!F37</f>
        <v>0</v>
      </c>
      <c r="F37" s="138">
        <f>Abdul!F37</f>
        <v>8.3333333333333315E-2</v>
      </c>
      <c r="G37" s="96">
        <f>Sindre!F37</f>
        <v>0</v>
      </c>
      <c r="H37" s="97">
        <f>Jon!F37</f>
        <v>0</v>
      </c>
      <c r="I37" s="141">
        <f>Ådne!F37</f>
        <v>0</v>
      </c>
      <c r="J37" s="98">
        <f t="shared" si="0"/>
        <v>8.3333333333333315E-2</v>
      </c>
      <c r="K37" s="99"/>
    </row>
    <row r="38" spans="1:11" ht="20.100000000000001" customHeight="1">
      <c r="A38" s="100"/>
      <c r="B38" s="101" t="s">
        <v>15</v>
      </c>
      <c r="C38" s="112">
        <v>44971</v>
      </c>
      <c r="D38" s="132">
        <f>Even!F38</f>
        <v>0</v>
      </c>
      <c r="E38" s="132">
        <f>Martin!F38</f>
        <v>0</v>
      </c>
      <c r="F38" s="138">
        <f>Abdul!F38</f>
        <v>0.125</v>
      </c>
      <c r="G38" s="96">
        <f>Sindre!F38</f>
        <v>0.125</v>
      </c>
      <c r="H38" s="97">
        <f>Jon!F38</f>
        <v>0</v>
      </c>
      <c r="I38" s="142">
        <f>Ådne!F38</f>
        <v>0.125</v>
      </c>
      <c r="J38" s="98">
        <f t="shared" si="0"/>
        <v>0.375</v>
      </c>
      <c r="K38" s="103"/>
    </row>
    <row r="39" spans="1:11" ht="20.100000000000001" customHeight="1">
      <c r="A39" s="100"/>
      <c r="B39" s="101" t="s">
        <v>17</v>
      </c>
      <c r="C39" s="112">
        <v>44972</v>
      </c>
      <c r="D39" s="132">
        <f>Even!F39</f>
        <v>0.25</v>
      </c>
      <c r="E39" s="132">
        <f>Martin!F39</f>
        <v>0.25</v>
      </c>
      <c r="F39" s="138">
        <f>Abdul!F39</f>
        <v>0.29166666666666663</v>
      </c>
      <c r="G39" s="96">
        <f>Sindre!F39</f>
        <v>0.29166666666666663</v>
      </c>
      <c r="H39" s="97">
        <f>Jon!F39</f>
        <v>0.29166666666666663</v>
      </c>
      <c r="I39" s="142">
        <f>Ådne!F39</f>
        <v>0.29166666666666663</v>
      </c>
      <c r="J39" s="98">
        <f t="shared" si="0"/>
        <v>1.6666666666666665</v>
      </c>
      <c r="K39" s="103"/>
    </row>
    <row r="40" spans="1:11" ht="20.100000000000001" customHeight="1">
      <c r="A40" s="100"/>
      <c r="B40" s="101" t="s">
        <v>19</v>
      </c>
      <c r="C40" s="112">
        <v>44973</v>
      </c>
      <c r="D40" s="132">
        <f>Even!F40</f>
        <v>0.25</v>
      </c>
      <c r="E40" s="132">
        <f>Martin!F40</f>
        <v>0.25</v>
      </c>
      <c r="F40" s="138">
        <f>Abdul!F40</f>
        <v>0</v>
      </c>
      <c r="G40" s="96">
        <f>Sindre!F40</f>
        <v>0.33333333333333331</v>
      </c>
      <c r="H40" s="97">
        <f>Jon!F40</f>
        <v>0.33333333333333331</v>
      </c>
      <c r="I40" s="142">
        <f>Ådne!F40</f>
        <v>0.25</v>
      </c>
      <c r="J40" s="98">
        <f t="shared" si="0"/>
        <v>1.4166666666666665</v>
      </c>
      <c r="K40" s="103"/>
    </row>
    <row r="41" spans="1:11" ht="20.100000000000001" customHeight="1">
      <c r="A41" s="100"/>
      <c r="B41" s="101" t="s">
        <v>21</v>
      </c>
      <c r="C41" s="112">
        <v>44974</v>
      </c>
      <c r="D41" s="132">
        <f>Even!F41</f>
        <v>0.25</v>
      </c>
      <c r="E41" s="132">
        <f>Martin!F41</f>
        <v>0.33333333333333337</v>
      </c>
      <c r="F41" s="138">
        <f>Abdul!F41</f>
        <v>4.1666666666666685E-2</v>
      </c>
      <c r="G41" s="96">
        <f>Sindre!F41</f>
        <v>0.29166666666666663</v>
      </c>
      <c r="H41" s="97">
        <f>Jon!F41</f>
        <v>0.29166666666666663</v>
      </c>
      <c r="I41" s="142">
        <f>Ådne!F41</f>
        <v>0.25</v>
      </c>
      <c r="J41" s="98">
        <f t="shared" si="0"/>
        <v>1.4583333333333333</v>
      </c>
      <c r="K41" s="103"/>
    </row>
    <row r="42" spans="1:11" ht="20.100000000000001" customHeight="1">
      <c r="A42" s="100"/>
      <c r="B42" s="101" t="s">
        <v>23</v>
      </c>
      <c r="C42" s="112">
        <v>44975</v>
      </c>
      <c r="D42" s="132">
        <f>Even!F42</f>
        <v>0</v>
      </c>
      <c r="E42" s="132">
        <f>Martin!F42</f>
        <v>0</v>
      </c>
      <c r="F42" s="138">
        <f>Abdul!F42</f>
        <v>0</v>
      </c>
      <c r="G42" s="96">
        <f>Sindre!F42</f>
        <v>0</v>
      </c>
      <c r="H42" s="97">
        <f>Jon!F42</f>
        <v>0</v>
      </c>
      <c r="I42" s="142">
        <f>Ådne!F42</f>
        <v>0</v>
      </c>
      <c r="J42" s="98">
        <f t="shared" si="0"/>
        <v>0</v>
      </c>
      <c r="K42" s="103"/>
    </row>
    <row r="43" spans="1:11" ht="20.100000000000001" customHeight="1">
      <c r="A43" s="100"/>
      <c r="B43" s="106" t="s">
        <v>25</v>
      </c>
      <c r="C43" s="113">
        <v>44976</v>
      </c>
      <c r="D43" s="133">
        <f>Even!F43</f>
        <v>0</v>
      </c>
      <c r="E43" s="133">
        <f>Martin!F43</f>
        <v>0.125</v>
      </c>
      <c r="F43" s="139">
        <f>Abdul!F43</f>
        <v>0</v>
      </c>
      <c r="G43" s="107">
        <f>Sindre!F43</f>
        <v>0</v>
      </c>
      <c r="H43" s="108">
        <f>Jon!F43</f>
        <v>0</v>
      </c>
      <c r="I43" s="142">
        <f>Ådne!F43</f>
        <v>0</v>
      </c>
      <c r="J43" s="109">
        <f t="shared" si="0"/>
        <v>0.125</v>
      </c>
      <c r="K43" s="110"/>
    </row>
    <row r="44" spans="1:11" ht="20.100000000000001" customHeight="1">
      <c r="A44" s="93" t="s">
        <v>33</v>
      </c>
      <c r="B44" s="94" t="s">
        <v>12</v>
      </c>
      <c r="C44" s="111">
        <v>44977</v>
      </c>
      <c r="D44" s="132">
        <f>Even!F44</f>
        <v>0.125</v>
      </c>
      <c r="E44" s="132">
        <f>Martin!F44</f>
        <v>0.16666666666666674</v>
      </c>
      <c r="F44" s="138">
        <f>Abdul!F44</f>
        <v>0</v>
      </c>
      <c r="G44" s="96">
        <f>Sindre!F44</f>
        <v>0.16666666666666663</v>
      </c>
      <c r="H44" s="97">
        <f>Jon!F44</f>
        <v>0.12499999999999994</v>
      </c>
      <c r="I44" s="141">
        <f>Ådne!F44</f>
        <v>0</v>
      </c>
      <c r="J44" s="98">
        <f t="shared" si="0"/>
        <v>0.58333333333333326</v>
      </c>
      <c r="K44" s="99"/>
    </row>
    <row r="45" spans="1:11" ht="20.100000000000001" customHeight="1">
      <c r="A45" s="100"/>
      <c r="B45" s="101" t="s">
        <v>15</v>
      </c>
      <c r="C45" s="112">
        <v>44978</v>
      </c>
      <c r="D45" s="132">
        <f>Even!F45</f>
        <v>0.24999999999999994</v>
      </c>
      <c r="E45" s="132">
        <f>Martin!F45</f>
        <v>0.16666666666666669</v>
      </c>
      <c r="F45" s="138">
        <f>Abdul!F45</f>
        <v>0.29166666666666663</v>
      </c>
      <c r="G45" s="96">
        <f>Sindre!F45</f>
        <v>0.16666666666666669</v>
      </c>
      <c r="H45" s="97">
        <f>Jon!F45</f>
        <v>0</v>
      </c>
      <c r="I45" s="142">
        <f>Ådne!F45</f>
        <v>0.29166666666666663</v>
      </c>
      <c r="J45" s="98">
        <f t="shared" si="0"/>
        <v>1.1666666666666665</v>
      </c>
      <c r="K45" s="103"/>
    </row>
    <row r="46" spans="1:11" ht="20.100000000000001" customHeight="1">
      <c r="A46" s="100"/>
      <c r="B46" s="101" t="s">
        <v>17</v>
      </c>
      <c r="C46" s="112">
        <v>44979</v>
      </c>
      <c r="D46" s="132">
        <f>Even!F46</f>
        <v>0.25</v>
      </c>
      <c r="E46" s="132">
        <f>Martin!F46</f>
        <v>0.29166666666666663</v>
      </c>
      <c r="F46" s="138">
        <f>Abdul!F46</f>
        <v>0.25</v>
      </c>
      <c r="G46" s="96">
        <f>Sindre!F46</f>
        <v>0.125</v>
      </c>
      <c r="H46" s="97">
        <f>Jon!F46</f>
        <v>0.16666666666666663</v>
      </c>
      <c r="I46" s="142">
        <f>Ådne!F46</f>
        <v>0.25</v>
      </c>
      <c r="J46" s="98">
        <f t="shared" si="0"/>
        <v>1.3333333333333333</v>
      </c>
      <c r="K46" s="103"/>
    </row>
    <row r="47" spans="1:11" ht="20.100000000000001" customHeight="1">
      <c r="A47" s="100"/>
      <c r="B47" s="101" t="s">
        <v>19</v>
      </c>
      <c r="C47" s="112">
        <v>44980</v>
      </c>
      <c r="D47" s="132">
        <f>Even!F47</f>
        <v>0.20833333333333337</v>
      </c>
      <c r="E47" s="132">
        <f>Martin!F47</f>
        <v>0.29166666666666663</v>
      </c>
      <c r="F47" s="138">
        <f>Abdul!F47</f>
        <v>0.25</v>
      </c>
      <c r="G47" s="96">
        <f>Sindre!F47</f>
        <v>0</v>
      </c>
      <c r="H47" s="97">
        <f>Jon!F47</f>
        <v>0.16666666666666663</v>
      </c>
      <c r="I47" s="142">
        <f>Ådne!F47</f>
        <v>0.25</v>
      </c>
      <c r="J47" s="98">
        <f t="shared" si="0"/>
        <v>1.1666666666666665</v>
      </c>
      <c r="K47" s="103"/>
    </row>
    <row r="48" spans="1:11" ht="20.100000000000001" customHeight="1">
      <c r="A48" s="100"/>
      <c r="B48" s="101" t="s">
        <v>21</v>
      </c>
      <c r="C48" s="112">
        <v>44981</v>
      </c>
      <c r="D48" s="132">
        <f>Even!F48</f>
        <v>0.29166666666666663</v>
      </c>
      <c r="E48" s="132">
        <f>Martin!F48</f>
        <v>0.20833333333333331</v>
      </c>
      <c r="F48" s="138">
        <f>Abdul!F48</f>
        <v>0.25</v>
      </c>
      <c r="G48" s="96">
        <f>Sindre!F48</f>
        <v>0</v>
      </c>
      <c r="H48" s="97">
        <f>Jon!F48</f>
        <v>0.16666666666666663</v>
      </c>
      <c r="I48" s="142">
        <f>Ådne!F48</f>
        <v>0.25</v>
      </c>
      <c r="J48" s="98">
        <f t="shared" si="0"/>
        <v>1.1666666666666665</v>
      </c>
      <c r="K48" s="103"/>
    </row>
    <row r="49" spans="1:11" ht="20.100000000000001" customHeight="1">
      <c r="A49" s="100"/>
      <c r="B49" s="101" t="s">
        <v>23</v>
      </c>
      <c r="C49" s="112">
        <v>44982</v>
      </c>
      <c r="D49" s="132">
        <f>Even!F49</f>
        <v>0</v>
      </c>
      <c r="E49" s="132">
        <f>Martin!F49</f>
        <v>0</v>
      </c>
      <c r="F49" s="138">
        <f>Abdul!F49</f>
        <v>0</v>
      </c>
      <c r="G49" s="96">
        <f>Sindre!F49</f>
        <v>0</v>
      </c>
      <c r="H49" s="97">
        <f>Jon!F49</f>
        <v>0.16666666666666663</v>
      </c>
      <c r="I49" s="142">
        <f>Ådne!F49</f>
        <v>0</v>
      </c>
      <c r="J49" s="98">
        <f t="shared" si="0"/>
        <v>0.16666666666666663</v>
      </c>
      <c r="K49" s="103"/>
    </row>
    <row r="50" spans="1:11" ht="20.100000000000001" customHeight="1">
      <c r="A50" s="100"/>
      <c r="B50" s="106" t="s">
        <v>25</v>
      </c>
      <c r="C50" s="113">
        <v>44983</v>
      </c>
      <c r="D50" s="133">
        <f>Even!F50</f>
        <v>0</v>
      </c>
      <c r="E50" s="133">
        <f>Martin!F50</f>
        <v>0</v>
      </c>
      <c r="F50" s="139">
        <f>Abdul!F50</f>
        <v>0</v>
      </c>
      <c r="G50" s="107">
        <f>Sindre!F50</f>
        <v>0</v>
      </c>
      <c r="H50" s="108">
        <f>Jon!F50</f>
        <v>0</v>
      </c>
      <c r="I50" s="142">
        <f>Ådne!F50</f>
        <v>0</v>
      </c>
      <c r="J50" s="109">
        <f t="shared" si="0"/>
        <v>0</v>
      </c>
      <c r="K50" s="110"/>
    </row>
    <row r="51" spans="1:11" ht="20.100000000000001" customHeight="1">
      <c r="A51" s="93" t="s">
        <v>34</v>
      </c>
      <c r="B51" s="94" t="s">
        <v>12</v>
      </c>
      <c r="C51" s="111">
        <v>44984</v>
      </c>
      <c r="D51" s="132">
        <f>Even!F51</f>
        <v>0.24999999999999994</v>
      </c>
      <c r="E51" s="132">
        <f>Martin!F51</f>
        <v>0.25</v>
      </c>
      <c r="F51" s="138">
        <f>Abdul!F51</f>
        <v>0.25</v>
      </c>
      <c r="G51" s="96">
        <f>Sindre!F51</f>
        <v>0.20833333333333331</v>
      </c>
      <c r="H51" s="97">
        <f>Jon!F51</f>
        <v>0.12499999999999994</v>
      </c>
      <c r="I51" s="141">
        <f>Ådne!F51</f>
        <v>0.25</v>
      </c>
      <c r="J51" s="98">
        <f t="shared" si="0"/>
        <v>1.3333333333333333</v>
      </c>
      <c r="K51" s="99"/>
    </row>
    <row r="52" spans="1:11" ht="20.100000000000001" customHeight="1">
      <c r="A52" s="100"/>
      <c r="B52" s="101" t="s">
        <v>15</v>
      </c>
      <c r="C52" s="112">
        <v>44985</v>
      </c>
      <c r="D52" s="132">
        <f>Even!F52</f>
        <v>0</v>
      </c>
      <c r="E52" s="132">
        <f>Martin!F52</f>
        <v>0.25</v>
      </c>
      <c r="F52" s="138">
        <f>Abdul!F52</f>
        <v>0.29166666666666663</v>
      </c>
      <c r="G52" s="96">
        <f>Sindre!F52</f>
        <v>0.12499999999999994</v>
      </c>
      <c r="H52" s="97">
        <f>Jon!F52</f>
        <v>0.16666666666666663</v>
      </c>
      <c r="I52" s="142">
        <f>Ådne!F52</f>
        <v>0.25</v>
      </c>
      <c r="J52" s="98">
        <f t="shared" si="0"/>
        <v>1.083333333333333</v>
      </c>
      <c r="K52" s="103"/>
    </row>
    <row r="53" spans="1:11" ht="20.100000000000001" customHeight="1">
      <c r="A53" s="100"/>
      <c r="B53" s="101" t="s">
        <v>17</v>
      </c>
      <c r="C53" s="112">
        <v>44986</v>
      </c>
      <c r="D53" s="132">
        <f>Even!F53</f>
        <v>0.25</v>
      </c>
      <c r="E53" s="132">
        <f>Martin!F53</f>
        <v>0.20833333333333337</v>
      </c>
      <c r="F53" s="138">
        <f>Abdul!F53</f>
        <v>0.125</v>
      </c>
      <c r="G53" s="96">
        <f>Sindre!F53</f>
        <v>0.22916666666666663</v>
      </c>
      <c r="H53" s="97">
        <f>Jon!F53</f>
        <v>0.25</v>
      </c>
      <c r="I53" s="142">
        <f>Ådne!F53</f>
        <v>0.25</v>
      </c>
      <c r="J53" s="98">
        <f t="shared" si="0"/>
        <v>1.3125</v>
      </c>
      <c r="K53" s="103"/>
    </row>
    <row r="54" spans="1:11" ht="20.100000000000001" customHeight="1">
      <c r="A54" s="100"/>
      <c r="B54" s="101" t="s">
        <v>19</v>
      </c>
      <c r="C54" s="112">
        <v>44987</v>
      </c>
      <c r="D54" s="132">
        <f>Even!F54</f>
        <v>0.29166666666666663</v>
      </c>
      <c r="E54" s="132">
        <f>Martin!F54</f>
        <v>0.25</v>
      </c>
      <c r="F54" s="138">
        <f>Abdul!F54</f>
        <v>0.375</v>
      </c>
      <c r="G54" s="96">
        <f>Sindre!F54</f>
        <v>0.25</v>
      </c>
      <c r="H54" s="97">
        <f>Jon!F54</f>
        <v>0.25</v>
      </c>
      <c r="I54" s="142">
        <f>Ådne!F54</f>
        <v>0.25</v>
      </c>
      <c r="J54" s="98">
        <f t="shared" si="0"/>
        <v>1.6666666666666665</v>
      </c>
      <c r="K54" s="103"/>
    </row>
    <row r="55" spans="1:11" ht="20.100000000000001" customHeight="1">
      <c r="A55" s="100"/>
      <c r="B55" s="101" t="s">
        <v>21</v>
      </c>
      <c r="C55" s="112">
        <v>44988</v>
      </c>
      <c r="D55" s="132">
        <f>Even!F55</f>
        <v>0.20833333333333337</v>
      </c>
      <c r="E55" s="132">
        <f>Martin!F55</f>
        <v>0.20833333333333337</v>
      </c>
      <c r="F55" s="138">
        <f>Abdul!F55</f>
        <v>0.25</v>
      </c>
      <c r="G55" s="96">
        <f>Sindre!F55</f>
        <v>0.20833333333333337</v>
      </c>
      <c r="H55" s="97">
        <f>Jon!F55</f>
        <v>0.25</v>
      </c>
      <c r="I55" s="142">
        <f>Ådne!F55</f>
        <v>0.25</v>
      </c>
      <c r="J55" s="98">
        <f t="shared" si="0"/>
        <v>1.375</v>
      </c>
      <c r="K55" s="103"/>
    </row>
    <row r="56" spans="1:11" ht="20.100000000000001" customHeight="1">
      <c r="A56" s="100"/>
      <c r="B56" s="101" t="s">
        <v>23</v>
      </c>
      <c r="C56" s="112">
        <v>44989</v>
      </c>
      <c r="D56" s="132">
        <f>Even!F56</f>
        <v>0</v>
      </c>
      <c r="E56" s="132">
        <f>Martin!F56</f>
        <v>0</v>
      </c>
      <c r="F56" s="138">
        <f>Abdul!F56</f>
        <v>0</v>
      </c>
      <c r="G56" s="96">
        <f>Sindre!F56</f>
        <v>0</v>
      </c>
      <c r="H56" s="97">
        <f>Jon!F56</f>
        <v>0.16666666666666663</v>
      </c>
      <c r="I56" s="142">
        <f>Ådne!F56</f>
        <v>0</v>
      </c>
      <c r="J56" s="98">
        <f t="shared" si="0"/>
        <v>0.16666666666666663</v>
      </c>
      <c r="K56" s="103"/>
    </row>
    <row r="57" spans="1:11" ht="20.100000000000001" customHeight="1">
      <c r="A57" s="100"/>
      <c r="B57" s="106" t="s">
        <v>25</v>
      </c>
      <c r="C57" s="113">
        <v>44990</v>
      </c>
      <c r="D57" s="133">
        <f>Even!F57</f>
        <v>0</v>
      </c>
      <c r="E57" s="133">
        <f>Martin!F57</f>
        <v>0</v>
      </c>
      <c r="F57" s="139">
        <f>Abdul!F57</f>
        <v>0</v>
      </c>
      <c r="G57" s="107">
        <f>Sindre!F57</f>
        <v>0</v>
      </c>
      <c r="H57" s="108">
        <f>Jon!F57</f>
        <v>0.16666666666666663</v>
      </c>
      <c r="I57" s="142">
        <f>Ådne!F57</f>
        <v>0</v>
      </c>
      <c r="J57" s="109">
        <f t="shared" si="0"/>
        <v>0.16666666666666663</v>
      </c>
      <c r="K57" s="110"/>
    </row>
    <row r="58" spans="1:11" ht="20.100000000000001" customHeight="1">
      <c r="A58" s="93" t="s">
        <v>35</v>
      </c>
      <c r="B58" s="94" t="s">
        <v>12</v>
      </c>
      <c r="C58" s="111">
        <v>44991</v>
      </c>
      <c r="D58" s="132">
        <f>Even!F58</f>
        <v>0</v>
      </c>
      <c r="E58" s="132">
        <f>Martin!F58</f>
        <v>0</v>
      </c>
      <c r="F58" s="138">
        <f>Abdul!F58</f>
        <v>0.16666666666666663</v>
      </c>
      <c r="G58" s="96">
        <f>Sindre!F58</f>
        <v>0</v>
      </c>
      <c r="H58" s="97">
        <f>Jon!F58</f>
        <v>0.16666666666666663</v>
      </c>
      <c r="I58" s="141">
        <f>Ådne!F58</f>
        <v>0</v>
      </c>
      <c r="J58" s="98">
        <f t="shared" si="0"/>
        <v>0.33333333333333326</v>
      </c>
      <c r="K58" s="99"/>
    </row>
    <row r="59" spans="1:11" ht="20.100000000000001" customHeight="1">
      <c r="A59" s="100"/>
      <c r="B59" s="101" t="s">
        <v>15</v>
      </c>
      <c r="C59" s="112">
        <v>44992</v>
      </c>
      <c r="D59" s="132">
        <f>Even!F59</f>
        <v>0</v>
      </c>
      <c r="E59" s="132">
        <f>Martin!F59</f>
        <v>0.125</v>
      </c>
      <c r="F59" s="138">
        <f>Abdul!F59</f>
        <v>8.333333333333337E-2</v>
      </c>
      <c r="G59" s="96">
        <f>Sindre!F59</f>
        <v>8.333333333333337E-2</v>
      </c>
      <c r="H59" s="97">
        <f>Jon!F59</f>
        <v>0.14583333333333337</v>
      </c>
      <c r="I59" s="142">
        <f>Ådne!F59</f>
        <v>0</v>
      </c>
      <c r="J59" s="98">
        <f t="shared" si="0"/>
        <v>0.43750000000000011</v>
      </c>
      <c r="K59" s="103"/>
    </row>
    <row r="60" spans="1:11" ht="20.100000000000001" customHeight="1">
      <c r="A60" s="100"/>
      <c r="B60" s="101" t="s">
        <v>17</v>
      </c>
      <c r="C60" s="112">
        <v>44993</v>
      </c>
      <c r="D60" s="132">
        <f>Even!F60</f>
        <v>0.20833333333333337</v>
      </c>
      <c r="E60" s="132">
        <f>Martin!F60</f>
        <v>0.20833333333333331</v>
      </c>
      <c r="F60" s="138">
        <f>Abdul!F60</f>
        <v>0.125</v>
      </c>
      <c r="G60" s="96">
        <f>Sindre!F60</f>
        <v>0.20833333333333337</v>
      </c>
      <c r="H60" s="97">
        <f>Jon!F60</f>
        <v>0.16666666666666663</v>
      </c>
      <c r="I60" s="142">
        <f>Ådne!F60</f>
        <v>0.125</v>
      </c>
      <c r="J60" s="98">
        <f t="shared" si="0"/>
        <v>1.0416666666666667</v>
      </c>
      <c r="K60" s="103"/>
    </row>
    <row r="61" spans="1:11" ht="20.100000000000001" customHeight="1">
      <c r="A61" s="100"/>
      <c r="B61" s="101" t="s">
        <v>19</v>
      </c>
      <c r="C61" s="112">
        <v>44994</v>
      </c>
      <c r="D61" s="132">
        <f>Even!F61</f>
        <v>0.29166666666666669</v>
      </c>
      <c r="E61" s="132">
        <f>Martin!F61</f>
        <v>0.25</v>
      </c>
      <c r="F61" s="138">
        <f>Abdul!F61</f>
        <v>0.12500000000000006</v>
      </c>
      <c r="G61" s="96">
        <f>Sindre!F61</f>
        <v>0.24999999999999994</v>
      </c>
      <c r="H61" s="97">
        <f>Jon!F61</f>
        <v>0.16666666666666663</v>
      </c>
      <c r="I61" s="142">
        <f>Ådne!F61</f>
        <v>0.16666666666666663</v>
      </c>
      <c r="J61" s="98">
        <f t="shared" si="0"/>
        <v>1.25</v>
      </c>
      <c r="K61" s="103"/>
    </row>
    <row r="62" spans="1:11" ht="20.100000000000001" customHeight="1">
      <c r="A62" s="100"/>
      <c r="B62" s="101" t="s">
        <v>21</v>
      </c>
      <c r="C62" s="112">
        <v>44995</v>
      </c>
      <c r="D62" s="132">
        <f>Even!F62</f>
        <v>0.125</v>
      </c>
      <c r="E62" s="132">
        <f>Martin!F62</f>
        <v>8.333333333333337E-2</v>
      </c>
      <c r="F62" s="138">
        <f>Abdul!F62</f>
        <v>0.16666666666666663</v>
      </c>
      <c r="G62" s="96">
        <f>Sindre!F62</f>
        <v>0.125</v>
      </c>
      <c r="H62" s="97">
        <f>Jon!F62</f>
        <v>0.1875</v>
      </c>
      <c r="I62" s="142">
        <f>Ådne!F62</f>
        <v>0.16666666666666663</v>
      </c>
      <c r="J62" s="98">
        <f t="shared" si="0"/>
        <v>0.85416666666666663</v>
      </c>
      <c r="K62" s="103"/>
    </row>
    <row r="63" spans="1:11" ht="20.100000000000001" customHeight="1">
      <c r="A63" s="100"/>
      <c r="B63" s="101" t="s">
        <v>23</v>
      </c>
      <c r="C63" s="112">
        <v>44996</v>
      </c>
      <c r="D63" s="132">
        <f>Even!F63</f>
        <v>0</v>
      </c>
      <c r="E63" s="132">
        <f>Martin!F63</f>
        <v>0</v>
      </c>
      <c r="F63" s="138">
        <f>Abdul!F63</f>
        <v>0</v>
      </c>
      <c r="G63" s="96">
        <f>Sindre!F63</f>
        <v>0</v>
      </c>
      <c r="H63" s="97">
        <f>Jon!F63</f>
        <v>0.14583333333333337</v>
      </c>
      <c r="I63" s="142">
        <f>Ådne!F63</f>
        <v>0</v>
      </c>
      <c r="J63" s="98">
        <f t="shared" si="0"/>
        <v>0.14583333333333337</v>
      </c>
      <c r="K63" s="103"/>
    </row>
    <row r="64" spans="1:11" ht="20.100000000000001" customHeight="1">
      <c r="A64" s="100"/>
      <c r="B64" s="106" t="s">
        <v>25</v>
      </c>
      <c r="C64" s="113">
        <v>44997</v>
      </c>
      <c r="D64" s="133">
        <f>Even!F64</f>
        <v>0</v>
      </c>
      <c r="E64" s="133">
        <f>Martin!F64</f>
        <v>0</v>
      </c>
      <c r="F64" s="139">
        <f>Abdul!F64</f>
        <v>8.333333333333337E-2</v>
      </c>
      <c r="G64" s="107">
        <f>Sindre!F64</f>
        <v>0</v>
      </c>
      <c r="H64" s="108">
        <f>Jon!F64</f>
        <v>0.14583333333333337</v>
      </c>
      <c r="I64" s="142">
        <f>Ådne!F64</f>
        <v>0</v>
      </c>
      <c r="J64" s="109">
        <f t="shared" si="0"/>
        <v>0.22916666666666674</v>
      </c>
      <c r="K64" s="110"/>
    </row>
    <row r="65" spans="1:11" ht="20.100000000000001" customHeight="1">
      <c r="A65" s="93" t="s">
        <v>36</v>
      </c>
      <c r="B65" s="94" t="s">
        <v>12</v>
      </c>
      <c r="C65" s="111">
        <v>44998</v>
      </c>
      <c r="D65" s="132">
        <f>Even!F65</f>
        <v>0</v>
      </c>
      <c r="E65" s="132">
        <f>Martin!F65</f>
        <v>0</v>
      </c>
      <c r="F65" s="138">
        <f>Abdul!F65</f>
        <v>0</v>
      </c>
      <c r="G65" s="96">
        <f>Sindre!F65</f>
        <v>0</v>
      </c>
      <c r="H65" s="97">
        <f>Jon!F65</f>
        <v>0.125</v>
      </c>
      <c r="I65" s="141">
        <f>Ådne!F65</f>
        <v>0.37500000000000006</v>
      </c>
      <c r="J65" s="98">
        <f t="shared" si="0"/>
        <v>0.5</v>
      </c>
      <c r="K65" s="99"/>
    </row>
    <row r="66" spans="1:11" ht="20.100000000000001" customHeight="1">
      <c r="A66" s="100"/>
      <c r="B66" s="101" t="s">
        <v>15</v>
      </c>
      <c r="C66" s="112">
        <v>44999</v>
      </c>
      <c r="D66" s="132">
        <f>Even!F66</f>
        <v>0</v>
      </c>
      <c r="E66" s="132">
        <f>Martin!F66</f>
        <v>0</v>
      </c>
      <c r="F66" s="138">
        <f>Abdul!F66</f>
        <v>0</v>
      </c>
      <c r="G66" s="96">
        <f>Sindre!F66</f>
        <v>0</v>
      </c>
      <c r="H66" s="97">
        <f>Jon!F66</f>
        <v>0</v>
      </c>
      <c r="I66" s="142">
        <f>Ådne!F66</f>
        <v>0</v>
      </c>
      <c r="J66" s="98">
        <f t="shared" si="0"/>
        <v>0</v>
      </c>
      <c r="K66" s="103"/>
    </row>
    <row r="67" spans="1:11" ht="20.100000000000001" customHeight="1">
      <c r="A67" s="100"/>
      <c r="B67" s="101" t="s">
        <v>17</v>
      </c>
      <c r="C67" s="112">
        <v>45000</v>
      </c>
      <c r="D67" s="132">
        <f>Even!F67</f>
        <v>0.16666666666666663</v>
      </c>
      <c r="E67" s="132">
        <f>Martin!F67</f>
        <v>0.25</v>
      </c>
      <c r="F67" s="138">
        <f>Abdul!F67</f>
        <v>0.16666666666666663</v>
      </c>
      <c r="G67" s="96">
        <f>Sindre!F67</f>
        <v>0.10416666666666669</v>
      </c>
      <c r="H67" s="97">
        <f>Jon!F67</f>
        <v>0.125</v>
      </c>
      <c r="I67" s="142">
        <f>Ådne!F67</f>
        <v>0.12499999999999994</v>
      </c>
      <c r="J67" s="98">
        <f t="shared" si="0"/>
        <v>0.9375</v>
      </c>
      <c r="K67" s="103"/>
    </row>
    <row r="68" spans="1:11" ht="20.100000000000001" customHeight="1">
      <c r="A68" s="100"/>
      <c r="B68" s="101" t="s">
        <v>19</v>
      </c>
      <c r="C68" s="112">
        <v>45001</v>
      </c>
      <c r="D68" s="132">
        <f>Even!F68</f>
        <v>0.33333333333333331</v>
      </c>
      <c r="E68" s="132">
        <f>Martin!F68</f>
        <v>0.33333333333333337</v>
      </c>
      <c r="F68" s="138">
        <f>Abdul!F68</f>
        <v>0.20833333333333326</v>
      </c>
      <c r="G68" s="96">
        <f>Sindre!F68</f>
        <v>0.29166666666666669</v>
      </c>
      <c r="H68" s="97">
        <f>Jon!F68</f>
        <v>0.16666666666666663</v>
      </c>
      <c r="I68" s="142">
        <f>Ådne!F68</f>
        <v>8.333333333333337E-2</v>
      </c>
      <c r="J68" s="98">
        <f t="shared" si="0"/>
        <v>1.416666666666667</v>
      </c>
      <c r="K68" s="103"/>
    </row>
    <row r="69" spans="1:11" ht="20.100000000000001" customHeight="1">
      <c r="A69" s="100"/>
      <c r="B69" s="101" t="s">
        <v>21</v>
      </c>
      <c r="C69" s="112">
        <v>45002</v>
      </c>
      <c r="D69" s="132">
        <f>Even!F69</f>
        <v>0.20833333333333337</v>
      </c>
      <c r="E69" s="132">
        <f>Martin!F69</f>
        <v>0.33333333333333337</v>
      </c>
      <c r="F69" s="138">
        <f>Abdul!F69</f>
        <v>0.24999999999999994</v>
      </c>
      <c r="G69" s="96">
        <f>Sindre!F69</f>
        <v>0.29166666666666663</v>
      </c>
      <c r="H69" s="97">
        <f>Jon!F69</f>
        <v>0.20833333333333337</v>
      </c>
      <c r="I69" s="142">
        <f>Ådne!F69</f>
        <v>0.16666666666666663</v>
      </c>
      <c r="J69" s="98">
        <f t="shared" si="0"/>
        <v>1.4583333333333335</v>
      </c>
      <c r="K69" s="103"/>
    </row>
    <row r="70" spans="1:11" ht="20.100000000000001" customHeight="1">
      <c r="A70" s="100"/>
      <c r="B70" s="101" t="s">
        <v>23</v>
      </c>
      <c r="C70" s="112">
        <v>45003</v>
      </c>
      <c r="D70" s="132">
        <f>Even!F70</f>
        <v>0.22916666666666663</v>
      </c>
      <c r="E70" s="132">
        <f>Martin!F70</f>
        <v>0</v>
      </c>
      <c r="F70" s="138">
        <f>Abdul!F70</f>
        <v>0.16666666666666663</v>
      </c>
      <c r="G70" s="96">
        <f>Sindre!F70</f>
        <v>0.125</v>
      </c>
      <c r="H70" s="97">
        <f>Jon!F70</f>
        <v>0.14583333333333337</v>
      </c>
      <c r="I70" s="142">
        <f>Ådne!F70</f>
        <v>0</v>
      </c>
      <c r="J70" s="98">
        <f t="shared" si="0"/>
        <v>0.66666666666666663</v>
      </c>
      <c r="K70" s="103"/>
    </row>
    <row r="71" spans="1:11" ht="20.100000000000001" customHeight="1">
      <c r="A71" s="100"/>
      <c r="B71" s="106" t="s">
        <v>25</v>
      </c>
      <c r="C71" s="113">
        <v>45004</v>
      </c>
      <c r="D71" s="133">
        <f>Even!F71</f>
        <v>0.16666666666666669</v>
      </c>
      <c r="E71" s="133">
        <f>Martin!F71</f>
        <v>0.33333333333333331</v>
      </c>
      <c r="F71" s="139">
        <f>Abdul!F71</f>
        <v>0.24999999999999994</v>
      </c>
      <c r="G71" s="107">
        <f>Sindre!F71</f>
        <v>0.33333333333333331</v>
      </c>
      <c r="H71" s="108">
        <f>Jon!F71</f>
        <v>0.16666666666666674</v>
      </c>
      <c r="I71" s="142">
        <f>Ådne!F71</f>
        <v>0.20833333333333331</v>
      </c>
      <c r="J71" s="109">
        <f t="shared" ref="J71:J134" si="1">SUM(D71:I71)</f>
        <v>1.4583333333333333</v>
      </c>
      <c r="K71" s="110"/>
    </row>
    <row r="72" spans="1:11" ht="20.100000000000001" customHeight="1">
      <c r="A72" s="93" t="s">
        <v>37</v>
      </c>
      <c r="B72" s="94" t="s">
        <v>12</v>
      </c>
      <c r="C72" s="111">
        <v>45005</v>
      </c>
      <c r="D72" s="132">
        <f>Even!F72</f>
        <v>0.25</v>
      </c>
      <c r="E72" s="132">
        <f>Martin!F72</f>
        <v>0.25</v>
      </c>
      <c r="F72" s="138">
        <f>Abdul!F72</f>
        <v>0.29166666666666669</v>
      </c>
      <c r="G72" s="96">
        <f>Sindre!F72</f>
        <v>0.22916666666666669</v>
      </c>
      <c r="H72" s="97">
        <f>Jon!F72</f>
        <v>0.25000000000000006</v>
      </c>
      <c r="I72" s="141">
        <f>Ådne!F72</f>
        <v>0.25</v>
      </c>
      <c r="J72" s="98">
        <f t="shared" si="1"/>
        <v>1.5208333333333335</v>
      </c>
      <c r="K72" s="99"/>
    </row>
    <row r="73" spans="1:11" ht="20.100000000000001" customHeight="1">
      <c r="A73" s="100"/>
      <c r="B73" s="101" t="s">
        <v>15</v>
      </c>
      <c r="C73" s="112">
        <v>45006</v>
      </c>
      <c r="D73" s="132">
        <f>Even!F73</f>
        <v>0.20833333333333337</v>
      </c>
      <c r="E73" s="132">
        <f>Martin!F73</f>
        <v>0.20833333333333337</v>
      </c>
      <c r="F73" s="138">
        <f>Abdul!F73</f>
        <v>0.29166666666666663</v>
      </c>
      <c r="G73" s="96">
        <f>Sindre!F73</f>
        <v>0.125</v>
      </c>
      <c r="H73" s="97">
        <f>Jon!F73</f>
        <v>0.16666666666666669</v>
      </c>
      <c r="I73" s="142">
        <f>Ådne!F73</f>
        <v>0.16666666666666669</v>
      </c>
      <c r="J73" s="98">
        <f t="shared" si="1"/>
        <v>1.1666666666666667</v>
      </c>
      <c r="K73" s="103"/>
    </row>
    <row r="74" spans="1:11" ht="20.100000000000001" customHeight="1">
      <c r="A74" s="100"/>
      <c r="B74" s="101" t="s">
        <v>17</v>
      </c>
      <c r="C74" s="112">
        <v>45007</v>
      </c>
      <c r="D74" s="132">
        <f>Even!F74</f>
        <v>0</v>
      </c>
      <c r="E74" s="132">
        <f>Martin!F74</f>
        <v>0</v>
      </c>
      <c r="F74" s="138">
        <f>Abdul!F74</f>
        <v>0.12499999999999994</v>
      </c>
      <c r="G74" s="96">
        <f>Sindre!F74</f>
        <v>0</v>
      </c>
      <c r="H74" s="97">
        <f>Jon!F74</f>
        <v>0</v>
      </c>
      <c r="I74" s="142">
        <f>Ådne!F74</f>
        <v>0</v>
      </c>
      <c r="J74" s="98">
        <f t="shared" si="1"/>
        <v>0.12499999999999994</v>
      </c>
      <c r="K74" s="103"/>
    </row>
    <row r="75" spans="1:11" ht="20.100000000000001" customHeight="1">
      <c r="A75" s="100"/>
      <c r="B75" s="101" t="s">
        <v>19</v>
      </c>
      <c r="C75" s="112">
        <v>45008</v>
      </c>
      <c r="D75" s="132">
        <f>Even!F75</f>
        <v>0</v>
      </c>
      <c r="E75" s="132">
        <f>Martin!F75</f>
        <v>0</v>
      </c>
      <c r="F75" s="138">
        <f>Abdul!F75</f>
        <v>0.20833333333333337</v>
      </c>
      <c r="G75" s="96">
        <f>Sindre!F75</f>
        <v>0.33333333333333337</v>
      </c>
      <c r="H75" s="97">
        <f>Jon!F75</f>
        <v>8.333333333333337E-2</v>
      </c>
      <c r="I75" s="142">
        <f>Ådne!F75</f>
        <v>0</v>
      </c>
      <c r="J75" s="98">
        <f t="shared" si="1"/>
        <v>0.62500000000000011</v>
      </c>
      <c r="K75" s="103"/>
    </row>
    <row r="76" spans="1:11" ht="20.100000000000001" customHeight="1">
      <c r="A76" s="100"/>
      <c r="B76" s="101" t="s">
        <v>21</v>
      </c>
      <c r="C76" s="112">
        <v>45009</v>
      </c>
      <c r="D76" s="132">
        <f>Even!F76</f>
        <v>0.25000000000000006</v>
      </c>
      <c r="E76" s="132">
        <f>Martin!F76</f>
        <v>0.25000000000000006</v>
      </c>
      <c r="F76" s="138">
        <f>Abdul!F76</f>
        <v>0.20833333333333331</v>
      </c>
      <c r="G76" s="96">
        <f>Sindre!F76</f>
        <v>0.22916666666666669</v>
      </c>
      <c r="H76" s="97">
        <f>Jon!F76</f>
        <v>0.29166666666666669</v>
      </c>
      <c r="I76" s="142">
        <f>Ådne!F76</f>
        <v>0.16666666666666663</v>
      </c>
      <c r="J76" s="98">
        <f t="shared" si="1"/>
        <v>1.3958333333333335</v>
      </c>
      <c r="K76" s="103"/>
    </row>
    <row r="77" spans="1:11" ht="20.100000000000001" customHeight="1">
      <c r="A77" s="100"/>
      <c r="B77" s="101" t="s">
        <v>23</v>
      </c>
      <c r="C77" s="112">
        <v>45010</v>
      </c>
      <c r="D77" s="132">
        <f>Even!F77</f>
        <v>0</v>
      </c>
      <c r="E77" s="132">
        <f>Martin!F77</f>
        <v>0</v>
      </c>
      <c r="F77" s="138">
        <f>Abdul!F77</f>
        <v>0</v>
      </c>
      <c r="G77" s="96">
        <f>Sindre!F77</f>
        <v>0</v>
      </c>
      <c r="H77" s="97">
        <f>Jon!F77</f>
        <v>0</v>
      </c>
      <c r="I77" s="142">
        <f>Ådne!F77</f>
        <v>0</v>
      </c>
      <c r="J77" s="98">
        <f t="shared" si="1"/>
        <v>0</v>
      </c>
      <c r="K77" s="103"/>
    </row>
    <row r="78" spans="1:11" ht="20.100000000000001" customHeight="1">
      <c r="A78" s="100"/>
      <c r="B78" s="106" t="s">
        <v>25</v>
      </c>
      <c r="C78" s="113">
        <v>45011</v>
      </c>
      <c r="D78" s="133">
        <f>Even!F78</f>
        <v>0</v>
      </c>
      <c r="E78" s="133">
        <f>Martin!F78</f>
        <v>0</v>
      </c>
      <c r="F78" s="139">
        <f>Abdul!F78</f>
        <v>0</v>
      </c>
      <c r="G78" s="107">
        <f>Sindre!F78</f>
        <v>0</v>
      </c>
      <c r="H78" s="108">
        <f>Jon!F78</f>
        <v>0.14583333333333337</v>
      </c>
      <c r="I78" s="142">
        <f>Ådne!F78</f>
        <v>0</v>
      </c>
      <c r="J78" s="109">
        <f t="shared" si="1"/>
        <v>0.14583333333333337</v>
      </c>
      <c r="K78" s="110"/>
    </row>
    <row r="79" spans="1:11" ht="20.100000000000001" customHeight="1">
      <c r="A79" s="93" t="s">
        <v>38</v>
      </c>
      <c r="B79" s="94" t="s">
        <v>12</v>
      </c>
      <c r="C79" s="111">
        <v>45012</v>
      </c>
      <c r="D79" s="132">
        <f>Even!F79</f>
        <v>0</v>
      </c>
      <c r="E79" s="132">
        <f>Martin!F79</f>
        <v>0.29166666666666663</v>
      </c>
      <c r="F79" s="138">
        <f>Abdul!F79</f>
        <v>0.16666666666666663</v>
      </c>
      <c r="G79" s="96">
        <f>Sindre!F79</f>
        <v>0</v>
      </c>
      <c r="H79" s="97">
        <f>Jon!F79</f>
        <v>8.3333333333333315E-2</v>
      </c>
      <c r="I79" s="141">
        <f>Ådne!F79</f>
        <v>0</v>
      </c>
      <c r="J79" s="98">
        <f t="shared" si="1"/>
        <v>0.54166666666666652</v>
      </c>
      <c r="K79" s="99"/>
    </row>
    <row r="80" spans="1:11" ht="20.100000000000001" customHeight="1">
      <c r="A80" s="100"/>
      <c r="B80" s="101" t="s">
        <v>15</v>
      </c>
      <c r="C80" s="112">
        <v>45013</v>
      </c>
      <c r="D80" s="132">
        <f>Even!F80</f>
        <v>0</v>
      </c>
      <c r="E80" s="132">
        <f>Martin!F80</f>
        <v>0.20833333333333337</v>
      </c>
      <c r="F80" s="138">
        <f>Abdul!F80</f>
        <v>0.24999999999999994</v>
      </c>
      <c r="G80" s="96">
        <f>Sindre!F80</f>
        <v>4.166666666666663E-2</v>
      </c>
      <c r="H80" s="97">
        <f>Jon!F80</f>
        <v>0.3125</v>
      </c>
      <c r="I80" s="142">
        <f>Ådne!F80</f>
        <v>0.20833333333333337</v>
      </c>
      <c r="J80" s="98">
        <f t="shared" si="1"/>
        <v>1.0208333333333335</v>
      </c>
      <c r="K80" s="103"/>
    </row>
    <row r="81" spans="1:11" ht="20.100000000000001" customHeight="1">
      <c r="A81" s="100"/>
      <c r="B81" s="101" t="s">
        <v>17</v>
      </c>
      <c r="C81" s="112">
        <v>45014</v>
      </c>
      <c r="D81" s="132">
        <f>Even!F81</f>
        <v>0</v>
      </c>
      <c r="E81" s="132">
        <f>Martin!F81</f>
        <v>0.29166666666666663</v>
      </c>
      <c r="F81" s="138">
        <f>Abdul!F81</f>
        <v>0.16666666666666669</v>
      </c>
      <c r="G81" s="96">
        <f>Sindre!F81</f>
        <v>0.22916666666666663</v>
      </c>
      <c r="H81" s="97">
        <f>Jon!F81</f>
        <v>0.29166666666666663</v>
      </c>
      <c r="I81" s="142">
        <f>Ådne!F81</f>
        <v>0</v>
      </c>
      <c r="J81" s="98">
        <f t="shared" si="1"/>
        <v>0.97916666666666663</v>
      </c>
      <c r="K81" s="103"/>
    </row>
    <row r="82" spans="1:11" ht="20.100000000000001" customHeight="1">
      <c r="A82" s="100"/>
      <c r="B82" s="101" t="s">
        <v>19</v>
      </c>
      <c r="C82" s="112">
        <v>45015</v>
      </c>
      <c r="D82" s="132">
        <f>Even!F82</f>
        <v>0</v>
      </c>
      <c r="E82" s="132">
        <f>Martin!F82</f>
        <v>0.29166666666666663</v>
      </c>
      <c r="F82" s="138">
        <f>Abdul!F82</f>
        <v>0.125</v>
      </c>
      <c r="G82" s="96">
        <f>Sindre!F82</f>
        <v>0.16666666666666663</v>
      </c>
      <c r="H82" s="97">
        <f>Jon!F82</f>
        <v>0.20833333333333337</v>
      </c>
      <c r="I82" s="142">
        <f>Ådne!F82</f>
        <v>0.29166666666666663</v>
      </c>
      <c r="J82" s="98">
        <f t="shared" si="1"/>
        <v>1.0833333333333333</v>
      </c>
      <c r="K82" s="103"/>
    </row>
    <row r="83" spans="1:11" ht="20.100000000000001" customHeight="1">
      <c r="A83" s="100"/>
      <c r="B83" s="101" t="s">
        <v>21</v>
      </c>
      <c r="C83" s="112">
        <v>45016</v>
      </c>
      <c r="D83" s="132">
        <f>Even!F83</f>
        <v>0</v>
      </c>
      <c r="E83" s="132">
        <f>Martin!F83</f>
        <v>0.16666666666666663</v>
      </c>
      <c r="F83" s="138">
        <f>Abdul!F83</f>
        <v>0.20833333333333337</v>
      </c>
      <c r="G83" s="96">
        <f>Sindre!F83</f>
        <v>0.125</v>
      </c>
      <c r="H83" s="97">
        <f>Jon!F83</f>
        <v>0.20833333333333337</v>
      </c>
      <c r="I83" s="142">
        <f>Ådne!F83</f>
        <v>0.16666666666666663</v>
      </c>
      <c r="J83" s="98">
        <f t="shared" si="1"/>
        <v>0.875</v>
      </c>
      <c r="K83" s="103"/>
    </row>
    <row r="84" spans="1:11" ht="20.100000000000001" customHeight="1">
      <c r="A84" s="100"/>
      <c r="B84" s="101" t="s">
        <v>23</v>
      </c>
      <c r="C84" s="112">
        <v>45017</v>
      </c>
      <c r="D84" s="132">
        <f>Even!F84</f>
        <v>0</v>
      </c>
      <c r="E84" s="132">
        <f>Martin!F84</f>
        <v>0</v>
      </c>
      <c r="F84" s="138">
        <f>Abdul!F84</f>
        <v>0</v>
      </c>
      <c r="G84" s="96">
        <f>Sindre!F84</f>
        <v>0</v>
      </c>
      <c r="H84" s="97">
        <f>Jon!F84</f>
        <v>0</v>
      </c>
      <c r="I84" s="142">
        <f>Ådne!F84</f>
        <v>0.16666666666666669</v>
      </c>
      <c r="J84" s="98">
        <f t="shared" si="1"/>
        <v>0.16666666666666669</v>
      </c>
      <c r="K84" s="103"/>
    </row>
    <row r="85" spans="1:11" ht="20.100000000000001" customHeight="1">
      <c r="A85" s="100"/>
      <c r="B85" s="106" t="s">
        <v>25</v>
      </c>
      <c r="C85" s="113">
        <v>45018</v>
      </c>
      <c r="D85" s="133">
        <f>Even!F85</f>
        <v>0</v>
      </c>
      <c r="E85" s="133">
        <f>Martin!F85</f>
        <v>0</v>
      </c>
      <c r="F85" s="139">
        <f>Abdul!F85</f>
        <v>0</v>
      </c>
      <c r="G85" s="107">
        <f>Sindre!F85</f>
        <v>0</v>
      </c>
      <c r="H85" s="108">
        <f>Jon!F85</f>
        <v>0</v>
      </c>
      <c r="I85" s="142">
        <f>Ådne!F85</f>
        <v>0.29166666666666669</v>
      </c>
      <c r="J85" s="109">
        <f t="shared" si="1"/>
        <v>0.29166666666666669</v>
      </c>
      <c r="K85" s="110"/>
    </row>
    <row r="86" spans="1:11" ht="20.100000000000001" customHeight="1">
      <c r="A86" s="93" t="s">
        <v>39</v>
      </c>
      <c r="B86" s="94" t="s">
        <v>12</v>
      </c>
      <c r="C86" s="111">
        <v>45019</v>
      </c>
      <c r="D86" s="132">
        <f>Even!F86</f>
        <v>0.25</v>
      </c>
      <c r="E86" s="132">
        <f>Martin!F86</f>
        <v>0.29166666666666663</v>
      </c>
      <c r="F86" s="138">
        <f>Abdul!F86</f>
        <v>0.16666666666666663</v>
      </c>
      <c r="G86" s="96">
        <f>Sindre!F86</f>
        <v>0.20833333333333331</v>
      </c>
      <c r="H86" s="97">
        <f>Jon!F86</f>
        <v>0</v>
      </c>
      <c r="I86" s="141">
        <f>Ådne!F86</f>
        <v>0.16666666666666669</v>
      </c>
      <c r="J86" s="98">
        <f t="shared" si="1"/>
        <v>1.0833333333333333</v>
      </c>
      <c r="K86" s="99"/>
    </row>
    <row r="87" spans="1:11" ht="20.100000000000001" customHeight="1">
      <c r="A87" s="100"/>
      <c r="B87" s="101" t="s">
        <v>15</v>
      </c>
      <c r="C87" s="112">
        <v>45020</v>
      </c>
      <c r="D87" s="132">
        <f>Even!F87</f>
        <v>0.25</v>
      </c>
      <c r="E87" s="132">
        <f>Martin!F87</f>
        <v>0.29166666666666663</v>
      </c>
      <c r="F87" s="138">
        <f>Abdul!F87</f>
        <v>0</v>
      </c>
      <c r="G87" s="96">
        <f>Sindre!F87</f>
        <v>0.16666666666666663</v>
      </c>
      <c r="H87" s="97">
        <f>Jon!F87</f>
        <v>0</v>
      </c>
      <c r="I87" s="142">
        <f>Ådne!F87</f>
        <v>0</v>
      </c>
      <c r="J87" s="98">
        <f t="shared" si="1"/>
        <v>0.70833333333333326</v>
      </c>
      <c r="K87" s="103"/>
    </row>
    <row r="88" spans="1:11" ht="20.100000000000001" customHeight="1">
      <c r="A88" s="100"/>
      <c r="B88" s="101" t="s">
        <v>17</v>
      </c>
      <c r="C88" s="112">
        <v>45021</v>
      </c>
      <c r="D88" s="132">
        <f>Even!F88</f>
        <v>0.29166666666666669</v>
      </c>
      <c r="E88" s="132">
        <f>Martin!F88</f>
        <v>0.16666666666666663</v>
      </c>
      <c r="F88" s="138">
        <f>Abdul!F88</f>
        <v>0</v>
      </c>
      <c r="G88" s="96">
        <f>Sindre!F88</f>
        <v>0</v>
      </c>
      <c r="H88" s="97">
        <f>Jon!F88</f>
        <v>0</v>
      </c>
      <c r="I88" s="142">
        <f>Ådne!F88</f>
        <v>0</v>
      </c>
      <c r="J88" s="98">
        <f t="shared" si="1"/>
        <v>0.45833333333333331</v>
      </c>
      <c r="K88" s="103"/>
    </row>
    <row r="89" spans="1:11" ht="20.100000000000001" customHeight="1">
      <c r="A89" s="100"/>
      <c r="B89" s="101" t="s">
        <v>19</v>
      </c>
      <c r="C89" s="112">
        <v>45022</v>
      </c>
      <c r="D89" s="132">
        <f>Even!F89</f>
        <v>0.45833333333333331</v>
      </c>
      <c r="E89" s="132">
        <f>Martin!F89</f>
        <v>0</v>
      </c>
      <c r="F89" s="138">
        <f>Abdul!F89</f>
        <v>0</v>
      </c>
      <c r="G89" s="96">
        <f>Sindre!F89</f>
        <v>0</v>
      </c>
      <c r="H89" s="97">
        <f>Jon!F89</f>
        <v>0</v>
      </c>
      <c r="I89" s="142">
        <f>Ådne!F89</f>
        <v>0</v>
      </c>
      <c r="J89" s="98">
        <f t="shared" si="1"/>
        <v>0.45833333333333331</v>
      </c>
      <c r="K89" s="103"/>
    </row>
    <row r="90" spans="1:11" ht="20.100000000000001" customHeight="1">
      <c r="A90" s="100"/>
      <c r="B90" s="101" t="s">
        <v>21</v>
      </c>
      <c r="C90" s="112">
        <v>45023</v>
      </c>
      <c r="D90" s="132">
        <f>Even!F90</f>
        <v>0</v>
      </c>
      <c r="E90" s="132">
        <f>Martin!F90</f>
        <v>0</v>
      </c>
      <c r="F90" s="138">
        <f>Abdul!F90</f>
        <v>0</v>
      </c>
      <c r="G90" s="96">
        <f>Sindre!F90</f>
        <v>0.16666666666666663</v>
      </c>
      <c r="H90" s="97">
        <f>Jon!F90</f>
        <v>0</v>
      </c>
      <c r="I90" s="142">
        <f>Ådne!F90</f>
        <v>0</v>
      </c>
      <c r="J90" s="98">
        <f t="shared" si="1"/>
        <v>0.16666666666666663</v>
      </c>
      <c r="K90" s="103"/>
    </row>
    <row r="91" spans="1:11" ht="20.100000000000001" customHeight="1">
      <c r="A91" s="100"/>
      <c r="B91" s="101" t="s">
        <v>23</v>
      </c>
      <c r="C91" s="112">
        <v>45024</v>
      </c>
      <c r="D91" s="132">
        <f>Even!F91</f>
        <v>0.29166666666666663</v>
      </c>
      <c r="E91" s="132">
        <f>Martin!F91</f>
        <v>0</v>
      </c>
      <c r="F91" s="138">
        <f>Abdul!F91</f>
        <v>0</v>
      </c>
      <c r="G91" s="96">
        <f>Sindre!F91</f>
        <v>0</v>
      </c>
      <c r="H91" s="97">
        <f>Jon!F91</f>
        <v>0</v>
      </c>
      <c r="I91" s="142">
        <f>Ådne!F91</f>
        <v>0</v>
      </c>
      <c r="J91" s="98">
        <f t="shared" si="1"/>
        <v>0.29166666666666663</v>
      </c>
      <c r="K91" s="103"/>
    </row>
    <row r="92" spans="1:11" ht="20.100000000000001" customHeight="1">
      <c r="A92" s="100"/>
      <c r="B92" s="106" t="s">
        <v>25</v>
      </c>
      <c r="C92" s="113">
        <v>45025</v>
      </c>
      <c r="D92" s="133">
        <f>Even!F92</f>
        <v>0.37500000000000006</v>
      </c>
      <c r="E92" s="133">
        <f>Martin!F92</f>
        <v>0</v>
      </c>
      <c r="F92" s="139">
        <f>Abdul!F92</f>
        <v>0</v>
      </c>
      <c r="G92" s="107">
        <f>Sindre!F92</f>
        <v>0.25</v>
      </c>
      <c r="H92" s="108">
        <f>Jon!F92</f>
        <v>0</v>
      </c>
      <c r="I92" s="142">
        <f>Ådne!F92</f>
        <v>0</v>
      </c>
      <c r="J92" s="109">
        <f t="shared" si="1"/>
        <v>0.625</v>
      </c>
      <c r="K92" s="110"/>
    </row>
    <row r="93" spans="1:11" ht="20.100000000000001" customHeight="1">
      <c r="A93" s="93" t="s">
        <v>40</v>
      </c>
      <c r="B93" s="94" t="s">
        <v>12</v>
      </c>
      <c r="C93" s="111">
        <v>45026</v>
      </c>
      <c r="D93" s="132">
        <f>Even!F93</f>
        <v>0.41666666666666663</v>
      </c>
      <c r="E93" s="132">
        <f>Martin!F93</f>
        <v>0.125</v>
      </c>
      <c r="F93" s="138">
        <f>Abdul!F93</f>
        <v>0</v>
      </c>
      <c r="G93" s="96">
        <f>Sindre!F93</f>
        <v>0.16666666666666663</v>
      </c>
      <c r="H93" s="97">
        <f>Jon!F93</f>
        <v>0</v>
      </c>
      <c r="I93" s="141">
        <f>Ådne!F93</f>
        <v>0</v>
      </c>
      <c r="J93" s="98">
        <f t="shared" si="1"/>
        <v>0.70833333333333326</v>
      </c>
      <c r="K93" s="99"/>
    </row>
    <row r="94" spans="1:11" ht="20.100000000000001" customHeight="1">
      <c r="A94" s="100"/>
      <c r="B94" s="101" t="s">
        <v>15</v>
      </c>
      <c r="C94" s="112">
        <v>45027</v>
      </c>
      <c r="D94" s="132">
        <f>Even!F94</f>
        <v>0.33333333333333337</v>
      </c>
      <c r="E94" s="132">
        <f>Martin!F94</f>
        <v>0.25</v>
      </c>
      <c r="F94" s="138">
        <f>Abdul!F94</f>
        <v>0.37499999999999994</v>
      </c>
      <c r="G94" s="96">
        <f>Sindre!F94</f>
        <v>0.29166666666666669</v>
      </c>
      <c r="H94" s="97">
        <f>Jon!F94</f>
        <v>0.37500000000000006</v>
      </c>
      <c r="I94" s="142">
        <f>Ådne!F94</f>
        <v>8.3333333333333315E-2</v>
      </c>
      <c r="J94" s="98">
        <f t="shared" si="1"/>
        <v>1.7083333333333333</v>
      </c>
      <c r="K94" s="103"/>
    </row>
    <row r="95" spans="1:11" ht="20.100000000000001" customHeight="1">
      <c r="A95" s="100"/>
      <c r="B95" s="101" t="s">
        <v>17</v>
      </c>
      <c r="C95" s="112">
        <v>45028</v>
      </c>
      <c r="D95" s="132">
        <f>Even!F95</f>
        <v>0.52083333333333326</v>
      </c>
      <c r="E95" s="132">
        <f>Martin!F95</f>
        <v>0.16666666666666663</v>
      </c>
      <c r="F95" s="138">
        <f>Abdul!F95</f>
        <v>0.16666666666666669</v>
      </c>
      <c r="G95" s="96">
        <f>Sindre!F95</f>
        <v>0</v>
      </c>
      <c r="H95" s="97">
        <f>Jon!F95</f>
        <v>0.20833333333333337</v>
      </c>
      <c r="I95" s="142">
        <f>Ådne!F95</f>
        <v>0.12499999999999994</v>
      </c>
      <c r="J95" s="98">
        <f t="shared" si="1"/>
        <v>1.1875</v>
      </c>
      <c r="K95" s="103"/>
    </row>
    <row r="96" spans="1:11" ht="20.100000000000001" customHeight="1">
      <c r="A96" s="100"/>
      <c r="B96" s="101" t="s">
        <v>19</v>
      </c>
      <c r="C96" s="112">
        <v>45029</v>
      </c>
      <c r="D96" s="132">
        <f>Even!F96</f>
        <v>0.49930555555555556</v>
      </c>
      <c r="E96" s="132">
        <f>Martin!F96</f>
        <v>8.333333333333337E-2</v>
      </c>
      <c r="F96" s="138">
        <f>Abdul!F96</f>
        <v>0.16666666666666663</v>
      </c>
      <c r="G96" s="96">
        <f>Sindre!F96</f>
        <v>0.27083333333333326</v>
      </c>
      <c r="H96" s="97">
        <f>Jon!F96</f>
        <v>0.125</v>
      </c>
      <c r="I96" s="142">
        <f>Ådne!F96</f>
        <v>0.33333333333333331</v>
      </c>
      <c r="J96" s="98">
        <f t="shared" si="1"/>
        <v>1.4784722222222222</v>
      </c>
      <c r="K96" s="103"/>
    </row>
    <row r="97" spans="1:11" ht="20.100000000000001" customHeight="1">
      <c r="A97" s="100"/>
      <c r="B97" s="101" t="s">
        <v>21</v>
      </c>
      <c r="C97" s="112">
        <v>45030</v>
      </c>
      <c r="D97" s="132">
        <f>Even!F97</f>
        <v>0.47916666666666669</v>
      </c>
      <c r="E97" s="132">
        <f>Martin!F97</f>
        <v>0.18750000000000006</v>
      </c>
      <c r="F97" s="138">
        <f>Abdul!F97</f>
        <v>0.22916666666666669</v>
      </c>
      <c r="G97" s="96">
        <f>Sindre!F97</f>
        <v>0.22916666666666663</v>
      </c>
      <c r="H97" s="97">
        <f>Jon!F97</f>
        <v>0.33333333333333331</v>
      </c>
      <c r="I97" s="142">
        <f>Ådne!F97</f>
        <v>0</v>
      </c>
      <c r="J97" s="98">
        <f t="shared" si="1"/>
        <v>1.4583333333333333</v>
      </c>
      <c r="K97" s="103"/>
    </row>
    <row r="98" spans="1:11" ht="20.100000000000001" customHeight="1">
      <c r="A98" s="100"/>
      <c r="B98" s="101" t="s">
        <v>23</v>
      </c>
      <c r="C98" s="112">
        <v>45031</v>
      </c>
      <c r="D98" s="132">
        <f>Even!F98</f>
        <v>0</v>
      </c>
      <c r="E98" s="132">
        <f>Martin!F98</f>
        <v>0</v>
      </c>
      <c r="F98" s="138">
        <f>Abdul!F98</f>
        <v>0</v>
      </c>
      <c r="G98" s="96">
        <f>Sindre!F98</f>
        <v>0</v>
      </c>
      <c r="H98" s="97">
        <f>Jon!F98</f>
        <v>0</v>
      </c>
      <c r="I98" s="142">
        <f>Ådne!F98</f>
        <v>0.20833333333333331</v>
      </c>
      <c r="J98" s="98">
        <f t="shared" si="1"/>
        <v>0.20833333333333331</v>
      </c>
      <c r="K98" s="103"/>
    </row>
    <row r="99" spans="1:11" ht="20.100000000000001" customHeight="1">
      <c r="A99" s="100"/>
      <c r="B99" s="106" t="s">
        <v>25</v>
      </c>
      <c r="C99" s="113">
        <v>45032</v>
      </c>
      <c r="D99" s="133">
        <f>Even!F99</f>
        <v>0</v>
      </c>
      <c r="E99" s="133">
        <f>Martin!F99</f>
        <v>0</v>
      </c>
      <c r="F99" s="139">
        <f>Abdul!F99</f>
        <v>0</v>
      </c>
      <c r="G99" s="107">
        <f>Sindre!F99</f>
        <v>0</v>
      </c>
      <c r="H99" s="108">
        <f>Jon!F99</f>
        <v>0</v>
      </c>
      <c r="I99" s="142">
        <f>Ådne!F99</f>
        <v>0.20833333333333331</v>
      </c>
      <c r="J99" s="109">
        <f t="shared" si="1"/>
        <v>0.20833333333333331</v>
      </c>
      <c r="K99" s="110"/>
    </row>
    <row r="100" spans="1:11" ht="20.100000000000001" customHeight="1">
      <c r="A100" s="93" t="s">
        <v>41</v>
      </c>
      <c r="B100" s="94" t="s">
        <v>12</v>
      </c>
      <c r="C100" s="111">
        <v>45033</v>
      </c>
      <c r="D100" s="132">
        <f>Even!F100</f>
        <v>0.47916666666666663</v>
      </c>
      <c r="E100" s="132">
        <f>Martin!F100</f>
        <v>0.29166666666666663</v>
      </c>
      <c r="F100" s="138">
        <f>Abdul!F100</f>
        <v>0.20833333333333331</v>
      </c>
      <c r="G100" s="96">
        <f>Sindre!F100</f>
        <v>0.20833333333333331</v>
      </c>
      <c r="H100" s="97">
        <f>Jon!F100</f>
        <v>0.24999999999999994</v>
      </c>
      <c r="I100" s="141">
        <f>Ådne!F100</f>
        <v>8.3333333333333315E-2</v>
      </c>
      <c r="J100" s="98">
        <f t="shared" si="1"/>
        <v>1.520833333333333</v>
      </c>
      <c r="K100" s="99"/>
    </row>
    <row r="101" spans="1:11" ht="20.100000000000001" customHeight="1">
      <c r="A101" s="100"/>
      <c r="B101" s="101" t="s">
        <v>15</v>
      </c>
      <c r="C101" s="112">
        <v>45034</v>
      </c>
      <c r="D101" s="132">
        <f>Even!F101</f>
        <v>0.29166666666666669</v>
      </c>
      <c r="E101" s="132">
        <f>Martin!F101</f>
        <v>0.29166666666666663</v>
      </c>
      <c r="F101" s="138">
        <f>Abdul!F101</f>
        <v>0.20833333333333331</v>
      </c>
      <c r="G101" s="96">
        <f>Sindre!F101</f>
        <v>0.29166666666666669</v>
      </c>
      <c r="H101" s="97">
        <f>Jon!F101</f>
        <v>0.24999999999999994</v>
      </c>
      <c r="I101" s="142">
        <f>Ådne!F101</f>
        <v>0.20833333333333331</v>
      </c>
      <c r="J101" s="98">
        <f t="shared" si="1"/>
        <v>1.5416666666666665</v>
      </c>
      <c r="K101" s="103"/>
    </row>
    <row r="102" spans="1:11" ht="20.100000000000001" customHeight="1">
      <c r="A102" s="100"/>
      <c r="B102" s="101" t="s">
        <v>17</v>
      </c>
      <c r="C102" s="112">
        <v>45035</v>
      </c>
      <c r="D102" s="132">
        <f>Even!F102</f>
        <v>0.24999999999999994</v>
      </c>
      <c r="E102" s="132">
        <f>Martin!F102</f>
        <v>0.24999999999999994</v>
      </c>
      <c r="F102" s="138">
        <f>Abdul!F102</f>
        <v>0.20833333333333331</v>
      </c>
      <c r="G102" s="96">
        <f>Sindre!F102</f>
        <v>0.22916666666666663</v>
      </c>
      <c r="H102" s="97">
        <f>Jon!F102</f>
        <v>0.14583333333333331</v>
      </c>
      <c r="I102" s="142">
        <f>Ådne!F102</f>
        <v>0.20833333333333331</v>
      </c>
      <c r="J102" s="98">
        <f t="shared" si="1"/>
        <v>1.2916666666666665</v>
      </c>
      <c r="K102" s="103"/>
    </row>
    <row r="103" spans="1:11" ht="20.100000000000001" customHeight="1">
      <c r="A103" s="100"/>
      <c r="B103" s="101" t="s">
        <v>19</v>
      </c>
      <c r="C103" s="112">
        <v>45036</v>
      </c>
      <c r="D103" s="132">
        <f>Even!F103</f>
        <v>0.20833333333333331</v>
      </c>
      <c r="E103" s="132">
        <f>Martin!F103</f>
        <v>0.20833333333333337</v>
      </c>
      <c r="F103" s="138">
        <f>Abdul!F103</f>
        <v>0.20833333333333331</v>
      </c>
      <c r="G103" s="96">
        <f>Sindre!F103</f>
        <v>0.22916666666666669</v>
      </c>
      <c r="H103" s="97">
        <f>Jon!F103</f>
        <v>0.29166666666666663</v>
      </c>
      <c r="I103" s="142">
        <f>Ådne!F103</f>
        <v>0.16666666666666663</v>
      </c>
      <c r="J103" s="98">
        <f t="shared" si="1"/>
        <v>1.3125</v>
      </c>
      <c r="K103" s="103"/>
    </row>
    <row r="104" spans="1:11" ht="20.100000000000001" customHeight="1">
      <c r="A104" s="100"/>
      <c r="B104" s="101" t="s">
        <v>21</v>
      </c>
      <c r="C104" s="112">
        <v>45037</v>
      </c>
      <c r="D104" s="132">
        <f>Even!F104</f>
        <v>0.20833333333333331</v>
      </c>
      <c r="E104" s="132">
        <f>Martin!F104</f>
        <v>0.20833333333333337</v>
      </c>
      <c r="F104" s="138">
        <f>Abdul!F104</f>
        <v>0.20833333333333331</v>
      </c>
      <c r="G104" s="96">
        <f>Sindre!F104</f>
        <v>0.12499999999999994</v>
      </c>
      <c r="H104" s="97">
        <f>Jon!F104</f>
        <v>0.29166666666666663</v>
      </c>
      <c r="I104" s="142">
        <f>Ådne!F104</f>
        <v>0.16666666666666663</v>
      </c>
      <c r="J104" s="98">
        <f t="shared" si="1"/>
        <v>1.208333333333333</v>
      </c>
      <c r="K104" s="103"/>
    </row>
    <row r="105" spans="1:11" ht="20.100000000000001" customHeight="1">
      <c r="A105" s="100"/>
      <c r="B105" s="101" t="s">
        <v>23</v>
      </c>
      <c r="C105" s="112">
        <v>45038</v>
      </c>
      <c r="D105" s="132">
        <f>Even!F105</f>
        <v>0</v>
      </c>
      <c r="E105" s="132">
        <f>Martin!F105</f>
        <v>0</v>
      </c>
      <c r="F105" s="138">
        <f>Abdul!F105</f>
        <v>0</v>
      </c>
      <c r="G105" s="96">
        <f>Sindre!F105</f>
        <v>0</v>
      </c>
      <c r="H105" s="97">
        <f>Jon!F105</f>
        <v>0</v>
      </c>
      <c r="I105" s="142">
        <f>Ådne!F105</f>
        <v>0.29166666666666669</v>
      </c>
      <c r="J105" s="98">
        <f t="shared" si="1"/>
        <v>0.29166666666666669</v>
      </c>
      <c r="K105" s="103"/>
    </row>
    <row r="106" spans="1:11" ht="20.100000000000001" customHeight="1">
      <c r="A106" s="100"/>
      <c r="B106" s="106" t="s">
        <v>25</v>
      </c>
      <c r="C106" s="113">
        <v>45039</v>
      </c>
      <c r="D106" s="133">
        <f>Even!F106</f>
        <v>0</v>
      </c>
      <c r="E106" s="133">
        <f>Martin!F106</f>
        <v>0</v>
      </c>
      <c r="F106" s="139">
        <f>Abdul!F106</f>
        <v>0</v>
      </c>
      <c r="G106" s="107">
        <f>Sindre!F106</f>
        <v>0.24999999999999994</v>
      </c>
      <c r="H106" s="108">
        <f>Jon!F106</f>
        <v>0.24999999999999994</v>
      </c>
      <c r="I106" s="142">
        <f>Ådne!F106</f>
        <v>0</v>
      </c>
      <c r="J106" s="109">
        <f t="shared" si="1"/>
        <v>0.49999999999999989</v>
      </c>
      <c r="K106" s="110"/>
    </row>
    <row r="107" spans="1:11" ht="20.100000000000001" customHeight="1">
      <c r="A107" s="93" t="s">
        <v>42</v>
      </c>
      <c r="B107" s="94" t="s">
        <v>12</v>
      </c>
      <c r="C107" s="111">
        <v>45040</v>
      </c>
      <c r="D107" s="132">
        <f>Even!F107</f>
        <v>0.24999999999999994</v>
      </c>
      <c r="E107" s="132">
        <f>Martin!F107</f>
        <v>0.29166666666666663</v>
      </c>
      <c r="F107" s="138">
        <f>Abdul!F107</f>
        <v>0.24999999999999994</v>
      </c>
      <c r="G107" s="96">
        <f>Sindre!F107</f>
        <v>0.29166666666666669</v>
      </c>
      <c r="H107" s="97">
        <f>Jon!F107</f>
        <v>0.24999999999999994</v>
      </c>
      <c r="I107" s="141">
        <f>Ådne!F107</f>
        <v>4.166666666666663E-2</v>
      </c>
      <c r="J107" s="98">
        <f t="shared" si="1"/>
        <v>1.375</v>
      </c>
      <c r="K107" s="99"/>
    </row>
    <row r="108" spans="1:11" ht="20.100000000000001" customHeight="1">
      <c r="A108" s="100"/>
      <c r="B108" s="101" t="s">
        <v>15</v>
      </c>
      <c r="C108" s="112">
        <v>45041</v>
      </c>
      <c r="D108" s="132">
        <f>Even!F108</f>
        <v>0.41666666666666669</v>
      </c>
      <c r="E108" s="132">
        <f>Martin!F108</f>
        <v>0.29166666666666663</v>
      </c>
      <c r="F108" s="138">
        <f>Abdul!F108</f>
        <v>0</v>
      </c>
      <c r="G108" s="96">
        <f>Sindre!F108</f>
        <v>0.24999999999999994</v>
      </c>
      <c r="H108" s="97">
        <f>Jon!F108</f>
        <v>0.29166666666666663</v>
      </c>
      <c r="I108" s="142">
        <f>Ådne!F108</f>
        <v>0.25</v>
      </c>
      <c r="J108" s="98">
        <f t="shared" si="1"/>
        <v>1.5</v>
      </c>
      <c r="K108" s="103"/>
    </row>
    <row r="109" spans="1:11" ht="20.100000000000001" customHeight="1">
      <c r="A109" s="100"/>
      <c r="B109" s="101" t="s">
        <v>17</v>
      </c>
      <c r="C109" s="112">
        <v>45042</v>
      </c>
      <c r="D109" s="132">
        <f>Even!F109</f>
        <v>0.33333333333333337</v>
      </c>
      <c r="E109" s="132">
        <f>Martin!F109</f>
        <v>0.33333333333333331</v>
      </c>
      <c r="F109" s="138">
        <f>Abdul!F109</f>
        <v>0.20833333333333331</v>
      </c>
      <c r="G109" s="96">
        <f>Sindre!F109</f>
        <v>0.20833333333333331</v>
      </c>
      <c r="H109" s="97">
        <f>Jon!F109</f>
        <v>0.29166666666666663</v>
      </c>
      <c r="I109" s="142">
        <f>Ådne!F109</f>
        <v>0.20833333333333331</v>
      </c>
      <c r="J109" s="98">
        <f t="shared" si="1"/>
        <v>1.5833333333333333</v>
      </c>
      <c r="K109" s="103"/>
    </row>
    <row r="110" spans="1:11" ht="20.100000000000001" customHeight="1">
      <c r="A110" s="100"/>
      <c r="B110" s="101" t="s">
        <v>19</v>
      </c>
      <c r="C110" s="112">
        <v>45043</v>
      </c>
      <c r="D110" s="132">
        <f>Even!F110</f>
        <v>0.54166666666666663</v>
      </c>
      <c r="E110" s="132">
        <f>Martin!F110</f>
        <v>0.29166666666666674</v>
      </c>
      <c r="F110" s="138">
        <f>Abdul!F110</f>
        <v>0.20833333333333331</v>
      </c>
      <c r="G110" s="96">
        <f>Sindre!F110</f>
        <v>0.33333333333333331</v>
      </c>
      <c r="H110" s="97">
        <f>Jon!F110</f>
        <v>0.29166666666666663</v>
      </c>
      <c r="I110" s="142">
        <f>Ådne!F110</f>
        <v>0.25</v>
      </c>
      <c r="J110" s="98">
        <f t="shared" si="1"/>
        <v>1.9166666666666665</v>
      </c>
      <c r="K110" s="103"/>
    </row>
    <row r="111" spans="1:11" ht="20.100000000000001" customHeight="1">
      <c r="A111" s="100"/>
      <c r="B111" s="101" t="s">
        <v>21</v>
      </c>
      <c r="C111" s="112">
        <v>45044</v>
      </c>
      <c r="D111" s="132">
        <f>Even!F111</f>
        <v>0.3125</v>
      </c>
      <c r="E111" s="132">
        <f>Martin!F111</f>
        <v>0.37499999999999994</v>
      </c>
      <c r="F111" s="138">
        <f>Abdul!F111</f>
        <v>0.25</v>
      </c>
      <c r="G111" s="96">
        <f>Sindre!F111</f>
        <v>0.29166666666666663</v>
      </c>
      <c r="H111" s="97">
        <f>Jon!F111</f>
        <v>0.29166666666666663</v>
      </c>
      <c r="I111" s="142">
        <f>Ådne!F111</f>
        <v>0.29166666666666663</v>
      </c>
      <c r="J111" s="98">
        <f t="shared" si="1"/>
        <v>1.8124999999999996</v>
      </c>
      <c r="K111" s="103"/>
    </row>
    <row r="112" spans="1:11" ht="20.100000000000001" customHeight="1">
      <c r="A112" s="100"/>
      <c r="B112" s="101" t="s">
        <v>23</v>
      </c>
      <c r="C112" s="112">
        <v>45045</v>
      </c>
      <c r="D112" s="132">
        <f>Even!F112</f>
        <v>0.20833333333333331</v>
      </c>
      <c r="E112" s="132">
        <f>Martin!F112</f>
        <v>0</v>
      </c>
      <c r="F112" s="138">
        <f>Abdul!F112</f>
        <v>0</v>
      </c>
      <c r="G112" s="96">
        <f>Sindre!F112</f>
        <v>0</v>
      </c>
      <c r="H112" s="97">
        <f>Jon!F112</f>
        <v>0</v>
      </c>
      <c r="I112" s="142">
        <f>Ådne!F112</f>
        <v>0.24999999999999994</v>
      </c>
      <c r="J112" s="98">
        <f t="shared" si="1"/>
        <v>0.45833333333333326</v>
      </c>
      <c r="K112" s="103"/>
    </row>
    <row r="113" spans="1:11" ht="20.100000000000001" customHeight="1">
      <c r="A113" s="100"/>
      <c r="B113" s="106" t="s">
        <v>25</v>
      </c>
      <c r="C113" s="113">
        <v>45046</v>
      </c>
      <c r="D113" s="133">
        <f>Even!F113</f>
        <v>0</v>
      </c>
      <c r="E113" s="133">
        <f>Martin!F113</f>
        <v>0.125</v>
      </c>
      <c r="F113" s="139">
        <f>Abdul!F113</f>
        <v>0</v>
      </c>
      <c r="G113" s="107">
        <f>Sindre!F113</f>
        <v>0.25</v>
      </c>
      <c r="H113" s="108">
        <f>Jon!F113</f>
        <v>0</v>
      </c>
      <c r="I113" s="142">
        <f>Ådne!F113</f>
        <v>0.24999999999999994</v>
      </c>
      <c r="J113" s="109">
        <f t="shared" si="1"/>
        <v>0.625</v>
      </c>
      <c r="K113" s="110"/>
    </row>
    <row r="114" spans="1:11" ht="20.100000000000001" customHeight="1">
      <c r="A114" s="93" t="s">
        <v>43</v>
      </c>
      <c r="B114" s="94" t="s">
        <v>12</v>
      </c>
      <c r="C114" s="111">
        <v>45047</v>
      </c>
      <c r="D114" s="132">
        <f>Even!F114</f>
        <v>0.125</v>
      </c>
      <c r="E114" s="132">
        <f>Martin!F114</f>
        <v>0.25</v>
      </c>
      <c r="F114" s="138">
        <f>Abdul!F114</f>
        <v>0.16666666666666663</v>
      </c>
      <c r="G114" s="96">
        <f>Sindre!F114</f>
        <v>0.16666666666666663</v>
      </c>
      <c r="H114" s="97">
        <f>Jon!F114</f>
        <v>0.25</v>
      </c>
      <c r="I114" s="141">
        <f>Ådne!F114</f>
        <v>0</v>
      </c>
      <c r="J114" s="98">
        <f t="shared" si="1"/>
        <v>0.95833333333333326</v>
      </c>
      <c r="K114" s="99"/>
    </row>
    <row r="115" spans="1:11" ht="20.100000000000001" customHeight="1">
      <c r="A115" s="100"/>
      <c r="B115" s="101" t="s">
        <v>15</v>
      </c>
      <c r="C115" s="112">
        <v>45048</v>
      </c>
      <c r="D115" s="132">
        <f>Even!F115</f>
        <v>0.24999999999999994</v>
      </c>
      <c r="E115" s="132">
        <f>Martin!F115</f>
        <v>0.29166666666666663</v>
      </c>
      <c r="F115" s="138">
        <f>Abdul!F115</f>
        <v>0.16666666666666663</v>
      </c>
      <c r="G115" s="96">
        <f>Sindre!F115</f>
        <v>0.33333333333333331</v>
      </c>
      <c r="H115" s="97">
        <f>Jon!F115</f>
        <v>0.20833333333333337</v>
      </c>
      <c r="I115" s="142">
        <f>Ådne!F115</f>
        <v>0.41666666666666663</v>
      </c>
      <c r="J115" s="98">
        <f t="shared" si="1"/>
        <v>1.6666666666666665</v>
      </c>
      <c r="K115" s="103"/>
    </row>
    <row r="116" spans="1:11" ht="20.100000000000001" customHeight="1">
      <c r="A116" s="100"/>
      <c r="B116" s="101" t="s">
        <v>17</v>
      </c>
      <c r="C116" s="112">
        <v>45049</v>
      </c>
      <c r="D116" s="132">
        <f>Even!F116</f>
        <v>0.41666666666666669</v>
      </c>
      <c r="E116" s="132">
        <f>Martin!F116</f>
        <v>0.41666666666666669</v>
      </c>
      <c r="F116" s="138">
        <f>Abdul!F116</f>
        <v>0.20833333333333331</v>
      </c>
      <c r="G116" s="96">
        <f>Sindre!F116</f>
        <v>0.18749999999999994</v>
      </c>
      <c r="H116" s="97">
        <f>Jon!F116</f>
        <v>0.33333333333333337</v>
      </c>
      <c r="I116" s="142">
        <f>Ådne!F116</f>
        <v>0.45833333333333331</v>
      </c>
      <c r="J116" s="98">
        <f t="shared" si="1"/>
        <v>2.0208333333333335</v>
      </c>
      <c r="K116" s="103"/>
    </row>
    <row r="117" spans="1:11" ht="20.100000000000001" customHeight="1">
      <c r="A117" s="100"/>
      <c r="B117" s="101" t="s">
        <v>19</v>
      </c>
      <c r="C117" s="112">
        <v>45050</v>
      </c>
      <c r="D117" s="132">
        <f>Even!F117</f>
        <v>0</v>
      </c>
      <c r="E117" s="132">
        <f>Martin!F117</f>
        <v>0.25</v>
      </c>
      <c r="F117" s="138">
        <f>Abdul!F117</f>
        <v>0</v>
      </c>
      <c r="G117" s="96">
        <f>Sindre!F117</f>
        <v>0.33333333333333331</v>
      </c>
      <c r="H117" s="97">
        <f>Jon!F117</f>
        <v>0.33333333333333337</v>
      </c>
      <c r="I117" s="142">
        <f>Ådne!F117</f>
        <v>0.24999999999999994</v>
      </c>
      <c r="J117" s="98">
        <f t="shared" si="1"/>
        <v>1.1666666666666665</v>
      </c>
      <c r="K117" s="103"/>
    </row>
    <row r="118" spans="1:11" ht="20.100000000000001" customHeight="1">
      <c r="A118" s="100"/>
      <c r="B118" s="101" t="s">
        <v>21</v>
      </c>
      <c r="C118" s="112">
        <v>45051</v>
      </c>
      <c r="D118" s="132">
        <f>Even!F118</f>
        <v>0.37499999999999994</v>
      </c>
      <c r="E118" s="132">
        <f>Martin!F118</f>
        <v>0.41666666666666669</v>
      </c>
      <c r="F118" s="138">
        <f>Abdul!F118</f>
        <v>0.41666666666666669</v>
      </c>
      <c r="G118" s="96">
        <f>Sindre!F118</f>
        <v>0.41666666666666663</v>
      </c>
      <c r="H118" s="97">
        <f>Jon!F118</f>
        <v>0.33333333333333337</v>
      </c>
      <c r="I118" s="142">
        <f>Ådne!F118</f>
        <v>0.45833333333333337</v>
      </c>
      <c r="J118" s="98">
        <f t="shared" si="1"/>
        <v>2.416666666666667</v>
      </c>
      <c r="K118" s="103"/>
    </row>
    <row r="119" spans="1:11" ht="20.100000000000001" customHeight="1">
      <c r="A119" s="100"/>
      <c r="B119" s="101" t="s">
        <v>23</v>
      </c>
      <c r="C119" s="112">
        <v>45052</v>
      </c>
      <c r="D119" s="132">
        <f>Even!F119</f>
        <v>0</v>
      </c>
      <c r="E119" s="132">
        <f>Martin!F119</f>
        <v>0</v>
      </c>
      <c r="F119" s="138">
        <f>Abdul!F119</f>
        <v>0.29166666666666663</v>
      </c>
      <c r="G119" s="96">
        <f>Sindre!F119</f>
        <v>0</v>
      </c>
      <c r="H119" s="97">
        <f>Jon!F119</f>
        <v>0.14583333333333337</v>
      </c>
      <c r="I119" s="142">
        <f>Ådne!F119</f>
        <v>8.3333333333333315E-2</v>
      </c>
      <c r="J119" s="98">
        <f t="shared" si="1"/>
        <v>0.52083333333333326</v>
      </c>
      <c r="K119" s="103"/>
    </row>
    <row r="120" spans="1:11" ht="20.100000000000001" customHeight="1">
      <c r="A120" s="100"/>
      <c r="B120" s="106" t="s">
        <v>25</v>
      </c>
      <c r="C120" s="113">
        <v>45053</v>
      </c>
      <c r="D120" s="133">
        <f>Even!F120</f>
        <v>0</v>
      </c>
      <c r="E120" s="133">
        <f>Martin!F120</f>
        <v>0.16666666666666674</v>
      </c>
      <c r="F120" s="139">
        <f>Abdul!F120</f>
        <v>0.20833333333333326</v>
      </c>
      <c r="G120" s="107">
        <f>Sindre!F120</f>
        <v>0</v>
      </c>
      <c r="H120" s="108">
        <f>Jon!F120</f>
        <v>0.20833333333333337</v>
      </c>
      <c r="I120" s="142">
        <f>Ådne!F120</f>
        <v>0.33333333333333331</v>
      </c>
      <c r="J120" s="109">
        <f t="shared" si="1"/>
        <v>0.91666666666666674</v>
      </c>
      <c r="K120" s="110"/>
    </row>
    <row r="121" spans="1:11" ht="20.100000000000001" customHeight="1">
      <c r="A121" s="93" t="s">
        <v>44</v>
      </c>
      <c r="B121" s="94" t="s">
        <v>12</v>
      </c>
      <c r="C121" s="111">
        <v>45054</v>
      </c>
      <c r="D121" s="132">
        <f>Even!F121</f>
        <v>0.29166666666666663</v>
      </c>
      <c r="E121" s="132">
        <f>Martin!F121</f>
        <v>0.29166666666666663</v>
      </c>
      <c r="F121" s="138">
        <f>Abdul!F121</f>
        <v>0.49999999999999994</v>
      </c>
      <c r="G121" s="96">
        <f>Sindre!F121</f>
        <v>0.33333333333333331</v>
      </c>
      <c r="H121" s="97">
        <f>Jon!F121</f>
        <v>0.33333333333333337</v>
      </c>
      <c r="I121" s="141">
        <f>Ådne!F121</f>
        <v>0.54166666666666674</v>
      </c>
      <c r="J121" s="98">
        <f t="shared" si="1"/>
        <v>2.291666666666667</v>
      </c>
      <c r="K121" s="99"/>
    </row>
    <row r="122" spans="1:11" ht="20.100000000000001" customHeight="1">
      <c r="A122" s="100"/>
      <c r="B122" s="101" t="s">
        <v>15</v>
      </c>
      <c r="C122" s="112">
        <v>45055</v>
      </c>
      <c r="D122" s="132">
        <f>Even!F122</f>
        <v>0.37500000000000006</v>
      </c>
      <c r="E122" s="132">
        <f>Martin!F122</f>
        <v>0.29166666666666663</v>
      </c>
      <c r="F122" s="138">
        <f>Abdul!F122</f>
        <v>0.41666666666666669</v>
      </c>
      <c r="G122" s="96">
        <f>Sindre!F122</f>
        <v>0.33333333333333331</v>
      </c>
      <c r="H122" s="97">
        <f>Jon!F122</f>
        <v>0.33333333333333337</v>
      </c>
      <c r="I122" s="142">
        <f>Ådne!F122</f>
        <v>0.29166666666666663</v>
      </c>
      <c r="J122" s="98">
        <f t="shared" si="1"/>
        <v>2.0416666666666665</v>
      </c>
      <c r="K122" s="103"/>
    </row>
    <row r="123" spans="1:11" ht="20.100000000000001" customHeight="1">
      <c r="A123" s="100"/>
      <c r="B123" s="101" t="s">
        <v>17</v>
      </c>
      <c r="C123" s="112">
        <v>45056</v>
      </c>
      <c r="D123" s="132">
        <f>Even!F123</f>
        <v>0.29166666666666663</v>
      </c>
      <c r="E123" s="132">
        <f>Martin!F123</f>
        <v>0.29166666666666663</v>
      </c>
      <c r="F123" s="138">
        <f>Abdul!F123</f>
        <v>0.37500000000000006</v>
      </c>
      <c r="G123" s="96">
        <f>Sindre!F123</f>
        <v>0.33333333333333331</v>
      </c>
      <c r="H123" s="97">
        <f>Jon!F123</f>
        <v>0.33333333333333337</v>
      </c>
      <c r="I123" s="142">
        <f>Ådne!F123</f>
        <v>8.3333333333333315E-2</v>
      </c>
      <c r="J123" s="98">
        <f t="shared" si="1"/>
        <v>1.7083333333333333</v>
      </c>
      <c r="K123" s="103"/>
    </row>
    <row r="124" spans="1:11" ht="20.100000000000001" customHeight="1">
      <c r="A124" s="100"/>
      <c r="B124" s="101" t="s">
        <v>19</v>
      </c>
      <c r="C124" s="112">
        <v>45057</v>
      </c>
      <c r="D124" s="132">
        <f>Even!F124</f>
        <v>0.33333333333333337</v>
      </c>
      <c r="E124" s="132">
        <f>Martin!F124</f>
        <v>0.29166666666666669</v>
      </c>
      <c r="F124" s="138">
        <f>Abdul!F124</f>
        <v>0.49999999999999994</v>
      </c>
      <c r="G124" s="96">
        <f>Sindre!F124</f>
        <v>0.24999999999999994</v>
      </c>
      <c r="H124" s="97">
        <f>Jon!F124</f>
        <v>0.33333333333333337</v>
      </c>
      <c r="I124" s="142">
        <f>Ådne!F124</f>
        <v>0.29166666666666669</v>
      </c>
      <c r="J124" s="98">
        <f t="shared" si="1"/>
        <v>2</v>
      </c>
      <c r="K124" s="103"/>
    </row>
    <row r="125" spans="1:11" ht="20.100000000000001" customHeight="1">
      <c r="A125" s="100"/>
      <c r="B125" s="101" t="s">
        <v>21</v>
      </c>
      <c r="C125" s="112">
        <v>45058</v>
      </c>
      <c r="D125" s="132">
        <f>Even!F125</f>
        <v>0.41666666666666669</v>
      </c>
      <c r="E125" s="132">
        <f>Martin!F125</f>
        <v>0.41666666666666669</v>
      </c>
      <c r="F125" s="138">
        <f>Abdul!F125</f>
        <v>0.37499999999999994</v>
      </c>
      <c r="G125" s="96">
        <f>Sindre!F125</f>
        <v>0.41666666666666669</v>
      </c>
      <c r="H125" s="97">
        <f>Jon!F125</f>
        <v>0.41666666666666663</v>
      </c>
      <c r="I125" s="142">
        <f>Ådne!F125</f>
        <v>0.40625</v>
      </c>
      <c r="J125" s="98">
        <f t="shared" si="1"/>
        <v>2.4479166666666665</v>
      </c>
      <c r="K125" s="103"/>
    </row>
    <row r="126" spans="1:11" ht="20.100000000000001" customHeight="1">
      <c r="A126" s="100"/>
      <c r="B126" s="101" t="s">
        <v>23</v>
      </c>
      <c r="C126" s="112">
        <v>45059</v>
      </c>
      <c r="D126" s="132">
        <f>Even!F126</f>
        <v>0</v>
      </c>
      <c r="E126" s="132">
        <f>Martin!F126</f>
        <v>0.29166666666666663</v>
      </c>
      <c r="F126" s="138">
        <f>Abdul!F126</f>
        <v>0.25</v>
      </c>
      <c r="G126" s="96">
        <f>Sindre!F126</f>
        <v>0</v>
      </c>
      <c r="H126" s="97">
        <f>Jon!F126</f>
        <v>0.16666666666666663</v>
      </c>
      <c r="I126" s="142">
        <f>Ådne!F126</f>
        <v>0.20833333333333331</v>
      </c>
      <c r="J126" s="98">
        <f t="shared" si="1"/>
        <v>0.91666666666666652</v>
      </c>
      <c r="K126" s="103"/>
    </row>
    <row r="127" spans="1:11" ht="20.100000000000001" customHeight="1">
      <c r="A127" s="100"/>
      <c r="B127" s="101" t="s">
        <v>25</v>
      </c>
      <c r="C127" s="112">
        <v>45060</v>
      </c>
      <c r="D127" s="132">
        <f>Even!F127</f>
        <v>0</v>
      </c>
      <c r="E127" s="133">
        <f>Martin!F127</f>
        <v>0.49999999999999994</v>
      </c>
      <c r="F127" s="139">
        <f>Abdul!F127</f>
        <v>0.25</v>
      </c>
      <c r="G127" s="96">
        <f>Sindre!F127</f>
        <v>0.25</v>
      </c>
      <c r="H127" s="97">
        <f>Jon!F127</f>
        <v>0.20833333333333337</v>
      </c>
      <c r="I127" s="142">
        <f>Ådne!F127</f>
        <v>0.20833333333333331</v>
      </c>
      <c r="J127" s="98">
        <f t="shared" si="1"/>
        <v>1.4166666666666667</v>
      </c>
      <c r="K127" s="103"/>
    </row>
    <row r="128" spans="1:11" ht="20.100000000000001" customHeight="1">
      <c r="A128" s="93" t="s">
        <v>45</v>
      </c>
      <c r="B128" s="114" t="s">
        <v>12</v>
      </c>
      <c r="C128" s="115">
        <v>45061</v>
      </c>
      <c r="D128" s="117">
        <f>Even!F128</f>
        <v>0.375</v>
      </c>
      <c r="E128" s="132">
        <f>Martin!F128</f>
        <v>0.54166666666666674</v>
      </c>
      <c r="F128" s="138">
        <f>Abdul!F128</f>
        <v>0.37499999999999994</v>
      </c>
      <c r="G128" s="116">
        <f>Sindre!F128</f>
        <v>0.33333333333333331</v>
      </c>
      <c r="H128" s="116">
        <f>Jon!F128</f>
        <v>0.375</v>
      </c>
      <c r="I128" s="143">
        <f>Ådne!F128</f>
        <v>0.41666666666666669</v>
      </c>
      <c r="J128" s="117">
        <f t="shared" si="1"/>
        <v>2.4166666666666665</v>
      </c>
      <c r="K128" s="118"/>
    </row>
    <row r="129" spans="1:11" ht="20.100000000000001" customHeight="1">
      <c r="A129" s="100"/>
      <c r="B129" s="119" t="s">
        <v>15</v>
      </c>
      <c r="C129" s="104">
        <v>45062</v>
      </c>
      <c r="D129" s="121">
        <f>Even!F129</f>
        <v>0.45833333333333331</v>
      </c>
      <c r="E129" s="132">
        <f>Martin!F129</f>
        <v>0.49999999999999994</v>
      </c>
      <c r="F129" s="138">
        <f>Abdul!F129</f>
        <v>0.27083333333333337</v>
      </c>
      <c r="G129" s="120">
        <f>Sindre!F129</f>
        <v>0.37500000000000006</v>
      </c>
      <c r="H129" s="120">
        <f>Jon!F129</f>
        <v>0.33333333333333337</v>
      </c>
      <c r="I129" s="144">
        <f>Ådne!F129</f>
        <v>0.33333333333333331</v>
      </c>
      <c r="J129" s="121">
        <f t="shared" si="1"/>
        <v>2.2708333333333335</v>
      </c>
      <c r="K129" s="122"/>
    </row>
    <row r="130" spans="1:11" ht="20.100000000000001" customHeight="1">
      <c r="A130" s="100"/>
      <c r="B130" s="119" t="s">
        <v>17</v>
      </c>
      <c r="C130" s="104">
        <v>45063</v>
      </c>
      <c r="D130" s="121">
        <f>Even!F130</f>
        <v>0.45833333333333331</v>
      </c>
      <c r="E130" s="132">
        <f>Martin!F130</f>
        <v>0.54166666666666663</v>
      </c>
      <c r="F130" s="138">
        <f>Abdul!F130</f>
        <v>0</v>
      </c>
      <c r="G130" s="120">
        <f>Sindre!F130</f>
        <v>0.33333333333333331</v>
      </c>
      <c r="H130" s="120">
        <f>Jon!F130</f>
        <v>0.33333333333333337</v>
      </c>
      <c r="I130" s="144">
        <f>Ådne!F130</f>
        <v>0.41666666666666669</v>
      </c>
      <c r="J130" s="121">
        <f t="shared" si="1"/>
        <v>2.083333333333333</v>
      </c>
      <c r="K130" s="122"/>
    </row>
    <row r="131" spans="1:11" ht="20.100000000000001" customHeight="1">
      <c r="A131" s="100"/>
      <c r="B131" s="119" t="s">
        <v>19</v>
      </c>
      <c r="C131" s="104">
        <v>45064</v>
      </c>
      <c r="D131" s="121">
        <f>Even!F131</f>
        <v>0.45833333333333331</v>
      </c>
      <c r="E131" s="132">
        <f>Martin!F131</f>
        <v>0.49999999999999994</v>
      </c>
      <c r="F131" s="138">
        <f>Abdul!F131</f>
        <v>0.20833333333333326</v>
      </c>
      <c r="G131" s="120">
        <f>Sindre!F131</f>
        <v>0.37500000000000006</v>
      </c>
      <c r="H131" s="120">
        <f>Jon!F131</f>
        <v>0.33333333333333337</v>
      </c>
      <c r="I131" s="144">
        <f>Ådne!F131</f>
        <v>0.41666666666666669</v>
      </c>
      <c r="J131" s="121">
        <f t="shared" si="1"/>
        <v>2.2916666666666665</v>
      </c>
      <c r="K131" s="122"/>
    </row>
    <row r="132" spans="1:11" ht="20.100000000000001" customHeight="1">
      <c r="A132" s="100"/>
      <c r="B132" s="119" t="s">
        <v>21</v>
      </c>
      <c r="C132" s="104">
        <v>45065</v>
      </c>
      <c r="D132" s="121">
        <f>Even!F132</f>
        <v>0.41666666666666669</v>
      </c>
      <c r="E132" s="132">
        <f>Martin!F132</f>
        <v>0.49999999999999994</v>
      </c>
      <c r="F132" s="138">
        <f>Abdul!F132</f>
        <v>0.33333333333333331</v>
      </c>
      <c r="G132" s="120">
        <f>Sindre!F132</f>
        <v>0.33333333333333331</v>
      </c>
      <c r="H132" s="120">
        <f>Jon!F132</f>
        <v>0.33333333333333337</v>
      </c>
      <c r="I132" s="144">
        <f>Ådne!F132</f>
        <v>0.41666666666666669</v>
      </c>
      <c r="J132" s="121">
        <f t="shared" si="1"/>
        <v>2.333333333333333</v>
      </c>
      <c r="K132" s="122"/>
    </row>
    <row r="133" spans="1:11" ht="20.100000000000001" customHeight="1">
      <c r="A133" s="100"/>
      <c r="B133" s="119" t="s">
        <v>23</v>
      </c>
      <c r="C133" s="104">
        <v>45066</v>
      </c>
      <c r="D133" s="121">
        <f>Even!F133</f>
        <v>0.37500000000000006</v>
      </c>
      <c r="E133" s="132">
        <f>Martin!F133</f>
        <v>0.54166666666666674</v>
      </c>
      <c r="F133" s="138">
        <f>Abdul!F133</f>
        <v>0.41666666666666669</v>
      </c>
      <c r="G133" s="120">
        <f>Sindre!F133</f>
        <v>0.49999999999999994</v>
      </c>
      <c r="H133" s="120">
        <f>Jon!F133</f>
        <v>0.33333333333333331</v>
      </c>
      <c r="I133" s="144">
        <f>Ådne!F133</f>
        <v>0.49999999999999994</v>
      </c>
      <c r="J133" s="121">
        <f t="shared" si="1"/>
        <v>2.666666666666667</v>
      </c>
      <c r="K133" s="122"/>
    </row>
    <row r="134" spans="1:11" ht="20.100000000000001" customHeight="1">
      <c r="A134" s="100"/>
      <c r="B134" s="119" t="s">
        <v>25</v>
      </c>
      <c r="C134" s="104">
        <v>45067</v>
      </c>
      <c r="D134" s="121">
        <f>Even!F134</f>
        <v>0.54097222222222219</v>
      </c>
      <c r="E134" s="132">
        <f>Martin!F134</f>
        <v>0.58333333333333337</v>
      </c>
      <c r="F134" s="138">
        <f>Abdul!F134</f>
        <v>0.54166666666666663</v>
      </c>
      <c r="G134" s="120">
        <f>Sindre!F134</f>
        <v>0.58333333333333326</v>
      </c>
      <c r="H134" s="120">
        <f>Jon!F134</f>
        <v>0.45833333333333337</v>
      </c>
      <c r="I134" s="144">
        <f>Ådne!F134</f>
        <v>0.61458333333333337</v>
      </c>
      <c r="J134" s="121">
        <f t="shared" si="1"/>
        <v>3.322222222222222</v>
      </c>
      <c r="K134" s="122"/>
    </row>
    <row r="135" spans="1:11" ht="20.100000000000001" customHeight="1">
      <c r="A135" s="93" t="s">
        <v>46</v>
      </c>
      <c r="B135" s="123" t="s">
        <v>12</v>
      </c>
      <c r="C135" s="124">
        <v>45068</v>
      </c>
      <c r="D135" s="126">
        <f>Even!F135</f>
        <v>0</v>
      </c>
      <c r="E135" s="133">
        <f>Martin!F135</f>
        <v>0</v>
      </c>
      <c r="F135" s="139">
        <f>Abdul!F135</f>
        <v>0.37500000000000006</v>
      </c>
      <c r="G135" s="125">
        <f>Sindre!F135</f>
        <v>0.16666666666666669</v>
      </c>
      <c r="H135" s="125">
        <f>Jon!F135</f>
        <v>0.37500000000000006</v>
      </c>
      <c r="I135" s="145">
        <f>Ådne!F135</f>
        <v>0</v>
      </c>
      <c r="J135" s="126">
        <f t="shared" ref="J135" si="2">SUM(D135:I135)</f>
        <v>0.91666666666666674</v>
      </c>
      <c r="K135" s="12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CB896-8D25-4E52-962B-7DC598A3F6B6}">
  <dimension ref="A1:J135"/>
  <sheetViews>
    <sheetView tabSelected="1" topLeftCell="A116" zoomScaleNormal="100" workbookViewId="0">
      <selection activeCell="F137" sqref="F137"/>
    </sheetView>
  </sheetViews>
  <sheetFormatPr defaultColWidth="17.5703125" defaultRowHeight="20.100000000000001" customHeight="1"/>
  <cols>
    <col min="7" max="7" width="67.85546875" customWidth="1"/>
    <col min="9" max="9" width="19.42578125" customWidth="1"/>
  </cols>
  <sheetData>
    <row r="1" spans="1:10" ht="20.100000000000001" customHeight="1">
      <c r="A1" s="1" t="s">
        <v>0</v>
      </c>
      <c r="B1" s="1" t="s">
        <v>1</v>
      </c>
      <c r="C1" s="1" t="s">
        <v>2</v>
      </c>
      <c r="D1" s="1" t="s">
        <v>47</v>
      </c>
      <c r="E1" s="1" t="s">
        <v>48</v>
      </c>
      <c r="F1" s="73" t="s">
        <v>9</v>
      </c>
      <c r="G1" s="1" t="s">
        <v>10</v>
      </c>
    </row>
    <row r="2" spans="1:10" ht="20.100000000000001" customHeight="1">
      <c r="A2" s="2" t="s">
        <v>11</v>
      </c>
      <c r="B2" s="9" t="s">
        <v>12</v>
      </c>
      <c r="C2" s="20">
        <v>44935</v>
      </c>
      <c r="D2" s="9"/>
      <c r="E2" s="10"/>
      <c r="F2" s="28">
        <f t="shared" ref="F2:F5" si="0">E2-D2</f>
        <v>0</v>
      </c>
      <c r="G2" s="24"/>
      <c r="I2" s="6" t="s">
        <v>13</v>
      </c>
      <c r="J2" s="8" t="s">
        <v>14</v>
      </c>
    </row>
    <row r="3" spans="1:10" ht="20.100000000000001" customHeight="1">
      <c r="A3" s="3"/>
      <c r="B3" s="12" t="s">
        <v>15</v>
      </c>
      <c r="C3" s="21">
        <v>44936</v>
      </c>
      <c r="D3" s="12"/>
      <c r="E3" s="3"/>
      <c r="F3" s="28">
        <f t="shared" si="0"/>
        <v>0</v>
      </c>
      <c r="G3" s="18"/>
      <c r="I3" s="7" t="s">
        <v>16</v>
      </c>
      <c r="J3" s="70">
        <f>SUM(F2:F135)</f>
        <v>22.894444444444442</v>
      </c>
    </row>
    <row r="4" spans="1:10" ht="20.100000000000001" customHeight="1">
      <c r="A4" s="3"/>
      <c r="B4" s="12" t="s">
        <v>17</v>
      </c>
      <c r="C4" s="21">
        <v>44937</v>
      </c>
      <c r="D4" s="25">
        <v>0.66666666666666663</v>
      </c>
      <c r="E4" s="26">
        <v>0.6875</v>
      </c>
      <c r="F4" s="28">
        <f t="shared" si="0"/>
        <v>2.083333333333337E-2</v>
      </c>
      <c r="G4" s="18" t="s">
        <v>49</v>
      </c>
    </row>
    <row r="5" spans="1:10" ht="20.100000000000001" customHeight="1">
      <c r="A5" s="3"/>
      <c r="B5" s="12" t="s">
        <v>19</v>
      </c>
      <c r="C5" s="21">
        <v>44938</v>
      </c>
      <c r="D5" s="12"/>
      <c r="E5" s="3"/>
      <c r="F5" s="28">
        <f t="shared" si="0"/>
        <v>0</v>
      </c>
      <c r="G5" s="18"/>
    </row>
    <row r="6" spans="1:10" ht="20.100000000000001" customHeight="1">
      <c r="A6" s="3"/>
      <c r="B6" s="12" t="s">
        <v>21</v>
      </c>
      <c r="C6" s="21">
        <v>44939</v>
      </c>
      <c r="D6" s="27">
        <v>0.41666666666666669</v>
      </c>
      <c r="E6" s="42">
        <v>0.54166666666666663</v>
      </c>
      <c r="F6" s="28">
        <f t="shared" ref="F6:F37" si="1">E6-D6</f>
        <v>0.12499999999999994</v>
      </c>
      <c r="G6" s="18" t="s">
        <v>50</v>
      </c>
    </row>
    <row r="7" spans="1:10" ht="20.100000000000001" customHeight="1">
      <c r="A7" s="3"/>
      <c r="B7" s="12" t="s">
        <v>23</v>
      </c>
      <c r="C7" s="21">
        <v>44940</v>
      </c>
      <c r="D7" s="25"/>
      <c r="E7" s="26"/>
      <c r="F7" s="28">
        <f t="shared" si="1"/>
        <v>0</v>
      </c>
      <c r="G7" s="18"/>
    </row>
    <row r="8" spans="1:10" ht="20.100000000000001" customHeight="1">
      <c r="A8" s="5"/>
      <c r="B8" s="12" t="s">
        <v>25</v>
      </c>
      <c r="C8" s="21">
        <v>44941</v>
      </c>
      <c r="D8" s="43">
        <v>0.75</v>
      </c>
      <c r="E8" s="45">
        <v>0.79166666666666663</v>
      </c>
      <c r="F8" s="47">
        <f t="shared" si="1"/>
        <v>4.166666666666663E-2</v>
      </c>
      <c r="G8" s="19" t="s">
        <v>51</v>
      </c>
    </row>
    <row r="9" spans="1:10" ht="20.100000000000001" customHeight="1">
      <c r="A9" s="2" t="s">
        <v>27</v>
      </c>
      <c r="B9" s="9" t="s">
        <v>12</v>
      </c>
      <c r="C9" s="20">
        <v>44942</v>
      </c>
      <c r="D9" s="44">
        <v>0.41666666666666669</v>
      </c>
      <c r="E9" s="48">
        <v>0.54166666666666663</v>
      </c>
      <c r="F9" s="28">
        <f t="shared" si="1"/>
        <v>0.12499999999999994</v>
      </c>
      <c r="G9" s="11" t="s">
        <v>52</v>
      </c>
    </row>
    <row r="10" spans="1:10" ht="20.100000000000001" customHeight="1">
      <c r="A10" s="3"/>
      <c r="B10" s="12" t="s">
        <v>15</v>
      </c>
      <c r="C10" s="21">
        <v>44943</v>
      </c>
      <c r="D10" s="12"/>
      <c r="E10" s="3"/>
      <c r="F10" s="28">
        <f t="shared" si="1"/>
        <v>0</v>
      </c>
      <c r="G10" s="13"/>
    </row>
    <row r="11" spans="1:10" ht="20.100000000000001" customHeight="1">
      <c r="A11" s="3"/>
      <c r="B11" s="12" t="s">
        <v>17</v>
      </c>
      <c r="C11" s="21">
        <v>44944</v>
      </c>
      <c r="D11" s="25">
        <v>0.41666666666666669</v>
      </c>
      <c r="E11" s="26">
        <v>0.625</v>
      </c>
      <c r="F11" s="28">
        <f t="shared" si="1"/>
        <v>0.20833333333333331</v>
      </c>
      <c r="G11" s="13" t="s">
        <v>53</v>
      </c>
    </row>
    <row r="12" spans="1:10" ht="20.100000000000001" customHeight="1">
      <c r="A12" s="3"/>
      <c r="B12" s="12" t="s">
        <v>19</v>
      </c>
      <c r="C12" s="21">
        <v>44945</v>
      </c>
      <c r="D12" s="25">
        <v>0.41666666666666669</v>
      </c>
      <c r="E12" s="26">
        <v>0.625</v>
      </c>
      <c r="F12" s="28">
        <f t="shared" si="1"/>
        <v>0.20833333333333331</v>
      </c>
      <c r="G12" s="13" t="s">
        <v>53</v>
      </c>
    </row>
    <row r="13" spans="1:10" ht="20.100000000000001" customHeight="1">
      <c r="A13" s="3"/>
      <c r="B13" s="12" t="s">
        <v>21</v>
      </c>
      <c r="C13" s="21">
        <v>44946</v>
      </c>
      <c r="D13" s="25">
        <v>0.41666666666666669</v>
      </c>
      <c r="E13" s="26">
        <v>0.625</v>
      </c>
      <c r="F13" s="28">
        <f t="shared" si="1"/>
        <v>0.20833333333333331</v>
      </c>
      <c r="G13" s="13" t="s">
        <v>54</v>
      </c>
    </row>
    <row r="14" spans="1:10" ht="20.100000000000001" customHeight="1">
      <c r="A14" s="3"/>
      <c r="B14" s="12" t="s">
        <v>23</v>
      </c>
      <c r="C14" s="21">
        <v>44947</v>
      </c>
      <c r="D14" s="12"/>
      <c r="E14" s="3"/>
      <c r="F14" s="28">
        <f t="shared" si="1"/>
        <v>0</v>
      </c>
      <c r="G14" s="13"/>
    </row>
    <row r="15" spans="1:10" ht="20.100000000000001" customHeight="1">
      <c r="A15" s="3"/>
      <c r="B15" s="14" t="s">
        <v>25</v>
      </c>
      <c r="C15" s="22">
        <v>44948</v>
      </c>
      <c r="D15" s="14"/>
      <c r="E15" s="15"/>
      <c r="F15" s="47">
        <f t="shared" si="1"/>
        <v>0</v>
      </c>
      <c r="G15" s="16"/>
    </row>
    <row r="16" spans="1:10" ht="20.100000000000001" customHeight="1">
      <c r="A16" s="2" t="s">
        <v>29</v>
      </c>
      <c r="B16" s="9" t="s">
        <v>12</v>
      </c>
      <c r="C16" s="20">
        <v>44949</v>
      </c>
      <c r="D16" s="44">
        <v>0.41666666666666669</v>
      </c>
      <c r="E16" s="48">
        <v>0.5</v>
      </c>
      <c r="F16" s="28">
        <f t="shared" si="1"/>
        <v>8.3333333333333315E-2</v>
      </c>
      <c r="G16" s="11" t="s">
        <v>52</v>
      </c>
    </row>
    <row r="17" spans="1:7" ht="20.100000000000001" customHeight="1">
      <c r="A17" s="3"/>
      <c r="B17" s="12" t="s">
        <v>15</v>
      </c>
      <c r="C17" s="21">
        <v>44950</v>
      </c>
      <c r="D17" s="12"/>
      <c r="E17" s="3"/>
      <c r="F17" s="28">
        <f t="shared" si="1"/>
        <v>0</v>
      </c>
      <c r="G17" s="13"/>
    </row>
    <row r="18" spans="1:7" ht="20.100000000000001" customHeight="1">
      <c r="A18" s="3"/>
      <c r="B18" s="12" t="s">
        <v>17</v>
      </c>
      <c r="C18" s="21">
        <v>44951</v>
      </c>
      <c r="D18" s="25">
        <v>0.41666666666666669</v>
      </c>
      <c r="E18" s="26">
        <v>0.625</v>
      </c>
      <c r="F18" s="28">
        <f t="shared" si="1"/>
        <v>0.20833333333333331</v>
      </c>
      <c r="G18" s="13" t="s">
        <v>55</v>
      </c>
    </row>
    <row r="19" spans="1:7" ht="20.100000000000001" customHeight="1">
      <c r="A19" s="3"/>
      <c r="B19" s="12" t="s">
        <v>19</v>
      </c>
      <c r="C19" s="21">
        <v>44952</v>
      </c>
      <c r="D19" s="25">
        <v>0.41666666666666669</v>
      </c>
      <c r="E19" s="26">
        <v>0.54166666666666663</v>
      </c>
      <c r="F19" s="28">
        <f t="shared" si="1"/>
        <v>0.12499999999999994</v>
      </c>
      <c r="G19" s="13" t="s">
        <v>56</v>
      </c>
    </row>
    <row r="20" spans="1:7" ht="20.100000000000001" customHeight="1">
      <c r="A20" s="3"/>
      <c r="B20" s="12" t="s">
        <v>21</v>
      </c>
      <c r="C20" s="21">
        <v>44953</v>
      </c>
      <c r="D20" s="25">
        <v>0.41666666666666669</v>
      </c>
      <c r="E20" s="26">
        <v>0.625</v>
      </c>
      <c r="F20" s="28">
        <f t="shared" si="1"/>
        <v>0.20833333333333331</v>
      </c>
      <c r="G20" s="13" t="s">
        <v>57</v>
      </c>
    </row>
    <row r="21" spans="1:7" ht="20.100000000000001" customHeight="1">
      <c r="A21" s="3"/>
      <c r="B21" s="12" t="s">
        <v>23</v>
      </c>
      <c r="C21" s="21">
        <v>44954</v>
      </c>
      <c r="D21" s="12"/>
      <c r="E21" s="3"/>
      <c r="F21" s="28">
        <f t="shared" si="1"/>
        <v>0</v>
      </c>
      <c r="G21" s="13"/>
    </row>
    <row r="22" spans="1:7" ht="20.100000000000001" customHeight="1">
      <c r="A22" s="3"/>
      <c r="B22" s="14" t="s">
        <v>25</v>
      </c>
      <c r="C22" s="22">
        <v>44955</v>
      </c>
      <c r="D22" s="14"/>
      <c r="E22" s="15"/>
      <c r="F22" s="47">
        <f t="shared" si="1"/>
        <v>0</v>
      </c>
      <c r="G22" s="16"/>
    </row>
    <row r="23" spans="1:7" ht="20.100000000000001" customHeight="1">
      <c r="A23" s="2" t="s">
        <v>30</v>
      </c>
      <c r="B23" s="9" t="s">
        <v>12</v>
      </c>
      <c r="C23" s="20">
        <v>44956</v>
      </c>
      <c r="D23" s="44">
        <v>0.41666666666666669</v>
      </c>
      <c r="E23" s="48">
        <v>0.54166666666666663</v>
      </c>
      <c r="F23" s="28">
        <f t="shared" si="1"/>
        <v>0.12499999999999994</v>
      </c>
      <c r="G23" s="11" t="s">
        <v>58</v>
      </c>
    </row>
    <row r="24" spans="1:7" ht="20.100000000000001" customHeight="1">
      <c r="A24" s="3"/>
      <c r="B24" s="12" t="s">
        <v>15</v>
      </c>
      <c r="C24" s="21">
        <v>44957</v>
      </c>
      <c r="D24" s="12"/>
      <c r="E24" s="3"/>
      <c r="F24" s="28">
        <f t="shared" si="1"/>
        <v>0</v>
      </c>
      <c r="G24" s="13"/>
    </row>
    <row r="25" spans="1:7" ht="20.100000000000001" customHeight="1">
      <c r="A25" s="3"/>
      <c r="B25" s="12" t="s">
        <v>17</v>
      </c>
      <c r="C25" s="21">
        <v>44958</v>
      </c>
      <c r="D25" s="25">
        <v>0.375</v>
      </c>
      <c r="E25" s="26">
        <v>0.66666666666666663</v>
      </c>
      <c r="F25" s="28">
        <f t="shared" si="1"/>
        <v>0.29166666666666663</v>
      </c>
      <c r="G25" s="13" t="s">
        <v>59</v>
      </c>
    </row>
    <row r="26" spans="1:7" ht="20.100000000000001" customHeight="1">
      <c r="A26" s="3"/>
      <c r="B26" s="12" t="s">
        <v>19</v>
      </c>
      <c r="C26" s="21">
        <v>44959</v>
      </c>
      <c r="D26" s="25">
        <v>0.375</v>
      </c>
      <c r="E26" s="26">
        <v>0.70833333333333337</v>
      </c>
      <c r="F26" s="28">
        <f t="shared" si="1"/>
        <v>0.33333333333333337</v>
      </c>
      <c r="G26" s="13" t="s">
        <v>60</v>
      </c>
    </row>
    <row r="27" spans="1:7" ht="20.100000000000001" customHeight="1">
      <c r="A27" s="3"/>
      <c r="B27" s="12" t="s">
        <v>21</v>
      </c>
      <c r="C27" s="21">
        <v>44960</v>
      </c>
      <c r="D27" s="25">
        <v>0.375</v>
      </c>
      <c r="E27" s="26">
        <v>0.66666666666666663</v>
      </c>
      <c r="F27" s="28">
        <f t="shared" si="1"/>
        <v>0.29166666666666663</v>
      </c>
      <c r="G27" s="13" t="s">
        <v>61</v>
      </c>
    </row>
    <row r="28" spans="1:7" ht="20.100000000000001" customHeight="1">
      <c r="A28" s="3"/>
      <c r="B28" s="12" t="s">
        <v>23</v>
      </c>
      <c r="C28" s="21">
        <v>44961</v>
      </c>
      <c r="D28" s="12"/>
      <c r="E28" s="3"/>
      <c r="F28" s="28">
        <f t="shared" si="1"/>
        <v>0</v>
      </c>
      <c r="G28" s="13"/>
    </row>
    <row r="29" spans="1:7" ht="20.100000000000001" customHeight="1">
      <c r="A29" s="3"/>
      <c r="B29" s="14" t="s">
        <v>25</v>
      </c>
      <c r="C29" s="22">
        <v>44962</v>
      </c>
      <c r="D29" s="14"/>
      <c r="E29" s="15"/>
      <c r="F29" s="47">
        <f t="shared" si="1"/>
        <v>0</v>
      </c>
      <c r="G29" s="16"/>
    </row>
    <row r="30" spans="1:7" ht="20.100000000000001" customHeight="1">
      <c r="A30" s="2" t="s">
        <v>31</v>
      </c>
      <c r="B30" s="9" t="s">
        <v>12</v>
      </c>
      <c r="C30" s="20">
        <v>44963</v>
      </c>
      <c r="D30" s="44">
        <v>0.375</v>
      </c>
      <c r="E30" s="48">
        <v>0.64583333333333337</v>
      </c>
      <c r="F30" s="28">
        <f t="shared" si="1"/>
        <v>0.27083333333333337</v>
      </c>
      <c r="G30" s="11" t="s">
        <v>62</v>
      </c>
    </row>
    <row r="31" spans="1:7" ht="20.100000000000001" customHeight="1">
      <c r="A31" s="3"/>
      <c r="B31" s="12" t="s">
        <v>15</v>
      </c>
      <c r="C31" s="21">
        <v>44964</v>
      </c>
      <c r="D31" s="25">
        <v>0.375</v>
      </c>
      <c r="E31" s="26">
        <v>0.77083333333333337</v>
      </c>
      <c r="F31" s="28">
        <f t="shared" si="1"/>
        <v>0.39583333333333337</v>
      </c>
      <c r="G31" s="13" t="s">
        <v>63</v>
      </c>
    </row>
    <row r="32" spans="1:7" ht="20.100000000000001" customHeight="1">
      <c r="A32" s="3"/>
      <c r="B32" s="12" t="s">
        <v>17</v>
      </c>
      <c r="C32" s="21">
        <v>44965</v>
      </c>
      <c r="D32" s="25">
        <v>0.375</v>
      </c>
      <c r="E32" s="26">
        <v>0.625</v>
      </c>
      <c r="F32" s="28">
        <f t="shared" si="1"/>
        <v>0.25</v>
      </c>
      <c r="G32" s="13" t="s">
        <v>64</v>
      </c>
    </row>
    <row r="33" spans="1:7" ht="20.100000000000001" customHeight="1">
      <c r="A33" s="3"/>
      <c r="B33" s="12" t="s">
        <v>19</v>
      </c>
      <c r="C33" s="21">
        <v>44966</v>
      </c>
      <c r="D33" s="25">
        <v>0.375</v>
      </c>
      <c r="E33" s="26">
        <v>0.64583333333333337</v>
      </c>
      <c r="F33" s="28">
        <f t="shared" si="1"/>
        <v>0.27083333333333337</v>
      </c>
      <c r="G33" s="13" t="s">
        <v>65</v>
      </c>
    </row>
    <row r="34" spans="1:7" ht="20.100000000000001" customHeight="1">
      <c r="A34" s="3"/>
      <c r="B34" s="12" t="s">
        <v>21</v>
      </c>
      <c r="C34" s="21">
        <v>44967</v>
      </c>
      <c r="D34" s="25">
        <v>0.375</v>
      </c>
      <c r="E34" s="26">
        <v>0.54166666666666663</v>
      </c>
      <c r="F34" s="28">
        <f t="shared" si="1"/>
        <v>0.16666666666666663</v>
      </c>
      <c r="G34" s="13" t="s">
        <v>66</v>
      </c>
    </row>
    <row r="35" spans="1:7" ht="20.100000000000001" customHeight="1">
      <c r="A35" s="3"/>
      <c r="B35" s="12" t="s">
        <v>23</v>
      </c>
      <c r="C35" s="21">
        <v>44968</v>
      </c>
      <c r="D35" s="12"/>
      <c r="E35" s="3"/>
      <c r="F35" s="28">
        <f t="shared" si="1"/>
        <v>0</v>
      </c>
      <c r="G35" s="13"/>
    </row>
    <row r="36" spans="1:7" ht="20.100000000000001" customHeight="1">
      <c r="A36" s="3"/>
      <c r="B36" s="14" t="s">
        <v>25</v>
      </c>
      <c r="C36" s="22">
        <v>44969</v>
      </c>
      <c r="D36" s="14"/>
      <c r="E36" s="15"/>
      <c r="F36" s="47">
        <f t="shared" si="1"/>
        <v>0</v>
      </c>
      <c r="G36" s="16"/>
    </row>
    <row r="37" spans="1:7" ht="20.100000000000001" customHeight="1">
      <c r="A37" s="2" t="s">
        <v>32</v>
      </c>
      <c r="B37" s="9" t="s">
        <v>12</v>
      </c>
      <c r="C37" s="20">
        <v>44970</v>
      </c>
      <c r="D37" s="9"/>
      <c r="E37" s="10"/>
      <c r="F37" s="28">
        <f t="shared" si="1"/>
        <v>0</v>
      </c>
      <c r="G37" s="11"/>
    </row>
    <row r="38" spans="1:7" ht="20.100000000000001" customHeight="1">
      <c r="A38" s="3"/>
      <c r="B38" s="12" t="s">
        <v>15</v>
      </c>
      <c r="C38" s="21">
        <v>44971</v>
      </c>
      <c r="D38" s="12"/>
      <c r="E38" s="3"/>
      <c r="F38" s="28">
        <f t="shared" ref="F38:F69" si="2">E38-D38</f>
        <v>0</v>
      </c>
      <c r="G38" s="13"/>
    </row>
    <row r="39" spans="1:7" ht="20.100000000000001" customHeight="1">
      <c r="A39" s="3"/>
      <c r="B39" s="12" t="s">
        <v>17</v>
      </c>
      <c r="C39" s="21">
        <v>44972</v>
      </c>
      <c r="D39" s="25">
        <v>0.375</v>
      </c>
      <c r="E39" s="26">
        <v>0.625</v>
      </c>
      <c r="F39" s="28">
        <f t="shared" si="2"/>
        <v>0.25</v>
      </c>
      <c r="G39" s="13" t="s">
        <v>67</v>
      </c>
    </row>
    <row r="40" spans="1:7" ht="20.100000000000001" customHeight="1">
      <c r="A40" s="3"/>
      <c r="B40" s="12" t="s">
        <v>19</v>
      </c>
      <c r="C40" s="21">
        <v>44973</v>
      </c>
      <c r="D40" s="25">
        <v>0.375</v>
      </c>
      <c r="E40" s="26">
        <v>0.625</v>
      </c>
      <c r="F40" s="28">
        <f t="shared" si="2"/>
        <v>0.25</v>
      </c>
      <c r="G40" s="13" t="s">
        <v>68</v>
      </c>
    </row>
    <row r="41" spans="1:7" ht="20.100000000000001" customHeight="1">
      <c r="A41" s="3"/>
      <c r="B41" s="12" t="s">
        <v>21</v>
      </c>
      <c r="C41" s="21">
        <v>44974</v>
      </c>
      <c r="D41" s="25">
        <v>0.375</v>
      </c>
      <c r="E41" s="26">
        <v>0.625</v>
      </c>
      <c r="F41" s="28">
        <f t="shared" si="2"/>
        <v>0.25</v>
      </c>
      <c r="G41" s="13" t="s">
        <v>69</v>
      </c>
    </row>
    <row r="42" spans="1:7" ht="20.100000000000001" customHeight="1">
      <c r="A42" s="3"/>
      <c r="B42" s="12" t="s">
        <v>23</v>
      </c>
      <c r="C42" s="21">
        <v>44975</v>
      </c>
      <c r="D42" s="12"/>
      <c r="E42" s="3"/>
      <c r="F42" s="28">
        <f t="shared" si="2"/>
        <v>0</v>
      </c>
      <c r="G42" s="13"/>
    </row>
    <row r="43" spans="1:7" ht="20.100000000000001" customHeight="1">
      <c r="A43" s="3"/>
      <c r="B43" s="14" t="s">
        <v>25</v>
      </c>
      <c r="C43" s="22">
        <v>44976</v>
      </c>
      <c r="D43" s="14"/>
      <c r="E43" s="15"/>
      <c r="F43" s="47">
        <f t="shared" si="2"/>
        <v>0</v>
      </c>
      <c r="G43" s="16"/>
    </row>
    <row r="44" spans="1:7" ht="20.100000000000001" customHeight="1">
      <c r="A44" s="2" t="s">
        <v>33</v>
      </c>
      <c r="B44" s="9" t="s">
        <v>12</v>
      </c>
      <c r="C44" s="20">
        <v>44977</v>
      </c>
      <c r="D44" s="44">
        <v>0.5</v>
      </c>
      <c r="E44" s="48">
        <v>0.625</v>
      </c>
      <c r="F44" s="28">
        <f t="shared" si="2"/>
        <v>0.125</v>
      </c>
      <c r="G44" s="11" t="s">
        <v>70</v>
      </c>
    </row>
    <row r="45" spans="1:7" ht="20.100000000000001" customHeight="1">
      <c r="A45" s="3"/>
      <c r="B45" s="12" t="s">
        <v>15</v>
      </c>
      <c r="C45" s="21">
        <v>44978</v>
      </c>
      <c r="D45" s="25">
        <v>0.41666666666666669</v>
      </c>
      <c r="E45" s="26">
        <v>0.66666666666666663</v>
      </c>
      <c r="F45" s="28">
        <f t="shared" si="2"/>
        <v>0.24999999999999994</v>
      </c>
      <c r="G45" s="13" t="s">
        <v>71</v>
      </c>
    </row>
    <row r="46" spans="1:7" ht="20.100000000000001" customHeight="1">
      <c r="A46" s="3"/>
      <c r="B46" s="12" t="s">
        <v>17</v>
      </c>
      <c r="C46" s="21">
        <v>44979</v>
      </c>
      <c r="D46" s="25">
        <v>0.375</v>
      </c>
      <c r="E46" s="26">
        <v>0.625</v>
      </c>
      <c r="F46" s="28">
        <f t="shared" si="2"/>
        <v>0.25</v>
      </c>
      <c r="G46" s="13" t="s">
        <v>67</v>
      </c>
    </row>
    <row r="47" spans="1:7" ht="20.100000000000001" customHeight="1">
      <c r="A47" s="3"/>
      <c r="B47" s="12" t="s">
        <v>19</v>
      </c>
      <c r="C47" s="21">
        <v>44980</v>
      </c>
      <c r="D47" s="25">
        <v>0.375</v>
      </c>
      <c r="E47" s="26">
        <v>0.58333333333333337</v>
      </c>
      <c r="F47" s="28">
        <f t="shared" si="2"/>
        <v>0.20833333333333337</v>
      </c>
      <c r="G47" s="13" t="s">
        <v>72</v>
      </c>
    </row>
    <row r="48" spans="1:7" ht="20.100000000000001" customHeight="1">
      <c r="A48" s="3"/>
      <c r="B48" s="12" t="s">
        <v>21</v>
      </c>
      <c r="C48" s="21">
        <v>44981</v>
      </c>
      <c r="D48" s="25">
        <v>0.375</v>
      </c>
      <c r="E48" s="26">
        <v>0.66666666666666663</v>
      </c>
      <c r="F48" s="28">
        <f t="shared" si="2"/>
        <v>0.29166666666666663</v>
      </c>
      <c r="G48" s="13" t="s">
        <v>73</v>
      </c>
    </row>
    <row r="49" spans="1:7" ht="20.100000000000001" customHeight="1">
      <c r="A49" s="3"/>
      <c r="B49" s="12" t="s">
        <v>23</v>
      </c>
      <c r="C49" s="21">
        <v>44982</v>
      </c>
      <c r="D49" s="12"/>
      <c r="E49" s="3"/>
      <c r="F49" s="28">
        <f t="shared" si="2"/>
        <v>0</v>
      </c>
      <c r="G49" s="13"/>
    </row>
    <row r="50" spans="1:7" ht="20.100000000000001" customHeight="1">
      <c r="A50" s="3"/>
      <c r="B50" s="14" t="s">
        <v>25</v>
      </c>
      <c r="C50" s="22">
        <v>44983</v>
      </c>
      <c r="D50" s="14"/>
      <c r="E50" s="15"/>
      <c r="F50" s="47">
        <f t="shared" si="2"/>
        <v>0</v>
      </c>
      <c r="G50" s="16"/>
    </row>
    <row r="51" spans="1:7" ht="20.100000000000001" customHeight="1">
      <c r="A51" s="2" t="s">
        <v>34</v>
      </c>
      <c r="B51" s="9" t="s">
        <v>12</v>
      </c>
      <c r="C51" s="20">
        <v>44984</v>
      </c>
      <c r="D51" s="44">
        <v>0.41666666666666669</v>
      </c>
      <c r="E51" s="48">
        <v>0.66666666666666663</v>
      </c>
      <c r="F51" s="28">
        <f t="shared" si="2"/>
        <v>0.24999999999999994</v>
      </c>
      <c r="G51" s="11" t="s">
        <v>74</v>
      </c>
    </row>
    <row r="52" spans="1:7" ht="20.100000000000001" customHeight="1">
      <c r="A52" s="3"/>
      <c r="B52" s="12" t="s">
        <v>15</v>
      </c>
      <c r="C52" s="21">
        <v>44985</v>
      </c>
      <c r="D52" s="12"/>
      <c r="E52" s="3"/>
      <c r="F52" s="28">
        <f t="shared" si="2"/>
        <v>0</v>
      </c>
      <c r="G52" s="13"/>
    </row>
    <row r="53" spans="1:7" ht="20.100000000000001" customHeight="1">
      <c r="A53" s="3"/>
      <c r="B53" s="12" t="s">
        <v>17</v>
      </c>
      <c r="C53" s="21">
        <v>44986</v>
      </c>
      <c r="D53" s="25">
        <v>0.375</v>
      </c>
      <c r="E53" s="26">
        <v>0.625</v>
      </c>
      <c r="F53" s="28">
        <f t="shared" si="2"/>
        <v>0.25</v>
      </c>
      <c r="G53" s="13" t="s">
        <v>75</v>
      </c>
    </row>
    <row r="54" spans="1:7" ht="20.100000000000001" customHeight="1">
      <c r="A54" s="3"/>
      <c r="B54" s="12" t="s">
        <v>19</v>
      </c>
      <c r="C54" s="21">
        <v>44987</v>
      </c>
      <c r="D54" s="25">
        <v>0.375</v>
      </c>
      <c r="E54" s="26">
        <v>0.66666666666666663</v>
      </c>
      <c r="F54" s="28">
        <f t="shared" si="2"/>
        <v>0.29166666666666663</v>
      </c>
      <c r="G54" s="13" t="s">
        <v>76</v>
      </c>
    </row>
    <row r="55" spans="1:7" ht="20.100000000000001" customHeight="1">
      <c r="A55" s="3"/>
      <c r="B55" s="12" t="s">
        <v>21</v>
      </c>
      <c r="C55" s="21">
        <v>44988</v>
      </c>
      <c r="D55" s="25">
        <v>0.375</v>
      </c>
      <c r="E55" s="26">
        <v>0.58333333333333337</v>
      </c>
      <c r="F55" s="28">
        <f t="shared" si="2"/>
        <v>0.20833333333333337</v>
      </c>
      <c r="G55" s="13" t="s">
        <v>76</v>
      </c>
    </row>
    <row r="56" spans="1:7" ht="20.100000000000001" customHeight="1">
      <c r="A56" s="3"/>
      <c r="B56" s="12" t="s">
        <v>23</v>
      </c>
      <c r="C56" s="21">
        <v>44989</v>
      </c>
      <c r="D56" s="12"/>
      <c r="E56" s="3"/>
      <c r="F56" s="28">
        <f t="shared" si="2"/>
        <v>0</v>
      </c>
      <c r="G56" s="13"/>
    </row>
    <row r="57" spans="1:7" ht="20.100000000000001" customHeight="1">
      <c r="A57" s="3"/>
      <c r="B57" s="14" t="s">
        <v>25</v>
      </c>
      <c r="C57" s="22">
        <v>44990</v>
      </c>
      <c r="D57" s="14"/>
      <c r="E57" s="15"/>
      <c r="F57" s="47">
        <f t="shared" si="2"/>
        <v>0</v>
      </c>
      <c r="G57" s="16"/>
    </row>
    <row r="58" spans="1:7" ht="20.100000000000001" customHeight="1">
      <c r="A58" s="2" t="s">
        <v>35</v>
      </c>
      <c r="B58" s="9" t="s">
        <v>12</v>
      </c>
      <c r="C58" s="20">
        <v>44991</v>
      </c>
      <c r="D58" s="9"/>
      <c r="E58" s="10"/>
      <c r="F58" s="28">
        <f t="shared" si="2"/>
        <v>0</v>
      </c>
      <c r="G58" s="11"/>
    </row>
    <row r="59" spans="1:7" ht="20.100000000000001" customHeight="1">
      <c r="A59" s="3"/>
      <c r="B59" s="12" t="s">
        <v>15</v>
      </c>
      <c r="C59" s="21">
        <v>44992</v>
      </c>
      <c r="D59" s="12"/>
      <c r="E59" s="3"/>
      <c r="F59" s="28">
        <f t="shared" si="2"/>
        <v>0</v>
      </c>
      <c r="G59" s="13"/>
    </row>
    <row r="60" spans="1:7" ht="20.100000000000001" customHeight="1">
      <c r="A60" s="3"/>
      <c r="B60" s="12" t="s">
        <v>17</v>
      </c>
      <c r="C60" s="21">
        <v>44993</v>
      </c>
      <c r="D60" s="25">
        <v>0.375</v>
      </c>
      <c r="E60" s="26">
        <v>0.58333333333333337</v>
      </c>
      <c r="F60" s="28">
        <f t="shared" si="2"/>
        <v>0.20833333333333337</v>
      </c>
      <c r="G60" s="13" t="s">
        <v>77</v>
      </c>
    </row>
    <row r="61" spans="1:7" ht="20.100000000000001" customHeight="1">
      <c r="A61" s="3"/>
      <c r="B61" s="12" t="s">
        <v>19</v>
      </c>
      <c r="C61" s="21">
        <v>44994</v>
      </c>
      <c r="D61" s="25">
        <v>0.41666666666666669</v>
      </c>
      <c r="E61" s="26">
        <v>0.70833333333333337</v>
      </c>
      <c r="F61" s="28">
        <f t="shared" si="2"/>
        <v>0.29166666666666669</v>
      </c>
      <c r="G61" s="13" t="s">
        <v>78</v>
      </c>
    </row>
    <row r="62" spans="1:7" ht="20.100000000000001" customHeight="1">
      <c r="A62" s="3"/>
      <c r="B62" s="12" t="s">
        <v>21</v>
      </c>
      <c r="C62" s="21">
        <v>44995</v>
      </c>
      <c r="D62" s="25">
        <v>0.375</v>
      </c>
      <c r="E62" s="26">
        <v>0.5</v>
      </c>
      <c r="F62" s="28">
        <f t="shared" si="2"/>
        <v>0.125</v>
      </c>
      <c r="G62" s="13" t="s">
        <v>79</v>
      </c>
    </row>
    <row r="63" spans="1:7" ht="20.100000000000001" customHeight="1">
      <c r="A63" s="3"/>
      <c r="B63" s="12" t="s">
        <v>23</v>
      </c>
      <c r="C63" s="21">
        <v>44996</v>
      </c>
      <c r="D63" s="12"/>
      <c r="E63" s="3"/>
      <c r="F63" s="28">
        <f t="shared" si="2"/>
        <v>0</v>
      </c>
      <c r="G63" s="13"/>
    </row>
    <row r="64" spans="1:7" ht="20.100000000000001" customHeight="1">
      <c r="A64" s="3"/>
      <c r="B64" s="14" t="s">
        <v>25</v>
      </c>
      <c r="C64" s="22">
        <v>44997</v>
      </c>
      <c r="D64" s="14"/>
      <c r="E64" s="15"/>
      <c r="F64" s="47">
        <f t="shared" si="2"/>
        <v>0</v>
      </c>
      <c r="G64" s="16"/>
    </row>
    <row r="65" spans="1:7" ht="20.100000000000001" customHeight="1">
      <c r="A65" s="2" t="s">
        <v>36</v>
      </c>
      <c r="B65" s="9" t="s">
        <v>12</v>
      </c>
      <c r="C65" s="20">
        <v>44998</v>
      </c>
      <c r="D65" s="9"/>
      <c r="E65" s="10"/>
      <c r="F65" s="28">
        <f t="shared" si="2"/>
        <v>0</v>
      </c>
      <c r="G65" s="11"/>
    </row>
    <row r="66" spans="1:7" ht="20.100000000000001" customHeight="1">
      <c r="A66" s="3"/>
      <c r="B66" s="12" t="s">
        <v>15</v>
      </c>
      <c r="C66" s="21">
        <v>44999</v>
      </c>
      <c r="D66" s="12"/>
      <c r="E66" s="3"/>
      <c r="F66" s="28">
        <f t="shared" si="2"/>
        <v>0</v>
      </c>
      <c r="G66" s="13"/>
    </row>
    <row r="67" spans="1:7" ht="20.100000000000001" customHeight="1">
      <c r="A67" s="3"/>
      <c r="B67" s="12" t="s">
        <v>17</v>
      </c>
      <c r="C67" s="21">
        <v>45000</v>
      </c>
      <c r="D67" s="25">
        <v>0.375</v>
      </c>
      <c r="E67" s="26">
        <v>0.54166666666666663</v>
      </c>
      <c r="F67" s="28">
        <f t="shared" si="2"/>
        <v>0.16666666666666663</v>
      </c>
      <c r="G67" s="13" t="s">
        <v>80</v>
      </c>
    </row>
    <row r="68" spans="1:7" ht="20.100000000000001" customHeight="1">
      <c r="A68" s="3"/>
      <c r="B68" s="12" t="s">
        <v>19</v>
      </c>
      <c r="C68" s="21">
        <v>45001</v>
      </c>
      <c r="D68" s="25">
        <v>0.33333333333333331</v>
      </c>
      <c r="E68" s="26">
        <v>0.66666666666666663</v>
      </c>
      <c r="F68" s="28">
        <f t="shared" si="2"/>
        <v>0.33333333333333331</v>
      </c>
      <c r="G68" s="13" t="s">
        <v>81</v>
      </c>
    </row>
    <row r="69" spans="1:7" ht="20.100000000000001" customHeight="1">
      <c r="A69" s="3"/>
      <c r="B69" s="12" t="s">
        <v>21</v>
      </c>
      <c r="C69" s="21">
        <v>45002</v>
      </c>
      <c r="D69" s="25">
        <v>0.375</v>
      </c>
      <c r="E69" s="26">
        <v>0.58333333333333337</v>
      </c>
      <c r="F69" s="28">
        <f t="shared" si="2"/>
        <v>0.20833333333333337</v>
      </c>
      <c r="G69" s="13" t="s">
        <v>82</v>
      </c>
    </row>
    <row r="70" spans="1:7" ht="20.100000000000001" customHeight="1">
      <c r="A70" s="3"/>
      <c r="B70" s="12" t="s">
        <v>23</v>
      </c>
      <c r="C70" s="21">
        <v>45003</v>
      </c>
      <c r="D70" s="25">
        <v>0.3125</v>
      </c>
      <c r="E70" s="26">
        <v>0.54166666666666663</v>
      </c>
      <c r="F70" s="28">
        <f t="shared" ref="F70:F101" si="3">E70-D70</f>
        <v>0.22916666666666663</v>
      </c>
      <c r="G70" s="13" t="s">
        <v>81</v>
      </c>
    </row>
    <row r="71" spans="1:7" ht="20.100000000000001" customHeight="1">
      <c r="A71" s="3"/>
      <c r="B71" s="14" t="s">
        <v>25</v>
      </c>
      <c r="C71" s="22">
        <v>45004</v>
      </c>
      <c r="D71" s="43">
        <v>0.41666666666666669</v>
      </c>
      <c r="E71" s="45">
        <v>0.58333333333333337</v>
      </c>
      <c r="F71" s="47">
        <f t="shared" si="3"/>
        <v>0.16666666666666669</v>
      </c>
      <c r="G71" s="16" t="s">
        <v>81</v>
      </c>
    </row>
    <row r="72" spans="1:7" ht="20.100000000000001" customHeight="1">
      <c r="A72" s="2" t="s">
        <v>37</v>
      </c>
      <c r="B72" s="9" t="s">
        <v>12</v>
      </c>
      <c r="C72" s="20">
        <v>45005</v>
      </c>
      <c r="D72" s="44">
        <v>0.5</v>
      </c>
      <c r="E72" s="48">
        <v>0.75</v>
      </c>
      <c r="F72" s="28">
        <f t="shared" si="3"/>
        <v>0.25</v>
      </c>
      <c r="G72" s="11" t="s">
        <v>81</v>
      </c>
    </row>
    <row r="73" spans="1:7" ht="20.100000000000001" customHeight="1">
      <c r="A73" s="3"/>
      <c r="B73" s="12" t="s">
        <v>15</v>
      </c>
      <c r="C73" s="21">
        <v>45006</v>
      </c>
      <c r="D73" s="25">
        <v>0.375</v>
      </c>
      <c r="E73" s="26">
        <v>0.58333333333333337</v>
      </c>
      <c r="F73" s="28">
        <f t="shared" si="3"/>
        <v>0.20833333333333337</v>
      </c>
      <c r="G73" s="13"/>
    </row>
    <row r="74" spans="1:7" ht="20.100000000000001" customHeight="1">
      <c r="A74" s="3"/>
      <c r="B74" s="12" t="s">
        <v>17</v>
      </c>
      <c r="C74" s="21">
        <v>45007</v>
      </c>
      <c r="D74" s="12"/>
      <c r="E74" s="3"/>
      <c r="F74" s="28">
        <f t="shared" si="3"/>
        <v>0</v>
      </c>
      <c r="G74" s="13"/>
    </row>
    <row r="75" spans="1:7" ht="20.100000000000001" customHeight="1">
      <c r="A75" s="3"/>
      <c r="B75" s="12" t="s">
        <v>19</v>
      </c>
      <c r="C75" s="21">
        <v>45008</v>
      </c>
      <c r="D75" s="12"/>
      <c r="E75" s="3"/>
      <c r="F75" s="28">
        <f t="shared" si="3"/>
        <v>0</v>
      </c>
      <c r="G75" s="13"/>
    </row>
    <row r="76" spans="1:7" ht="20.100000000000001" customHeight="1">
      <c r="A76" s="3"/>
      <c r="B76" s="12" t="s">
        <v>21</v>
      </c>
      <c r="C76" s="21">
        <v>45009</v>
      </c>
      <c r="D76" s="25">
        <v>0.33333333333333331</v>
      </c>
      <c r="E76" s="26">
        <v>0.58333333333333337</v>
      </c>
      <c r="F76" s="28">
        <f t="shared" si="3"/>
        <v>0.25000000000000006</v>
      </c>
      <c r="G76" s="13" t="s">
        <v>83</v>
      </c>
    </row>
    <row r="77" spans="1:7" ht="20.100000000000001" customHeight="1">
      <c r="A77" s="3"/>
      <c r="B77" s="12" t="s">
        <v>23</v>
      </c>
      <c r="C77" s="21">
        <v>45010</v>
      </c>
      <c r="D77" s="12"/>
      <c r="E77" s="3"/>
      <c r="F77" s="28">
        <f t="shared" si="3"/>
        <v>0</v>
      </c>
      <c r="G77" s="13"/>
    </row>
    <row r="78" spans="1:7" ht="20.100000000000001" customHeight="1">
      <c r="A78" s="3"/>
      <c r="B78" s="14" t="s">
        <v>25</v>
      </c>
      <c r="C78" s="22">
        <v>45011</v>
      </c>
      <c r="D78" s="14"/>
      <c r="E78" s="15"/>
      <c r="F78" s="47">
        <f t="shared" si="3"/>
        <v>0</v>
      </c>
      <c r="G78" s="16"/>
    </row>
    <row r="79" spans="1:7" ht="20.100000000000001" customHeight="1">
      <c r="A79" s="2" t="s">
        <v>38</v>
      </c>
      <c r="B79" s="9" t="s">
        <v>12</v>
      </c>
      <c r="C79" s="20">
        <v>45012</v>
      </c>
      <c r="D79" s="9"/>
      <c r="E79" s="10"/>
      <c r="F79" s="28">
        <f t="shared" si="3"/>
        <v>0</v>
      </c>
      <c r="G79" s="11" t="s">
        <v>84</v>
      </c>
    </row>
    <row r="80" spans="1:7" ht="20.100000000000001" customHeight="1">
      <c r="A80" s="3"/>
      <c r="B80" s="12" t="s">
        <v>15</v>
      </c>
      <c r="C80" s="21">
        <v>45013</v>
      </c>
      <c r="D80" s="12"/>
      <c r="E80" s="3"/>
      <c r="F80" s="28">
        <f t="shared" si="3"/>
        <v>0</v>
      </c>
      <c r="G80" s="13" t="s">
        <v>85</v>
      </c>
    </row>
    <row r="81" spans="1:7" ht="20.100000000000001" customHeight="1">
      <c r="A81" s="3"/>
      <c r="B81" s="12" t="s">
        <v>17</v>
      </c>
      <c r="C81" s="21">
        <v>45014</v>
      </c>
      <c r="D81" s="12"/>
      <c r="E81" s="3"/>
      <c r="F81" s="28">
        <f t="shared" si="3"/>
        <v>0</v>
      </c>
      <c r="G81" s="13" t="s">
        <v>84</v>
      </c>
    </row>
    <row r="82" spans="1:7" ht="20.100000000000001" customHeight="1">
      <c r="A82" s="3"/>
      <c r="B82" s="12" t="s">
        <v>19</v>
      </c>
      <c r="C82" s="21">
        <v>45015</v>
      </c>
      <c r="D82" s="12"/>
      <c r="E82" s="3"/>
      <c r="F82" s="28">
        <f t="shared" si="3"/>
        <v>0</v>
      </c>
      <c r="G82" s="13" t="s">
        <v>84</v>
      </c>
    </row>
    <row r="83" spans="1:7" ht="20.100000000000001" customHeight="1">
      <c r="A83" s="3"/>
      <c r="B83" s="12" t="s">
        <v>21</v>
      </c>
      <c r="C83" s="21">
        <v>45016</v>
      </c>
      <c r="D83" s="12"/>
      <c r="E83" s="3"/>
      <c r="F83" s="28">
        <f t="shared" si="3"/>
        <v>0</v>
      </c>
      <c r="G83" s="13" t="s">
        <v>84</v>
      </c>
    </row>
    <row r="84" spans="1:7" ht="20.100000000000001" customHeight="1">
      <c r="A84" s="3"/>
      <c r="B84" s="12" t="s">
        <v>23</v>
      </c>
      <c r="C84" s="21">
        <v>45017</v>
      </c>
      <c r="D84" s="12"/>
      <c r="E84" s="3"/>
      <c r="F84" s="28">
        <f t="shared" si="3"/>
        <v>0</v>
      </c>
      <c r="G84" s="13" t="s">
        <v>86</v>
      </c>
    </row>
    <row r="85" spans="1:7" ht="20.100000000000001" customHeight="1">
      <c r="A85" s="3"/>
      <c r="B85" s="14" t="s">
        <v>25</v>
      </c>
      <c r="C85" s="22">
        <v>45018</v>
      </c>
      <c r="D85" s="14"/>
      <c r="E85" s="15"/>
      <c r="F85" s="47">
        <f t="shared" si="3"/>
        <v>0</v>
      </c>
      <c r="G85" s="16" t="s">
        <v>84</v>
      </c>
    </row>
    <row r="86" spans="1:7" ht="20.100000000000001" customHeight="1">
      <c r="A86" s="2" t="s">
        <v>39</v>
      </c>
      <c r="B86" s="9" t="s">
        <v>12</v>
      </c>
      <c r="C86" s="20">
        <v>45019</v>
      </c>
      <c r="D86" s="44">
        <v>0.375</v>
      </c>
      <c r="E86" s="48">
        <v>0.625</v>
      </c>
      <c r="F86" s="28">
        <f t="shared" si="3"/>
        <v>0.25</v>
      </c>
      <c r="G86" s="11" t="s">
        <v>87</v>
      </c>
    </row>
    <row r="87" spans="1:7" ht="20.100000000000001" customHeight="1">
      <c r="A87" s="3"/>
      <c r="B87" s="12" t="s">
        <v>15</v>
      </c>
      <c r="C87" s="21">
        <v>45020</v>
      </c>
      <c r="D87" s="25">
        <v>0.375</v>
      </c>
      <c r="E87" s="26">
        <v>0.625</v>
      </c>
      <c r="F87" s="28">
        <f t="shared" si="3"/>
        <v>0.25</v>
      </c>
      <c r="G87" s="11" t="s">
        <v>88</v>
      </c>
    </row>
    <row r="88" spans="1:7" ht="20.100000000000001" customHeight="1">
      <c r="A88" s="3"/>
      <c r="B88" s="12" t="s">
        <v>17</v>
      </c>
      <c r="C88" s="21">
        <v>45021</v>
      </c>
      <c r="D88" s="25">
        <v>0.41666666666666669</v>
      </c>
      <c r="E88" s="26">
        <v>0.70833333333333337</v>
      </c>
      <c r="F88" s="28">
        <f t="shared" si="3"/>
        <v>0.29166666666666669</v>
      </c>
      <c r="G88" s="13" t="s">
        <v>89</v>
      </c>
    </row>
    <row r="89" spans="1:7" ht="20.100000000000001" customHeight="1">
      <c r="A89" s="3"/>
      <c r="B89" s="12" t="s">
        <v>19</v>
      </c>
      <c r="C89" s="21">
        <v>45022</v>
      </c>
      <c r="D89" s="25">
        <v>0.41666666666666669</v>
      </c>
      <c r="E89" s="26">
        <v>0.875</v>
      </c>
      <c r="F89" s="28">
        <f t="shared" si="3"/>
        <v>0.45833333333333331</v>
      </c>
      <c r="G89" s="13" t="s">
        <v>90</v>
      </c>
    </row>
    <row r="90" spans="1:7" ht="20.100000000000001" customHeight="1">
      <c r="A90" s="3"/>
      <c r="B90" s="12" t="s">
        <v>21</v>
      </c>
      <c r="C90" s="21">
        <v>45023</v>
      </c>
      <c r="D90" s="12"/>
      <c r="E90" s="3"/>
      <c r="F90" s="28">
        <f t="shared" si="3"/>
        <v>0</v>
      </c>
      <c r="G90" s="13"/>
    </row>
    <row r="91" spans="1:7" ht="20.100000000000001" customHeight="1">
      <c r="A91" s="3"/>
      <c r="B91" s="12" t="s">
        <v>23</v>
      </c>
      <c r="C91" s="21">
        <v>45024</v>
      </c>
      <c r="D91" s="25">
        <v>0.5</v>
      </c>
      <c r="E91" s="26">
        <v>0.79166666666666663</v>
      </c>
      <c r="F91" s="28">
        <f>E91-D91</f>
        <v>0.29166666666666663</v>
      </c>
      <c r="G91" s="13" t="s">
        <v>91</v>
      </c>
    </row>
    <row r="92" spans="1:7" ht="20.100000000000001" customHeight="1">
      <c r="A92" s="3"/>
      <c r="B92" s="14" t="s">
        <v>25</v>
      </c>
      <c r="C92" s="22">
        <v>45025</v>
      </c>
      <c r="D92" s="43">
        <v>0.45833333333333331</v>
      </c>
      <c r="E92" s="45">
        <v>0.83333333333333337</v>
      </c>
      <c r="F92" s="47">
        <f t="shared" si="3"/>
        <v>0.37500000000000006</v>
      </c>
      <c r="G92" s="16" t="s">
        <v>92</v>
      </c>
    </row>
    <row r="93" spans="1:7" ht="20.100000000000001" customHeight="1">
      <c r="A93" s="2" t="s">
        <v>40</v>
      </c>
      <c r="B93" s="9" t="s">
        <v>12</v>
      </c>
      <c r="C93" s="20">
        <v>45026</v>
      </c>
      <c r="D93" s="44">
        <v>0.5</v>
      </c>
      <c r="E93" s="48">
        <v>0.91666666666666663</v>
      </c>
      <c r="F93" s="28">
        <f t="shared" si="3"/>
        <v>0.41666666666666663</v>
      </c>
      <c r="G93" s="11" t="s">
        <v>93</v>
      </c>
    </row>
    <row r="94" spans="1:7" ht="20.100000000000001" customHeight="1">
      <c r="A94" s="3"/>
      <c r="B94" s="12" t="s">
        <v>15</v>
      </c>
      <c r="C94" s="21">
        <v>45027</v>
      </c>
      <c r="D94" s="25">
        <v>0.54166666666666663</v>
      </c>
      <c r="E94" s="26">
        <v>0.875</v>
      </c>
      <c r="F94" s="28">
        <f t="shared" si="3"/>
        <v>0.33333333333333337</v>
      </c>
      <c r="G94" s="13" t="s">
        <v>94</v>
      </c>
    </row>
    <row r="95" spans="1:7" ht="20.100000000000001" customHeight="1">
      <c r="A95" s="3"/>
      <c r="B95" s="12" t="s">
        <v>17</v>
      </c>
      <c r="C95" s="21">
        <v>45028</v>
      </c>
      <c r="D95" s="25">
        <v>0.39583333333333331</v>
      </c>
      <c r="E95" s="26">
        <v>0.91666666666666663</v>
      </c>
      <c r="F95" s="28">
        <f t="shared" si="3"/>
        <v>0.52083333333333326</v>
      </c>
      <c r="G95" s="13" t="s">
        <v>95</v>
      </c>
    </row>
    <row r="96" spans="1:7" ht="20.100000000000001" customHeight="1">
      <c r="A96" s="3"/>
      <c r="B96" s="12" t="s">
        <v>19</v>
      </c>
      <c r="C96" s="21">
        <v>45029</v>
      </c>
      <c r="D96" s="25">
        <v>0.5</v>
      </c>
      <c r="E96" s="26">
        <v>0.99930555555555556</v>
      </c>
      <c r="F96" s="28">
        <f t="shared" si="3"/>
        <v>0.49930555555555556</v>
      </c>
      <c r="G96" s="13" t="s">
        <v>96</v>
      </c>
    </row>
    <row r="97" spans="1:7" ht="20.100000000000001" customHeight="1">
      <c r="A97" s="3"/>
      <c r="B97" s="12" t="s">
        <v>21</v>
      </c>
      <c r="C97" s="21">
        <v>45030</v>
      </c>
      <c r="D97" s="25">
        <v>0.39583333333333331</v>
      </c>
      <c r="E97" s="26">
        <v>0.875</v>
      </c>
      <c r="F97" s="28">
        <f t="shared" si="3"/>
        <v>0.47916666666666669</v>
      </c>
      <c r="G97" s="13" t="s">
        <v>97</v>
      </c>
    </row>
    <row r="98" spans="1:7" ht="20.100000000000001" customHeight="1">
      <c r="A98" s="3"/>
      <c r="B98" s="12" t="s">
        <v>23</v>
      </c>
      <c r="C98" s="21">
        <v>45031</v>
      </c>
      <c r="D98" s="12"/>
      <c r="E98" s="3"/>
      <c r="F98" s="28">
        <f t="shared" si="3"/>
        <v>0</v>
      </c>
      <c r="G98" s="13"/>
    </row>
    <row r="99" spans="1:7" ht="20.100000000000001" customHeight="1">
      <c r="A99" s="3"/>
      <c r="B99" s="14" t="s">
        <v>25</v>
      </c>
      <c r="C99" s="22">
        <v>45032</v>
      </c>
      <c r="D99" s="14"/>
      <c r="E99" s="15"/>
      <c r="F99" s="47">
        <f t="shared" si="3"/>
        <v>0</v>
      </c>
      <c r="G99" s="16"/>
    </row>
    <row r="100" spans="1:7" ht="20.100000000000001" customHeight="1">
      <c r="A100" s="2" t="s">
        <v>41</v>
      </c>
      <c r="B100" s="9" t="s">
        <v>12</v>
      </c>
      <c r="C100" s="20">
        <v>45033</v>
      </c>
      <c r="D100" s="44">
        <v>0.4375</v>
      </c>
      <c r="E100" s="48">
        <v>0.91666666666666663</v>
      </c>
      <c r="F100" s="28">
        <f t="shared" si="3"/>
        <v>0.47916666666666663</v>
      </c>
      <c r="G100" s="11" t="s">
        <v>98</v>
      </c>
    </row>
    <row r="101" spans="1:7" ht="20.100000000000001" customHeight="1">
      <c r="A101" s="3"/>
      <c r="B101" s="12" t="s">
        <v>15</v>
      </c>
      <c r="C101" s="21">
        <v>45034</v>
      </c>
      <c r="D101" s="25">
        <v>0.41666666666666669</v>
      </c>
      <c r="E101" s="26">
        <v>0.70833333333333337</v>
      </c>
      <c r="F101" s="28">
        <f t="shared" si="3"/>
        <v>0.29166666666666669</v>
      </c>
      <c r="G101" s="13" t="s">
        <v>99</v>
      </c>
    </row>
    <row r="102" spans="1:7" ht="20.100000000000001" customHeight="1">
      <c r="A102" s="3"/>
      <c r="B102" s="12" t="s">
        <v>17</v>
      </c>
      <c r="C102" s="21">
        <v>45035</v>
      </c>
      <c r="D102" s="25">
        <v>0.41666666666666669</v>
      </c>
      <c r="E102" s="26">
        <v>0.66666666666666663</v>
      </c>
      <c r="F102" s="28">
        <f t="shared" ref="F102:F133" si="4">E102-D102</f>
        <v>0.24999999999999994</v>
      </c>
      <c r="G102" s="13" t="s">
        <v>100</v>
      </c>
    </row>
    <row r="103" spans="1:7" ht="20.100000000000001" customHeight="1">
      <c r="A103" s="3"/>
      <c r="B103" s="12" t="s">
        <v>19</v>
      </c>
      <c r="C103" s="21">
        <v>45036</v>
      </c>
      <c r="D103" s="25">
        <v>0.45833333333333331</v>
      </c>
      <c r="E103" s="26">
        <v>0.66666666666666663</v>
      </c>
      <c r="F103" s="28">
        <f t="shared" si="4"/>
        <v>0.20833333333333331</v>
      </c>
      <c r="G103" s="13" t="s">
        <v>101</v>
      </c>
    </row>
    <row r="104" spans="1:7" ht="20.100000000000001" customHeight="1">
      <c r="A104" s="3"/>
      <c r="B104" s="12" t="s">
        <v>21</v>
      </c>
      <c r="C104" s="21">
        <v>45037</v>
      </c>
      <c r="D104" s="25">
        <v>0.41666666666666669</v>
      </c>
      <c r="E104" s="26">
        <v>0.625</v>
      </c>
      <c r="F104" s="28">
        <f t="shared" si="4"/>
        <v>0.20833333333333331</v>
      </c>
      <c r="G104" s="13" t="s">
        <v>102</v>
      </c>
    </row>
    <row r="105" spans="1:7" ht="20.100000000000001" customHeight="1">
      <c r="A105" s="3"/>
      <c r="B105" s="12" t="s">
        <v>23</v>
      </c>
      <c r="C105" s="21">
        <v>45038</v>
      </c>
      <c r="D105" s="12"/>
      <c r="E105" s="3"/>
      <c r="F105" s="28">
        <f t="shared" si="4"/>
        <v>0</v>
      </c>
      <c r="G105" s="13" t="s">
        <v>103</v>
      </c>
    </row>
    <row r="106" spans="1:7" ht="20.100000000000001" customHeight="1">
      <c r="A106" s="3"/>
      <c r="B106" s="14" t="s">
        <v>25</v>
      </c>
      <c r="C106" s="22">
        <v>45039</v>
      </c>
      <c r="D106" s="14"/>
      <c r="E106" s="15"/>
      <c r="F106" s="47">
        <f t="shared" si="4"/>
        <v>0</v>
      </c>
      <c r="G106" s="16" t="s">
        <v>103</v>
      </c>
    </row>
    <row r="107" spans="1:7" ht="20.100000000000001" customHeight="1">
      <c r="A107" s="2" t="s">
        <v>42</v>
      </c>
      <c r="B107" s="9" t="s">
        <v>12</v>
      </c>
      <c r="C107" s="20">
        <v>45040</v>
      </c>
      <c r="D107" s="44">
        <v>0.41666666666666669</v>
      </c>
      <c r="E107" s="48">
        <v>0.66666666666666663</v>
      </c>
      <c r="F107" s="28">
        <f t="shared" si="4"/>
        <v>0.24999999999999994</v>
      </c>
      <c r="G107" s="11" t="s">
        <v>104</v>
      </c>
    </row>
    <row r="108" spans="1:7" ht="20.100000000000001" customHeight="1">
      <c r="A108" s="3"/>
      <c r="B108" s="12" t="s">
        <v>15</v>
      </c>
      <c r="C108" s="21">
        <v>45041</v>
      </c>
      <c r="D108" s="25">
        <v>0.41666666666666669</v>
      </c>
      <c r="E108" s="26">
        <v>0.83333333333333337</v>
      </c>
      <c r="F108" s="28">
        <f t="shared" si="4"/>
        <v>0.41666666666666669</v>
      </c>
      <c r="G108" s="13" t="s">
        <v>105</v>
      </c>
    </row>
    <row r="109" spans="1:7" ht="20.100000000000001" customHeight="1">
      <c r="A109" s="3"/>
      <c r="B109" s="12" t="s">
        <v>17</v>
      </c>
      <c r="C109" s="21">
        <v>45042</v>
      </c>
      <c r="D109" s="25">
        <v>0.375</v>
      </c>
      <c r="E109" s="26">
        <v>0.70833333333333337</v>
      </c>
      <c r="F109" s="28">
        <f t="shared" si="4"/>
        <v>0.33333333333333337</v>
      </c>
      <c r="G109" s="13" t="s">
        <v>106</v>
      </c>
    </row>
    <row r="110" spans="1:7" ht="20.100000000000001" customHeight="1">
      <c r="A110" s="3"/>
      <c r="B110" s="12" t="s">
        <v>19</v>
      </c>
      <c r="C110" s="21">
        <v>45043</v>
      </c>
      <c r="D110" s="25">
        <v>0.375</v>
      </c>
      <c r="E110" s="26">
        <v>0.91666666666666663</v>
      </c>
      <c r="F110" s="28">
        <f t="shared" si="4"/>
        <v>0.54166666666666663</v>
      </c>
      <c r="G110" s="75" t="s">
        <v>107</v>
      </c>
    </row>
    <row r="111" spans="1:7" ht="20.100000000000001" customHeight="1">
      <c r="A111" s="3"/>
      <c r="B111" s="12" t="s">
        <v>21</v>
      </c>
      <c r="C111" s="21">
        <v>45044</v>
      </c>
      <c r="D111" s="25">
        <v>0.375</v>
      </c>
      <c r="E111" s="26">
        <v>0.6875</v>
      </c>
      <c r="F111" s="28">
        <f t="shared" si="4"/>
        <v>0.3125</v>
      </c>
      <c r="G111" s="13" t="s">
        <v>108</v>
      </c>
    </row>
    <row r="112" spans="1:7" ht="20.100000000000001" customHeight="1">
      <c r="A112" s="3"/>
      <c r="B112" s="12" t="s">
        <v>23</v>
      </c>
      <c r="C112" s="21">
        <v>45045</v>
      </c>
      <c r="D112" s="25">
        <v>0.45833333333333331</v>
      </c>
      <c r="E112" s="26">
        <v>0.66666666666666663</v>
      </c>
      <c r="F112" s="28">
        <f t="shared" si="4"/>
        <v>0.20833333333333331</v>
      </c>
      <c r="G112" s="13" t="s">
        <v>109</v>
      </c>
    </row>
    <row r="113" spans="1:7" ht="20.100000000000001" customHeight="1">
      <c r="A113" s="3"/>
      <c r="B113" s="14" t="s">
        <v>25</v>
      </c>
      <c r="C113" s="22">
        <v>45046</v>
      </c>
      <c r="D113" s="14"/>
      <c r="E113" s="15"/>
      <c r="F113" s="47">
        <f t="shared" si="4"/>
        <v>0</v>
      </c>
      <c r="G113" s="16"/>
    </row>
    <row r="114" spans="1:7" ht="20.100000000000001" customHeight="1">
      <c r="A114" s="2" t="s">
        <v>43</v>
      </c>
      <c r="B114" s="9" t="s">
        <v>12</v>
      </c>
      <c r="C114" s="20">
        <v>45047</v>
      </c>
      <c r="D114" s="44">
        <v>0.79166666666666663</v>
      </c>
      <c r="E114" s="48">
        <v>0.91666666666666663</v>
      </c>
      <c r="F114" s="28">
        <f t="shared" si="4"/>
        <v>0.125</v>
      </c>
      <c r="G114" s="11" t="s">
        <v>110</v>
      </c>
    </row>
    <row r="115" spans="1:7" ht="20.100000000000001" customHeight="1">
      <c r="A115" s="3"/>
      <c r="B115" s="12" t="s">
        <v>15</v>
      </c>
      <c r="C115" s="21">
        <v>45048</v>
      </c>
      <c r="D115" s="25">
        <v>0.41666666666666669</v>
      </c>
      <c r="E115" s="26">
        <v>0.66666666666666663</v>
      </c>
      <c r="F115" s="28">
        <f t="shared" si="4"/>
        <v>0.24999999999999994</v>
      </c>
      <c r="G115" s="13" t="s">
        <v>111</v>
      </c>
    </row>
    <row r="116" spans="1:7" ht="20.100000000000001" customHeight="1">
      <c r="A116" s="3"/>
      <c r="B116" s="12" t="s">
        <v>17</v>
      </c>
      <c r="C116" s="21">
        <v>45049</v>
      </c>
      <c r="D116" s="25">
        <v>0.41666666666666669</v>
      </c>
      <c r="E116" s="26">
        <v>0.83333333333333337</v>
      </c>
      <c r="F116" s="28">
        <f t="shared" si="4"/>
        <v>0.41666666666666669</v>
      </c>
      <c r="G116" s="13" t="s">
        <v>112</v>
      </c>
    </row>
    <row r="117" spans="1:7" ht="20.100000000000001" customHeight="1">
      <c r="A117" s="3"/>
      <c r="B117" s="12" t="s">
        <v>19</v>
      </c>
      <c r="C117" s="21">
        <v>45050</v>
      </c>
      <c r="D117" s="12"/>
      <c r="E117" s="3"/>
      <c r="F117" s="28">
        <f t="shared" si="4"/>
        <v>0</v>
      </c>
      <c r="G117" s="13"/>
    </row>
    <row r="118" spans="1:7" ht="20.100000000000001" customHeight="1">
      <c r="A118" s="3"/>
      <c r="B118" s="12" t="s">
        <v>21</v>
      </c>
      <c r="C118" s="21">
        <v>45051</v>
      </c>
      <c r="D118" s="25">
        <v>0.41666666666666669</v>
      </c>
      <c r="E118" s="26">
        <v>0.79166666666666663</v>
      </c>
      <c r="F118" s="28">
        <f t="shared" si="4"/>
        <v>0.37499999999999994</v>
      </c>
      <c r="G118" s="13" t="s">
        <v>113</v>
      </c>
    </row>
    <row r="119" spans="1:7" ht="20.100000000000001" customHeight="1">
      <c r="A119" s="3"/>
      <c r="B119" s="12" t="s">
        <v>23</v>
      </c>
      <c r="C119" s="21">
        <v>45052</v>
      </c>
      <c r="D119" s="12"/>
      <c r="E119" s="3"/>
      <c r="F119" s="28">
        <f t="shared" si="4"/>
        <v>0</v>
      </c>
      <c r="G119" s="13"/>
    </row>
    <row r="120" spans="1:7" ht="20.100000000000001" customHeight="1">
      <c r="A120" s="3"/>
      <c r="B120" s="14" t="s">
        <v>25</v>
      </c>
      <c r="C120" s="22">
        <v>45053</v>
      </c>
      <c r="D120" s="14"/>
      <c r="E120" s="15"/>
      <c r="F120" s="47">
        <f t="shared" si="4"/>
        <v>0</v>
      </c>
      <c r="G120" s="13"/>
    </row>
    <row r="121" spans="1:7" ht="20.100000000000001" customHeight="1">
      <c r="A121" s="2" t="s">
        <v>44</v>
      </c>
      <c r="B121" s="9" t="s">
        <v>12</v>
      </c>
      <c r="C121" s="20">
        <v>45054</v>
      </c>
      <c r="D121" s="44">
        <v>0.375</v>
      </c>
      <c r="E121" s="48">
        <v>0.66666666666666663</v>
      </c>
      <c r="F121" s="35">
        <f t="shared" si="4"/>
        <v>0.29166666666666663</v>
      </c>
      <c r="G121" s="77" t="s">
        <v>114</v>
      </c>
    </row>
    <row r="122" spans="1:7" ht="20.100000000000001" customHeight="1">
      <c r="A122" s="3"/>
      <c r="B122" s="12" t="s">
        <v>15</v>
      </c>
      <c r="C122" s="21">
        <v>45055</v>
      </c>
      <c r="D122" s="25">
        <v>0.45833333333333331</v>
      </c>
      <c r="E122" s="26">
        <v>0.83333333333333337</v>
      </c>
      <c r="F122" s="35">
        <f t="shared" si="4"/>
        <v>0.37500000000000006</v>
      </c>
      <c r="G122" s="78" t="s">
        <v>115</v>
      </c>
    </row>
    <row r="123" spans="1:7" ht="20.100000000000001" customHeight="1">
      <c r="A123" s="3"/>
      <c r="B123" s="12" t="s">
        <v>17</v>
      </c>
      <c r="C123" s="21">
        <v>45056</v>
      </c>
      <c r="D123" s="25">
        <v>0.4375</v>
      </c>
      <c r="E123" s="26">
        <v>0.72916666666666663</v>
      </c>
      <c r="F123" s="35">
        <f t="shared" si="4"/>
        <v>0.29166666666666663</v>
      </c>
      <c r="G123" s="162" t="s">
        <v>116</v>
      </c>
    </row>
    <row r="124" spans="1:7" ht="20.100000000000001" customHeight="1">
      <c r="A124" s="3"/>
      <c r="B124" s="12" t="s">
        <v>19</v>
      </c>
      <c r="C124" s="21">
        <v>45057</v>
      </c>
      <c r="D124" s="25">
        <v>0.375</v>
      </c>
      <c r="E124" s="26">
        <v>0.70833333333333337</v>
      </c>
      <c r="F124" s="35">
        <f t="shared" si="4"/>
        <v>0.33333333333333337</v>
      </c>
      <c r="G124" s="78" t="s">
        <v>117</v>
      </c>
    </row>
    <row r="125" spans="1:7" ht="20.100000000000001" customHeight="1">
      <c r="A125" s="3"/>
      <c r="B125" s="12" t="s">
        <v>21</v>
      </c>
      <c r="C125" s="21">
        <v>45058</v>
      </c>
      <c r="D125" s="25">
        <v>0.39583333333333331</v>
      </c>
      <c r="E125" s="26">
        <v>0.8125</v>
      </c>
      <c r="F125" s="35">
        <f t="shared" si="4"/>
        <v>0.41666666666666669</v>
      </c>
      <c r="G125" s="78" t="s">
        <v>118</v>
      </c>
    </row>
    <row r="126" spans="1:7" ht="20.100000000000001" customHeight="1">
      <c r="A126" s="3"/>
      <c r="B126" s="12" t="s">
        <v>23</v>
      </c>
      <c r="C126" s="21">
        <v>45059</v>
      </c>
      <c r="D126" s="12"/>
      <c r="E126" s="3"/>
      <c r="F126" s="35">
        <f t="shared" si="4"/>
        <v>0</v>
      </c>
      <c r="G126" s="78"/>
    </row>
    <row r="127" spans="1:7" ht="20.100000000000001" customHeight="1">
      <c r="A127" s="3"/>
      <c r="B127" s="14" t="s">
        <v>25</v>
      </c>
      <c r="C127" s="22">
        <v>45060</v>
      </c>
      <c r="D127" s="12"/>
      <c r="E127" s="3"/>
      <c r="F127" s="35">
        <f t="shared" si="4"/>
        <v>0</v>
      </c>
      <c r="G127" s="79"/>
    </row>
    <row r="128" spans="1:7" ht="20.100000000000001" customHeight="1">
      <c r="A128" s="2" t="s">
        <v>45</v>
      </c>
      <c r="B128" s="9" t="s">
        <v>12</v>
      </c>
      <c r="C128" s="49">
        <v>45061</v>
      </c>
      <c r="D128" s="166">
        <v>0.375</v>
      </c>
      <c r="E128" s="167">
        <v>0.75</v>
      </c>
      <c r="F128" s="148">
        <f t="shared" si="4"/>
        <v>0.375</v>
      </c>
      <c r="G128" s="13" t="s">
        <v>119</v>
      </c>
    </row>
    <row r="129" spans="1:7" ht="20.100000000000001" customHeight="1">
      <c r="A129" s="3"/>
      <c r="B129" s="12" t="s">
        <v>15</v>
      </c>
      <c r="C129" s="4">
        <v>45062</v>
      </c>
      <c r="D129" s="168">
        <v>0.41666666666666669</v>
      </c>
      <c r="E129" s="26">
        <v>0.875</v>
      </c>
      <c r="F129" s="150">
        <f t="shared" si="4"/>
        <v>0.45833333333333331</v>
      </c>
      <c r="G129" s="13" t="s">
        <v>119</v>
      </c>
    </row>
    <row r="130" spans="1:7" ht="20.100000000000001" customHeight="1">
      <c r="A130" s="3"/>
      <c r="B130" s="12" t="s">
        <v>17</v>
      </c>
      <c r="C130" s="4">
        <v>45063</v>
      </c>
      <c r="D130" s="168">
        <v>0.41666666666666669</v>
      </c>
      <c r="E130" s="26">
        <v>0.875</v>
      </c>
      <c r="F130" s="150">
        <f t="shared" si="4"/>
        <v>0.45833333333333331</v>
      </c>
      <c r="G130" s="13" t="s">
        <v>119</v>
      </c>
    </row>
    <row r="131" spans="1:7" ht="20.100000000000001" customHeight="1">
      <c r="A131" s="3"/>
      <c r="B131" s="12" t="s">
        <v>19</v>
      </c>
      <c r="C131" s="4">
        <v>45064</v>
      </c>
      <c r="D131" s="168">
        <v>0.41666666666666669</v>
      </c>
      <c r="E131" s="26">
        <v>0.875</v>
      </c>
      <c r="F131" s="150">
        <f t="shared" si="4"/>
        <v>0.45833333333333331</v>
      </c>
      <c r="G131" s="13" t="s">
        <v>119</v>
      </c>
    </row>
    <row r="132" spans="1:7" ht="20.100000000000001" customHeight="1">
      <c r="A132" s="3"/>
      <c r="B132" s="12" t="s">
        <v>21</v>
      </c>
      <c r="C132" s="4">
        <v>45065</v>
      </c>
      <c r="D132" s="168">
        <v>0.41666666666666669</v>
      </c>
      <c r="E132" s="26">
        <v>0.83333333333333337</v>
      </c>
      <c r="F132" s="150">
        <f t="shared" si="4"/>
        <v>0.41666666666666669</v>
      </c>
      <c r="G132" s="13" t="s">
        <v>119</v>
      </c>
    </row>
    <row r="133" spans="1:7" ht="20.100000000000001" customHeight="1">
      <c r="A133" s="3"/>
      <c r="B133" s="12" t="s">
        <v>23</v>
      </c>
      <c r="C133" s="4">
        <v>45066</v>
      </c>
      <c r="D133" s="168">
        <v>0.45833333333333331</v>
      </c>
      <c r="E133" s="26">
        <v>0.83333333333333337</v>
      </c>
      <c r="F133" s="150">
        <f t="shared" si="4"/>
        <v>0.37500000000000006</v>
      </c>
      <c r="G133" s="13" t="s">
        <v>119</v>
      </c>
    </row>
    <row r="134" spans="1:7" ht="20.100000000000001" customHeight="1">
      <c r="A134" s="3"/>
      <c r="B134" s="14" t="s">
        <v>25</v>
      </c>
      <c r="C134" s="56">
        <v>45067</v>
      </c>
      <c r="D134" s="169">
        <v>0.45833333333333331</v>
      </c>
      <c r="E134" s="170">
        <v>0.99930555555555556</v>
      </c>
      <c r="F134" s="152">
        <f t="shared" ref="F134:F135" si="5">E134-D134</f>
        <v>0.54097222222222219</v>
      </c>
      <c r="G134" s="13" t="s">
        <v>119</v>
      </c>
    </row>
    <row r="135" spans="1:7" ht="20.100000000000001" customHeight="1">
      <c r="A135" s="2" t="s">
        <v>46</v>
      </c>
      <c r="B135" s="14" t="s">
        <v>12</v>
      </c>
      <c r="C135" s="22">
        <v>45068</v>
      </c>
      <c r="D135" s="14"/>
      <c r="E135" s="15"/>
      <c r="F135" s="47">
        <f t="shared" si="5"/>
        <v>0</v>
      </c>
      <c r="G135" s="17"/>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7CDFD-EC96-4FE8-A40A-27979C44953B}">
  <dimension ref="A1:J135"/>
  <sheetViews>
    <sheetView topLeftCell="A119" zoomScaleNormal="100" workbookViewId="0">
      <selection activeCell="I122" sqref="I122"/>
    </sheetView>
  </sheetViews>
  <sheetFormatPr defaultColWidth="17.5703125" defaultRowHeight="20.100000000000001" customHeight="1"/>
  <cols>
    <col min="7" max="7" width="40.5703125" customWidth="1"/>
    <col min="9" max="9" width="19.42578125" customWidth="1"/>
  </cols>
  <sheetData>
    <row r="1" spans="1:10" ht="20.100000000000001" customHeight="1">
      <c r="A1" s="1" t="s">
        <v>0</v>
      </c>
      <c r="B1" s="1" t="s">
        <v>1</v>
      </c>
      <c r="C1" s="1" t="s">
        <v>2</v>
      </c>
      <c r="D1" s="1" t="s">
        <v>47</v>
      </c>
      <c r="E1" s="1" t="s">
        <v>48</v>
      </c>
      <c r="F1" s="1" t="s">
        <v>9</v>
      </c>
      <c r="G1" s="1" t="s">
        <v>10</v>
      </c>
    </row>
    <row r="2" spans="1:10" ht="20.100000000000001" customHeight="1">
      <c r="A2" s="2" t="s">
        <v>11</v>
      </c>
      <c r="B2" s="9" t="s">
        <v>12</v>
      </c>
      <c r="C2" s="49">
        <v>44935</v>
      </c>
      <c r="D2" s="146"/>
      <c r="E2" s="147"/>
      <c r="F2" s="148">
        <f t="shared" ref="F2:F33" si="0">SUM(E2-D2)</f>
        <v>0</v>
      </c>
      <c r="G2" s="11"/>
      <c r="I2" s="6" t="s">
        <v>13</v>
      </c>
      <c r="J2" s="8" t="s">
        <v>14</v>
      </c>
    </row>
    <row r="3" spans="1:10" ht="20.100000000000001" customHeight="1">
      <c r="A3" s="3"/>
      <c r="B3" s="12" t="s">
        <v>15</v>
      </c>
      <c r="C3" s="4">
        <v>44936</v>
      </c>
      <c r="D3" s="149"/>
      <c r="E3" s="35"/>
      <c r="F3" s="150">
        <f t="shared" si="0"/>
        <v>0</v>
      </c>
      <c r="G3" s="13"/>
      <c r="I3" s="7" t="s">
        <v>18</v>
      </c>
      <c r="J3" s="70">
        <f>SUM(F2:F135)</f>
        <v>22.812500000000007</v>
      </c>
    </row>
    <row r="4" spans="1:10" ht="20.100000000000001" customHeight="1">
      <c r="A4" s="3"/>
      <c r="B4" s="12" t="s">
        <v>17</v>
      </c>
      <c r="C4" s="4">
        <v>44937</v>
      </c>
      <c r="D4" s="149"/>
      <c r="E4" s="35"/>
      <c r="F4" s="150">
        <f t="shared" si="0"/>
        <v>0</v>
      </c>
      <c r="G4" s="13"/>
    </row>
    <row r="5" spans="1:10" ht="20.100000000000001" customHeight="1">
      <c r="A5" s="3"/>
      <c r="B5" s="12" t="s">
        <v>19</v>
      </c>
      <c r="C5" s="4">
        <v>44938</v>
      </c>
      <c r="D5" s="149"/>
      <c r="E5" s="35"/>
      <c r="F5" s="150">
        <f t="shared" si="0"/>
        <v>0</v>
      </c>
      <c r="G5" s="13"/>
    </row>
    <row r="6" spans="1:10" ht="20.100000000000001" customHeight="1">
      <c r="A6" s="3"/>
      <c r="B6" s="12" t="s">
        <v>21</v>
      </c>
      <c r="C6" s="4">
        <v>44939</v>
      </c>
      <c r="D6" s="149"/>
      <c r="E6" s="35"/>
      <c r="F6" s="150">
        <f t="shared" si="0"/>
        <v>0</v>
      </c>
      <c r="G6" s="13"/>
      <c r="I6" s="23"/>
      <c r="J6" s="3"/>
    </row>
    <row r="7" spans="1:10" ht="20.100000000000001" customHeight="1">
      <c r="A7" s="3"/>
      <c r="B7" s="12" t="s">
        <v>23</v>
      </c>
      <c r="C7" s="4">
        <v>44940</v>
      </c>
      <c r="D7" s="149">
        <v>0.5</v>
      </c>
      <c r="E7" s="35">
        <v>0.66666666666666663</v>
      </c>
      <c r="F7" s="150">
        <f t="shared" si="0"/>
        <v>0.16666666666666663</v>
      </c>
      <c r="G7" s="13" t="s">
        <v>120</v>
      </c>
    </row>
    <row r="8" spans="1:10" ht="20.100000000000001" customHeight="1">
      <c r="A8" s="5"/>
      <c r="B8" s="12" t="s">
        <v>25</v>
      </c>
      <c r="C8" s="4">
        <v>44941</v>
      </c>
      <c r="D8" s="149">
        <v>0.5</v>
      </c>
      <c r="E8" s="35">
        <v>0.58333333333333337</v>
      </c>
      <c r="F8" s="150">
        <f t="shared" si="0"/>
        <v>8.333333333333337E-2</v>
      </c>
      <c r="G8" s="16" t="s">
        <v>120</v>
      </c>
    </row>
    <row r="9" spans="1:10" ht="20.100000000000001" customHeight="1">
      <c r="A9" s="2" t="s">
        <v>27</v>
      </c>
      <c r="B9" s="9" t="s">
        <v>12</v>
      </c>
      <c r="C9" s="49">
        <v>44942</v>
      </c>
      <c r="D9" s="146"/>
      <c r="E9" s="147"/>
      <c r="F9" s="148">
        <f t="shared" si="0"/>
        <v>0</v>
      </c>
      <c r="G9" s="11"/>
    </row>
    <row r="10" spans="1:10" ht="20.100000000000001" customHeight="1">
      <c r="A10" s="3"/>
      <c r="B10" s="12" t="s">
        <v>15</v>
      </c>
      <c r="C10" s="4">
        <v>44943</v>
      </c>
      <c r="D10" s="149"/>
      <c r="E10" s="35"/>
      <c r="F10" s="150">
        <f t="shared" si="0"/>
        <v>0</v>
      </c>
      <c r="G10" s="13"/>
    </row>
    <row r="11" spans="1:10" ht="20.100000000000001" customHeight="1">
      <c r="A11" s="3"/>
      <c r="B11" s="12" t="s">
        <v>17</v>
      </c>
      <c r="C11" s="4">
        <v>44944</v>
      </c>
      <c r="D11" s="149">
        <v>0.41666666666666669</v>
      </c>
      <c r="E11" s="35">
        <v>0.625</v>
      </c>
      <c r="F11" s="150">
        <f t="shared" si="0"/>
        <v>0.20833333333333331</v>
      </c>
      <c r="G11" s="13" t="s">
        <v>121</v>
      </c>
    </row>
    <row r="12" spans="1:10" ht="20.100000000000001" customHeight="1">
      <c r="A12" s="3"/>
      <c r="B12" s="12" t="s">
        <v>19</v>
      </c>
      <c r="C12" s="4">
        <v>44945</v>
      </c>
      <c r="D12" s="149">
        <v>0.41666666666666669</v>
      </c>
      <c r="E12" s="35">
        <v>0.625</v>
      </c>
      <c r="F12" s="150">
        <f t="shared" si="0"/>
        <v>0.20833333333333331</v>
      </c>
      <c r="G12" s="13" t="s">
        <v>121</v>
      </c>
    </row>
    <row r="13" spans="1:10" ht="20.100000000000001" customHeight="1">
      <c r="A13" s="3"/>
      <c r="B13" s="12" t="s">
        <v>21</v>
      </c>
      <c r="C13" s="4">
        <v>44946</v>
      </c>
      <c r="D13" s="149"/>
      <c r="E13" s="35"/>
      <c r="F13" s="150">
        <f t="shared" si="0"/>
        <v>0</v>
      </c>
      <c r="G13" s="13"/>
    </row>
    <row r="14" spans="1:10" ht="20.100000000000001" customHeight="1">
      <c r="A14" s="3"/>
      <c r="B14" s="12" t="s">
        <v>23</v>
      </c>
      <c r="C14" s="4">
        <v>44947</v>
      </c>
      <c r="D14" s="149"/>
      <c r="E14" s="35"/>
      <c r="F14" s="150">
        <f t="shared" si="0"/>
        <v>0</v>
      </c>
      <c r="G14" s="13"/>
    </row>
    <row r="15" spans="1:10" ht="20.100000000000001" customHeight="1">
      <c r="A15" s="3"/>
      <c r="B15" s="14" t="s">
        <v>25</v>
      </c>
      <c r="C15" s="56">
        <v>44948</v>
      </c>
      <c r="D15" s="149"/>
      <c r="E15" s="35"/>
      <c r="F15" s="150">
        <f t="shared" si="0"/>
        <v>0</v>
      </c>
      <c r="G15" s="16"/>
    </row>
    <row r="16" spans="1:10" ht="20.100000000000001" customHeight="1">
      <c r="A16" s="2" t="s">
        <v>29</v>
      </c>
      <c r="B16" s="9" t="s">
        <v>12</v>
      </c>
      <c r="C16" s="49">
        <v>44949</v>
      </c>
      <c r="D16" s="146"/>
      <c r="E16" s="147"/>
      <c r="F16" s="148">
        <f t="shared" si="0"/>
        <v>0</v>
      </c>
      <c r="G16" s="11"/>
    </row>
    <row r="17" spans="1:7" ht="20.100000000000001" customHeight="1">
      <c r="A17" s="3"/>
      <c r="B17" s="12" t="s">
        <v>15</v>
      </c>
      <c r="C17" s="4">
        <v>44950</v>
      </c>
      <c r="D17" s="149"/>
      <c r="E17" s="35"/>
      <c r="F17" s="150">
        <f t="shared" si="0"/>
        <v>0</v>
      </c>
      <c r="G17" s="13"/>
    </row>
    <row r="18" spans="1:7" ht="20.100000000000001" customHeight="1">
      <c r="A18" s="3"/>
      <c r="B18" s="12" t="s">
        <v>17</v>
      </c>
      <c r="C18" s="4">
        <v>44951</v>
      </c>
      <c r="D18" s="149">
        <v>0.41666666666666669</v>
      </c>
      <c r="E18" s="35">
        <v>0.625</v>
      </c>
      <c r="F18" s="150">
        <f t="shared" si="0"/>
        <v>0.20833333333333331</v>
      </c>
      <c r="G18" s="13" t="s">
        <v>122</v>
      </c>
    </row>
    <row r="19" spans="1:7" ht="20.100000000000001" customHeight="1">
      <c r="A19" s="3"/>
      <c r="B19" s="12" t="s">
        <v>19</v>
      </c>
      <c r="C19" s="4">
        <v>44952</v>
      </c>
      <c r="D19" s="149">
        <v>0.41666666666666669</v>
      </c>
      <c r="E19" s="35">
        <v>0.625</v>
      </c>
      <c r="F19" s="150">
        <f t="shared" si="0"/>
        <v>0.20833333333333331</v>
      </c>
      <c r="G19" s="13" t="s">
        <v>122</v>
      </c>
    </row>
    <row r="20" spans="1:7" ht="20.100000000000001" customHeight="1">
      <c r="A20" s="3"/>
      <c r="B20" s="12" t="s">
        <v>21</v>
      </c>
      <c r="C20" s="4">
        <v>44953</v>
      </c>
      <c r="D20" s="149">
        <v>0.41666666666666669</v>
      </c>
      <c r="E20" s="35">
        <v>0.625</v>
      </c>
      <c r="F20" s="150">
        <f t="shared" si="0"/>
        <v>0.20833333333333331</v>
      </c>
      <c r="G20" s="13" t="s">
        <v>122</v>
      </c>
    </row>
    <row r="21" spans="1:7" ht="20.100000000000001" customHeight="1">
      <c r="A21" s="3"/>
      <c r="B21" s="12" t="s">
        <v>23</v>
      </c>
      <c r="C21" s="4">
        <v>44954</v>
      </c>
      <c r="D21" s="149"/>
      <c r="E21" s="35"/>
      <c r="F21" s="150">
        <f t="shared" si="0"/>
        <v>0</v>
      </c>
      <c r="G21" s="13"/>
    </row>
    <row r="22" spans="1:7" ht="20.100000000000001" customHeight="1">
      <c r="A22" s="3"/>
      <c r="B22" s="14" t="s">
        <v>25</v>
      </c>
      <c r="C22" s="56">
        <v>44955</v>
      </c>
      <c r="D22" s="149"/>
      <c r="E22" s="35"/>
      <c r="F22" s="150">
        <f t="shared" si="0"/>
        <v>0</v>
      </c>
      <c r="G22" s="16"/>
    </row>
    <row r="23" spans="1:7" ht="20.100000000000001" customHeight="1">
      <c r="A23" s="2" t="s">
        <v>30</v>
      </c>
      <c r="B23" s="9" t="s">
        <v>12</v>
      </c>
      <c r="C23" s="49">
        <v>44956</v>
      </c>
      <c r="D23" s="146"/>
      <c r="E23" s="147"/>
      <c r="F23" s="148">
        <f t="shared" si="0"/>
        <v>0</v>
      </c>
      <c r="G23" s="11"/>
    </row>
    <row r="24" spans="1:7" ht="20.100000000000001" customHeight="1">
      <c r="A24" s="3"/>
      <c r="B24" s="12" t="s">
        <v>15</v>
      </c>
      <c r="C24" s="4">
        <v>44957</v>
      </c>
      <c r="D24" s="149"/>
      <c r="E24" s="35"/>
      <c r="F24" s="150">
        <f t="shared" si="0"/>
        <v>0</v>
      </c>
      <c r="G24" s="13"/>
    </row>
    <row r="25" spans="1:7" ht="20.100000000000001" customHeight="1">
      <c r="A25" s="3"/>
      <c r="B25" s="12" t="s">
        <v>17</v>
      </c>
      <c r="C25" s="4">
        <v>44958</v>
      </c>
      <c r="D25" s="149">
        <v>0.375</v>
      </c>
      <c r="E25" s="35">
        <v>0.5625</v>
      </c>
      <c r="F25" s="150">
        <f t="shared" si="0"/>
        <v>0.1875</v>
      </c>
      <c r="G25" s="13" t="s">
        <v>123</v>
      </c>
    </row>
    <row r="26" spans="1:7" ht="20.100000000000001" customHeight="1">
      <c r="A26" s="3"/>
      <c r="B26" s="12" t="s">
        <v>19</v>
      </c>
      <c r="C26" s="4">
        <v>44959</v>
      </c>
      <c r="D26" s="149"/>
      <c r="E26" s="35"/>
      <c r="F26" s="150">
        <f t="shared" si="0"/>
        <v>0</v>
      </c>
      <c r="G26" s="13"/>
    </row>
    <row r="27" spans="1:7" ht="20.100000000000001" customHeight="1">
      <c r="A27" s="3"/>
      <c r="B27" s="12" t="s">
        <v>21</v>
      </c>
      <c r="C27" s="4">
        <v>44960</v>
      </c>
      <c r="D27" s="149">
        <v>0.375</v>
      </c>
      <c r="E27" s="35">
        <v>0.625</v>
      </c>
      <c r="F27" s="150">
        <f t="shared" si="0"/>
        <v>0.25</v>
      </c>
      <c r="G27" s="13" t="s">
        <v>123</v>
      </c>
    </row>
    <row r="28" spans="1:7" ht="20.100000000000001" customHeight="1">
      <c r="A28" s="3"/>
      <c r="B28" s="12" t="s">
        <v>23</v>
      </c>
      <c r="C28" s="4">
        <v>44961</v>
      </c>
      <c r="D28" s="149"/>
      <c r="E28" s="35"/>
      <c r="F28" s="150">
        <f t="shared" si="0"/>
        <v>0</v>
      </c>
      <c r="G28" s="13"/>
    </row>
    <row r="29" spans="1:7" ht="20.100000000000001" customHeight="1">
      <c r="A29" s="3"/>
      <c r="B29" s="14" t="s">
        <v>25</v>
      </c>
      <c r="C29" s="56">
        <v>44962</v>
      </c>
      <c r="D29" s="149"/>
      <c r="E29" s="35"/>
      <c r="F29" s="150">
        <f t="shared" si="0"/>
        <v>0</v>
      </c>
      <c r="G29" s="16"/>
    </row>
    <row r="30" spans="1:7" ht="20.100000000000001" customHeight="1">
      <c r="A30" s="2" t="s">
        <v>31</v>
      </c>
      <c r="B30" s="9" t="s">
        <v>12</v>
      </c>
      <c r="C30" s="49">
        <v>44963</v>
      </c>
      <c r="D30" s="146">
        <v>0.375</v>
      </c>
      <c r="E30" s="147">
        <v>0.625</v>
      </c>
      <c r="F30" s="148">
        <f t="shared" si="0"/>
        <v>0.25</v>
      </c>
      <c r="G30" s="11" t="s">
        <v>124</v>
      </c>
    </row>
    <row r="31" spans="1:7" ht="20.100000000000001" customHeight="1">
      <c r="A31" s="3"/>
      <c r="B31" s="12" t="s">
        <v>15</v>
      </c>
      <c r="C31" s="4">
        <v>44964</v>
      </c>
      <c r="D31" s="149">
        <v>0.375</v>
      </c>
      <c r="E31" s="35">
        <v>0.77083333333333337</v>
      </c>
      <c r="F31" s="150">
        <f t="shared" si="0"/>
        <v>0.39583333333333337</v>
      </c>
      <c r="G31" s="13" t="s">
        <v>125</v>
      </c>
    </row>
    <row r="32" spans="1:7" ht="20.100000000000001" customHeight="1">
      <c r="A32" s="3"/>
      <c r="B32" s="12" t="s">
        <v>17</v>
      </c>
      <c r="C32" s="4">
        <v>44965</v>
      </c>
      <c r="D32" s="149">
        <v>0.375</v>
      </c>
      <c r="E32" s="35">
        <v>0.66666666666666663</v>
      </c>
      <c r="F32" s="150">
        <f t="shared" si="0"/>
        <v>0.29166666666666663</v>
      </c>
      <c r="G32" s="13" t="s">
        <v>125</v>
      </c>
    </row>
    <row r="33" spans="1:7" ht="20.100000000000001" customHeight="1">
      <c r="A33" s="3"/>
      <c r="B33" s="12" t="s">
        <v>19</v>
      </c>
      <c r="C33" s="4">
        <v>44966</v>
      </c>
      <c r="D33" s="149">
        <v>0.375</v>
      </c>
      <c r="E33" s="35">
        <v>0.83333333333333337</v>
      </c>
      <c r="F33" s="150">
        <f t="shared" si="0"/>
        <v>0.45833333333333337</v>
      </c>
      <c r="G33" s="13" t="s">
        <v>126</v>
      </c>
    </row>
    <row r="34" spans="1:7" ht="20.100000000000001" customHeight="1">
      <c r="A34" s="3"/>
      <c r="B34" s="12" t="s">
        <v>21</v>
      </c>
      <c r="C34" s="4">
        <v>44967</v>
      </c>
      <c r="D34" s="149">
        <v>0.375</v>
      </c>
      <c r="E34" s="35">
        <v>0.54166666666666663</v>
      </c>
      <c r="F34" s="150">
        <f t="shared" ref="F34:F65" si="1">SUM(E34-D34)</f>
        <v>0.16666666666666663</v>
      </c>
      <c r="G34" s="13" t="s">
        <v>127</v>
      </c>
    </row>
    <row r="35" spans="1:7" ht="20.100000000000001" customHeight="1">
      <c r="A35" s="3"/>
      <c r="B35" s="12" t="s">
        <v>23</v>
      </c>
      <c r="C35" s="4">
        <v>44968</v>
      </c>
      <c r="D35" s="149"/>
      <c r="E35" s="35"/>
      <c r="F35" s="150">
        <f t="shared" si="1"/>
        <v>0</v>
      </c>
      <c r="G35" s="13"/>
    </row>
    <row r="36" spans="1:7" ht="20.100000000000001" customHeight="1">
      <c r="A36" s="3"/>
      <c r="B36" s="14" t="s">
        <v>25</v>
      </c>
      <c r="C36" s="56">
        <v>44969</v>
      </c>
      <c r="D36" s="149"/>
      <c r="E36" s="35"/>
      <c r="F36" s="150">
        <f t="shared" si="1"/>
        <v>0</v>
      </c>
      <c r="G36" s="16"/>
    </row>
    <row r="37" spans="1:7" ht="20.100000000000001" customHeight="1">
      <c r="A37" s="2" t="s">
        <v>32</v>
      </c>
      <c r="B37" s="9" t="s">
        <v>12</v>
      </c>
      <c r="C37" s="49">
        <v>44970</v>
      </c>
      <c r="D37" s="146"/>
      <c r="E37" s="147"/>
      <c r="F37" s="148">
        <f t="shared" si="1"/>
        <v>0</v>
      </c>
      <c r="G37" s="11"/>
    </row>
    <row r="38" spans="1:7" ht="20.100000000000001" customHeight="1">
      <c r="A38" s="3"/>
      <c r="B38" s="12" t="s">
        <v>15</v>
      </c>
      <c r="C38" s="4">
        <v>44971</v>
      </c>
      <c r="D38" s="149"/>
      <c r="E38" s="35"/>
      <c r="F38" s="150">
        <f t="shared" si="1"/>
        <v>0</v>
      </c>
      <c r="G38" s="13"/>
    </row>
    <row r="39" spans="1:7" ht="20.100000000000001" customHeight="1">
      <c r="A39" s="3"/>
      <c r="B39" s="12" t="s">
        <v>17</v>
      </c>
      <c r="C39" s="4">
        <v>44972</v>
      </c>
      <c r="D39" s="149">
        <v>0.375</v>
      </c>
      <c r="E39" s="35">
        <v>0.625</v>
      </c>
      <c r="F39" s="150">
        <f t="shared" si="1"/>
        <v>0.25</v>
      </c>
      <c r="G39" s="13" t="s">
        <v>128</v>
      </c>
    </row>
    <row r="40" spans="1:7" ht="20.100000000000001" customHeight="1">
      <c r="A40" s="3"/>
      <c r="B40" s="12" t="s">
        <v>19</v>
      </c>
      <c r="C40" s="4">
        <v>44973</v>
      </c>
      <c r="D40" s="149">
        <v>0.375</v>
      </c>
      <c r="E40" s="35">
        <v>0.625</v>
      </c>
      <c r="F40" s="150">
        <f t="shared" si="1"/>
        <v>0.25</v>
      </c>
      <c r="G40" s="13" t="s">
        <v>128</v>
      </c>
    </row>
    <row r="41" spans="1:7" ht="20.100000000000001" customHeight="1">
      <c r="A41" s="3"/>
      <c r="B41" s="12" t="s">
        <v>21</v>
      </c>
      <c r="C41" s="4">
        <v>44974</v>
      </c>
      <c r="D41" s="149">
        <v>0.375</v>
      </c>
      <c r="E41" s="35">
        <v>0.70833333333333337</v>
      </c>
      <c r="F41" s="150">
        <f t="shared" si="1"/>
        <v>0.33333333333333337</v>
      </c>
      <c r="G41" s="13" t="s">
        <v>128</v>
      </c>
    </row>
    <row r="42" spans="1:7" ht="20.100000000000001" customHeight="1">
      <c r="A42" s="3"/>
      <c r="B42" s="12" t="s">
        <v>23</v>
      </c>
      <c r="C42" s="4">
        <v>44975</v>
      </c>
      <c r="D42" s="149"/>
      <c r="E42" s="35"/>
      <c r="F42" s="150">
        <f t="shared" si="1"/>
        <v>0</v>
      </c>
      <c r="G42" s="13"/>
    </row>
    <row r="43" spans="1:7" ht="20.100000000000001" customHeight="1">
      <c r="A43" s="3"/>
      <c r="B43" s="14" t="s">
        <v>25</v>
      </c>
      <c r="C43" s="56">
        <v>44976</v>
      </c>
      <c r="D43" s="149">
        <v>0.58333333333333337</v>
      </c>
      <c r="E43" s="35">
        <v>0.70833333333333337</v>
      </c>
      <c r="F43" s="150">
        <f t="shared" si="1"/>
        <v>0.125</v>
      </c>
      <c r="G43" s="16"/>
    </row>
    <row r="44" spans="1:7" ht="20.100000000000001" customHeight="1">
      <c r="A44" s="2" t="s">
        <v>33</v>
      </c>
      <c r="B44" s="9" t="s">
        <v>12</v>
      </c>
      <c r="C44" s="49">
        <v>44977</v>
      </c>
      <c r="D44" s="146">
        <v>0.54166666666666663</v>
      </c>
      <c r="E44" s="147">
        <v>0.70833333333333337</v>
      </c>
      <c r="F44" s="148">
        <f t="shared" si="1"/>
        <v>0.16666666666666674</v>
      </c>
      <c r="G44" s="11" t="s">
        <v>129</v>
      </c>
    </row>
    <row r="45" spans="1:7" ht="20.100000000000001" customHeight="1">
      <c r="A45" s="3"/>
      <c r="B45" s="12" t="s">
        <v>15</v>
      </c>
      <c r="C45" s="4">
        <v>44978</v>
      </c>
      <c r="D45" s="149">
        <v>0.41666666666666669</v>
      </c>
      <c r="E45" s="35">
        <v>0.58333333333333337</v>
      </c>
      <c r="F45" s="150">
        <f t="shared" si="1"/>
        <v>0.16666666666666669</v>
      </c>
      <c r="G45" s="13" t="s">
        <v>129</v>
      </c>
    </row>
    <row r="46" spans="1:7" ht="20.100000000000001" customHeight="1">
      <c r="A46" s="3"/>
      <c r="B46" s="12" t="s">
        <v>17</v>
      </c>
      <c r="C46" s="4">
        <v>44979</v>
      </c>
      <c r="D46" s="149">
        <v>0.375</v>
      </c>
      <c r="E46" s="35">
        <v>0.66666666666666663</v>
      </c>
      <c r="F46" s="150">
        <f t="shared" si="1"/>
        <v>0.29166666666666663</v>
      </c>
      <c r="G46" s="13" t="s">
        <v>130</v>
      </c>
    </row>
    <row r="47" spans="1:7" ht="20.100000000000001" customHeight="1">
      <c r="A47" s="3"/>
      <c r="B47" s="12" t="s">
        <v>19</v>
      </c>
      <c r="C47" s="4">
        <v>44980</v>
      </c>
      <c r="D47" s="149">
        <v>0.375</v>
      </c>
      <c r="E47" s="35">
        <v>0.66666666666666663</v>
      </c>
      <c r="F47" s="150">
        <f t="shared" si="1"/>
        <v>0.29166666666666663</v>
      </c>
      <c r="G47" s="13" t="s">
        <v>130</v>
      </c>
    </row>
    <row r="48" spans="1:7" ht="20.100000000000001" customHeight="1">
      <c r="A48" s="3"/>
      <c r="B48" s="12" t="s">
        <v>21</v>
      </c>
      <c r="C48" s="4">
        <v>44981</v>
      </c>
      <c r="D48" s="149">
        <v>0.41666666666666669</v>
      </c>
      <c r="E48" s="35">
        <v>0.625</v>
      </c>
      <c r="F48" s="150">
        <f>SUM(E48-D48)</f>
        <v>0.20833333333333331</v>
      </c>
      <c r="G48" s="13" t="s">
        <v>131</v>
      </c>
    </row>
    <row r="49" spans="1:7" ht="20.100000000000001" customHeight="1">
      <c r="A49" s="3"/>
      <c r="B49" s="12" t="s">
        <v>23</v>
      </c>
      <c r="C49" s="4">
        <v>44982</v>
      </c>
      <c r="D49" s="149"/>
      <c r="E49" s="35"/>
      <c r="F49" s="150">
        <f t="shared" si="1"/>
        <v>0</v>
      </c>
      <c r="G49" s="13"/>
    </row>
    <row r="50" spans="1:7" ht="20.100000000000001" customHeight="1">
      <c r="A50" s="3"/>
      <c r="B50" s="14" t="s">
        <v>25</v>
      </c>
      <c r="C50" s="56">
        <v>44983</v>
      </c>
      <c r="D50" s="149"/>
      <c r="E50" s="35"/>
      <c r="F50" s="150">
        <f t="shared" si="1"/>
        <v>0</v>
      </c>
      <c r="G50" s="16"/>
    </row>
    <row r="51" spans="1:7" ht="20.100000000000001" customHeight="1">
      <c r="A51" s="2" t="s">
        <v>34</v>
      </c>
      <c r="B51" s="9" t="s">
        <v>12</v>
      </c>
      <c r="C51" s="49">
        <v>44984</v>
      </c>
      <c r="D51" s="146">
        <v>0.375</v>
      </c>
      <c r="E51" s="147">
        <v>0.625</v>
      </c>
      <c r="F51" s="148">
        <f t="shared" si="1"/>
        <v>0.25</v>
      </c>
      <c r="G51" s="11" t="s">
        <v>131</v>
      </c>
    </row>
    <row r="52" spans="1:7" ht="20.100000000000001" customHeight="1">
      <c r="A52" s="3"/>
      <c r="B52" s="12" t="s">
        <v>15</v>
      </c>
      <c r="C52" s="4">
        <v>44985</v>
      </c>
      <c r="D52" s="149">
        <v>0.375</v>
      </c>
      <c r="E52" s="35">
        <v>0.625</v>
      </c>
      <c r="F52" s="150">
        <f t="shared" si="1"/>
        <v>0.25</v>
      </c>
      <c r="G52" s="13" t="s">
        <v>132</v>
      </c>
    </row>
    <row r="53" spans="1:7" ht="20.100000000000001" customHeight="1">
      <c r="A53" s="3"/>
      <c r="B53" s="12" t="s">
        <v>17</v>
      </c>
      <c r="C53" s="4">
        <v>44986</v>
      </c>
      <c r="D53" s="149">
        <v>0.375</v>
      </c>
      <c r="E53" s="35">
        <v>0.58333333333333337</v>
      </c>
      <c r="F53" s="150">
        <f t="shared" si="1"/>
        <v>0.20833333333333337</v>
      </c>
      <c r="G53" s="13" t="s">
        <v>131</v>
      </c>
    </row>
    <row r="54" spans="1:7" ht="20.100000000000001" customHeight="1">
      <c r="A54" s="3"/>
      <c r="B54" s="12" t="s">
        <v>19</v>
      </c>
      <c r="C54" s="4">
        <v>44987</v>
      </c>
      <c r="D54" s="149">
        <v>0.375</v>
      </c>
      <c r="E54" s="35">
        <v>0.625</v>
      </c>
      <c r="F54" s="150">
        <f t="shared" si="1"/>
        <v>0.25</v>
      </c>
      <c r="G54" s="13" t="s">
        <v>133</v>
      </c>
    </row>
    <row r="55" spans="1:7" ht="20.100000000000001" customHeight="1">
      <c r="A55" s="3"/>
      <c r="B55" s="12" t="s">
        <v>21</v>
      </c>
      <c r="C55" s="4">
        <v>44988</v>
      </c>
      <c r="D55" s="149">
        <v>0.375</v>
      </c>
      <c r="E55" s="35">
        <v>0.58333333333333337</v>
      </c>
      <c r="F55" s="150">
        <f t="shared" si="1"/>
        <v>0.20833333333333337</v>
      </c>
      <c r="G55" s="13" t="s">
        <v>133</v>
      </c>
    </row>
    <row r="56" spans="1:7" ht="20.100000000000001" customHeight="1">
      <c r="A56" s="3"/>
      <c r="B56" s="12" t="s">
        <v>23</v>
      </c>
      <c r="C56" s="4">
        <v>44989</v>
      </c>
      <c r="D56" s="149"/>
      <c r="E56" s="35"/>
      <c r="F56" s="150">
        <f t="shared" si="1"/>
        <v>0</v>
      </c>
      <c r="G56" s="13"/>
    </row>
    <row r="57" spans="1:7" ht="20.100000000000001" customHeight="1">
      <c r="A57" s="3"/>
      <c r="B57" s="14" t="s">
        <v>25</v>
      </c>
      <c r="C57" s="56">
        <v>44990</v>
      </c>
      <c r="D57" s="149"/>
      <c r="E57" s="35"/>
      <c r="F57" s="150">
        <f t="shared" si="1"/>
        <v>0</v>
      </c>
      <c r="G57" s="16"/>
    </row>
    <row r="58" spans="1:7" ht="20.100000000000001" customHeight="1">
      <c r="A58" s="2" t="s">
        <v>35</v>
      </c>
      <c r="B58" s="9" t="s">
        <v>12</v>
      </c>
      <c r="C58" s="49">
        <v>44991</v>
      </c>
      <c r="D58" s="146"/>
      <c r="E58" s="147"/>
      <c r="F58" s="148">
        <f t="shared" si="1"/>
        <v>0</v>
      </c>
      <c r="G58" s="11"/>
    </row>
    <row r="59" spans="1:7" ht="20.100000000000001" customHeight="1">
      <c r="A59" s="3"/>
      <c r="B59" s="12" t="s">
        <v>15</v>
      </c>
      <c r="C59" s="4">
        <v>44992</v>
      </c>
      <c r="D59" s="149">
        <v>0.58333333333333337</v>
      </c>
      <c r="E59" s="35">
        <v>0.70833333333333337</v>
      </c>
      <c r="F59" s="150">
        <f t="shared" si="1"/>
        <v>0.125</v>
      </c>
      <c r="G59" s="13" t="s">
        <v>133</v>
      </c>
    </row>
    <row r="60" spans="1:7" ht="20.100000000000001" customHeight="1">
      <c r="A60" s="3"/>
      <c r="B60" s="12" t="s">
        <v>17</v>
      </c>
      <c r="C60" s="4">
        <v>44993</v>
      </c>
      <c r="D60" s="149">
        <v>0.41666666666666669</v>
      </c>
      <c r="E60" s="35">
        <v>0.625</v>
      </c>
      <c r="F60" s="150">
        <f t="shared" si="1"/>
        <v>0.20833333333333331</v>
      </c>
      <c r="G60" s="13" t="s">
        <v>133</v>
      </c>
    </row>
    <row r="61" spans="1:7" ht="20.100000000000001" customHeight="1">
      <c r="A61" s="3"/>
      <c r="B61" s="12" t="s">
        <v>19</v>
      </c>
      <c r="C61" s="4">
        <v>44994</v>
      </c>
      <c r="D61" s="149">
        <v>0.375</v>
      </c>
      <c r="E61" s="35">
        <v>0.625</v>
      </c>
      <c r="F61" s="150">
        <f t="shared" si="1"/>
        <v>0.25</v>
      </c>
      <c r="G61" s="13" t="s">
        <v>133</v>
      </c>
    </row>
    <row r="62" spans="1:7" ht="20.100000000000001" customHeight="1">
      <c r="A62" s="3"/>
      <c r="B62" s="12" t="s">
        <v>21</v>
      </c>
      <c r="C62" s="4">
        <v>44995</v>
      </c>
      <c r="D62" s="149">
        <v>0.54166666666666663</v>
      </c>
      <c r="E62" s="35">
        <v>0.625</v>
      </c>
      <c r="F62" s="150">
        <f t="shared" si="1"/>
        <v>8.333333333333337E-2</v>
      </c>
      <c r="G62" s="13" t="s">
        <v>133</v>
      </c>
    </row>
    <row r="63" spans="1:7" ht="20.100000000000001" customHeight="1">
      <c r="A63" s="3"/>
      <c r="B63" s="12" t="s">
        <v>23</v>
      </c>
      <c r="C63" s="4">
        <v>44996</v>
      </c>
      <c r="D63" s="149"/>
      <c r="E63" s="35"/>
      <c r="F63" s="150">
        <f t="shared" si="1"/>
        <v>0</v>
      </c>
      <c r="G63" s="13"/>
    </row>
    <row r="64" spans="1:7" ht="20.100000000000001" customHeight="1">
      <c r="A64" s="3"/>
      <c r="B64" s="14" t="s">
        <v>25</v>
      </c>
      <c r="C64" s="56">
        <v>44997</v>
      </c>
      <c r="D64" s="149"/>
      <c r="E64" s="35"/>
      <c r="F64" s="150">
        <f t="shared" si="1"/>
        <v>0</v>
      </c>
      <c r="G64" s="16"/>
    </row>
    <row r="65" spans="1:7" ht="20.100000000000001" customHeight="1">
      <c r="A65" s="2" t="s">
        <v>36</v>
      </c>
      <c r="B65" s="9" t="s">
        <v>12</v>
      </c>
      <c r="C65" s="49">
        <v>44998</v>
      </c>
      <c r="D65" s="146"/>
      <c r="E65" s="147"/>
      <c r="F65" s="148">
        <f t="shared" si="1"/>
        <v>0</v>
      </c>
      <c r="G65" s="11"/>
    </row>
    <row r="66" spans="1:7" ht="20.100000000000001" customHeight="1">
      <c r="A66" s="3"/>
      <c r="B66" s="12" t="s">
        <v>15</v>
      </c>
      <c r="C66" s="4">
        <v>44999</v>
      </c>
      <c r="D66" s="149"/>
      <c r="E66" s="35"/>
      <c r="F66" s="150">
        <f t="shared" ref="F66:F97" si="2">SUM(E66-D66)</f>
        <v>0</v>
      </c>
      <c r="G66" s="13"/>
    </row>
    <row r="67" spans="1:7" ht="20.100000000000001" customHeight="1">
      <c r="A67" s="3"/>
      <c r="B67" s="12" t="s">
        <v>17</v>
      </c>
      <c r="C67" s="4">
        <v>45000</v>
      </c>
      <c r="D67" s="149">
        <v>0.375</v>
      </c>
      <c r="E67" s="35">
        <v>0.625</v>
      </c>
      <c r="F67" s="150">
        <f t="shared" si="2"/>
        <v>0.25</v>
      </c>
      <c r="G67" s="13" t="s">
        <v>134</v>
      </c>
    </row>
    <row r="68" spans="1:7" ht="20.100000000000001" customHeight="1">
      <c r="A68" s="3"/>
      <c r="B68" s="12" t="s">
        <v>19</v>
      </c>
      <c r="C68" s="4">
        <v>45001</v>
      </c>
      <c r="D68" s="149">
        <v>0.375</v>
      </c>
      <c r="E68" s="35">
        <v>0.70833333333333337</v>
      </c>
      <c r="F68" s="150">
        <f t="shared" si="2"/>
        <v>0.33333333333333337</v>
      </c>
      <c r="G68" s="13" t="s">
        <v>135</v>
      </c>
    </row>
    <row r="69" spans="1:7" ht="20.100000000000001" customHeight="1">
      <c r="A69" s="3"/>
      <c r="B69" s="12" t="s">
        <v>21</v>
      </c>
      <c r="C69" s="4">
        <v>45002</v>
      </c>
      <c r="D69" s="149">
        <v>0.375</v>
      </c>
      <c r="E69" s="35">
        <v>0.70833333333333337</v>
      </c>
      <c r="F69" s="150">
        <f t="shared" si="2"/>
        <v>0.33333333333333337</v>
      </c>
      <c r="G69" s="13" t="s">
        <v>134</v>
      </c>
    </row>
    <row r="70" spans="1:7" ht="20.100000000000001" customHeight="1">
      <c r="A70" s="3"/>
      <c r="B70" s="12" t="s">
        <v>23</v>
      </c>
      <c r="C70" s="4">
        <v>45003</v>
      </c>
      <c r="D70" s="149"/>
      <c r="E70" s="35"/>
      <c r="F70" s="150">
        <f t="shared" si="2"/>
        <v>0</v>
      </c>
      <c r="G70" s="13"/>
    </row>
    <row r="71" spans="1:7" ht="20.100000000000001" customHeight="1">
      <c r="A71" s="3"/>
      <c r="B71" s="14" t="s">
        <v>25</v>
      </c>
      <c r="C71" s="56">
        <v>45004</v>
      </c>
      <c r="D71" s="149">
        <v>0.41666666666666669</v>
      </c>
      <c r="E71" s="35">
        <v>0.75</v>
      </c>
      <c r="F71" s="150">
        <f t="shared" si="2"/>
        <v>0.33333333333333331</v>
      </c>
      <c r="G71" s="16" t="s">
        <v>136</v>
      </c>
    </row>
    <row r="72" spans="1:7" ht="20.100000000000001" customHeight="1">
      <c r="A72" s="2" t="s">
        <v>37</v>
      </c>
      <c r="B72" s="9" t="s">
        <v>12</v>
      </c>
      <c r="C72" s="49">
        <v>45005</v>
      </c>
      <c r="D72" s="146">
        <v>0.5</v>
      </c>
      <c r="E72" s="147">
        <v>0.75</v>
      </c>
      <c r="F72" s="148">
        <f t="shared" si="2"/>
        <v>0.25</v>
      </c>
      <c r="G72" s="11" t="s">
        <v>137</v>
      </c>
    </row>
    <row r="73" spans="1:7" ht="20.100000000000001" customHeight="1">
      <c r="A73" s="3"/>
      <c r="B73" s="12" t="s">
        <v>15</v>
      </c>
      <c r="C73" s="4">
        <v>45006</v>
      </c>
      <c r="D73" s="149">
        <v>0.375</v>
      </c>
      <c r="E73" s="35">
        <v>0.58333333333333337</v>
      </c>
      <c r="F73" s="150">
        <f t="shared" si="2"/>
        <v>0.20833333333333337</v>
      </c>
      <c r="G73" s="91" t="s">
        <v>138</v>
      </c>
    </row>
    <row r="74" spans="1:7" ht="20.100000000000001" customHeight="1">
      <c r="A74" s="3"/>
      <c r="B74" s="12" t="s">
        <v>17</v>
      </c>
      <c r="C74" s="4">
        <v>45007</v>
      </c>
      <c r="D74" s="149"/>
      <c r="E74" s="35"/>
      <c r="F74" s="150">
        <f t="shared" si="2"/>
        <v>0</v>
      </c>
      <c r="G74" s="13"/>
    </row>
    <row r="75" spans="1:7" ht="20.100000000000001" customHeight="1">
      <c r="A75" s="3"/>
      <c r="B75" s="12" t="s">
        <v>19</v>
      </c>
      <c r="C75" s="4">
        <v>45008</v>
      </c>
      <c r="D75" s="149"/>
      <c r="E75" s="35"/>
      <c r="F75" s="150">
        <f t="shared" si="2"/>
        <v>0</v>
      </c>
      <c r="G75" s="13"/>
    </row>
    <row r="76" spans="1:7" ht="20.100000000000001" customHeight="1">
      <c r="A76" s="3"/>
      <c r="B76" s="12" t="s">
        <v>21</v>
      </c>
      <c r="C76" s="4">
        <v>45009</v>
      </c>
      <c r="D76" s="149">
        <v>0.33333333333333331</v>
      </c>
      <c r="E76" s="35">
        <v>0.58333333333333337</v>
      </c>
      <c r="F76" s="150">
        <f t="shared" si="2"/>
        <v>0.25000000000000006</v>
      </c>
      <c r="G76" s="13" t="s">
        <v>139</v>
      </c>
    </row>
    <row r="77" spans="1:7" ht="20.100000000000001" customHeight="1">
      <c r="A77" s="3"/>
      <c r="B77" s="12" t="s">
        <v>23</v>
      </c>
      <c r="C77" s="4">
        <v>45010</v>
      </c>
      <c r="D77" s="149"/>
      <c r="E77" s="35"/>
      <c r="F77" s="150">
        <f t="shared" si="2"/>
        <v>0</v>
      </c>
      <c r="G77" s="13"/>
    </row>
    <row r="78" spans="1:7" ht="20.100000000000001" customHeight="1">
      <c r="A78" s="3"/>
      <c r="B78" s="14" t="s">
        <v>25</v>
      </c>
      <c r="C78" s="56">
        <v>45011</v>
      </c>
      <c r="D78" s="149"/>
      <c r="E78" s="35"/>
      <c r="F78" s="150">
        <f t="shared" si="2"/>
        <v>0</v>
      </c>
      <c r="G78" s="16"/>
    </row>
    <row r="79" spans="1:7" ht="20.100000000000001" customHeight="1">
      <c r="A79" s="2" t="s">
        <v>38</v>
      </c>
      <c r="B79" s="9" t="s">
        <v>12</v>
      </c>
      <c r="C79" s="49">
        <v>45012</v>
      </c>
      <c r="D79" s="146">
        <v>0.375</v>
      </c>
      <c r="E79" s="147">
        <v>0.66666666666666663</v>
      </c>
      <c r="F79" s="148">
        <f t="shared" si="2"/>
        <v>0.29166666666666663</v>
      </c>
      <c r="G79" s="11" t="s">
        <v>133</v>
      </c>
    </row>
    <row r="80" spans="1:7" ht="20.100000000000001" customHeight="1">
      <c r="A80" s="3"/>
      <c r="B80" s="12" t="s">
        <v>15</v>
      </c>
      <c r="C80" s="4">
        <v>45013</v>
      </c>
      <c r="D80" s="149">
        <v>0.375</v>
      </c>
      <c r="E80" s="35">
        <v>0.58333333333333337</v>
      </c>
      <c r="F80" s="150">
        <f t="shared" si="2"/>
        <v>0.20833333333333337</v>
      </c>
      <c r="G80" s="13" t="s">
        <v>140</v>
      </c>
    </row>
    <row r="81" spans="1:7" ht="20.100000000000001" customHeight="1">
      <c r="A81" s="3"/>
      <c r="B81" s="12" t="s">
        <v>17</v>
      </c>
      <c r="C81" s="4">
        <v>45014</v>
      </c>
      <c r="D81" s="149">
        <v>0.375</v>
      </c>
      <c r="E81" s="35">
        <v>0.66666666666666663</v>
      </c>
      <c r="F81" s="150">
        <f t="shared" si="2"/>
        <v>0.29166666666666663</v>
      </c>
      <c r="G81" s="13" t="s">
        <v>133</v>
      </c>
    </row>
    <row r="82" spans="1:7" ht="20.100000000000001" customHeight="1">
      <c r="A82" s="3"/>
      <c r="B82" s="12" t="s">
        <v>19</v>
      </c>
      <c r="C82" s="4">
        <v>45015</v>
      </c>
      <c r="D82" s="149">
        <v>0.375</v>
      </c>
      <c r="E82" s="35">
        <v>0.66666666666666663</v>
      </c>
      <c r="F82" s="150">
        <f t="shared" si="2"/>
        <v>0.29166666666666663</v>
      </c>
      <c r="G82" s="13" t="s">
        <v>141</v>
      </c>
    </row>
    <row r="83" spans="1:7" ht="20.100000000000001" customHeight="1">
      <c r="A83" s="3"/>
      <c r="B83" s="12" t="s">
        <v>21</v>
      </c>
      <c r="C83" s="4">
        <v>45016</v>
      </c>
      <c r="D83" s="149">
        <v>0.375</v>
      </c>
      <c r="E83" s="35">
        <v>0.54166666666666663</v>
      </c>
      <c r="F83" s="150">
        <f t="shared" si="2"/>
        <v>0.16666666666666663</v>
      </c>
      <c r="G83" s="13" t="s">
        <v>142</v>
      </c>
    </row>
    <row r="84" spans="1:7" ht="20.100000000000001" customHeight="1">
      <c r="A84" s="3"/>
      <c r="B84" s="12" t="s">
        <v>23</v>
      </c>
      <c r="C84" s="4">
        <v>45017</v>
      </c>
      <c r="D84" s="149"/>
      <c r="E84" s="35"/>
      <c r="F84" s="150">
        <f t="shared" si="2"/>
        <v>0</v>
      </c>
      <c r="G84" s="13"/>
    </row>
    <row r="85" spans="1:7" ht="20.100000000000001" customHeight="1">
      <c r="A85" s="3"/>
      <c r="B85" s="14" t="s">
        <v>25</v>
      </c>
      <c r="C85" s="56">
        <v>45018</v>
      </c>
      <c r="D85" s="149"/>
      <c r="E85" s="35"/>
      <c r="F85" s="150">
        <f t="shared" si="2"/>
        <v>0</v>
      </c>
      <c r="G85" s="16"/>
    </row>
    <row r="86" spans="1:7" ht="20.100000000000001" customHeight="1">
      <c r="A86" s="2" t="s">
        <v>39</v>
      </c>
      <c r="B86" s="9" t="s">
        <v>12</v>
      </c>
      <c r="C86" s="49">
        <v>45019</v>
      </c>
      <c r="D86" s="146">
        <v>0.375</v>
      </c>
      <c r="E86" s="147">
        <v>0.66666666666666663</v>
      </c>
      <c r="F86" s="148">
        <f t="shared" si="2"/>
        <v>0.29166666666666663</v>
      </c>
      <c r="G86" s="11" t="s">
        <v>143</v>
      </c>
    </row>
    <row r="87" spans="1:7" ht="20.100000000000001" customHeight="1">
      <c r="A87" s="3"/>
      <c r="B87" s="12" t="s">
        <v>15</v>
      </c>
      <c r="C87" s="4">
        <v>45020</v>
      </c>
      <c r="D87" s="149">
        <v>0.375</v>
      </c>
      <c r="E87" s="35">
        <v>0.66666666666666663</v>
      </c>
      <c r="F87" s="150">
        <f t="shared" si="2"/>
        <v>0.29166666666666663</v>
      </c>
      <c r="G87" s="13" t="s">
        <v>144</v>
      </c>
    </row>
    <row r="88" spans="1:7" ht="20.100000000000001" customHeight="1">
      <c r="A88" s="3"/>
      <c r="B88" s="12" t="s">
        <v>17</v>
      </c>
      <c r="C88" s="4">
        <v>45021</v>
      </c>
      <c r="D88" s="149">
        <v>0.375</v>
      </c>
      <c r="E88" s="35">
        <v>0.54166666666666663</v>
      </c>
      <c r="F88" s="150">
        <f t="shared" si="2"/>
        <v>0.16666666666666663</v>
      </c>
      <c r="G88" s="13" t="s">
        <v>144</v>
      </c>
    </row>
    <row r="89" spans="1:7" ht="20.100000000000001" customHeight="1">
      <c r="A89" s="3"/>
      <c r="B89" s="12" t="s">
        <v>19</v>
      </c>
      <c r="C89" s="4">
        <v>45022</v>
      </c>
      <c r="D89" s="149"/>
      <c r="E89" s="35"/>
      <c r="F89" s="150">
        <f t="shared" si="2"/>
        <v>0</v>
      </c>
      <c r="G89" s="13"/>
    </row>
    <row r="90" spans="1:7" ht="20.100000000000001" customHeight="1">
      <c r="A90" s="3"/>
      <c r="B90" s="12" t="s">
        <v>21</v>
      </c>
      <c r="C90" s="4">
        <v>45023</v>
      </c>
      <c r="D90" s="149"/>
      <c r="E90" s="35"/>
      <c r="F90" s="150">
        <f t="shared" si="2"/>
        <v>0</v>
      </c>
      <c r="G90" s="13"/>
    </row>
    <row r="91" spans="1:7" ht="20.100000000000001" customHeight="1">
      <c r="A91" s="3"/>
      <c r="B91" s="12" t="s">
        <v>23</v>
      </c>
      <c r="C91" s="4">
        <v>45024</v>
      </c>
      <c r="D91" s="149"/>
      <c r="E91" s="35"/>
      <c r="F91" s="150">
        <f t="shared" si="2"/>
        <v>0</v>
      </c>
      <c r="G91" s="13"/>
    </row>
    <row r="92" spans="1:7" ht="20.100000000000001" customHeight="1">
      <c r="A92" s="3"/>
      <c r="B92" s="14" t="s">
        <v>25</v>
      </c>
      <c r="C92" s="56">
        <v>45025</v>
      </c>
      <c r="D92" s="149"/>
      <c r="E92" s="35"/>
      <c r="F92" s="150">
        <f t="shared" si="2"/>
        <v>0</v>
      </c>
      <c r="G92" s="16"/>
    </row>
    <row r="93" spans="1:7" ht="20.100000000000001" customHeight="1">
      <c r="A93" s="2" t="s">
        <v>40</v>
      </c>
      <c r="B93" s="9" t="s">
        <v>12</v>
      </c>
      <c r="C93" s="49">
        <v>45026</v>
      </c>
      <c r="D93" s="146">
        <v>0.58333333333333337</v>
      </c>
      <c r="E93" s="147">
        <v>0.70833333333333337</v>
      </c>
      <c r="F93" s="148">
        <f t="shared" si="2"/>
        <v>0.125</v>
      </c>
      <c r="G93" s="11" t="s">
        <v>145</v>
      </c>
    </row>
    <row r="94" spans="1:7" ht="20.100000000000001" customHeight="1">
      <c r="A94" s="3"/>
      <c r="B94" s="12" t="s">
        <v>15</v>
      </c>
      <c r="C94" s="4">
        <v>45027</v>
      </c>
      <c r="D94" s="149">
        <v>0.375</v>
      </c>
      <c r="E94" s="35">
        <v>0.625</v>
      </c>
      <c r="F94" s="150">
        <f t="shared" si="2"/>
        <v>0.25</v>
      </c>
      <c r="G94" s="13" t="s">
        <v>146</v>
      </c>
    </row>
    <row r="95" spans="1:7" ht="20.100000000000001" customHeight="1">
      <c r="A95" s="3"/>
      <c r="B95" s="12" t="s">
        <v>17</v>
      </c>
      <c r="C95" s="4">
        <v>45028</v>
      </c>
      <c r="D95" s="149">
        <v>0.375</v>
      </c>
      <c r="E95" s="35">
        <v>0.54166666666666663</v>
      </c>
      <c r="F95" s="150">
        <f t="shared" si="2"/>
        <v>0.16666666666666663</v>
      </c>
      <c r="G95" s="13" t="s">
        <v>147</v>
      </c>
    </row>
    <row r="96" spans="1:7" ht="20.100000000000001" customHeight="1">
      <c r="A96" s="3"/>
      <c r="B96" s="12" t="s">
        <v>19</v>
      </c>
      <c r="C96" s="4">
        <v>45029</v>
      </c>
      <c r="D96" s="149">
        <v>0.5</v>
      </c>
      <c r="E96" s="35">
        <v>0.58333333333333337</v>
      </c>
      <c r="F96" s="150">
        <f t="shared" si="2"/>
        <v>8.333333333333337E-2</v>
      </c>
      <c r="G96" s="13" t="s">
        <v>148</v>
      </c>
    </row>
    <row r="97" spans="1:7" ht="20.100000000000001" customHeight="1">
      <c r="A97" s="3"/>
      <c r="B97" s="12" t="s">
        <v>21</v>
      </c>
      <c r="C97" s="4">
        <v>45030</v>
      </c>
      <c r="D97" s="149">
        <v>0.39583333333333331</v>
      </c>
      <c r="E97" s="35">
        <v>0.58333333333333337</v>
      </c>
      <c r="F97" s="150">
        <f t="shared" si="2"/>
        <v>0.18750000000000006</v>
      </c>
      <c r="G97" s="13" t="s">
        <v>149</v>
      </c>
    </row>
    <row r="98" spans="1:7" ht="20.100000000000001" customHeight="1">
      <c r="A98" s="3"/>
      <c r="B98" s="12" t="s">
        <v>23</v>
      </c>
      <c r="C98" s="4">
        <v>45031</v>
      </c>
      <c r="D98" s="149"/>
      <c r="E98" s="35"/>
      <c r="F98" s="150">
        <f t="shared" ref="F98:F129" si="3">SUM(E98-D98)</f>
        <v>0</v>
      </c>
      <c r="G98" s="13"/>
    </row>
    <row r="99" spans="1:7" ht="20.100000000000001" customHeight="1">
      <c r="A99" s="3"/>
      <c r="B99" s="14" t="s">
        <v>25</v>
      </c>
      <c r="C99" s="56">
        <v>45032</v>
      </c>
      <c r="D99" s="149"/>
      <c r="E99" s="35"/>
      <c r="F99" s="150">
        <f t="shared" si="3"/>
        <v>0</v>
      </c>
      <c r="G99" s="16"/>
    </row>
    <row r="100" spans="1:7" ht="20.100000000000001" customHeight="1">
      <c r="A100" s="2" t="s">
        <v>41</v>
      </c>
      <c r="B100" s="9" t="s">
        <v>12</v>
      </c>
      <c r="C100" s="49">
        <v>45033</v>
      </c>
      <c r="D100" s="146">
        <v>0.375</v>
      </c>
      <c r="E100" s="147">
        <v>0.66666666666666663</v>
      </c>
      <c r="F100" s="148">
        <f t="shared" si="3"/>
        <v>0.29166666666666663</v>
      </c>
      <c r="G100" s="11" t="s">
        <v>148</v>
      </c>
    </row>
    <row r="101" spans="1:7" ht="20.100000000000001" customHeight="1">
      <c r="A101" s="3"/>
      <c r="B101" s="12" t="s">
        <v>15</v>
      </c>
      <c r="C101" s="4">
        <v>45034</v>
      </c>
      <c r="D101" s="149">
        <v>0.375</v>
      </c>
      <c r="E101" s="35">
        <v>0.66666666666666663</v>
      </c>
      <c r="F101" s="150">
        <f t="shared" si="3"/>
        <v>0.29166666666666663</v>
      </c>
      <c r="G101" s="13" t="s">
        <v>148</v>
      </c>
    </row>
    <row r="102" spans="1:7" ht="20.100000000000001" customHeight="1">
      <c r="A102" s="3"/>
      <c r="B102" s="12" t="s">
        <v>17</v>
      </c>
      <c r="C102" s="4">
        <v>45035</v>
      </c>
      <c r="D102" s="149">
        <v>0.41666666666666669</v>
      </c>
      <c r="E102" s="35">
        <v>0.66666666666666663</v>
      </c>
      <c r="F102" s="150">
        <f t="shared" si="3"/>
        <v>0.24999999999999994</v>
      </c>
      <c r="G102" s="13" t="s">
        <v>149</v>
      </c>
    </row>
    <row r="103" spans="1:7" ht="20.100000000000001" customHeight="1">
      <c r="A103" s="3"/>
      <c r="B103" s="12" t="s">
        <v>19</v>
      </c>
      <c r="C103" s="4">
        <v>45036</v>
      </c>
      <c r="D103" s="149">
        <v>0.5</v>
      </c>
      <c r="E103" s="35">
        <v>0.70833333333333337</v>
      </c>
      <c r="F103" s="150">
        <f t="shared" si="3"/>
        <v>0.20833333333333337</v>
      </c>
      <c r="G103" s="13" t="s">
        <v>150</v>
      </c>
    </row>
    <row r="104" spans="1:7" ht="20.100000000000001" customHeight="1">
      <c r="A104" s="3"/>
      <c r="B104" s="12" t="s">
        <v>21</v>
      </c>
      <c r="C104" s="4">
        <v>45037</v>
      </c>
      <c r="D104" s="149">
        <v>0.375</v>
      </c>
      <c r="E104" s="35">
        <v>0.58333333333333337</v>
      </c>
      <c r="F104" s="150">
        <f t="shared" si="3"/>
        <v>0.20833333333333337</v>
      </c>
      <c r="G104" s="13" t="s">
        <v>151</v>
      </c>
    </row>
    <row r="105" spans="1:7" ht="20.100000000000001" customHeight="1">
      <c r="A105" s="3"/>
      <c r="B105" s="12" t="s">
        <v>23</v>
      </c>
      <c r="C105" s="4">
        <v>45038</v>
      </c>
      <c r="D105" s="149"/>
      <c r="E105" s="35"/>
      <c r="F105" s="150">
        <f t="shared" si="3"/>
        <v>0</v>
      </c>
      <c r="G105" s="13"/>
    </row>
    <row r="106" spans="1:7" ht="20.100000000000001" customHeight="1">
      <c r="A106" s="3"/>
      <c r="B106" s="14" t="s">
        <v>25</v>
      </c>
      <c r="C106" s="56">
        <v>45039</v>
      </c>
      <c r="D106" s="149"/>
      <c r="E106" s="35"/>
      <c r="F106" s="150">
        <f t="shared" si="3"/>
        <v>0</v>
      </c>
      <c r="G106" s="16"/>
    </row>
    <row r="107" spans="1:7" ht="20.100000000000001" customHeight="1">
      <c r="A107" s="2" t="s">
        <v>42</v>
      </c>
      <c r="B107" s="9" t="s">
        <v>12</v>
      </c>
      <c r="C107" s="49">
        <v>45040</v>
      </c>
      <c r="D107" s="146">
        <v>0.375</v>
      </c>
      <c r="E107" s="147">
        <v>0.66666666666666663</v>
      </c>
      <c r="F107" s="148">
        <f t="shared" si="3"/>
        <v>0.29166666666666663</v>
      </c>
      <c r="G107" s="11" t="s">
        <v>152</v>
      </c>
    </row>
    <row r="108" spans="1:7" ht="20.100000000000001" customHeight="1">
      <c r="A108" s="3"/>
      <c r="B108" s="12" t="s">
        <v>15</v>
      </c>
      <c r="C108" s="4">
        <v>45041</v>
      </c>
      <c r="D108" s="149">
        <v>0.375</v>
      </c>
      <c r="E108" s="35">
        <v>0.66666666666666663</v>
      </c>
      <c r="F108" s="150">
        <f t="shared" si="3"/>
        <v>0.29166666666666663</v>
      </c>
      <c r="G108" s="13" t="s">
        <v>152</v>
      </c>
    </row>
    <row r="109" spans="1:7" ht="20.100000000000001" customHeight="1">
      <c r="A109" s="3"/>
      <c r="B109" s="12" t="s">
        <v>17</v>
      </c>
      <c r="C109" s="4">
        <v>45042</v>
      </c>
      <c r="D109" s="149">
        <v>0.41666666666666669</v>
      </c>
      <c r="E109" s="35">
        <v>0.75</v>
      </c>
      <c r="F109" s="150">
        <f t="shared" si="3"/>
        <v>0.33333333333333331</v>
      </c>
      <c r="G109" s="13" t="s">
        <v>153</v>
      </c>
    </row>
    <row r="110" spans="1:7" ht="20.100000000000001" customHeight="1">
      <c r="A110" s="3"/>
      <c r="B110" s="12" t="s">
        <v>19</v>
      </c>
      <c r="C110" s="4">
        <v>45043</v>
      </c>
      <c r="D110" s="149">
        <v>0.54166666666666663</v>
      </c>
      <c r="E110" s="35">
        <v>0.83333333333333337</v>
      </c>
      <c r="F110" s="150">
        <f t="shared" si="3"/>
        <v>0.29166666666666674</v>
      </c>
      <c r="G110" s="13" t="s">
        <v>152</v>
      </c>
    </row>
    <row r="111" spans="1:7" ht="20.100000000000001" customHeight="1">
      <c r="A111" s="3"/>
      <c r="B111" s="12" t="s">
        <v>21</v>
      </c>
      <c r="C111" s="4">
        <v>45044</v>
      </c>
      <c r="D111" s="149">
        <v>0.41666666666666669</v>
      </c>
      <c r="E111" s="35">
        <v>0.79166666666666663</v>
      </c>
      <c r="F111" s="150">
        <f t="shared" si="3"/>
        <v>0.37499999999999994</v>
      </c>
      <c r="G111" s="13" t="s">
        <v>152</v>
      </c>
    </row>
    <row r="112" spans="1:7" ht="20.100000000000001" customHeight="1">
      <c r="A112" s="3"/>
      <c r="B112" s="12" t="s">
        <v>23</v>
      </c>
      <c r="C112" s="4">
        <v>45045</v>
      </c>
      <c r="D112" s="149"/>
      <c r="E112" s="35"/>
      <c r="F112" s="150">
        <f t="shared" si="3"/>
        <v>0</v>
      </c>
      <c r="G112" s="13"/>
    </row>
    <row r="113" spans="1:7" ht="20.100000000000001" customHeight="1">
      <c r="A113" s="3"/>
      <c r="B113" s="14" t="s">
        <v>25</v>
      </c>
      <c r="C113" s="56">
        <v>45046</v>
      </c>
      <c r="D113" s="149">
        <v>0.625</v>
      </c>
      <c r="E113" s="35">
        <v>0.75</v>
      </c>
      <c r="F113" s="150">
        <f t="shared" si="3"/>
        <v>0.125</v>
      </c>
      <c r="G113" s="16" t="s">
        <v>154</v>
      </c>
    </row>
    <row r="114" spans="1:7" ht="20.100000000000001" customHeight="1">
      <c r="A114" s="2" t="s">
        <v>43</v>
      </c>
      <c r="B114" s="9" t="s">
        <v>12</v>
      </c>
      <c r="C114" s="49">
        <v>45047</v>
      </c>
      <c r="D114" s="146">
        <v>0.375</v>
      </c>
      <c r="E114" s="147">
        <v>0.625</v>
      </c>
      <c r="F114" s="148">
        <f t="shared" si="3"/>
        <v>0.25</v>
      </c>
      <c r="G114" s="11" t="s">
        <v>152</v>
      </c>
    </row>
    <row r="115" spans="1:7" ht="20.100000000000001" customHeight="1">
      <c r="A115" s="3"/>
      <c r="B115" s="12" t="s">
        <v>15</v>
      </c>
      <c r="C115" s="4">
        <v>45048</v>
      </c>
      <c r="D115" s="149">
        <v>0.375</v>
      </c>
      <c r="E115" s="35">
        <v>0.66666666666666663</v>
      </c>
      <c r="F115" s="150">
        <f t="shared" si="3"/>
        <v>0.29166666666666663</v>
      </c>
      <c r="G115" s="13" t="s">
        <v>154</v>
      </c>
    </row>
    <row r="116" spans="1:7" ht="20.100000000000001" customHeight="1">
      <c r="A116" s="3"/>
      <c r="B116" s="12" t="s">
        <v>17</v>
      </c>
      <c r="C116" s="4">
        <v>45049</v>
      </c>
      <c r="D116" s="149">
        <v>0.41666666666666669</v>
      </c>
      <c r="E116" s="35">
        <v>0.83333333333333337</v>
      </c>
      <c r="F116" s="150">
        <f t="shared" si="3"/>
        <v>0.41666666666666669</v>
      </c>
      <c r="G116" s="13" t="s">
        <v>155</v>
      </c>
    </row>
    <row r="117" spans="1:7" ht="20.100000000000001" customHeight="1">
      <c r="A117" s="3"/>
      <c r="B117" s="12" t="s">
        <v>19</v>
      </c>
      <c r="C117" s="4">
        <v>45050</v>
      </c>
      <c r="D117" s="149">
        <v>0.375</v>
      </c>
      <c r="E117" s="35">
        <v>0.625</v>
      </c>
      <c r="F117" s="150">
        <f t="shared" si="3"/>
        <v>0.25</v>
      </c>
      <c r="G117" s="13" t="s">
        <v>154</v>
      </c>
    </row>
    <row r="118" spans="1:7" ht="20.100000000000001" customHeight="1">
      <c r="A118" s="3"/>
      <c r="B118" s="12" t="s">
        <v>21</v>
      </c>
      <c r="C118" s="4">
        <v>45051</v>
      </c>
      <c r="D118" s="149">
        <v>0.41666666666666669</v>
      </c>
      <c r="E118" s="35">
        <v>0.83333333333333337</v>
      </c>
      <c r="F118" s="150">
        <f t="shared" si="3"/>
        <v>0.41666666666666669</v>
      </c>
      <c r="G118" s="13" t="s">
        <v>156</v>
      </c>
    </row>
    <row r="119" spans="1:7" ht="20.100000000000001" customHeight="1">
      <c r="A119" s="3"/>
      <c r="B119" s="12" t="s">
        <v>23</v>
      </c>
      <c r="C119" s="4">
        <v>45052</v>
      </c>
      <c r="D119" s="149"/>
      <c r="E119" s="35"/>
      <c r="F119" s="150">
        <f t="shared" si="3"/>
        <v>0</v>
      </c>
      <c r="G119" s="13"/>
    </row>
    <row r="120" spans="1:7" ht="20.100000000000001" customHeight="1">
      <c r="A120" s="3"/>
      <c r="B120" s="14" t="s">
        <v>25</v>
      </c>
      <c r="C120" s="56">
        <v>45053</v>
      </c>
      <c r="D120" s="149">
        <v>0.54166666666666663</v>
      </c>
      <c r="E120" s="35">
        <v>0.70833333333333337</v>
      </c>
      <c r="F120" s="150">
        <f t="shared" si="3"/>
        <v>0.16666666666666674</v>
      </c>
      <c r="G120" s="16" t="s">
        <v>157</v>
      </c>
    </row>
    <row r="121" spans="1:7" ht="20.100000000000001" customHeight="1">
      <c r="A121" s="2" t="s">
        <v>44</v>
      </c>
      <c r="B121" s="9" t="s">
        <v>12</v>
      </c>
      <c r="C121" s="49">
        <v>45054</v>
      </c>
      <c r="D121" s="146">
        <v>0.375</v>
      </c>
      <c r="E121" s="147">
        <v>0.66666666666666663</v>
      </c>
      <c r="F121" s="148">
        <f t="shared" si="3"/>
        <v>0.29166666666666663</v>
      </c>
      <c r="G121" s="11" t="s">
        <v>158</v>
      </c>
    </row>
    <row r="122" spans="1:7" ht="20.100000000000001" customHeight="1">
      <c r="A122" s="3"/>
      <c r="B122" s="12" t="s">
        <v>15</v>
      </c>
      <c r="C122" s="4">
        <v>45055</v>
      </c>
      <c r="D122" s="149">
        <v>0.375</v>
      </c>
      <c r="E122" s="35">
        <v>0.66666666666666663</v>
      </c>
      <c r="F122" s="150">
        <f t="shared" si="3"/>
        <v>0.29166666666666663</v>
      </c>
      <c r="G122" s="13" t="s">
        <v>158</v>
      </c>
    </row>
    <row r="123" spans="1:7" ht="20.100000000000001" customHeight="1">
      <c r="A123" s="3"/>
      <c r="B123" s="12" t="s">
        <v>17</v>
      </c>
      <c r="C123" s="4">
        <v>45056</v>
      </c>
      <c r="D123" s="149">
        <v>0.375</v>
      </c>
      <c r="E123" s="35">
        <v>0.66666666666666663</v>
      </c>
      <c r="F123" s="150">
        <f t="shared" si="3"/>
        <v>0.29166666666666663</v>
      </c>
      <c r="G123" s="13" t="s">
        <v>159</v>
      </c>
    </row>
    <row r="124" spans="1:7" ht="20.100000000000001" customHeight="1">
      <c r="A124" s="3"/>
      <c r="B124" s="12" t="s">
        <v>19</v>
      </c>
      <c r="C124" s="4">
        <v>45057</v>
      </c>
      <c r="D124" s="149">
        <v>0.41666666666666669</v>
      </c>
      <c r="E124" s="35">
        <v>0.70833333333333337</v>
      </c>
      <c r="F124" s="150">
        <f t="shared" si="3"/>
        <v>0.29166666666666669</v>
      </c>
      <c r="G124" s="13" t="s">
        <v>158</v>
      </c>
    </row>
    <row r="125" spans="1:7" ht="20.100000000000001" customHeight="1">
      <c r="A125" s="3"/>
      <c r="B125" s="12" t="s">
        <v>21</v>
      </c>
      <c r="C125" s="4">
        <v>45058</v>
      </c>
      <c r="D125" s="149">
        <v>0.41666666666666669</v>
      </c>
      <c r="E125" s="35">
        <v>0.83333333333333337</v>
      </c>
      <c r="F125" s="150">
        <f t="shared" si="3"/>
        <v>0.41666666666666669</v>
      </c>
      <c r="G125" s="13" t="s">
        <v>160</v>
      </c>
    </row>
    <row r="126" spans="1:7" ht="20.100000000000001" customHeight="1">
      <c r="A126" s="3"/>
      <c r="B126" s="12" t="s">
        <v>23</v>
      </c>
      <c r="C126" s="4">
        <v>45059</v>
      </c>
      <c r="D126" s="149">
        <v>0.5</v>
      </c>
      <c r="E126" s="35">
        <v>0.79166666666666663</v>
      </c>
      <c r="F126" s="150">
        <f t="shared" si="3"/>
        <v>0.29166666666666663</v>
      </c>
      <c r="G126" s="13" t="s">
        <v>161</v>
      </c>
    </row>
    <row r="127" spans="1:7" ht="20.100000000000001" customHeight="1">
      <c r="A127" s="3"/>
      <c r="B127" s="14" t="s">
        <v>25</v>
      </c>
      <c r="C127" s="56">
        <v>45060</v>
      </c>
      <c r="D127" s="149">
        <v>0.41666666666666669</v>
      </c>
      <c r="E127" s="35">
        <v>0.91666666666666663</v>
      </c>
      <c r="F127" s="150">
        <f t="shared" si="3"/>
        <v>0.49999999999999994</v>
      </c>
      <c r="G127" s="16" t="s">
        <v>161</v>
      </c>
    </row>
    <row r="128" spans="1:7" ht="20.100000000000001" customHeight="1">
      <c r="A128" s="2" t="s">
        <v>45</v>
      </c>
      <c r="B128" s="9" t="s">
        <v>12</v>
      </c>
      <c r="C128" s="49">
        <v>45061</v>
      </c>
      <c r="D128" s="146">
        <v>0.41666666666666669</v>
      </c>
      <c r="E128" s="147">
        <v>0.95833333333333337</v>
      </c>
      <c r="F128" s="148">
        <f t="shared" si="3"/>
        <v>0.54166666666666674</v>
      </c>
      <c r="G128" s="11" t="s">
        <v>162</v>
      </c>
    </row>
    <row r="129" spans="1:7" ht="20.100000000000001" customHeight="1">
      <c r="A129" s="3"/>
      <c r="B129" s="12" t="s">
        <v>15</v>
      </c>
      <c r="C129" s="4">
        <v>45062</v>
      </c>
      <c r="D129" s="149">
        <v>0.41666666666666669</v>
      </c>
      <c r="E129" s="35">
        <v>0.91666666666666663</v>
      </c>
      <c r="F129" s="150">
        <f t="shared" si="3"/>
        <v>0.49999999999999994</v>
      </c>
      <c r="G129" s="13" t="s">
        <v>163</v>
      </c>
    </row>
    <row r="130" spans="1:7" ht="20.100000000000001" customHeight="1">
      <c r="A130" s="3"/>
      <c r="B130" s="12" t="s">
        <v>17</v>
      </c>
      <c r="C130" s="4">
        <v>45063</v>
      </c>
      <c r="D130" s="149">
        <v>0.375</v>
      </c>
      <c r="E130" s="35">
        <v>0.91666666666666663</v>
      </c>
      <c r="F130" s="150">
        <f t="shared" ref="F130:F135" si="4">SUM(E130-D130)</f>
        <v>0.54166666666666663</v>
      </c>
      <c r="G130" s="13" t="s">
        <v>164</v>
      </c>
    </row>
    <row r="131" spans="1:7" ht="20.100000000000001" customHeight="1">
      <c r="A131" s="3"/>
      <c r="B131" s="12" t="s">
        <v>19</v>
      </c>
      <c r="C131" s="4">
        <v>45064</v>
      </c>
      <c r="D131" s="149">
        <v>0.41666666666666669</v>
      </c>
      <c r="E131" s="35">
        <v>0.91666666666666663</v>
      </c>
      <c r="F131" s="150">
        <f t="shared" si="4"/>
        <v>0.49999999999999994</v>
      </c>
      <c r="G131" s="13" t="s">
        <v>164</v>
      </c>
    </row>
    <row r="132" spans="1:7" ht="20.100000000000001" customHeight="1">
      <c r="A132" s="3"/>
      <c r="B132" s="12" t="s">
        <v>21</v>
      </c>
      <c r="C132" s="4">
        <v>45065</v>
      </c>
      <c r="D132" s="149">
        <v>0.41666666666666669</v>
      </c>
      <c r="E132" s="35">
        <v>0.91666666666666663</v>
      </c>
      <c r="F132" s="150">
        <f t="shared" si="4"/>
        <v>0.49999999999999994</v>
      </c>
      <c r="G132" s="13" t="s">
        <v>165</v>
      </c>
    </row>
    <row r="133" spans="1:7" ht="20.100000000000001" customHeight="1">
      <c r="A133" s="3"/>
      <c r="B133" s="12" t="s">
        <v>23</v>
      </c>
      <c r="C133" s="4">
        <v>45066</v>
      </c>
      <c r="D133" s="149">
        <v>0.41666666666666669</v>
      </c>
      <c r="E133" s="35">
        <v>0.95833333333333337</v>
      </c>
      <c r="F133" s="150">
        <f t="shared" si="4"/>
        <v>0.54166666666666674</v>
      </c>
      <c r="G133" s="13" t="s">
        <v>164</v>
      </c>
    </row>
    <row r="134" spans="1:7" ht="20.100000000000001" customHeight="1">
      <c r="A134" s="3"/>
      <c r="B134" s="14" t="s">
        <v>25</v>
      </c>
      <c r="C134" s="56">
        <v>45067</v>
      </c>
      <c r="D134" s="151">
        <v>0.375</v>
      </c>
      <c r="E134" s="66">
        <v>0.95833333333333337</v>
      </c>
      <c r="F134" s="152">
        <f t="shared" si="4"/>
        <v>0.58333333333333337</v>
      </c>
      <c r="G134" s="16" t="s">
        <v>164</v>
      </c>
    </row>
    <row r="135" spans="1:7" ht="20.100000000000001" customHeight="1">
      <c r="A135" s="2" t="s">
        <v>46</v>
      </c>
      <c r="B135" s="14" t="s">
        <v>12</v>
      </c>
      <c r="C135" s="22">
        <v>45068</v>
      </c>
      <c r="D135" s="37"/>
      <c r="E135" s="38"/>
      <c r="F135" s="47">
        <f t="shared" si="4"/>
        <v>0</v>
      </c>
      <c r="G135" s="1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2C923-F3AB-48C5-8909-72014B2850D0}">
  <dimension ref="A1:J135"/>
  <sheetViews>
    <sheetView topLeftCell="A112" zoomScaleNormal="100" workbookViewId="0">
      <selection activeCell="E138" sqref="E138"/>
    </sheetView>
  </sheetViews>
  <sheetFormatPr defaultColWidth="17.5703125" defaultRowHeight="20.100000000000001" customHeight="1"/>
  <cols>
    <col min="7" max="7" width="90.140625" customWidth="1"/>
    <col min="9" max="9" width="19.42578125" customWidth="1"/>
  </cols>
  <sheetData>
    <row r="1" spans="1:10" ht="20.100000000000001" customHeight="1" thickBot="1">
      <c r="A1" s="1" t="s">
        <v>0</v>
      </c>
      <c r="B1" s="1" t="s">
        <v>1</v>
      </c>
      <c r="C1" s="1" t="s">
        <v>2</v>
      </c>
      <c r="D1" s="1" t="s">
        <v>47</v>
      </c>
      <c r="E1" s="1" t="s">
        <v>48</v>
      </c>
      <c r="F1" s="1" t="s">
        <v>9</v>
      </c>
      <c r="G1" s="1" t="s">
        <v>10</v>
      </c>
    </row>
    <row r="2" spans="1:10" ht="20.100000000000001" customHeight="1">
      <c r="A2" s="2" t="s">
        <v>11</v>
      </c>
      <c r="B2" s="9" t="s">
        <v>12</v>
      </c>
      <c r="C2" s="20">
        <v>44935</v>
      </c>
      <c r="D2" s="44"/>
      <c r="E2" s="48"/>
      <c r="F2" s="74">
        <f t="shared" ref="F2:F33" si="0">E2-D2</f>
        <v>0</v>
      </c>
      <c r="G2" s="11"/>
      <c r="I2" s="6" t="s">
        <v>13</v>
      </c>
      <c r="J2" s="8" t="s">
        <v>14</v>
      </c>
    </row>
    <row r="3" spans="1:10" ht="20.100000000000001" customHeight="1">
      <c r="A3" s="3"/>
      <c r="B3" s="12" t="s">
        <v>15</v>
      </c>
      <c r="C3" s="21">
        <v>44936</v>
      </c>
      <c r="D3" s="25"/>
      <c r="E3" s="26"/>
      <c r="F3" s="75">
        <f t="shared" si="0"/>
        <v>0</v>
      </c>
      <c r="G3" s="13"/>
      <c r="I3" s="7" t="s">
        <v>20</v>
      </c>
      <c r="J3" s="70">
        <f>SUM(F2:F135)</f>
        <v>20.583333333333332</v>
      </c>
    </row>
    <row r="4" spans="1:10" ht="20.100000000000001" customHeight="1">
      <c r="A4" s="3"/>
      <c r="B4" s="12" t="s">
        <v>17</v>
      </c>
      <c r="C4" s="21">
        <v>44937</v>
      </c>
      <c r="D4" s="25">
        <v>0.66666666666666663</v>
      </c>
      <c r="E4" s="26">
        <v>0.6875</v>
      </c>
      <c r="F4" s="75">
        <f t="shared" si="0"/>
        <v>2.083333333333337E-2</v>
      </c>
      <c r="G4" s="13" t="s">
        <v>166</v>
      </c>
    </row>
    <row r="5" spans="1:10" ht="20.100000000000001" customHeight="1">
      <c r="A5" s="3"/>
      <c r="B5" s="12" t="s">
        <v>19</v>
      </c>
      <c r="C5" s="21">
        <v>44938</v>
      </c>
      <c r="D5" s="12"/>
      <c r="E5" s="3"/>
      <c r="F5" s="75">
        <f t="shared" si="0"/>
        <v>0</v>
      </c>
      <c r="G5" s="13"/>
    </row>
    <row r="6" spans="1:10" ht="20.100000000000001" customHeight="1">
      <c r="A6" s="3"/>
      <c r="B6" s="12" t="s">
        <v>21</v>
      </c>
      <c r="C6" s="21">
        <v>44939</v>
      </c>
      <c r="D6" s="80">
        <v>0.41666666666666669</v>
      </c>
      <c r="E6" s="81">
        <v>0.54166666666666663</v>
      </c>
      <c r="F6" s="75">
        <f t="shared" si="0"/>
        <v>0.12499999999999994</v>
      </c>
      <c r="G6" s="13" t="s">
        <v>167</v>
      </c>
      <c r="I6" s="23"/>
      <c r="J6" s="3"/>
    </row>
    <row r="7" spans="1:10" ht="20.100000000000001" customHeight="1">
      <c r="A7" s="3"/>
      <c r="B7" s="12" t="s">
        <v>23</v>
      </c>
      <c r="C7" s="21">
        <v>44940</v>
      </c>
      <c r="D7" s="12"/>
      <c r="E7" s="3"/>
      <c r="F7" s="75">
        <f t="shared" si="0"/>
        <v>0</v>
      </c>
      <c r="G7" s="13"/>
    </row>
    <row r="8" spans="1:10" ht="20.100000000000001" customHeight="1">
      <c r="A8" s="5"/>
      <c r="B8" s="12" t="s">
        <v>25</v>
      </c>
      <c r="C8" s="21">
        <v>44941</v>
      </c>
      <c r="D8" s="80">
        <v>0.41666666666666669</v>
      </c>
      <c r="E8" s="81">
        <v>0.5</v>
      </c>
      <c r="F8" s="76">
        <f t="shared" si="0"/>
        <v>8.3333333333333315E-2</v>
      </c>
      <c r="G8" s="82" t="s">
        <v>168</v>
      </c>
    </row>
    <row r="9" spans="1:10" ht="20.100000000000001" customHeight="1">
      <c r="A9" s="2" t="s">
        <v>27</v>
      </c>
      <c r="B9" s="9" t="s">
        <v>12</v>
      </c>
      <c r="C9" s="20">
        <v>44942</v>
      </c>
      <c r="D9" s="83">
        <v>0.41666666666666669</v>
      </c>
      <c r="E9" s="84">
        <v>0.54166666666666663</v>
      </c>
      <c r="F9" s="75">
        <f t="shared" si="0"/>
        <v>0.12499999999999994</v>
      </c>
      <c r="G9" s="11" t="s">
        <v>169</v>
      </c>
    </row>
    <row r="10" spans="1:10" ht="20.100000000000001" customHeight="1">
      <c r="A10" s="3"/>
      <c r="B10" s="12" t="s">
        <v>15</v>
      </c>
      <c r="C10" s="21">
        <v>44943</v>
      </c>
      <c r="D10" s="12"/>
      <c r="E10" s="3"/>
      <c r="F10" s="75">
        <f t="shared" si="0"/>
        <v>0</v>
      </c>
      <c r="G10" s="13"/>
    </row>
    <row r="11" spans="1:10" ht="20.100000000000001" customHeight="1">
      <c r="A11" s="3"/>
      <c r="B11" s="12" t="s">
        <v>17</v>
      </c>
      <c r="C11" s="21">
        <v>44944</v>
      </c>
      <c r="D11" s="85">
        <v>0.41666666666666669</v>
      </c>
      <c r="E11" s="81">
        <v>0.625</v>
      </c>
      <c r="F11" s="75">
        <f t="shared" si="0"/>
        <v>0.20833333333333331</v>
      </c>
      <c r="G11" s="13" t="s">
        <v>170</v>
      </c>
    </row>
    <row r="12" spans="1:10" ht="20.100000000000001" customHeight="1">
      <c r="A12" s="3"/>
      <c r="B12" s="12" t="s">
        <v>19</v>
      </c>
      <c r="C12" s="21">
        <v>44945</v>
      </c>
      <c r="D12" s="86">
        <v>0.41666666666666669</v>
      </c>
      <c r="E12" s="81">
        <v>0.625</v>
      </c>
      <c r="F12" s="75">
        <f t="shared" si="0"/>
        <v>0.20833333333333331</v>
      </c>
      <c r="G12" s="13" t="s">
        <v>170</v>
      </c>
    </row>
    <row r="13" spans="1:10" ht="20.100000000000001" customHeight="1">
      <c r="A13" s="3"/>
      <c r="B13" s="12" t="s">
        <v>21</v>
      </c>
      <c r="C13" s="21">
        <v>44946</v>
      </c>
      <c r="D13" s="86">
        <v>0.41666666666666669</v>
      </c>
      <c r="E13" s="81">
        <v>0.625</v>
      </c>
      <c r="F13" s="75">
        <f t="shared" si="0"/>
        <v>0.20833333333333331</v>
      </c>
      <c r="G13" s="87" t="s">
        <v>171</v>
      </c>
    </row>
    <row r="14" spans="1:10" ht="20.100000000000001" customHeight="1">
      <c r="A14" s="3"/>
      <c r="B14" s="12" t="s">
        <v>23</v>
      </c>
      <c r="C14" s="21">
        <v>44947</v>
      </c>
      <c r="D14" s="12"/>
      <c r="E14" s="3"/>
      <c r="F14" s="75">
        <f t="shared" si="0"/>
        <v>0</v>
      </c>
      <c r="G14" s="13"/>
    </row>
    <row r="15" spans="1:10" ht="20.100000000000001" customHeight="1">
      <c r="A15" s="3"/>
      <c r="B15" s="14" t="s">
        <v>25</v>
      </c>
      <c r="C15" s="22">
        <v>44948</v>
      </c>
      <c r="D15" s="14"/>
      <c r="E15" s="15"/>
      <c r="F15" s="76">
        <f t="shared" si="0"/>
        <v>0</v>
      </c>
      <c r="G15" s="16"/>
    </row>
    <row r="16" spans="1:10" ht="20.100000000000001" customHeight="1">
      <c r="A16" s="2" t="s">
        <v>29</v>
      </c>
      <c r="B16" s="9" t="s">
        <v>12</v>
      </c>
      <c r="C16" s="20">
        <v>44949</v>
      </c>
      <c r="D16" s="88">
        <v>0.41666666666666669</v>
      </c>
      <c r="E16" s="89">
        <v>0.5</v>
      </c>
      <c r="F16" s="75">
        <f t="shared" si="0"/>
        <v>8.3333333333333315E-2</v>
      </c>
      <c r="G16" s="11" t="s">
        <v>169</v>
      </c>
    </row>
    <row r="17" spans="1:7" ht="20.100000000000001" customHeight="1">
      <c r="A17" s="3"/>
      <c r="B17" s="12" t="s">
        <v>15</v>
      </c>
      <c r="C17" s="21">
        <v>44950</v>
      </c>
      <c r="D17" s="12"/>
      <c r="E17" s="3"/>
      <c r="F17" s="75">
        <f t="shared" si="0"/>
        <v>0</v>
      </c>
      <c r="G17" s="13"/>
    </row>
    <row r="18" spans="1:7" ht="20.100000000000001" customHeight="1">
      <c r="A18" s="3"/>
      <c r="B18" s="12" t="s">
        <v>17</v>
      </c>
      <c r="C18" s="21">
        <v>44951</v>
      </c>
      <c r="D18" s="86">
        <v>0.41666666666666669</v>
      </c>
      <c r="E18" s="81">
        <v>0.625</v>
      </c>
      <c r="F18" s="75">
        <f t="shared" si="0"/>
        <v>0.20833333333333331</v>
      </c>
      <c r="G18" s="13" t="s">
        <v>172</v>
      </c>
    </row>
    <row r="19" spans="1:7" ht="20.100000000000001" customHeight="1">
      <c r="A19" s="3"/>
      <c r="B19" s="12" t="s">
        <v>19</v>
      </c>
      <c r="C19" s="21">
        <v>44952</v>
      </c>
      <c r="D19" s="86">
        <v>0.41666666666666669</v>
      </c>
      <c r="E19" s="81">
        <v>0.625</v>
      </c>
      <c r="F19" s="75">
        <f t="shared" si="0"/>
        <v>0.20833333333333331</v>
      </c>
      <c r="G19" s="87" t="s">
        <v>56</v>
      </c>
    </row>
    <row r="20" spans="1:7" ht="20.100000000000001" customHeight="1">
      <c r="A20" s="3"/>
      <c r="B20" s="12" t="s">
        <v>21</v>
      </c>
      <c r="C20" s="21">
        <v>44953</v>
      </c>
      <c r="D20" s="85">
        <v>0.41666666666666669</v>
      </c>
      <c r="E20" s="81">
        <v>0.625</v>
      </c>
      <c r="F20" s="75">
        <f t="shared" si="0"/>
        <v>0.20833333333333331</v>
      </c>
      <c r="G20" s="13" t="s">
        <v>173</v>
      </c>
    </row>
    <row r="21" spans="1:7" ht="20.100000000000001" customHeight="1">
      <c r="A21" s="3"/>
      <c r="B21" s="12" t="s">
        <v>23</v>
      </c>
      <c r="C21" s="21">
        <v>44954</v>
      </c>
      <c r="D21" s="12"/>
      <c r="E21" s="3"/>
      <c r="F21" s="75">
        <f t="shared" si="0"/>
        <v>0</v>
      </c>
      <c r="G21" s="13"/>
    </row>
    <row r="22" spans="1:7" ht="20.100000000000001" customHeight="1">
      <c r="A22" s="3"/>
      <c r="B22" s="14" t="s">
        <v>25</v>
      </c>
      <c r="C22" s="22">
        <v>44955</v>
      </c>
      <c r="D22" s="14"/>
      <c r="E22" s="15"/>
      <c r="F22" s="76">
        <f t="shared" si="0"/>
        <v>0</v>
      </c>
      <c r="G22" s="16"/>
    </row>
    <row r="23" spans="1:7" ht="20.100000000000001" customHeight="1">
      <c r="A23" s="2" t="s">
        <v>30</v>
      </c>
      <c r="B23" s="9" t="s">
        <v>12</v>
      </c>
      <c r="C23" s="20">
        <v>44956</v>
      </c>
      <c r="D23" s="88">
        <v>0.41666666666666669</v>
      </c>
      <c r="E23" s="48">
        <v>0.5</v>
      </c>
      <c r="F23" s="75">
        <f t="shared" si="0"/>
        <v>8.3333333333333315E-2</v>
      </c>
      <c r="G23" s="11" t="s">
        <v>169</v>
      </c>
    </row>
    <row r="24" spans="1:7" ht="20.100000000000001" customHeight="1">
      <c r="A24" s="3"/>
      <c r="B24" s="12" t="s">
        <v>15</v>
      </c>
      <c r="C24" s="21">
        <v>44957</v>
      </c>
      <c r="D24" s="12"/>
      <c r="E24" s="3"/>
      <c r="F24" s="75">
        <f t="shared" si="0"/>
        <v>0</v>
      </c>
      <c r="G24" s="13"/>
    </row>
    <row r="25" spans="1:7" ht="20.100000000000001" customHeight="1">
      <c r="A25" s="3"/>
      <c r="B25" s="12" t="s">
        <v>17</v>
      </c>
      <c r="C25" s="21">
        <v>44958</v>
      </c>
      <c r="D25" s="85">
        <v>0.375</v>
      </c>
      <c r="E25" s="81">
        <v>0.625</v>
      </c>
      <c r="F25" s="75">
        <f t="shared" si="0"/>
        <v>0.25</v>
      </c>
      <c r="G25" s="90" t="s">
        <v>174</v>
      </c>
    </row>
    <row r="26" spans="1:7" ht="20.100000000000001" customHeight="1">
      <c r="A26" s="3"/>
      <c r="B26" s="12" t="s">
        <v>19</v>
      </c>
      <c r="C26" s="21">
        <v>44959</v>
      </c>
      <c r="D26" s="86">
        <v>0.375</v>
      </c>
      <c r="E26" s="81">
        <v>0.625</v>
      </c>
      <c r="F26" s="75">
        <f t="shared" si="0"/>
        <v>0.25</v>
      </c>
      <c r="G26" s="90" t="s">
        <v>175</v>
      </c>
    </row>
    <row r="27" spans="1:7" ht="20.100000000000001" customHeight="1">
      <c r="A27" s="3"/>
      <c r="B27" s="12" t="s">
        <v>21</v>
      </c>
      <c r="C27" s="21">
        <v>44960</v>
      </c>
      <c r="D27" s="86">
        <v>0.375</v>
      </c>
      <c r="E27" s="81">
        <v>0.625</v>
      </c>
      <c r="F27" s="75">
        <f t="shared" si="0"/>
        <v>0.25</v>
      </c>
      <c r="G27" s="161" t="s">
        <v>176</v>
      </c>
    </row>
    <row r="28" spans="1:7" ht="20.100000000000001" customHeight="1">
      <c r="A28" s="3"/>
      <c r="B28" s="12" t="s">
        <v>23</v>
      </c>
      <c r="C28" s="21">
        <v>44961</v>
      </c>
      <c r="D28" s="12"/>
      <c r="E28" s="3"/>
      <c r="F28" s="75">
        <f t="shared" si="0"/>
        <v>0</v>
      </c>
      <c r="G28" s="13"/>
    </row>
    <row r="29" spans="1:7" ht="20.100000000000001" customHeight="1">
      <c r="A29" s="3"/>
      <c r="B29" s="12" t="s">
        <v>25</v>
      </c>
      <c r="C29" s="21">
        <v>44962</v>
      </c>
      <c r="D29" s="14"/>
      <c r="E29" s="15"/>
      <c r="F29" s="76">
        <f t="shared" si="0"/>
        <v>0</v>
      </c>
      <c r="G29" s="16"/>
    </row>
    <row r="30" spans="1:7" ht="20.100000000000001" customHeight="1">
      <c r="A30" s="2" t="s">
        <v>31</v>
      </c>
      <c r="B30" s="153" t="s">
        <v>12</v>
      </c>
      <c r="C30" s="154">
        <v>44963</v>
      </c>
      <c r="D30" s="84">
        <v>0.375</v>
      </c>
      <c r="E30" s="84">
        <v>0.64583333333333337</v>
      </c>
      <c r="F30" s="75">
        <f t="shared" si="0"/>
        <v>0.27083333333333337</v>
      </c>
      <c r="G30" s="11" t="s">
        <v>177</v>
      </c>
    </row>
    <row r="31" spans="1:7" ht="20.100000000000001" customHeight="1">
      <c r="A31" s="3"/>
      <c r="B31" s="155" t="s">
        <v>15</v>
      </c>
      <c r="C31" s="156">
        <v>44964</v>
      </c>
      <c r="D31" s="81">
        <v>0.375</v>
      </c>
      <c r="E31" s="26">
        <v>0.89583333333333337</v>
      </c>
      <c r="F31" s="75">
        <f t="shared" si="0"/>
        <v>0.52083333333333337</v>
      </c>
      <c r="G31" s="13" t="s">
        <v>178</v>
      </c>
    </row>
    <row r="32" spans="1:7" ht="20.100000000000001" customHeight="1">
      <c r="A32" s="3"/>
      <c r="B32" s="155" t="s">
        <v>17</v>
      </c>
      <c r="C32" s="156">
        <v>44965</v>
      </c>
      <c r="D32" s="26">
        <v>0.41666666666666669</v>
      </c>
      <c r="E32" s="26">
        <v>0.66666666666666663</v>
      </c>
      <c r="F32" s="75">
        <f t="shared" si="0"/>
        <v>0.24999999999999994</v>
      </c>
      <c r="G32" s="13" t="s">
        <v>179</v>
      </c>
    </row>
    <row r="33" spans="1:7" ht="20.100000000000001" customHeight="1">
      <c r="A33" s="3"/>
      <c r="B33" s="155" t="s">
        <v>19</v>
      </c>
      <c r="C33" s="156">
        <v>44966</v>
      </c>
      <c r="D33" s="26">
        <v>0.39583333333333331</v>
      </c>
      <c r="E33" s="26">
        <v>0.83333333333333337</v>
      </c>
      <c r="F33" s="75">
        <f t="shared" si="0"/>
        <v>0.43750000000000006</v>
      </c>
      <c r="G33" s="13" t="s">
        <v>180</v>
      </c>
    </row>
    <row r="34" spans="1:7" ht="20.100000000000001" customHeight="1">
      <c r="A34" s="3"/>
      <c r="B34" s="155" t="s">
        <v>21</v>
      </c>
      <c r="C34" s="156">
        <v>44967</v>
      </c>
      <c r="D34" s="26">
        <v>0.375</v>
      </c>
      <c r="E34" s="26">
        <v>0.54166666666666663</v>
      </c>
      <c r="F34" s="75">
        <f t="shared" ref="F34:F65" si="1">E34-D34</f>
        <v>0.16666666666666663</v>
      </c>
      <c r="G34" s="13" t="s">
        <v>181</v>
      </c>
    </row>
    <row r="35" spans="1:7" ht="20.100000000000001" customHeight="1">
      <c r="A35" s="3"/>
      <c r="B35" s="155" t="s">
        <v>23</v>
      </c>
      <c r="C35" s="156">
        <v>44968</v>
      </c>
      <c r="D35" s="3"/>
      <c r="E35" s="3"/>
      <c r="F35" s="75">
        <f t="shared" si="1"/>
        <v>0</v>
      </c>
      <c r="G35" s="13"/>
    </row>
    <row r="36" spans="1:7" ht="20.100000000000001" customHeight="1">
      <c r="A36" s="3"/>
      <c r="B36" s="157" t="s">
        <v>25</v>
      </c>
      <c r="C36" s="158">
        <v>44969</v>
      </c>
      <c r="D36" s="15"/>
      <c r="E36" s="15"/>
      <c r="F36" s="76">
        <f t="shared" si="1"/>
        <v>0</v>
      </c>
      <c r="G36" s="16"/>
    </row>
    <row r="37" spans="1:7" ht="20.100000000000001" customHeight="1">
      <c r="A37" s="2" t="s">
        <v>32</v>
      </c>
      <c r="B37" s="12" t="s">
        <v>12</v>
      </c>
      <c r="C37" s="21">
        <v>44970</v>
      </c>
      <c r="D37" s="159">
        <v>0.375</v>
      </c>
      <c r="E37" s="48">
        <v>0.45833333333333331</v>
      </c>
      <c r="F37" s="75">
        <f t="shared" si="1"/>
        <v>8.3333333333333315E-2</v>
      </c>
      <c r="G37" s="11" t="s">
        <v>182</v>
      </c>
    </row>
    <row r="38" spans="1:7" ht="20.100000000000001" customHeight="1">
      <c r="A38" s="3"/>
      <c r="B38" s="12" t="s">
        <v>15</v>
      </c>
      <c r="C38" s="21">
        <v>44971</v>
      </c>
      <c r="D38" s="26">
        <v>0.375</v>
      </c>
      <c r="E38" s="42">
        <v>0.5</v>
      </c>
      <c r="F38" s="75">
        <f t="shared" si="1"/>
        <v>0.125</v>
      </c>
      <c r="G38" s="13"/>
    </row>
    <row r="39" spans="1:7" ht="20.100000000000001" customHeight="1">
      <c r="A39" s="3"/>
      <c r="B39" s="12" t="s">
        <v>17</v>
      </c>
      <c r="C39" s="21">
        <v>44972</v>
      </c>
      <c r="D39" s="26">
        <v>0.375</v>
      </c>
      <c r="E39" s="26">
        <v>0.66666666666666663</v>
      </c>
      <c r="F39" s="75">
        <f t="shared" si="1"/>
        <v>0.29166666666666663</v>
      </c>
      <c r="G39" s="13" t="s">
        <v>183</v>
      </c>
    </row>
    <row r="40" spans="1:7" ht="20.100000000000001" customHeight="1">
      <c r="A40" s="3"/>
      <c r="B40" s="12" t="s">
        <v>19</v>
      </c>
      <c r="C40" s="21">
        <v>44973</v>
      </c>
      <c r="D40" s="12"/>
      <c r="E40" s="3"/>
      <c r="F40" s="75">
        <f t="shared" si="1"/>
        <v>0</v>
      </c>
      <c r="G40" s="13"/>
    </row>
    <row r="41" spans="1:7" ht="20.100000000000001" customHeight="1">
      <c r="A41" s="3"/>
      <c r="B41" s="12" t="s">
        <v>21</v>
      </c>
      <c r="C41" s="21">
        <v>44974</v>
      </c>
      <c r="D41" s="26">
        <v>0.375</v>
      </c>
      <c r="E41" s="26">
        <v>0.41666666666666669</v>
      </c>
      <c r="F41" s="75">
        <f t="shared" si="1"/>
        <v>4.1666666666666685E-2</v>
      </c>
      <c r="G41" s="13" t="s">
        <v>184</v>
      </c>
    </row>
    <row r="42" spans="1:7" ht="20.100000000000001" customHeight="1">
      <c r="A42" s="3"/>
      <c r="B42" s="12" t="s">
        <v>23</v>
      </c>
      <c r="C42" s="21">
        <v>44975</v>
      </c>
      <c r="D42" s="12"/>
      <c r="E42" s="3"/>
      <c r="F42" s="75">
        <f t="shared" si="1"/>
        <v>0</v>
      </c>
      <c r="G42" s="13" t="s">
        <v>85</v>
      </c>
    </row>
    <row r="43" spans="1:7" ht="20.100000000000001" customHeight="1">
      <c r="A43" s="3"/>
      <c r="B43" s="14" t="s">
        <v>25</v>
      </c>
      <c r="C43" s="22">
        <v>44976</v>
      </c>
      <c r="D43" s="14"/>
      <c r="E43" s="15"/>
      <c r="F43" s="76">
        <f t="shared" si="1"/>
        <v>0</v>
      </c>
      <c r="G43" s="16" t="s">
        <v>85</v>
      </c>
    </row>
    <row r="44" spans="1:7" ht="20.100000000000001" customHeight="1">
      <c r="A44" s="2" t="s">
        <v>33</v>
      </c>
      <c r="B44" s="9" t="s">
        <v>12</v>
      </c>
      <c r="C44" s="20">
        <v>44977</v>
      </c>
      <c r="D44" s="9"/>
      <c r="E44" s="10"/>
      <c r="F44" s="75">
        <f t="shared" si="1"/>
        <v>0</v>
      </c>
      <c r="G44" s="11"/>
    </row>
    <row r="45" spans="1:7" ht="20.100000000000001" customHeight="1">
      <c r="A45" s="3"/>
      <c r="B45" s="12" t="s">
        <v>15</v>
      </c>
      <c r="C45" s="21">
        <v>44978</v>
      </c>
      <c r="D45" s="26">
        <v>0.375</v>
      </c>
      <c r="E45" s="26">
        <v>0.66666666666666663</v>
      </c>
      <c r="F45" s="75">
        <f t="shared" si="1"/>
        <v>0.29166666666666663</v>
      </c>
      <c r="G45" s="13" t="s">
        <v>185</v>
      </c>
    </row>
    <row r="46" spans="1:7" ht="20.100000000000001" customHeight="1">
      <c r="A46" s="3"/>
      <c r="B46" s="12" t="s">
        <v>17</v>
      </c>
      <c r="C46" s="21">
        <v>44979</v>
      </c>
      <c r="D46" s="26">
        <v>0.375</v>
      </c>
      <c r="E46" s="81">
        <v>0.625</v>
      </c>
      <c r="F46" s="75">
        <f t="shared" si="1"/>
        <v>0.25</v>
      </c>
      <c r="G46" s="13" t="s">
        <v>186</v>
      </c>
    </row>
    <row r="47" spans="1:7" ht="20.100000000000001" customHeight="1">
      <c r="A47" s="3"/>
      <c r="B47" s="12" t="s">
        <v>19</v>
      </c>
      <c r="C47" s="21">
        <v>44980</v>
      </c>
      <c r="D47" s="26">
        <v>0.375</v>
      </c>
      <c r="E47" s="81">
        <v>0.625</v>
      </c>
      <c r="F47" s="75">
        <f t="shared" si="1"/>
        <v>0.25</v>
      </c>
      <c r="G47" s="13" t="s">
        <v>187</v>
      </c>
    </row>
    <row r="48" spans="1:7" ht="20.100000000000001" customHeight="1">
      <c r="A48" s="3"/>
      <c r="B48" s="12" t="s">
        <v>21</v>
      </c>
      <c r="C48" s="21">
        <v>44981</v>
      </c>
      <c r="D48" s="26">
        <v>0.375</v>
      </c>
      <c r="E48" s="81">
        <v>0.625</v>
      </c>
      <c r="F48" s="75">
        <f t="shared" si="1"/>
        <v>0.25</v>
      </c>
      <c r="G48" s="13" t="s">
        <v>187</v>
      </c>
    </row>
    <row r="49" spans="1:7" ht="20.100000000000001" customHeight="1">
      <c r="A49" s="3"/>
      <c r="B49" s="12" t="s">
        <v>23</v>
      </c>
      <c r="C49" s="21">
        <v>44982</v>
      </c>
      <c r="D49" s="12"/>
      <c r="E49" s="3"/>
      <c r="F49" s="75">
        <f t="shared" si="1"/>
        <v>0</v>
      </c>
      <c r="G49" s="13"/>
    </row>
    <row r="50" spans="1:7" ht="20.100000000000001" customHeight="1">
      <c r="A50" s="3"/>
      <c r="B50" s="14" t="s">
        <v>25</v>
      </c>
      <c r="C50" s="22">
        <v>44983</v>
      </c>
      <c r="D50" s="14"/>
      <c r="E50" s="15"/>
      <c r="F50" s="76">
        <f t="shared" si="1"/>
        <v>0</v>
      </c>
      <c r="G50" s="16"/>
    </row>
    <row r="51" spans="1:7" ht="20.100000000000001" customHeight="1">
      <c r="A51" s="2" t="s">
        <v>34</v>
      </c>
      <c r="B51" s="9" t="s">
        <v>12</v>
      </c>
      <c r="C51" s="20">
        <v>44984</v>
      </c>
      <c r="D51" s="159">
        <v>0.375</v>
      </c>
      <c r="E51" s="51">
        <v>0.625</v>
      </c>
      <c r="F51" s="75">
        <f t="shared" si="1"/>
        <v>0.25</v>
      </c>
      <c r="G51" s="11" t="s">
        <v>188</v>
      </c>
    </row>
    <row r="52" spans="1:7" ht="20.100000000000001" customHeight="1">
      <c r="A52" s="3"/>
      <c r="B52" s="12" t="s">
        <v>15</v>
      </c>
      <c r="C52" s="21">
        <v>44985</v>
      </c>
      <c r="D52" s="26">
        <v>0.375</v>
      </c>
      <c r="E52" s="26">
        <v>0.66666666666666663</v>
      </c>
      <c r="F52" s="75">
        <f t="shared" si="1"/>
        <v>0.29166666666666663</v>
      </c>
      <c r="G52" s="13" t="s">
        <v>188</v>
      </c>
    </row>
    <row r="53" spans="1:7" ht="20.100000000000001" customHeight="1">
      <c r="A53" s="3"/>
      <c r="B53" s="12" t="s">
        <v>17</v>
      </c>
      <c r="C53" s="21">
        <v>44986</v>
      </c>
      <c r="D53" s="25">
        <v>0.70833333333333337</v>
      </c>
      <c r="E53" s="26">
        <v>0.83333333333333337</v>
      </c>
      <c r="F53" s="75">
        <f t="shared" si="1"/>
        <v>0.125</v>
      </c>
      <c r="G53" s="13" t="s">
        <v>189</v>
      </c>
    </row>
    <row r="54" spans="1:7" ht="20.100000000000001" customHeight="1">
      <c r="A54" s="3"/>
      <c r="B54" s="12" t="s">
        <v>19</v>
      </c>
      <c r="C54" s="21">
        <v>44987</v>
      </c>
      <c r="D54" s="26">
        <v>0.375</v>
      </c>
      <c r="E54" s="26">
        <v>0.75</v>
      </c>
      <c r="F54" s="75">
        <f t="shared" si="1"/>
        <v>0.375</v>
      </c>
      <c r="G54" s="13" t="s">
        <v>190</v>
      </c>
    </row>
    <row r="55" spans="1:7" ht="20.100000000000001" customHeight="1">
      <c r="A55" s="3"/>
      <c r="B55" s="12" t="s">
        <v>21</v>
      </c>
      <c r="C55" s="21">
        <v>44988</v>
      </c>
      <c r="D55" s="25">
        <v>0.375</v>
      </c>
      <c r="E55" s="26">
        <v>0.625</v>
      </c>
      <c r="F55" s="75">
        <f t="shared" si="1"/>
        <v>0.25</v>
      </c>
      <c r="G55" s="13" t="s">
        <v>191</v>
      </c>
    </row>
    <row r="56" spans="1:7" ht="20.100000000000001" customHeight="1">
      <c r="A56" s="3"/>
      <c r="B56" s="12" t="s">
        <v>23</v>
      </c>
      <c r="C56" s="21">
        <v>44989</v>
      </c>
      <c r="D56" s="12"/>
      <c r="E56" s="3"/>
      <c r="F56" s="75">
        <f t="shared" si="1"/>
        <v>0</v>
      </c>
      <c r="G56" s="13"/>
    </row>
    <row r="57" spans="1:7" ht="20.100000000000001" customHeight="1">
      <c r="A57" s="3"/>
      <c r="B57" s="14" t="s">
        <v>25</v>
      </c>
      <c r="C57" s="22">
        <v>44990</v>
      </c>
      <c r="D57" s="14"/>
      <c r="E57" s="15"/>
      <c r="F57" s="76">
        <f t="shared" si="1"/>
        <v>0</v>
      </c>
      <c r="G57" s="16"/>
    </row>
    <row r="58" spans="1:7" ht="20.100000000000001" customHeight="1">
      <c r="A58" s="2" t="s">
        <v>35</v>
      </c>
      <c r="B58" s="9" t="s">
        <v>12</v>
      </c>
      <c r="C58" s="20">
        <v>44991</v>
      </c>
      <c r="D58" s="44">
        <v>0.375</v>
      </c>
      <c r="E58" s="48">
        <v>0.54166666666666663</v>
      </c>
      <c r="F58" s="75">
        <f t="shared" si="1"/>
        <v>0.16666666666666663</v>
      </c>
      <c r="G58" s="11" t="s">
        <v>192</v>
      </c>
    </row>
    <row r="59" spans="1:7" ht="20.100000000000001" customHeight="1">
      <c r="A59" s="3"/>
      <c r="B59" s="12" t="s">
        <v>15</v>
      </c>
      <c r="C59" s="21">
        <v>44992</v>
      </c>
      <c r="D59" s="25">
        <v>0.66666666666666663</v>
      </c>
      <c r="E59" s="26">
        <v>0.75</v>
      </c>
      <c r="F59" s="75">
        <f t="shared" si="1"/>
        <v>8.333333333333337E-2</v>
      </c>
      <c r="G59" s="13" t="s">
        <v>193</v>
      </c>
    </row>
    <row r="60" spans="1:7" ht="20.100000000000001" customHeight="1">
      <c r="A60" s="3"/>
      <c r="B60" s="12" t="s">
        <v>17</v>
      </c>
      <c r="C60" s="21">
        <v>44993</v>
      </c>
      <c r="D60" s="25">
        <v>0.375</v>
      </c>
      <c r="E60" s="26">
        <v>0.5</v>
      </c>
      <c r="F60" s="75">
        <f t="shared" si="1"/>
        <v>0.125</v>
      </c>
      <c r="G60" s="13" t="s">
        <v>194</v>
      </c>
    </row>
    <row r="61" spans="1:7" ht="20.100000000000001" customHeight="1">
      <c r="A61" s="3"/>
      <c r="B61" s="12" t="s">
        <v>19</v>
      </c>
      <c r="C61" s="21">
        <v>44994</v>
      </c>
      <c r="D61" s="25">
        <v>0.45833333333333331</v>
      </c>
      <c r="E61" s="26">
        <v>0.58333333333333337</v>
      </c>
      <c r="F61" s="75">
        <f t="shared" si="1"/>
        <v>0.12500000000000006</v>
      </c>
      <c r="G61" s="13" t="s">
        <v>195</v>
      </c>
    </row>
    <row r="62" spans="1:7" ht="20.100000000000001" customHeight="1">
      <c r="A62" s="3"/>
      <c r="B62" s="12" t="s">
        <v>21</v>
      </c>
      <c r="C62" s="21">
        <v>44995</v>
      </c>
      <c r="D62" s="25">
        <v>0.375</v>
      </c>
      <c r="E62" s="26">
        <v>0.54166666666666663</v>
      </c>
      <c r="F62" s="75">
        <f t="shared" si="1"/>
        <v>0.16666666666666663</v>
      </c>
      <c r="G62" s="13" t="s">
        <v>196</v>
      </c>
    </row>
    <row r="63" spans="1:7" ht="20.100000000000001" customHeight="1">
      <c r="A63" s="3"/>
      <c r="B63" s="12" t="s">
        <v>23</v>
      </c>
      <c r="C63" s="21">
        <v>44996</v>
      </c>
      <c r="D63" s="25"/>
      <c r="E63" s="26"/>
      <c r="F63" s="75"/>
      <c r="G63" s="13"/>
    </row>
    <row r="64" spans="1:7" ht="20.100000000000001" customHeight="1">
      <c r="A64" s="3"/>
      <c r="B64" s="14" t="s">
        <v>25</v>
      </c>
      <c r="C64" s="22">
        <v>44997</v>
      </c>
      <c r="D64" s="43">
        <v>0.66666666666666663</v>
      </c>
      <c r="E64" s="45">
        <v>0.75</v>
      </c>
      <c r="F64" s="76">
        <f t="shared" ref="F64:F95" si="2">E64-D64</f>
        <v>8.333333333333337E-2</v>
      </c>
      <c r="G64" s="16" t="s">
        <v>197</v>
      </c>
    </row>
    <row r="65" spans="1:7" ht="20.100000000000001" customHeight="1">
      <c r="A65" s="2" t="s">
        <v>36</v>
      </c>
      <c r="B65" s="9" t="s">
        <v>12</v>
      </c>
      <c r="C65" s="20">
        <v>44998</v>
      </c>
      <c r="D65" s="9"/>
      <c r="E65" s="10"/>
      <c r="F65" s="75">
        <f t="shared" si="2"/>
        <v>0</v>
      </c>
      <c r="G65" s="11"/>
    </row>
    <row r="66" spans="1:7" ht="20.100000000000001" customHeight="1">
      <c r="A66" s="3"/>
      <c r="B66" s="12" t="s">
        <v>15</v>
      </c>
      <c r="C66" s="21">
        <v>44999</v>
      </c>
      <c r="D66" s="12"/>
      <c r="E66" s="3"/>
      <c r="F66" s="75">
        <f t="shared" si="2"/>
        <v>0</v>
      </c>
      <c r="G66" s="13"/>
    </row>
    <row r="67" spans="1:7" ht="20.100000000000001" customHeight="1">
      <c r="A67" s="3"/>
      <c r="B67" s="12" t="s">
        <v>17</v>
      </c>
      <c r="C67" s="21">
        <v>45000</v>
      </c>
      <c r="D67" s="25">
        <v>0.375</v>
      </c>
      <c r="E67" s="26">
        <v>0.54166666666666663</v>
      </c>
      <c r="F67" s="75">
        <f t="shared" si="2"/>
        <v>0.16666666666666663</v>
      </c>
      <c r="G67" s="13" t="s">
        <v>194</v>
      </c>
    </row>
    <row r="68" spans="1:7" ht="20.100000000000001" customHeight="1">
      <c r="A68" s="3"/>
      <c r="B68" s="12" t="s">
        <v>19</v>
      </c>
      <c r="C68" s="21">
        <v>45001</v>
      </c>
      <c r="D68" s="25">
        <v>0.70833333333333337</v>
      </c>
      <c r="E68" s="26">
        <v>0.91666666666666663</v>
      </c>
      <c r="F68" s="75">
        <f t="shared" si="2"/>
        <v>0.20833333333333326</v>
      </c>
      <c r="G68" s="13" t="s">
        <v>198</v>
      </c>
    </row>
    <row r="69" spans="1:7" ht="20.100000000000001" customHeight="1">
      <c r="A69" s="3"/>
      <c r="B69" s="12" t="s">
        <v>21</v>
      </c>
      <c r="C69" s="21">
        <v>45002</v>
      </c>
      <c r="D69" s="25">
        <v>0.41666666666666669</v>
      </c>
      <c r="E69" s="26">
        <v>0.66666666666666663</v>
      </c>
      <c r="F69" s="75">
        <f t="shared" si="2"/>
        <v>0.24999999999999994</v>
      </c>
      <c r="G69" s="13" t="s">
        <v>199</v>
      </c>
    </row>
    <row r="70" spans="1:7" ht="20.100000000000001" customHeight="1">
      <c r="A70" s="3"/>
      <c r="B70" s="12" t="s">
        <v>23</v>
      </c>
      <c r="C70" s="21">
        <v>45003</v>
      </c>
      <c r="D70" s="25">
        <v>0.5</v>
      </c>
      <c r="E70" s="26">
        <v>0.66666666666666663</v>
      </c>
      <c r="F70" s="75">
        <f t="shared" si="2"/>
        <v>0.16666666666666663</v>
      </c>
      <c r="G70" s="13" t="s">
        <v>81</v>
      </c>
    </row>
    <row r="71" spans="1:7" ht="20.100000000000001" customHeight="1">
      <c r="A71" s="3"/>
      <c r="B71" s="14" t="s">
        <v>25</v>
      </c>
      <c r="C71" s="22">
        <v>45004</v>
      </c>
      <c r="D71" s="43">
        <v>0.41666666666666669</v>
      </c>
      <c r="E71" s="45">
        <v>0.66666666666666663</v>
      </c>
      <c r="F71" s="76">
        <f t="shared" si="2"/>
        <v>0.24999999999999994</v>
      </c>
      <c r="G71" s="16" t="s">
        <v>81</v>
      </c>
    </row>
    <row r="72" spans="1:7" ht="20.100000000000001" customHeight="1">
      <c r="A72" s="2" t="s">
        <v>37</v>
      </c>
      <c r="B72" s="9" t="s">
        <v>12</v>
      </c>
      <c r="C72" s="20">
        <v>45005</v>
      </c>
      <c r="D72" s="44">
        <v>0.41666666666666669</v>
      </c>
      <c r="E72" s="48">
        <v>0.70833333333333337</v>
      </c>
      <c r="F72" s="75">
        <f t="shared" si="2"/>
        <v>0.29166666666666669</v>
      </c>
      <c r="G72" s="11" t="s">
        <v>200</v>
      </c>
    </row>
    <row r="73" spans="1:7" ht="20.100000000000001" customHeight="1">
      <c r="A73" s="3"/>
      <c r="B73" s="12" t="s">
        <v>15</v>
      </c>
      <c r="C73" s="21">
        <v>45006</v>
      </c>
      <c r="D73" s="25">
        <v>0.375</v>
      </c>
      <c r="E73" s="26">
        <v>0.66666666666666663</v>
      </c>
      <c r="F73" s="75">
        <f t="shared" si="2"/>
        <v>0.29166666666666663</v>
      </c>
      <c r="G73" s="13" t="s">
        <v>201</v>
      </c>
    </row>
    <row r="74" spans="1:7" ht="20.100000000000001" customHeight="1">
      <c r="A74" s="3"/>
      <c r="B74" s="12" t="s">
        <v>17</v>
      </c>
      <c r="C74" s="21">
        <v>45007</v>
      </c>
      <c r="D74" s="25">
        <v>0.41666666666666669</v>
      </c>
      <c r="E74" s="26">
        <v>0.54166666666666663</v>
      </c>
      <c r="F74" s="75">
        <f t="shared" si="2"/>
        <v>0.12499999999999994</v>
      </c>
      <c r="G74" s="13" t="s">
        <v>202</v>
      </c>
    </row>
    <row r="75" spans="1:7" ht="20.100000000000001" customHeight="1">
      <c r="A75" s="3"/>
      <c r="B75" s="12" t="s">
        <v>19</v>
      </c>
      <c r="C75" s="21">
        <v>45008</v>
      </c>
      <c r="D75" s="25">
        <v>0.54166666666666663</v>
      </c>
      <c r="E75" s="26">
        <v>0.75</v>
      </c>
      <c r="F75" s="75">
        <f t="shared" si="2"/>
        <v>0.20833333333333337</v>
      </c>
      <c r="G75" s="13" t="s">
        <v>203</v>
      </c>
    </row>
    <row r="76" spans="1:7" ht="20.100000000000001" customHeight="1">
      <c r="A76" s="3"/>
      <c r="B76" s="12" t="s">
        <v>21</v>
      </c>
      <c r="C76" s="21">
        <v>45009</v>
      </c>
      <c r="D76" s="25">
        <v>0.33333333333333331</v>
      </c>
      <c r="E76" s="26">
        <v>0.54166666666666663</v>
      </c>
      <c r="F76" s="75">
        <f t="shared" si="2"/>
        <v>0.20833333333333331</v>
      </c>
      <c r="G76" s="13" t="s">
        <v>204</v>
      </c>
    </row>
    <row r="77" spans="1:7" ht="20.100000000000001" customHeight="1">
      <c r="A77" s="3"/>
      <c r="B77" s="12" t="s">
        <v>23</v>
      </c>
      <c r="C77" s="21">
        <v>45010</v>
      </c>
      <c r="D77" s="12"/>
      <c r="E77" s="3"/>
      <c r="F77" s="75">
        <f t="shared" si="2"/>
        <v>0</v>
      </c>
      <c r="G77" s="13"/>
    </row>
    <row r="78" spans="1:7" ht="20.100000000000001" customHeight="1">
      <c r="A78" s="3"/>
      <c r="B78" s="14" t="s">
        <v>25</v>
      </c>
      <c r="C78" s="22">
        <v>45011</v>
      </c>
      <c r="D78" s="14"/>
      <c r="E78" s="15"/>
      <c r="F78" s="76">
        <f t="shared" si="2"/>
        <v>0</v>
      </c>
      <c r="G78" s="16"/>
    </row>
    <row r="79" spans="1:7" ht="20.100000000000001" customHeight="1">
      <c r="A79" s="2" t="s">
        <v>38</v>
      </c>
      <c r="B79" s="9" t="s">
        <v>12</v>
      </c>
      <c r="C79" s="20">
        <v>45012</v>
      </c>
      <c r="D79" s="44">
        <v>0.375</v>
      </c>
      <c r="E79" s="48">
        <v>0.54166666666666663</v>
      </c>
      <c r="F79" s="75">
        <f t="shared" si="2"/>
        <v>0.16666666666666663</v>
      </c>
      <c r="G79" s="11" t="s">
        <v>192</v>
      </c>
    </row>
    <row r="80" spans="1:7" ht="20.100000000000001" customHeight="1">
      <c r="A80" s="3"/>
      <c r="B80" s="12" t="s">
        <v>15</v>
      </c>
      <c r="C80" s="21">
        <v>45013</v>
      </c>
      <c r="D80" s="25">
        <v>0.41666666666666669</v>
      </c>
      <c r="E80" s="26">
        <v>0.66666666666666663</v>
      </c>
      <c r="F80" s="75">
        <f t="shared" si="2"/>
        <v>0.24999999999999994</v>
      </c>
      <c r="G80" s="13" t="s">
        <v>194</v>
      </c>
    </row>
    <row r="81" spans="1:7" ht="20.100000000000001" customHeight="1">
      <c r="A81" s="3"/>
      <c r="B81" s="12" t="s">
        <v>17</v>
      </c>
      <c r="C81" s="21">
        <v>45014</v>
      </c>
      <c r="D81" s="25">
        <v>0.41666666666666669</v>
      </c>
      <c r="E81" s="26">
        <v>0.58333333333333337</v>
      </c>
      <c r="F81" s="75">
        <f t="shared" si="2"/>
        <v>0.16666666666666669</v>
      </c>
      <c r="G81" s="13" t="s">
        <v>205</v>
      </c>
    </row>
    <row r="82" spans="1:7" ht="20.100000000000001" customHeight="1">
      <c r="A82" s="3"/>
      <c r="B82" s="12" t="s">
        <v>19</v>
      </c>
      <c r="C82" s="21">
        <v>45015</v>
      </c>
      <c r="D82" s="25">
        <v>0.5</v>
      </c>
      <c r="E82" s="26">
        <v>0.625</v>
      </c>
      <c r="F82" s="75">
        <f t="shared" si="2"/>
        <v>0.125</v>
      </c>
      <c r="G82" s="13" t="s">
        <v>206</v>
      </c>
    </row>
    <row r="83" spans="1:7" ht="20.100000000000001" customHeight="1">
      <c r="A83" s="3"/>
      <c r="B83" s="12" t="s">
        <v>21</v>
      </c>
      <c r="C83" s="21">
        <v>45016</v>
      </c>
      <c r="D83" s="25">
        <v>0.375</v>
      </c>
      <c r="E83" s="26">
        <v>0.58333333333333337</v>
      </c>
      <c r="F83" s="75">
        <f t="shared" si="2"/>
        <v>0.20833333333333337</v>
      </c>
      <c r="G83" s="13" t="s">
        <v>196</v>
      </c>
    </row>
    <row r="84" spans="1:7" ht="20.100000000000001" customHeight="1">
      <c r="A84" s="3"/>
      <c r="B84" s="12" t="s">
        <v>23</v>
      </c>
      <c r="C84" s="21">
        <v>45017</v>
      </c>
      <c r="D84" s="12"/>
      <c r="E84" s="3"/>
      <c r="F84" s="75">
        <f t="shared" si="2"/>
        <v>0</v>
      </c>
      <c r="G84" s="13"/>
    </row>
    <row r="85" spans="1:7" ht="20.100000000000001" customHeight="1">
      <c r="A85" s="3"/>
      <c r="B85" s="14" t="s">
        <v>25</v>
      </c>
      <c r="C85" s="22">
        <v>45018</v>
      </c>
      <c r="D85" s="14"/>
      <c r="E85" s="15"/>
      <c r="F85" s="76">
        <f t="shared" si="2"/>
        <v>0</v>
      </c>
      <c r="G85" s="16"/>
    </row>
    <row r="86" spans="1:7" ht="20.100000000000001" customHeight="1">
      <c r="A86" s="2" t="s">
        <v>39</v>
      </c>
      <c r="B86" s="9" t="s">
        <v>12</v>
      </c>
      <c r="C86" s="20">
        <v>45019</v>
      </c>
      <c r="D86" s="44">
        <v>0.5</v>
      </c>
      <c r="E86" s="48">
        <v>0.66666666666666663</v>
      </c>
      <c r="F86" s="75">
        <f t="shared" si="2"/>
        <v>0.16666666666666663</v>
      </c>
      <c r="G86" s="13" t="s">
        <v>206</v>
      </c>
    </row>
    <row r="87" spans="1:7" ht="20.100000000000001" customHeight="1">
      <c r="A87" s="3"/>
      <c r="B87" s="12" t="s">
        <v>15</v>
      </c>
      <c r="C87" s="21">
        <v>45020</v>
      </c>
      <c r="D87" s="12"/>
      <c r="E87" s="3"/>
      <c r="F87" s="75">
        <f t="shared" si="2"/>
        <v>0</v>
      </c>
      <c r="G87" s="13" t="s">
        <v>85</v>
      </c>
    </row>
    <row r="88" spans="1:7" ht="20.100000000000001" customHeight="1">
      <c r="A88" s="3"/>
      <c r="B88" s="12" t="s">
        <v>17</v>
      </c>
      <c r="C88" s="21">
        <v>45021</v>
      </c>
      <c r="D88" s="12"/>
      <c r="E88" s="3"/>
      <c r="F88" s="75">
        <f t="shared" si="2"/>
        <v>0</v>
      </c>
      <c r="G88" s="13" t="s">
        <v>85</v>
      </c>
    </row>
    <row r="89" spans="1:7" ht="20.100000000000001" customHeight="1">
      <c r="A89" s="3"/>
      <c r="B89" s="12" t="s">
        <v>19</v>
      </c>
      <c r="C89" s="21">
        <v>45022</v>
      </c>
      <c r="D89" s="12"/>
      <c r="E89" s="3"/>
      <c r="F89" s="75">
        <f t="shared" si="2"/>
        <v>0</v>
      </c>
      <c r="G89" s="13" t="s">
        <v>85</v>
      </c>
    </row>
    <row r="90" spans="1:7" ht="20.100000000000001" customHeight="1">
      <c r="A90" s="3"/>
      <c r="B90" s="12" t="s">
        <v>21</v>
      </c>
      <c r="C90" s="21">
        <v>45023</v>
      </c>
      <c r="D90" s="12"/>
      <c r="E90" s="3"/>
      <c r="F90" s="75">
        <f t="shared" si="2"/>
        <v>0</v>
      </c>
      <c r="G90" s="13" t="s">
        <v>85</v>
      </c>
    </row>
    <row r="91" spans="1:7" ht="20.100000000000001" customHeight="1">
      <c r="A91" s="3"/>
      <c r="B91" s="12" t="s">
        <v>23</v>
      </c>
      <c r="C91" s="21">
        <v>45024</v>
      </c>
      <c r="D91" s="12"/>
      <c r="E91" s="3"/>
      <c r="F91" s="75">
        <f t="shared" si="2"/>
        <v>0</v>
      </c>
      <c r="G91" s="13" t="s">
        <v>207</v>
      </c>
    </row>
    <row r="92" spans="1:7" ht="20.100000000000001" customHeight="1">
      <c r="A92" s="3"/>
      <c r="B92" s="14" t="s">
        <v>25</v>
      </c>
      <c r="C92" s="22">
        <v>45025</v>
      </c>
      <c r="D92" s="14"/>
      <c r="E92" s="15"/>
      <c r="F92" s="76">
        <f t="shared" si="2"/>
        <v>0</v>
      </c>
      <c r="G92" s="13" t="s">
        <v>85</v>
      </c>
    </row>
    <row r="93" spans="1:7" ht="20.100000000000001" customHeight="1">
      <c r="A93" s="2" t="s">
        <v>40</v>
      </c>
      <c r="B93" s="9" t="s">
        <v>12</v>
      </c>
      <c r="C93" s="20">
        <v>45026</v>
      </c>
      <c r="D93" s="9"/>
      <c r="E93" s="10"/>
      <c r="F93" s="75">
        <f t="shared" si="2"/>
        <v>0</v>
      </c>
      <c r="G93" s="11"/>
    </row>
    <row r="94" spans="1:7" ht="20.100000000000001" customHeight="1">
      <c r="A94" s="3"/>
      <c r="B94" s="12" t="s">
        <v>15</v>
      </c>
      <c r="C94" s="21">
        <v>45027</v>
      </c>
      <c r="D94" s="25">
        <v>0.41666666666666669</v>
      </c>
      <c r="E94" s="26">
        <v>0.79166666666666663</v>
      </c>
      <c r="F94" s="75">
        <f t="shared" si="2"/>
        <v>0.37499999999999994</v>
      </c>
      <c r="G94" s="13" t="s">
        <v>208</v>
      </c>
    </row>
    <row r="95" spans="1:7" ht="20.100000000000001" customHeight="1">
      <c r="A95" s="3"/>
      <c r="B95" s="12" t="s">
        <v>17</v>
      </c>
      <c r="C95" s="21">
        <v>45028</v>
      </c>
      <c r="D95" s="25">
        <v>0.41666666666666669</v>
      </c>
      <c r="E95" s="26">
        <v>0.58333333333333337</v>
      </c>
      <c r="F95" s="75">
        <f t="shared" si="2"/>
        <v>0.16666666666666669</v>
      </c>
      <c r="G95" s="13" t="s">
        <v>194</v>
      </c>
    </row>
    <row r="96" spans="1:7" ht="20.100000000000001" customHeight="1">
      <c r="A96" s="3"/>
      <c r="B96" s="12" t="s">
        <v>19</v>
      </c>
      <c r="C96" s="21">
        <v>45029</v>
      </c>
      <c r="D96" s="25">
        <v>0.75</v>
      </c>
      <c r="E96" s="26">
        <v>0.91666666666666663</v>
      </c>
      <c r="F96" s="75">
        <f t="shared" ref="F96:F127" si="3">E96-D96</f>
        <v>0.16666666666666663</v>
      </c>
      <c r="G96" s="13" t="s">
        <v>209</v>
      </c>
    </row>
    <row r="97" spans="1:7" ht="20.100000000000001" customHeight="1">
      <c r="A97" s="3"/>
      <c r="B97" s="12" t="s">
        <v>21</v>
      </c>
      <c r="C97" s="21">
        <v>45030</v>
      </c>
      <c r="D97" s="25">
        <v>0.39583333333333331</v>
      </c>
      <c r="E97" s="26">
        <v>0.625</v>
      </c>
      <c r="F97" s="75">
        <f t="shared" si="3"/>
        <v>0.22916666666666669</v>
      </c>
      <c r="G97" s="13" t="s">
        <v>210</v>
      </c>
    </row>
    <row r="98" spans="1:7" ht="20.100000000000001" customHeight="1">
      <c r="A98" s="3"/>
      <c r="B98" s="12" t="s">
        <v>23</v>
      </c>
      <c r="C98" s="21">
        <v>45031</v>
      </c>
      <c r="D98" s="12"/>
      <c r="E98" s="3"/>
      <c r="F98" s="75">
        <f t="shared" si="3"/>
        <v>0</v>
      </c>
      <c r="G98" s="13"/>
    </row>
    <row r="99" spans="1:7" ht="20.100000000000001" customHeight="1">
      <c r="A99" s="3"/>
      <c r="B99" s="14" t="s">
        <v>25</v>
      </c>
      <c r="C99" s="22">
        <v>45032</v>
      </c>
      <c r="D99" s="14"/>
      <c r="E99" s="15"/>
      <c r="F99" s="76">
        <f t="shared" si="3"/>
        <v>0</v>
      </c>
      <c r="G99" s="16"/>
    </row>
    <row r="100" spans="1:7" ht="20.100000000000001" customHeight="1">
      <c r="A100" s="2" t="s">
        <v>41</v>
      </c>
      <c r="B100" s="9" t="s">
        <v>12</v>
      </c>
      <c r="C100" s="20">
        <v>45033</v>
      </c>
      <c r="D100" s="44">
        <v>0.41666666666666669</v>
      </c>
      <c r="E100" s="48">
        <v>0.625</v>
      </c>
      <c r="F100" s="75">
        <f>E100-D100</f>
        <v>0.20833333333333331</v>
      </c>
      <c r="G100" s="11" t="s">
        <v>211</v>
      </c>
    </row>
    <row r="101" spans="1:7" ht="20.100000000000001" customHeight="1">
      <c r="A101" s="3"/>
      <c r="B101" s="12" t="s">
        <v>15</v>
      </c>
      <c r="C101" s="21">
        <v>45034</v>
      </c>
      <c r="D101" s="25">
        <v>0.45833333333333331</v>
      </c>
      <c r="E101" s="26">
        <v>0.66666666666666663</v>
      </c>
      <c r="F101" s="75">
        <f>E101-D101</f>
        <v>0.20833333333333331</v>
      </c>
      <c r="G101" s="13" t="s">
        <v>212</v>
      </c>
    </row>
    <row r="102" spans="1:7" ht="20.100000000000001" customHeight="1">
      <c r="A102" s="3"/>
      <c r="B102" s="12" t="s">
        <v>17</v>
      </c>
      <c r="C102" s="21">
        <v>45035</v>
      </c>
      <c r="D102" s="25">
        <v>0.41666666666666669</v>
      </c>
      <c r="E102" s="26">
        <v>0.625</v>
      </c>
      <c r="F102" s="75">
        <f>E102-D102</f>
        <v>0.20833333333333331</v>
      </c>
      <c r="G102" s="13" t="s">
        <v>213</v>
      </c>
    </row>
    <row r="103" spans="1:7" ht="20.100000000000001" customHeight="1">
      <c r="A103" s="3"/>
      <c r="B103" s="12" t="s">
        <v>19</v>
      </c>
      <c r="C103" s="21">
        <v>45036</v>
      </c>
      <c r="D103" s="25">
        <v>0.41666666666666669</v>
      </c>
      <c r="E103" s="26">
        <v>0.625</v>
      </c>
      <c r="F103" s="75">
        <f t="shared" si="3"/>
        <v>0.20833333333333331</v>
      </c>
      <c r="G103" s="13" t="s">
        <v>214</v>
      </c>
    </row>
    <row r="104" spans="1:7" ht="20.100000000000001" customHeight="1">
      <c r="A104" s="3"/>
      <c r="B104" s="12" t="s">
        <v>21</v>
      </c>
      <c r="C104" s="21">
        <v>45037</v>
      </c>
      <c r="D104" s="25">
        <v>0.45833333333333331</v>
      </c>
      <c r="E104" s="26">
        <v>0.66666666666666663</v>
      </c>
      <c r="F104" s="75">
        <f t="shared" si="3"/>
        <v>0.20833333333333331</v>
      </c>
      <c r="G104" s="13" t="s">
        <v>215</v>
      </c>
    </row>
    <row r="105" spans="1:7" ht="20.100000000000001" customHeight="1">
      <c r="A105" s="3"/>
      <c r="B105" s="12" t="s">
        <v>23</v>
      </c>
      <c r="C105" s="21">
        <v>45038</v>
      </c>
      <c r="D105" s="12"/>
      <c r="E105" s="3"/>
      <c r="F105" s="75">
        <f t="shared" si="3"/>
        <v>0</v>
      </c>
      <c r="G105" s="13"/>
    </row>
    <row r="106" spans="1:7" ht="20.100000000000001" customHeight="1">
      <c r="A106" s="3"/>
      <c r="B106" s="14" t="s">
        <v>25</v>
      </c>
      <c r="C106" s="22">
        <v>45039</v>
      </c>
      <c r="D106" s="14"/>
      <c r="E106" s="15"/>
      <c r="F106" s="76">
        <f t="shared" si="3"/>
        <v>0</v>
      </c>
      <c r="G106" s="16"/>
    </row>
    <row r="107" spans="1:7" ht="20.100000000000001" customHeight="1">
      <c r="A107" s="2" t="s">
        <v>42</v>
      </c>
      <c r="B107" s="9" t="s">
        <v>12</v>
      </c>
      <c r="C107" s="20">
        <v>45040</v>
      </c>
      <c r="D107" s="44">
        <v>0.41666666666666669</v>
      </c>
      <c r="E107" s="48">
        <v>0.66666666666666663</v>
      </c>
      <c r="F107" s="75">
        <f t="shared" si="3"/>
        <v>0.24999999999999994</v>
      </c>
      <c r="G107" s="11" t="s">
        <v>216</v>
      </c>
    </row>
    <row r="108" spans="1:7" ht="20.100000000000001" customHeight="1">
      <c r="A108" s="3"/>
      <c r="B108" s="12" t="s">
        <v>15</v>
      </c>
      <c r="C108" s="21">
        <v>45041</v>
      </c>
      <c r="D108" s="12"/>
      <c r="E108" s="3"/>
      <c r="F108" s="75">
        <f t="shared" si="3"/>
        <v>0</v>
      </c>
      <c r="G108" s="13"/>
    </row>
    <row r="109" spans="1:7" ht="20.100000000000001" customHeight="1">
      <c r="A109" s="3"/>
      <c r="B109" s="12" t="s">
        <v>17</v>
      </c>
      <c r="C109" s="21">
        <v>45042</v>
      </c>
      <c r="D109" s="25">
        <v>0.39583333333333331</v>
      </c>
      <c r="E109" s="26">
        <v>0.60416666666666663</v>
      </c>
      <c r="F109" s="75">
        <f t="shared" si="3"/>
        <v>0.20833333333333331</v>
      </c>
      <c r="G109" s="13" t="s">
        <v>217</v>
      </c>
    </row>
    <row r="110" spans="1:7" ht="20.100000000000001" customHeight="1">
      <c r="A110" s="3"/>
      <c r="B110" s="12" t="s">
        <v>19</v>
      </c>
      <c r="C110" s="21">
        <v>45043</v>
      </c>
      <c r="D110" s="25">
        <v>0.41666666666666669</v>
      </c>
      <c r="E110" s="26">
        <v>0.625</v>
      </c>
      <c r="F110" s="75">
        <f t="shared" si="3"/>
        <v>0.20833333333333331</v>
      </c>
      <c r="G110" s="13" t="s">
        <v>218</v>
      </c>
    </row>
    <row r="111" spans="1:7" ht="20.100000000000001" customHeight="1">
      <c r="A111" s="3"/>
      <c r="B111" s="12" t="s">
        <v>21</v>
      </c>
      <c r="C111" s="21">
        <v>45044</v>
      </c>
      <c r="D111" s="25">
        <v>0.66666666666666663</v>
      </c>
      <c r="E111" s="26">
        <v>0.91666666666666663</v>
      </c>
      <c r="F111" s="75">
        <f t="shared" si="3"/>
        <v>0.25</v>
      </c>
      <c r="G111" s="13" t="s">
        <v>219</v>
      </c>
    </row>
    <row r="112" spans="1:7" ht="20.100000000000001" customHeight="1">
      <c r="A112" s="3"/>
      <c r="B112" s="12" t="s">
        <v>23</v>
      </c>
      <c r="C112" s="21">
        <v>45045</v>
      </c>
      <c r="D112" s="12"/>
      <c r="E112" s="3"/>
      <c r="F112" s="75">
        <f t="shared" si="3"/>
        <v>0</v>
      </c>
      <c r="G112" s="13"/>
    </row>
    <row r="113" spans="1:7" ht="20.100000000000001" customHeight="1">
      <c r="A113" s="3"/>
      <c r="B113" s="14" t="s">
        <v>25</v>
      </c>
      <c r="C113" s="22">
        <v>45046</v>
      </c>
      <c r="D113" s="14"/>
      <c r="E113" s="15"/>
      <c r="F113" s="76">
        <f t="shared" si="3"/>
        <v>0</v>
      </c>
      <c r="G113" s="16"/>
    </row>
    <row r="114" spans="1:7" ht="20.100000000000001" customHeight="1">
      <c r="A114" s="2" t="s">
        <v>43</v>
      </c>
      <c r="B114" s="9" t="s">
        <v>12</v>
      </c>
      <c r="C114" s="20">
        <v>45047</v>
      </c>
      <c r="D114" s="44">
        <v>0.5</v>
      </c>
      <c r="E114" s="48">
        <v>0.66666666666666663</v>
      </c>
      <c r="F114" s="75">
        <f t="shared" si="3"/>
        <v>0.16666666666666663</v>
      </c>
      <c r="G114" s="11" t="s">
        <v>220</v>
      </c>
    </row>
    <row r="115" spans="1:7" ht="20.100000000000001" customHeight="1">
      <c r="A115" s="3"/>
      <c r="B115" s="12" t="s">
        <v>15</v>
      </c>
      <c r="C115" s="21">
        <v>45048</v>
      </c>
      <c r="D115" s="25">
        <v>0.5</v>
      </c>
      <c r="E115" s="26">
        <v>0.66666666666666663</v>
      </c>
      <c r="F115" s="75">
        <f t="shared" si="3"/>
        <v>0.16666666666666663</v>
      </c>
      <c r="G115" s="13" t="s">
        <v>221</v>
      </c>
    </row>
    <row r="116" spans="1:7" ht="20.100000000000001" customHeight="1">
      <c r="A116" s="3"/>
      <c r="B116" s="12" t="s">
        <v>17</v>
      </c>
      <c r="C116" s="21">
        <v>45049</v>
      </c>
      <c r="D116" s="25">
        <v>0.41666666666666669</v>
      </c>
      <c r="E116" s="26">
        <v>0.625</v>
      </c>
      <c r="F116" s="75">
        <f t="shared" si="3"/>
        <v>0.20833333333333331</v>
      </c>
      <c r="G116" s="13" t="s">
        <v>222</v>
      </c>
    </row>
    <row r="117" spans="1:7" ht="20.100000000000001" customHeight="1">
      <c r="A117" s="3"/>
      <c r="B117" s="12" t="s">
        <v>19</v>
      </c>
      <c r="C117" s="21">
        <v>45050</v>
      </c>
      <c r="D117" s="12"/>
      <c r="E117" s="3"/>
      <c r="F117" s="75">
        <f t="shared" si="3"/>
        <v>0</v>
      </c>
      <c r="G117" s="13"/>
    </row>
    <row r="118" spans="1:7" ht="20.100000000000001" customHeight="1">
      <c r="A118" s="3"/>
      <c r="B118" s="12" t="s">
        <v>21</v>
      </c>
      <c r="C118" s="21">
        <v>45051</v>
      </c>
      <c r="D118" s="25">
        <v>0.41666666666666669</v>
      </c>
      <c r="E118" s="26">
        <v>0.83333333333333337</v>
      </c>
      <c r="F118" s="75">
        <f t="shared" si="3"/>
        <v>0.41666666666666669</v>
      </c>
      <c r="G118" s="13" t="s">
        <v>223</v>
      </c>
    </row>
    <row r="119" spans="1:7" ht="20.100000000000001" customHeight="1">
      <c r="A119" s="3"/>
      <c r="B119" s="12" t="s">
        <v>23</v>
      </c>
      <c r="C119" s="21">
        <v>45052</v>
      </c>
      <c r="D119" s="25">
        <v>0.625</v>
      </c>
      <c r="E119" s="26">
        <v>0.91666666666666663</v>
      </c>
      <c r="F119" s="75">
        <f t="shared" si="3"/>
        <v>0.29166666666666663</v>
      </c>
      <c r="G119" s="13" t="s">
        <v>224</v>
      </c>
    </row>
    <row r="120" spans="1:7" ht="20.100000000000001" customHeight="1">
      <c r="A120" s="3"/>
      <c r="B120" s="14" t="s">
        <v>25</v>
      </c>
      <c r="C120" s="22">
        <v>45053</v>
      </c>
      <c r="D120" s="43">
        <v>0.70833333333333337</v>
      </c>
      <c r="E120" s="45">
        <v>0.91666666666666663</v>
      </c>
      <c r="F120" s="76">
        <f t="shared" si="3"/>
        <v>0.20833333333333326</v>
      </c>
      <c r="G120" s="16" t="s">
        <v>225</v>
      </c>
    </row>
    <row r="121" spans="1:7" ht="20.100000000000001" customHeight="1">
      <c r="A121" s="2" t="s">
        <v>44</v>
      </c>
      <c r="B121" s="9" t="s">
        <v>12</v>
      </c>
      <c r="C121" s="20">
        <v>45054</v>
      </c>
      <c r="D121" s="44">
        <v>0.41666666666666669</v>
      </c>
      <c r="E121" s="48">
        <v>0.91666666666666663</v>
      </c>
      <c r="F121" s="75">
        <f t="shared" si="3"/>
        <v>0.49999999999999994</v>
      </c>
      <c r="G121" s="11" t="s">
        <v>226</v>
      </c>
    </row>
    <row r="122" spans="1:7" ht="20.100000000000001" customHeight="1">
      <c r="A122" s="3"/>
      <c r="B122" s="12" t="s">
        <v>15</v>
      </c>
      <c r="C122" s="21">
        <v>45055</v>
      </c>
      <c r="D122" s="25">
        <v>0.45833333333333331</v>
      </c>
      <c r="E122" s="26">
        <v>0.875</v>
      </c>
      <c r="F122" s="75">
        <f t="shared" si="3"/>
        <v>0.41666666666666669</v>
      </c>
      <c r="G122" s="13" t="s">
        <v>227</v>
      </c>
    </row>
    <row r="123" spans="1:7" ht="20.100000000000001" customHeight="1">
      <c r="A123" s="3"/>
      <c r="B123" s="12" t="s">
        <v>17</v>
      </c>
      <c r="C123" s="21">
        <v>45056</v>
      </c>
      <c r="D123" s="25">
        <v>0.45833333333333331</v>
      </c>
      <c r="E123" s="26">
        <v>0.83333333333333337</v>
      </c>
      <c r="F123" s="75">
        <f t="shared" si="3"/>
        <v>0.37500000000000006</v>
      </c>
      <c r="G123" s="13" t="s">
        <v>228</v>
      </c>
    </row>
    <row r="124" spans="1:7" ht="20.100000000000001" customHeight="1">
      <c r="A124" s="3"/>
      <c r="B124" s="12" t="s">
        <v>19</v>
      </c>
      <c r="C124" s="21">
        <v>45057</v>
      </c>
      <c r="D124" s="25">
        <v>0.41666666666666669</v>
      </c>
      <c r="E124" s="26">
        <v>0.91666666666666663</v>
      </c>
      <c r="F124" s="75">
        <f t="shared" si="3"/>
        <v>0.49999999999999994</v>
      </c>
      <c r="G124" s="13" t="s">
        <v>229</v>
      </c>
    </row>
    <row r="125" spans="1:7" ht="20.100000000000001" customHeight="1">
      <c r="A125" s="3"/>
      <c r="B125" s="12" t="s">
        <v>21</v>
      </c>
      <c r="C125" s="21">
        <v>45058</v>
      </c>
      <c r="D125" s="25">
        <v>0.41666666666666669</v>
      </c>
      <c r="E125" s="26">
        <v>0.79166666666666663</v>
      </c>
      <c r="F125" s="75">
        <f t="shared" si="3"/>
        <v>0.37499999999999994</v>
      </c>
      <c r="G125" s="13" t="s">
        <v>230</v>
      </c>
    </row>
    <row r="126" spans="1:7" ht="20.100000000000001" customHeight="1">
      <c r="A126" s="3"/>
      <c r="B126" s="12" t="s">
        <v>23</v>
      </c>
      <c r="C126" s="21">
        <v>45059</v>
      </c>
      <c r="D126" s="25">
        <v>0.5</v>
      </c>
      <c r="E126" s="26">
        <v>0.75</v>
      </c>
      <c r="F126" s="75">
        <f t="shared" si="3"/>
        <v>0.25</v>
      </c>
      <c r="G126" s="13" t="s">
        <v>231</v>
      </c>
    </row>
    <row r="127" spans="1:7" ht="20.100000000000001" customHeight="1">
      <c r="A127" s="3"/>
      <c r="B127" s="14" t="s">
        <v>25</v>
      </c>
      <c r="C127" s="22">
        <v>45060</v>
      </c>
      <c r="D127" s="43">
        <v>0.5625</v>
      </c>
      <c r="E127" s="45">
        <v>0.8125</v>
      </c>
      <c r="F127" s="76">
        <f t="shared" si="3"/>
        <v>0.25</v>
      </c>
      <c r="G127" s="16" t="s">
        <v>231</v>
      </c>
    </row>
    <row r="128" spans="1:7" ht="20.100000000000001" customHeight="1">
      <c r="A128" s="2" t="s">
        <v>45</v>
      </c>
      <c r="B128" s="9" t="s">
        <v>12</v>
      </c>
      <c r="C128" s="20">
        <v>45061</v>
      </c>
      <c r="D128" s="44">
        <v>0.41666666666666669</v>
      </c>
      <c r="E128" s="48">
        <v>0.79166666666666663</v>
      </c>
      <c r="F128" s="75">
        <f t="shared" ref="F128:F159" si="4">E128-D128</f>
        <v>0.37499999999999994</v>
      </c>
      <c r="G128" s="11" t="s">
        <v>232</v>
      </c>
    </row>
    <row r="129" spans="1:7" ht="20.100000000000001" customHeight="1">
      <c r="A129" s="3"/>
      <c r="B129" s="12" t="s">
        <v>15</v>
      </c>
      <c r="C129" s="21">
        <v>45062</v>
      </c>
      <c r="D129" s="25">
        <v>0.5</v>
      </c>
      <c r="E129" s="26">
        <v>0.77083333333333337</v>
      </c>
      <c r="F129" s="75">
        <f t="shared" si="4"/>
        <v>0.27083333333333337</v>
      </c>
      <c r="G129" s="13" t="s">
        <v>233</v>
      </c>
    </row>
    <row r="130" spans="1:7" ht="20.100000000000001" customHeight="1">
      <c r="A130" s="3"/>
      <c r="B130" s="12" t="s">
        <v>17</v>
      </c>
      <c r="C130" s="21">
        <v>45063</v>
      </c>
      <c r="D130" s="12"/>
      <c r="E130" s="3"/>
      <c r="F130" s="75">
        <f t="shared" si="4"/>
        <v>0</v>
      </c>
      <c r="G130" s="163"/>
    </row>
    <row r="131" spans="1:7" ht="20.100000000000001" customHeight="1">
      <c r="A131" s="3"/>
      <c r="B131" s="12" t="s">
        <v>19</v>
      </c>
      <c r="C131" s="21">
        <v>45064</v>
      </c>
      <c r="D131" s="25">
        <v>0.77083333333333337</v>
      </c>
      <c r="E131" s="26">
        <v>0.97916666666666663</v>
      </c>
      <c r="F131" s="75">
        <f t="shared" si="4"/>
        <v>0.20833333333333326</v>
      </c>
      <c r="G131" s="13" t="s">
        <v>234</v>
      </c>
    </row>
    <row r="132" spans="1:7" ht="20.100000000000001" customHeight="1">
      <c r="A132" s="3"/>
      <c r="B132" s="12" t="s">
        <v>21</v>
      </c>
      <c r="C132" s="21">
        <v>45065</v>
      </c>
      <c r="D132" s="25">
        <v>0.45833333333333331</v>
      </c>
      <c r="E132" s="26">
        <v>0.79166666666666663</v>
      </c>
      <c r="F132" s="75">
        <f t="shared" si="4"/>
        <v>0.33333333333333331</v>
      </c>
      <c r="G132" s="13" t="s">
        <v>235</v>
      </c>
    </row>
    <row r="133" spans="1:7" ht="20.100000000000001" customHeight="1">
      <c r="A133" s="3"/>
      <c r="B133" s="12" t="s">
        <v>23</v>
      </c>
      <c r="C133" s="21">
        <v>45066</v>
      </c>
      <c r="D133" s="25">
        <v>0.47916666666666669</v>
      </c>
      <c r="E133" s="26">
        <v>0.89583333333333337</v>
      </c>
      <c r="F133" s="75">
        <f t="shared" si="4"/>
        <v>0.41666666666666669</v>
      </c>
      <c r="G133" s="13" t="s">
        <v>236</v>
      </c>
    </row>
    <row r="134" spans="1:7" ht="20.100000000000001" customHeight="1">
      <c r="A134" s="3"/>
      <c r="B134" s="14" t="s">
        <v>25</v>
      </c>
      <c r="C134" s="22">
        <v>45067</v>
      </c>
      <c r="D134" s="43">
        <v>0.4375</v>
      </c>
      <c r="E134" s="45">
        <v>0.97916666666666663</v>
      </c>
      <c r="F134" s="76">
        <f t="shared" si="4"/>
        <v>0.54166666666666663</v>
      </c>
      <c r="G134" s="16" t="s">
        <v>237</v>
      </c>
    </row>
    <row r="135" spans="1:7" ht="20.100000000000001" customHeight="1">
      <c r="A135" s="2" t="s">
        <v>46</v>
      </c>
      <c r="B135" s="14" t="s">
        <v>12</v>
      </c>
      <c r="C135" s="22">
        <v>45068</v>
      </c>
      <c r="D135" s="164">
        <v>0.33333333333333331</v>
      </c>
      <c r="E135" s="165">
        <v>0.70833333333333337</v>
      </c>
      <c r="F135" s="76">
        <f t="shared" si="4"/>
        <v>0.37500000000000006</v>
      </c>
      <c r="G135" s="17" t="s">
        <v>238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E8294-0150-40DC-96F8-66630374238B}">
  <sheetPr>
    <pageSetUpPr fitToPage="1"/>
  </sheetPr>
  <dimension ref="A1:J135"/>
  <sheetViews>
    <sheetView topLeftCell="A114" zoomScaleNormal="100" workbookViewId="0">
      <selection activeCell="G131" sqref="G131"/>
    </sheetView>
  </sheetViews>
  <sheetFormatPr defaultColWidth="17.5703125" defaultRowHeight="20.100000000000001" customHeight="1"/>
  <cols>
    <col min="7" max="7" width="75.5703125" customWidth="1"/>
    <col min="9" max="9" width="19.42578125" customWidth="1"/>
  </cols>
  <sheetData>
    <row r="1" spans="1:10" ht="20.100000000000001" customHeight="1">
      <c r="A1" s="1" t="s">
        <v>0</v>
      </c>
      <c r="B1" s="1" t="s">
        <v>1</v>
      </c>
      <c r="C1" s="1" t="s">
        <v>2</v>
      </c>
      <c r="D1" s="1" t="s">
        <v>47</v>
      </c>
      <c r="E1" s="1" t="s">
        <v>48</v>
      </c>
      <c r="F1" s="1" t="s">
        <v>9</v>
      </c>
      <c r="G1" s="1" t="s">
        <v>10</v>
      </c>
    </row>
    <row r="2" spans="1:10" ht="20.100000000000001" customHeight="1">
      <c r="A2" s="2" t="s">
        <v>11</v>
      </c>
      <c r="B2" s="9" t="s">
        <v>12</v>
      </c>
      <c r="C2" s="20">
        <v>44935</v>
      </c>
      <c r="D2" s="31"/>
      <c r="E2" s="32"/>
      <c r="F2" s="33">
        <f t="shared" ref="F2:F33" si="0">E2-D2</f>
        <v>0</v>
      </c>
      <c r="G2" s="11" t="s">
        <v>239</v>
      </c>
      <c r="I2" s="6" t="s">
        <v>13</v>
      </c>
      <c r="J2" s="8" t="s">
        <v>14</v>
      </c>
    </row>
    <row r="3" spans="1:10" ht="20.100000000000001" customHeight="1">
      <c r="A3" s="3"/>
      <c r="B3" s="12" t="s">
        <v>15</v>
      </c>
      <c r="C3" s="21">
        <v>44936</v>
      </c>
      <c r="D3" s="34"/>
      <c r="E3" s="35"/>
      <c r="F3" s="33">
        <f t="shared" si="0"/>
        <v>0</v>
      </c>
      <c r="G3" s="13" t="s">
        <v>239</v>
      </c>
      <c r="I3" s="7" t="s">
        <v>22</v>
      </c>
      <c r="J3" s="71">
        <f>SUM(F2:F135)</f>
        <v>20.874999999999989</v>
      </c>
    </row>
    <row r="4" spans="1:10" ht="20.100000000000001" customHeight="1">
      <c r="A4" s="3"/>
      <c r="B4" s="12" t="s">
        <v>17</v>
      </c>
      <c r="C4" s="21">
        <v>44937</v>
      </c>
      <c r="D4" s="34">
        <v>0.66666666666666663</v>
      </c>
      <c r="E4" s="35">
        <v>0.6875</v>
      </c>
      <c r="F4" s="33">
        <f t="shared" si="0"/>
        <v>2.083333333333337E-2</v>
      </c>
      <c r="G4" s="13" t="s">
        <v>166</v>
      </c>
    </row>
    <row r="5" spans="1:10" ht="20.100000000000001" customHeight="1">
      <c r="A5" s="3"/>
      <c r="B5" s="12" t="s">
        <v>19</v>
      </c>
      <c r="C5" s="21">
        <v>44938</v>
      </c>
      <c r="D5" s="34"/>
      <c r="E5" s="35"/>
      <c r="F5" s="33">
        <f t="shared" si="0"/>
        <v>0</v>
      </c>
      <c r="G5" s="13" t="s">
        <v>239</v>
      </c>
    </row>
    <row r="6" spans="1:10" ht="20.100000000000001" customHeight="1">
      <c r="A6" s="3"/>
      <c r="B6" s="12" t="s">
        <v>21</v>
      </c>
      <c r="C6" s="21">
        <v>44939</v>
      </c>
      <c r="D6" s="36">
        <v>0.41666666666666669</v>
      </c>
      <c r="E6" s="35">
        <v>0.54166666666666663</v>
      </c>
      <c r="F6" s="33">
        <f t="shared" si="0"/>
        <v>0.12499999999999994</v>
      </c>
      <c r="G6" s="13" t="s">
        <v>167</v>
      </c>
      <c r="J6" s="3"/>
    </row>
    <row r="7" spans="1:10" ht="20.100000000000001" customHeight="1">
      <c r="A7" s="3"/>
      <c r="B7" s="12" t="s">
        <v>23</v>
      </c>
      <c r="C7" s="21">
        <v>44940</v>
      </c>
      <c r="D7" s="34"/>
      <c r="E7" s="35"/>
      <c r="F7" s="33">
        <f t="shared" si="0"/>
        <v>0</v>
      </c>
      <c r="G7" s="13" t="s">
        <v>240</v>
      </c>
    </row>
    <row r="8" spans="1:10" ht="20.100000000000001" customHeight="1">
      <c r="A8" s="5"/>
      <c r="B8" s="12" t="s">
        <v>25</v>
      </c>
      <c r="C8" s="21">
        <v>44941</v>
      </c>
      <c r="D8" s="37">
        <v>0.66666666666666663</v>
      </c>
      <c r="E8" s="38">
        <v>0.83333333333333337</v>
      </c>
      <c r="F8" s="33">
        <f t="shared" si="0"/>
        <v>0.16666666666666674</v>
      </c>
      <c r="G8" s="16" t="s">
        <v>168</v>
      </c>
    </row>
    <row r="9" spans="1:10" ht="20.100000000000001" customHeight="1">
      <c r="A9" s="2" t="s">
        <v>27</v>
      </c>
      <c r="B9" s="9" t="s">
        <v>12</v>
      </c>
      <c r="C9" s="20">
        <v>44942</v>
      </c>
      <c r="D9" s="31">
        <v>0.41666666666666669</v>
      </c>
      <c r="E9" s="32">
        <v>0.54166666666666663</v>
      </c>
      <c r="F9" s="33">
        <f t="shared" si="0"/>
        <v>0.12499999999999994</v>
      </c>
      <c r="G9" s="11" t="s">
        <v>241</v>
      </c>
    </row>
    <row r="10" spans="1:10" ht="20.100000000000001" customHeight="1">
      <c r="A10" s="3"/>
      <c r="B10" s="12" t="s">
        <v>15</v>
      </c>
      <c r="C10" s="21">
        <v>44943</v>
      </c>
      <c r="D10" s="34"/>
      <c r="E10" s="35"/>
      <c r="F10" s="33">
        <f t="shared" si="0"/>
        <v>0</v>
      </c>
      <c r="G10" s="13" t="s">
        <v>242</v>
      </c>
    </row>
    <row r="11" spans="1:10" ht="20.100000000000001" customHeight="1">
      <c r="A11" s="3"/>
      <c r="B11" s="12" t="s">
        <v>17</v>
      </c>
      <c r="C11" s="21">
        <v>44944</v>
      </c>
      <c r="D11" s="34">
        <v>0.41666666666666669</v>
      </c>
      <c r="E11" s="35">
        <v>0.58333333333333337</v>
      </c>
      <c r="F11" s="33">
        <f t="shared" si="0"/>
        <v>0.16666666666666669</v>
      </c>
      <c r="G11" s="13" t="s">
        <v>170</v>
      </c>
    </row>
    <row r="12" spans="1:10" ht="20.100000000000001" customHeight="1">
      <c r="A12" s="3"/>
      <c r="B12" s="12" t="s">
        <v>19</v>
      </c>
      <c r="C12" s="21">
        <v>44945</v>
      </c>
      <c r="D12" s="34">
        <v>0.41666666666666669</v>
      </c>
      <c r="E12" s="35">
        <v>0.58333333333333337</v>
      </c>
      <c r="F12" s="33">
        <f t="shared" si="0"/>
        <v>0.16666666666666669</v>
      </c>
      <c r="G12" s="13" t="s">
        <v>243</v>
      </c>
    </row>
    <row r="13" spans="1:10" ht="20.100000000000001" customHeight="1">
      <c r="A13" s="3"/>
      <c r="B13" s="12" t="s">
        <v>21</v>
      </c>
      <c r="C13" s="21">
        <v>44946</v>
      </c>
      <c r="D13" s="34">
        <v>0.41666666666666669</v>
      </c>
      <c r="E13" s="35">
        <v>0.60416666666666663</v>
      </c>
      <c r="F13" s="33">
        <f t="shared" si="0"/>
        <v>0.18749999999999994</v>
      </c>
      <c r="G13" s="13" t="s">
        <v>171</v>
      </c>
    </row>
    <row r="14" spans="1:10" ht="20.100000000000001" customHeight="1">
      <c r="A14" s="3"/>
      <c r="B14" s="12" t="s">
        <v>23</v>
      </c>
      <c r="C14" s="21">
        <v>44947</v>
      </c>
      <c r="D14" s="34"/>
      <c r="E14" s="35"/>
      <c r="F14" s="33">
        <f t="shared" si="0"/>
        <v>0</v>
      </c>
      <c r="G14" s="13" t="s">
        <v>240</v>
      </c>
    </row>
    <row r="15" spans="1:10" ht="20.100000000000001" customHeight="1">
      <c r="A15" s="3"/>
      <c r="B15" s="14" t="s">
        <v>25</v>
      </c>
      <c r="C15" s="22">
        <v>44948</v>
      </c>
      <c r="D15" s="37"/>
      <c r="E15" s="38"/>
      <c r="F15" s="33">
        <f t="shared" si="0"/>
        <v>0</v>
      </c>
      <c r="G15" s="16" t="s">
        <v>240</v>
      </c>
    </row>
    <row r="16" spans="1:10" ht="20.100000000000001" customHeight="1">
      <c r="A16" s="2" t="s">
        <v>29</v>
      </c>
      <c r="B16" s="9" t="s">
        <v>12</v>
      </c>
      <c r="C16" s="20">
        <v>44949</v>
      </c>
      <c r="D16" s="31"/>
      <c r="E16" s="32"/>
      <c r="F16" s="33">
        <f t="shared" si="0"/>
        <v>0</v>
      </c>
      <c r="G16" s="11" t="s">
        <v>242</v>
      </c>
    </row>
    <row r="17" spans="1:7" ht="20.100000000000001" customHeight="1">
      <c r="A17" s="3"/>
      <c r="B17" s="12" t="s">
        <v>15</v>
      </c>
      <c r="C17" s="21">
        <v>44950</v>
      </c>
      <c r="D17" s="34"/>
      <c r="E17" s="35"/>
      <c r="F17" s="33">
        <f t="shared" si="0"/>
        <v>0</v>
      </c>
      <c r="G17" s="13" t="s">
        <v>242</v>
      </c>
    </row>
    <row r="18" spans="1:7" ht="20.100000000000001" customHeight="1">
      <c r="A18" s="3"/>
      <c r="B18" s="12" t="s">
        <v>17</v>
      </c>
      <c r="C18" s="21">
        <v>44951</v>
      </c>
      <c r="D18" s="34">
        <v>0.41666666666666669</v>
      </c>
      <c r="E18" s="35">
        <v>0.58333333333333337</v>
      </c>
      <c r="F18" s="33">
        <f t="shared" si="0"/>
        <v>0.16666666666666669</v>
      </c>
      <c r="G18" s="13" t="s">
        <v>244</v>
      </c>
    </row>
    <row r="19" spans="1:7" ht="20.100000000000001" customHeight="1">
      <c r="A19" s="3"/>
      <c r="B19" s="12" t="s">
        <v>19</v>
      </c>
      <c r="C19" s="21">
        <v>44952</v>
      </c>
      <c r="D19" s="34">
        <v>0.41666666666666669</v>
      </c>
      <c r="E19" s="35">
        <v>0.54166666666666663</v>
      </c>
      <c r="F19" s="33">
        <f t="shared" si="0"/>
        <v>0.12499999999999994</v>
      </c>
      <c r="G19" s="13" t="s">
        <v>245</v>
      </c>
    </row>
    <row r="20" spans="1:7" ht="20.100000000000001" customHeight="1">
      <c r="A20" s="3"/>
      <c r="B20" s="12" t="s">
        <v>21</v>
      </c>
      <c r="C20" s="21">
        <v>44953</v>
      </c>
      <c r="D20" s="34">
        <v>0.41666666666666669</v>
      </c>
      <c r="E20" s="35">
        <v>0.66666666666666663</v>
      </c>
      <c r="F20" s="33">
        <f t="shared" si="0"/>
        <v>0.24999999999999994</v>
      </c>
      <c r="G20" s="13" t="s">
        <v>246</v>
      </c>
    </row>
    <row r="21" spans="1:7" ht="20.100000000000001" customHeight="1">
      <c r="A21" s="3"/>
      <c r="B21" s="12" t="s">
        <v>23</v>
      </c>
      <c r="C21" s="21">
        <v>44954</v>
      </c>
      <c r="D21" s="34"/>
      <c r="E21" s="35"/>
      <c r="F21" s="33">
        <f t="shared" si="0"/>
        <v>0</v>
      </c>
      <c r="G21" s="13" t="s">
        <v>240</v>
      </c>
    </row>
    <row r="22" spans="1:7" ht="20.100000000000001" customHeight="1">
      <c r="A22" s="3"/>
      <c r="B22" s="14" t="s">
        <v>25</v>
      </c>
      <c r="C22" s="22">
        <v>44955</v>
      </c>
      <c r="D22" s="37"/>
      <c r="E22" s="38"/>
      <c r="F22" s="33">
        <f t="shared" si="0"/>
        <v>0</v>
      </c>
      <c r="G22" s="16" t="s">
        <v>240</v>
      </c>
    </row>
    <row r="23" spans="1:7" ht="20.100000000000001" customHeight="1">
      <c r="A23" s="2" t="s">
        <v>30</v>
      </c>
      <c r="B23" s="9" t="s">
        <v>12</v>
      </c>
      <c r="C23" s="20">
        <v>44956</v>
      </c>
      <c r="D23" s="31"/>
      <c r="E23" s="32"/>
      <c r="F23" s="33">
        <f t="shared" si="0"/>
        <v>0</v>
      </c>
      <c r="G23" s="11" t="s">
        <v>242</v>
      </c>
    </row>
    <row r="24" spans="1:7" ht="20.100000000000001" customHeight="1">
      <c r="A24" s="3"/>
      <c r="B24" s="12" t="s">
        <v>15</v>
      </c>
      <c r="C24" s="21">
        <v>44957</v>
      </c>
      <c r="D24" s="34"/>
      <c r="E24" s="35"/>
      <c r="F24" s="33">
        <f t="shared" si="0"/>
        <v>0</v>
      </c>
      <c r="G24" s="13" t="s">
        <v>242</v>
      </c>
    </row>
    <row r="25" spans="1:7" ht="20.100000000000001" customHeight="1">
      <c r="A25" s="3"/>
      <c r="B25" s="12" t="s">
        <v>17</v>
      </c>
      <c r="C25" s="21">
        <v>44958</v>
      </c>
      <c r="D25" s="34">
        <v>0.375</v>
      </c>
      <c r="E25" s="35">
        <v>0.60416666666666663</v>
      </c>
      <c r="F25" s="33">
        <f t="shared" si="0"/>
        <v>0.22916666666666663</v>
      </c>
      <c r="G25" s="13" t="s">
        <v>247</v>
      </c>
    </row>
    <row r="26" spans="1:7" ht="20.100000000000001" customHeight="1">
      <c r="A26" s="3"/>
      <c r="B26" s="12" t="s">
        <v>19</v>
      </c>
      <c r="C26" s="21">
        <v>44959</v>
      </c>
      <c r="D26" s="34">
        <v>0.375</v>
      </c>
      <c r="E26" s="35">
        <v>0.70833333333333337</v>
      </c>
      <c r="F26" s="33">
        <f>E26-D26</f>
        <v>0.33333333333333337</v>
      </c>
      <c r="G26" s="13" t="s">
        <v>248</v>
      </c>
    </row>
    <row r="27" spans="1:7" ht="20.100000000000001" customHeight="1">
      <c r="A27" s="3"/>
      <c r="B27" s="12" t="s">
        <v>21</v>
      </c>
      <c r="C27" s="21">
        <v>44960</v>
      </c>
      <c r="D27" s="34">
        <v>0.375</v>
      </c>
      <c r="E27" s="35">
        <v>0.60416666666666663</v>
      </c>
      <c r="F27" s="33">
        <f t="shared" si="0"/>
        <v>0.22916666666666663</v>
      </c>
      <c r="G27" s="13" t="s">
        <v>249</v>
      </c>
    </row>
    <row r="28" spans="1:7" ht="20.100000000000001" customHeight="1">
      <c r="A28" s="3"/>
      <c r="B28" s="12" t="s">
        <v>23</v>
      </c>
      <c r="C28" s="21">
        <v>44961</v>
      </c>
      <c r="D28" s="34"/>
      <c r="E28" s="35"/>
      <c r="F28" s="33">
        <f t="shared" si="0"/>
        <v>0</v>
      </c>
      <c r="G28" s="13" t="s">
        <v>240</v>
      </c>
    </row>
    <row r="29" spans="1:7" ht="20.100000000000001" customHeight="1">
      <c r="A29" s="3"/>
      <c r="B29" s="14" t="s">
        <v>25</v>
      </c>
      <c r="C29" s="22">
        <v>44962</v>
      </c>
      <c r="D29" s="37">
        <v>0.58333333333333337</v>
      </c>
      <c r="E29" s="38">
        <v>0.70833333333333337</v>
      </c>
      <c r="F29" s="33">
        <f t="shared" si="0"/>
        <v>0.125</v>
      </c>
      <c r="G29" s="16" t="s">
        <v>250</v>
      </c>
    </row>
    <row r="30" spans="1:7" ht="20.100000000000001" customHeight="1">
      <c r="A30" s="2" t="s">
        <v>31</v>
      </c>
      <c r="B30" s="9" t="s">
        <v>12</v>
      </c>
      <c r="C30" s="20">
        <v>44963</v>
      </c>
      <c r="D30" s="31">
        <v>0.375</v>
      </c>
      <c r="E30" s="32">
        <v>0.625</v>
      </c>
      <c r="F30" s="33">
        <f t="shared" si="0"/>
        <v>0.25</v>
      </c>
      <c r="G30" s="11" t="s">
        <v>250</v>
      </c>
    </row>
    <row r="31" spans="1:7" ht="20.100000000000001" customHeight="1">
      <c r="A31" s="3"/>
      <c r="B31" s="12" t="s">
        <v>15</v>
      </c>
      <c r="C31" s="21">
        <v>44964</v>
      </c>
      <c r="D31" s="34">
        <v>0.375</v>
      </c>
      <c r="E31" s="35">
        <v>0.83333333333333337</v>
      </c>
      <c r="F31" s="33">
        <f t="shared" si="0"/>
        <v>0.45833333333333337</v>
      </c>
      <c r="G31" s="13" t="s">
        <v>250</v>
      </c>
    </row>
    <row r="32" spans="1:7" ht="20.100000000000001" customHeight="1">
      <c r="A32" s="3"/>
      <c r="B32" s="12" t="s">
        <v>17</v>
      </c>
      <c r="C32" s="21">
        <v>44965</v>
      </c>
      <c r="D32" s="34">
        <v>0.375</v>
      </c>
      <c r="E32" s="35">
        <v>0.60416666666666663</v>
      </c>
      <c r="F32" s="33">
        <f t="shared" si="0"/>
        <v>0.22916666666666663</v>
      </c>
      <c r="G32" s="13" t="s">
        <v>251</v>
      </c>
    </row>
    <row r="33" spans="1:7" ht="20.100000000000001" customHeight="1">
      <c r="A33" s="3"/>
      <c r="B33" s="12" t="s">
        <v>19</v>
      </c>
      <c r="C33" s="21">
        <v>44966</v>
      </c>
      <c r="D33" s="34">
        <v>0.375</v>
      </c>
      <c r="E33" s="35">
        <v>0.83333333333333337</v>
      </c>
      <c r="F33" s="33">
        <f t="shared" si="0"/>
        <v>0.45833333333333337</v>
      </c>
      <c r="G33" s="13" t="s">
        <v>252</v>
      </c>
    </row>
    <row r="34" spans="1:7" ht="20.100000000000001" customHeight="1">
      <c r="A34" s="3"/>
      <c r="B34" s="12" t="s">
        <v>21</v>
      </c>
      <c r="C34" s="21">
        <v>44967</v>
      </c>
      <c r="D34" s="34">
        <v>0.35416666666666669</v>
      </c>
      <c r="E34" s="35">
        <v>0.54166666666666663</v>
      </c>
      <c r="F34" s="33">
        <f t="shared" ref="F34:F65" si="1">E34-D34</f>
        <v>0.18749999999999994</v>
      </c>
      <c r="G34" s="13" t="s">
        <v>253</v>
      </c>
    </row>
    <row r="35" spans="1:7" ht="20.100000000000001" customHeight="1">
      <c r="A35" s="3"/>
      <c r="B35" s="12" t="s">
        <v>23</v>
      </c>
      <c r="C35" s="21">
        <v>44968</v>
      </c>
      <c r="D35" s="34"/>
      <c r="E35" s="35"/>
      <c r="F35" s="33">
        <f t="shared" si="1"/>
        <v>0</v>
      </c>
      <c r="G35" s="13" t="s">
        <v>240</v>
      </c>
    </row>
    <row r="36" spans="1:7" ht="20.100000000000001" customHeight="1">
      <c r="A36" s="3"/>
      <c r="B36" s="14" t="s">
        <v>25</v>
      </c>
      <c r="C36" s="22">
        <v>44969</v>
      </c>
      <c r="D36" s="37"/>
      <c r="E36" s="38"/>
      <c r="F36" s="33">
        <f t="shared" si="1"/>
        <v>0</v>
      </c>
      <c r="G36" s="16" t="s">
        <v>240</v>
      </c>
    </row>
    <row r="37" spans="1:7" ht="20.100000000000001" customHeight="1">
      <c r="A37" s="2" t="s">
        <v>32</v>
      </c>
      <c r="B37" s="9" t="s">
        <v>12</v>
      </c>
      <c r="C37" s="20">
        <v>44970</v>
      </c>
      <c r="D37" s="31"/>
      <c r="E37" s="32"/>
      <c r="F37" s="33">
        <f t="shared" si="1"/>
        <v>0</v>
      </c>
      <c r="G37" s="11" t="s">
        <v>254</v>
      </c>
    </row>
    <row r="38" spans="1:7" ht="20.100000000000001" customHeight="1">
      <c r="A38" s="3"/>
      <c r="B38" s="12" t="s">
        <v>15</v>
      </c>
      <c r="C38" s="21">
        <v>44971</v>
      </c>
      <c r="D38" s="34">
        <v>0.375</v>
      </c>
      <c r="E38" s="35">
        <v>0.5</v>
      </c>
      <c r="F38" s="33">
        <f>E38-D38</f>
        <v>0.125</v>
      </c>
      <c r="G38" s="11" t="s">
        <v>255</v>
      </c>
    </row>
    <row r="39" spans="1:7" ht="20.100000000000001" customHeight="1">
      <c r="A39" s="3"/>
      <c r="B39" s="12" t="s">
        <v>17</v>
      </c>
      <c r="C39" s="21">
        <v>44972</v>
      </c>
      <c r="D39" s="34">
        <v>0.375</v>
      </c>
      <c r="E39" s="35">
        <v>0.66666666666666663</v>
      </c>
      <c r="F39" s="33">
        <f t="shared" si="1"/>
        <v>0.29166666666666663</v>
      </c>
      <c r="G39" s="13" t="s">
        <v>256</v>
      </c>
    </row>
    <row r="40" spans="1:7" ht="20.100000000000001" customHeight="1">
      <c r="A40" s="3"/>
      <c r="B40" s="12" t="s">
        <v>19</v>
      </c>
      <c r="C40" s="21">
        <v>44973</v>
      </c>
      <c r="D40" s="34">
        <v>0.45833333333333331</v>
      </c>
      <c r="E40" s="35">
        <v>0.79166666666666663</v>
      </c>
      <c r="F40" s="33">
        <f t="shared" si="1"/>
        <v>0.33333333333333331</v>
      </c>
      <c r="G40" s="13" t="s">
        <v>257</v>
      </c>
    </row>
    <row r="41" spans="1:7" ht="20.100000000000001" customHeight="1">
      <c r="A41" s="3"/>
      <c r="B41" s="12" t="s">
        <v>21</v>
      </c>
      <c r="C41" s="21">
        <v>44974</v>
      </c>
      <c r="D41" s="34">
        <v>0.375</v>
      </c>
      <c r="E41" s="35">
        <v>0.66666666666666663</v>
      </c>
      <c r="F41" s="33">
        <f t="shared" si="1"/>
        <v>0.29166666666666663</v>
      </c>
      <c r="G41" s="13" t="s">
        <v>258</v>
      </c>
    </row>
    <row r="42" spans="1:7" ht="20.100000000000001" customHeight="1">
      <c r="A42" s="3"/>
      <c r="B42" s="12" t="s">
        <v>23</v>
      </c>
      <c r="C42" s="21">
        <v>44975</v>
      </c>
      <c r="D42" s="34"/>
      <c r="E42" s="35"/>
      <c r="F42" s="33">
        <f t="shared" si="1"/>
        <v>0</v>
      </c>
      <c r="G42" s="13" t="s">
        <v>240</v>
      </c>
    </row>
    <row r="43" spans="1:7" ht="20.100000000000001" customHeight="1">
      <c r="A43" s="3"/>
      <c r="B43" s="14" t="s">
        <v>25</v>
      </c>
      <c r="C43" s="22">
        <v>44976</v>
      </c>
      <c r="D43" s="37"/>
      <c r="E43" s="38"/>
      <c r="F43" s="33">
        <f t="shared" si="1"/>
        <v>0</v>
      </c>
      <c r="G43" s="16" t="s">
        <v>240</v>
      </c>
    </row>
    <row r="44" spans="1:7" ht="20.100000000000001" customHeight="1">
      <c r="A44" s="2" t="s">
        <v>33</v>
      </c>
      <c r="B44" s="9" t="s">
        <v>12</v>
      </c>
      <c r="C44" s="20">
        <v>44977</v>
      </c>
      <c r="D44" s="31">
        <v>0.375</v>
      </c>
      <c r="E44" s="32">
        <v>0.54166666666666663</v>
      </c>
      <c r="F44" s="33">
        <f t="shared" si="1"/>
        <v>0.16666666666666663</v>
      </c>
      <c r="G44" s="11" t="s">
        <v>259</v>
      </c>
    </row>
    <row r="45" spans="1:7" ht="20.100000000000001" customHeight="1">
      <c r="A45" s="3"/>
      <c r="B45" s="12" t="s">
        <v>15</v>
      </c>
      <c r="C45" s="21">
        <v>44978</v>
      </c>
      <c r="D45" s="34">
        <v>0.41666666666666669</v>
      </c>
      <c r="E45" s="35">
        <v>0.58333333333333337</v>
      </c>
      <c r="F45" s="33">
        <f t="shared" si="1"/>
        <v>0.16666666666666669</v>
      </c>
      <c r="G45" s="13" t="s">
        <v>260</v>
      </c>
    </row>
    <row r="46" spans="1:7" ht="20.100000000000001" customHeight="1">
      <c r="A46" s="3"/>
      <c r="B46" s="12" t="s">
        <v>17</v>
      </c>
      <c r="C46" s="21">
        <v>44979</v>
      </c>
      <c r="D46" s="34">
        <v>0.375</v>
      </c>
      <c r="E46" s="35">
        <v>0.5</v>
      </c>
      <c r="F46" s="33">
        <f t="shared" si="1"/>
        <v>0.125</v>
      </c>
      <c r="G46" s="13" t="s">
        <v>261</v>
      </c>
    </row>
    <row r="47" spans="1:7" ht="20.100000000000001" customHeight="1">
      <c r="A47" s="3"/>
      <c r="B47" s="12" t="s">
        <v>19</v>
      </c>
      <c r="C47" s="21">
        <v>44980</v>
      </c>
      <c r="D47" s="34"/>
      <c r="E47" s="35"/>
      <c r="F47" s="33">
        <f t="shared" si="1"/>
        <v>0</v>
      </c>
      <c r="G47" s="13" t="s">
        <v>262</v>
      </c>
    </row>
    <row r="48" spans="1:7" ht="20.100000000000001" customHeight="1">
      <c r="A48" s="3"/>
      <c r="B48" s="12" t="s">
        <v>21</v>
      </c>
      <c r="C48" s="21">
        <v>44981</v>
      </c>
      <c r="D48" s="34"/>
      <c r="E48" s="35"/>
      <c r="F48" s="33">
        <f t="shared" si="1"/>
        <v>0</v>
      </c>
      <c r="G48" s="13" t="s">
        <v>263</v>
      </c>
    </row>
    <row r="49" spans="1:7" ht="20.100000000000001" customHeight="1">
      <c r="A49" s="3"/>
      <c r="B49" s="12" t="s">
        <v>23</v>
      </c>
      <c r="C49" s="21">
        <v>44982</v>
      </c>
      <c r="D49" s="34"/>
      <c r="E49" s="35"/>
      <c r="F49" s="33">
        <f t="shared" si="1"/>
        <v>0</v>
      </c>
      <c r="G49" s="13" t="s">
        <v>240</v>
      </c>
    </row>
    <row r="50" spans="1:7" ht="20.100000000000001" customHeight="1">
      <c r="A50" s="3"/>
      <c r="B50" s="14" t="s">
        <v>25</v>
      </c>
      <c r="C50" s="22">
        <v>44983</v>
      </c>
      <c r="D50" s="37"/>
      <c r="E50" s="38"/>
      <c r="F50" s="33">
        <f t="shared" si="1"/>
        <v>0</v>
      </c>
      <c r="G50" s="16" t="s">
        <v>240</v>
      </c>
    </row>
    <row r="51" spans="1:7" ht="20.100000000000001" customHeight="1">
      <c r="A51" s="2" t="s">
        <v>34</v>
      </c>
      <c r="B51" s="9" t="s">
        <v>12</v>
      </c>
      <c r="C51" s="20">
        <v>44984</v>
      </c>
      <c r="D51" s="31">
        <v>0.41666666666666669</v>
      </c>
      <c r="E51" s="32">
        <v>0.625</v>
      </c>
      <c r="F51" s="33">
        <f t="shared" si="1"/>
        <v>0.20833333333333331</v>
      </c>
      <c r="G51" s="11" t="s">
        <v>264</v>
      </c>
    </row>
    <row r="52" spans="1:7" ht="20.100000000000001" customHeight="1">
      <c r="A52" s="3"/>
      <c r="B52" s="12" t="s">
        <v>15</v>
      </c>
      <c r="C52" s="21">
        <v>44985</v>
      </c>
      <c r="D52" s="34">
        <v>0.41666666666666669</v>
      </c>
      <c r="E52" s="35">
        <v>0.54166666666666663</v>
      </c>
      <c r="F52" s="33">
        <f t="shared" si="1"/>
        <v>0.12499999999999994</v>
      </c>
      <c r="G52" s="13" t="s">
        <v>265</v>
      </c>
    </row>
    <row r="53" spans="1:7" ht="20.100000000000001" customHeight="1">
      <c r="A53" s="3"/>
      <c r="B53" s="12" t="s">
        <v>17</v>
      </c>
      <c r="C53" s="21">
        <v>44986</v>
      </c>
      <c r="D53" s="34">
        <v>0.375</v>
      </c>
      <c r="E53" s="35">
        <v>0.60416666666666663</v>
      </c>
      <c r="F53" s="33">
        <f t="shared" si="1"/>
        <v>0.22916666666666663</v>
      </c>
      <c r="G53" s="13" t="s">
        <v>266</v>
      </c>
    </row>
    <row r="54" spans="1:7" ht="20.100000000000001" customHeight="1">
      <c r="A54" s="3"/>
      <c r="B54" s="12" t="s">
        <v>19</v>
      </c>
      <c r="C54" s="21">
        <v>44987</v>
      </c>
      <c r="D54" s="34">
        <v>0.375</v>
      </c>
      <c r="E54" s="35">
        <v>0.625</v>
      </c>
      <c r="F54" s="33">
        <f t="shared" si="1"/>
        <v>0.25</v>
      </c>
      <c r="G54" s="13" t="s">
        <v>267</v>
      </c>
    </row>
    <row r="55" spans="1:7" ht="20.100000000000001" customHeight="1">
      <c r="A55" s="3"/>
      <c r="B55" s="12" t="s">
        <v>21</v>
      </c>
      <c r="C55" s="21">
        <v>44988</v>
      </c>
      <c r="D55" s="34">
        <v>0.375</v>
      </c>
      <c r="E55" s="35">
        <v>0.58333333333333337</v>
      </c>
      <c r="F55" s="33">
        <f t="shared" si="1"/>
        <v>0.20833333333333337</v>
      </c>
      <c r="G55" s="13" t="s">
        <v>268</v>
      </c>
    </row>
    <row r="56" spans="1:7" ht="20.100000000000001" customHeight="1">
      <c r="A56" s="3"/>
      <c r="B56" s="12" t="s">
        <v>23</v>
      </c>
      <c r="C56" s="21">
        <v>44989</v>
      </c>
      <c r="D56" s="34"/>
      <c r="E56" s="35"/>
      <c r="F56" s="33">
        <f t="shared" si="1"/>
        <v>0</v>
      </c>
      <c r="G56" s="13" t="s">
        <v>240</v>
      </c>
    </row>
    <row r="57" spans="1:7" ht="20.100000000000001" customHeight="1">
      <c r="A57" s="3"/>
      <c r="B57" s="14" t="s">
        <v>25</v>
      </c>
      <c r="C57" s="22">
        <v>44990</v>
      </c>
      <c r="D57" s="37"/>
      <c r="E57" s="38"/>
      <c r="F57" s="33">
        <f t="shared" si="1"/>
        <v>0</v>
      </c>
      <c r="G57" s="16" t="s">
        <v>240</v>
      </c>
    </row>
    <row r="58" spans="1:7" ht="20.100000000000001" customHeight="1">
      <c r="A58" s="2" t="s">
        <v>35</v>
      </c>
      <c r="B58" s="9" t="s">
        <v>12</v>
      </c>
      <c r="C58" s="20">
        <v>44991</v>
      </c>
      <c r="D58" s="31"/>
      <c r="E58" s="32"/>
      <c r="F58" s="33">
        <f t="shared" si="1"/>
        <v>0</v>
      </c>
      <c r="G58" s="11"/>
    </row>
    <row r="59" spans="1:7" ht="20.100000000000001" customHeight="1">
      <c r="A59" s="3"/>
      <c r="B59" s="12" t="s">
        <v>15</v>
      </c>
      <c r="C59" s="21">
        <v>44992</v>
      </c>
      <c r="D59" s="34">
        <v>0.625</v>
      </c>
      <c r="E59" s="35">
        <v>0.70833333333333337</v>
      </c>
      <c r="F59" s="33">
        <f t="shared" si="1"/>
        <v>8.333333333333337E-2</v>
      </c>
      <c r="G59" s="13" t="s">
        <v>269</v>
      </c>
    </row>
    <row r="60" spans="1:7" ht="20.100000000000001" customHeight="1">
      <c r="A60" s="3"/>
      <c r="B60" s="12" t="s">
        <v>17</v>
      </c>
      <c r="C60" s="21">
        <v>44993</v>
      </c>
      <c r="D60" s="34">
        <v>0.375</v>
      </c>
      <c r="E60" s="35">
        <v>0.58333333333333337</v>
      </c>
      <c r="F60" s="33">
        <f t="shared" si="1"/>
        <v>0.20833333333333337</v>
      </c>
      <c r="G60" s="13" t="s">
        <v>270</v>
      </c>
    </row>
    <row r="61" spans="1:7" ht="20.100000000000001" customHeight="1">
      <c r="A61" s="3"/>
      <c r="B61" s="12" t="s">
        <v>19</v>
      </c>
      <c r="C61" s="21">
        <v>44994</v>
      </c>
      <c r="D61" s="34">
        <v>0.41666666666666669</v>
      </c>
      <c r="E61" s="35">
        <v>0.66666666666666663</v>
      </c>
      <c r="F61" s="33">
        <f t="shared" si="1"/>
        <v>0.24999999999999994</v>
      </c>
      <c r="G61" s="13" t="s">
        <v>271</v>
      </c>
    </row>
    <row r="62" spans="1:7" ht="20.100000000000001" customHeight="1">
      <c r="A62" s="3"/>
      <c r="B62" s="12" t="s">
        <v>21</v>
      </c>
      <c r="C62" s="21">
        <v>44995</v>
      </c>
      <c r="D62" s="34">
        <v>0.375</v>
      </c>
      <c r="E62" s="35">
        <v>0.5</v>
      </c>
      <c r="F62" s="33">
        <f t="shared" si="1"/>
        <v>0.125</v>
      </c>
      <c r="G62" s="13" t="s">
        <v>268</v>
      </c>
    </row>
    <row r="63" spans="1:7" ht="20.100000000000001" customHeight="1">
      <c r="A63" s="3"/>
      <c r="B63" s="12" t="s">
        <v>23</v>
      </c>
      <c r="C63" s="21">
        <v>44996</v>
      </c>
      <c r="D63" s="34"/>
      <c r="E63" s="35"/>
      <c r="F63" s="33">
        <f t="shared" si="1"/>
        <v>0</v>
      </c>
      <c r="G63" s="13" t="s">
        <v>240</v>
      </c>
    </row>
    <row r="64" spans="1:7" ht="20.100000000000001" customHeight="1">
      <c r="A64" s="3"/>
      <c r="B64" s="14" t="s">
        <v>25</v>
      </c>
      <c r="C64" s="22">
        <v>44997</v>
      </c>
      <c r="D64" s="37"/>
      <c r="E64" s="38"/>
      <c r="F64" s="33">
        <f t="shared" si="1"/>
        <v>0</v>
      </c>
      <c r="G64" s="16" t="s">
        <v>240</v>
      </c>
    </row>
    <row r="65" spans="1:7" ht="20.100000000000001" customHeight="1">
      <c r="A65" s="2" t="s">
        <v>36</v>
      </c>
      <c r="B65" s="9" t="s">
        <v>12</v>
      </c>
      <c r="C65" s="20">
        <v>44998</v>
      </c>
      <c r="D65" s="31"/>
      <c r="E65" s="32"/>
      <c r="F65" s="33">
        <f t="shared" si="1"/>
        <v>0</v>
      </c>
      <c r="G65" s="11" t="s">
        <v>254</v>
      </c>
    </row>
    <row r="66" spans="1:7" ht="20.100000000000001" customHeight="1">
      <c r="A66" s="3"/>
      <c r="B66" s="12" t="s">
        <v>15</v>
      </c>
      <c r="C66" s="21">
        <v>44999</v>
      </c>
      <c r="D66" s="34"/>
      <c r="E66" s="35"/>
      <c r="F66" s="33">
        <f t="shared" ref="F66:F97" si="2">E66-D66</f>
        <v>0</v>
      </c>
      <c r="G66" s="13" t="s">
        <v>254</v>
      </c>
    </row>
    <row r="67" spans="1:7" ht="20.100000000000001" customHeight="1">
      <c r="A67" s="3"/>
      <c r="B67" s="12" t="s">
        <v>17</v>
      </c>
      <c r="C67" s="21">
        <v>45000</v>
      </c>
      <c r="D67" s="34">
        <v>0.41666666666666669</v>
      </c>
      <c r="E67" s="35">
        <v>0.52083333333333337</v>
      </c>
      <c r="F67" s="33">
        <f t="shared" si="2"/>
        <v>0.10416666666666669</v>
      </c>
      <c r="G67" s="13" t="s">
        <v>272</v>
      </c>
    </row>
    <row r="68" spans="1:7" ht="20.100000000000001" customHeight="1">
      <c r="A68" s="3"/>
      <c r="B68" s="12" t="s">
        <v>19</v>
      </c>
      <c r="C68" s="21">
        <v>45001</v>
      </c>
      <c r="D68" s="34">
        <v>0.45833333333333331</v>
      </c>
      <c r="E68" s="35">
        <v>0.75</v>
      </c>
      <c r="F68" s="33">
        <f t="shared" si="2"/>
        <v>0.29166666666666669</v>
      </c>
      <c r="G68" s="13" t="s">
        <v>273</v>
      </c>
    </row>
    <row r="69" spans="1:7" ht="20.100000000000001" customHeight="1">
      <c r="A69" s="3"/>
      <c r="B69" s="12" t="s">
        <v>21</v>
      </c>
      <c r="C69" s="21">
        <v>45002</v>
      </c>
      <c r="D69" s="34">
        <v>0.375</v>
      </c>
      <c r="E69" s="35">
        <v>0.66666666666666663</v>
      </c>
      <c r="F69" s="33">
        <f t="shared" si="2"/>
        <v>0.29166666666666663</v>
      </c>
      <c r="G69" s="13" t="s">
        <v>274</v>
      </c>
    </row>
    <row r="70" spans="1:7" ht="20.100000000000001" customHeight="1">
      <c r="A70" s="3"/>
      <c r="B70" s="12" t="s">
        <v>23</v>
      </c>
      <c r="C70" s="21">
        <v>45003</v>
      </c>
      <c r="D70" s="34">
        <v>0.5</v>
      </c>
      <c r="E70" s="35">
        <v>0.625</v>
      </c>
      <c r="F70" s="33">
        <f t="shared" si="2"/>
        <v>0.125</v>
      </c>
      <c r="G70" s="13" t="s">
        <v>250</v>
      </c>
    </row>
    <row r="71" spans="1:7" ht="20.100000000000001" customHeight="1">
      <c r="A71" s="3"/>
      <c r="B71" s="14" t="s">
        <v>25</v>
      </c>
      <c r="C71" s="22">
        <v>45004</v>
      </c>
      <c r="D71" s="37">
        <v>0.41666666666666669</v>
      </c>
      <c r="E71" s="38">
        <v>0.75</v>
      </c>
      <c r="F71" s="33">
        <f t="shared" si="2"/>
        <v>0.33333333333333331</v>
      </c>
      <c r="G71" s="16" t="s">
        <v>275</v>
      </c>
    </row>
    <row r="72" spans="1:7" ht="20.100000000000001" customHeight="1">
      <c r="A72" s="2" t="s">
        <v>37</v>
      </c>
      <c r="B72" s="9" t="s">
        <v>12</v>
      </c>
      <c r="C72" s="20">
        <v>45005</v>
      </c>
      <c r="D72" s="31">
        <v>0.41666666666666669</v>
      </c>
      <c r="E72" s="32">
        <v>0.64583333333333337</v>
      </c>
      <c r="F72" s="33">
        <f t="shared" si="2"/>
        <v>0.22916666666666669</v>
      </c>
      <c r="G72" s="11" t="s">
        <v>275</v>
      </c>
    </row>
    <row r="73" spans="1:7" ht="20.100000000000001" customHeight="1">
      <c r="A73" s="3"/>
      <c r="B73" s="12" t="s">
        <v>15</v>
      </c>
      <c r="C73" s="21">
        <v>45006</v>
      </c>
      <c r="D73" s="34">
        <v>0.375</v>
      </c>
      <c r="E73" s="35">
        <v>0.5</v>
      </c>
      <c r="F73" s="33">
        <f t="shared" si="2"/>
        <v>0.125</v>
      </c>
      <c r="G73" s="13" t="s">
        <v>276</v>
      </c>
    </row>
    <row r="74" spans="1:7" ht="20.100000000000001" customHeight="1">
      <c r="A74" s="3"/>
      <c r="B74" s="12" t="s">
        <v>17</v>
      </c>
      <c r="C74" s="21">
        <v>45007</v>
      </c>
      <c r="D74" s="34"/>
      <c r="E74" s="35"/>
      <c r="F74" s="33">
        <f t="shared" si="2"/>
        <v>0</v>
      </c>
      <c r="G74" s="13" t="s">
        <v>277</v>
      </c>
    </row>
    <row r="75" spans="1:7" ht="20.100000000000001" customHeight="1">
      <c r="A75" s="3"/>
      <c r="B75" s="12" t="s">
        <v>19</v>
      </c>
      <c r="C75" s="21">
        <v>45008</v>
      </c>
      <c r="D75" s="34">
        <v>0.5</v>
      </c>
      <c r="E75" s="35">
        <v>0.83333333333333337</v>
      </c>
      <c r="F75" s="33">
        <f t="shared" si="2"/>
        <v>0.33333333333333337</v>
      </c>
      <c r="G75" s="13" t="s">
        <v>278</v>
      </c>
    </row>
    <row r="76" spans="1:7" ht="20.100000000000001" customHeight="1">
      <c r="A76" s="3"/>
      <c r="B76" s="12" t="s">
        <v>21</v>
      </c>
      <c r="C76" s="21">
        <v>45009</v>
      </c>
      <c r="D76" s="34">
        <v>0.33333333333333331</v>
      </c>
      <c r="E76" s="35">
        <v>0.5625</v>
      </c>
      <c r="F76" s="33">
        <f t="shared" si="2"/>
        <v>0.22916666666666669</v>
      </c>
      <c r="G76" s="13" t="s">
        <v>279</v>
      </c>
    </row>
    <row r="77" spans="1:7" ht="20.100000000000001" customHeight="1">
      <c r="A77" s="3"/>
      <c r="B77" s="12" t="s">
        <v>23</v>
      </c>
      <c r="C77" s="21">
        <v>45010</v>
      </c>
      <c r="D77" s="34"/>
      <c r="E77" s="35"/>
      <c r="F77" s="33">
        <f t="shared" si="2"/>
        <v>0</v>
      </c>
      <c r="G77" s="13"/>
    </row>
    <row r="78" spans="1:7" ht="20.100000000000001" customHeight="1">
      <c r="A78" s="3"/>
      <c r="B78" s="14" t="s">
        <v>25</v>
      </c>
      <c r="C78" s="22">
        <v>45011</v>
      </c>
      <c r="D78" s="37"/>
      <c r="E78" s="38"/>
      <c r="F78" s="33">
        <f t="shared" si="2"/>
        <v>0</v>
      </c>
      <c r="G78" s="16"/>
    </row>
    <row r="79" spans="1:7" ht="20.100000000000001" customHeight="1">
      <c r="A79" s="2" t="s">
        <v>38</v>
      </c>
      <c r="B79" s="9" t="s">
        <v>12</v>
      </c>
      <c r="C79" s="20">
        <v>45012</v>
      </c>
      <c r="D79" s="31"/>
      <c r="E79" s="32"/>
      <c r="F79" s="33">
        <f t="shared" si="2"/>
        <v>0</v>
      </c>
      <c r="G79" s="11" t="s">
        <v>280</v>
      </c>
    </row>
    <row r="80" spans="1:7" ht="20.100000000000001" customHeight="1">
      <c r="A80" s="3"/>
      <c r="B80" s="12" t="s">
        <v>15</v>
      </c>
      <c r="C80" s="21">
        <v>45013</v>
      </c>
      <c r="D80" s="34">
        <v>0.41666666666666669</v>
      </c>
      <c r="E80" s="35">
        <v>0.45833333333333331</v>
      </c>
      <c r="F80" s="33">
        <f t="shared" si="2"/>
        <v>4.166666666666663E-2</v>
      </c>
      <c r="G80" s="13" t="s">
        <v>281</v>
      </c>
    </row>
    <row r="81" spans="1:7" ht="20.100000000000001" customHeight="1">
      <c r="A81" s="3"/>
      <c r="B81" s="12" t="s">
        <v>17</v>
      </c>
      <c r="C81" s="21">
        <v>45014</v>
      </c>
      <c r="D81" s="34">
        <v>0.375</v>
      </c>
      <c r="E81" s="35">
        <v>0.60416666666666663</v>
      </c>
      <c r="F81" s="33">
        <f t="shared" si="2"/>
        <v>0.22916666666666663</v>
      </c>
      <c r="G81" s="13" t="s">
        <v>282</v>
      </c>
    </row>
    <row r="82" spans="1:7" ht="20.100000000000001" customHeight="1">
      <c r="A82" s="3"/>
      <c r="B82" s="12" t="s">
        <v>19</v>
      </c>
      <c r="C82" s="21">
        <v>45015</v>
      </c>
      <c r="D82" s="34">
        <v>0.58333333333333337</v>
      </c>
      <c r="E82" s="35">
        <v>0.75</v>
      </c>
      <c r="F82" s="33">
        <f t="shared" si="2"/>
        <v>0.16666666666666663</v>
      </c>
      <c r="G82" s="13" t="s">
        <v>283</v>
      </c>
    </row>
    <row r="83" spans="1:7" ht="20.100000000000001" customHeight="1">
      <c r="A83" s="3"/>
      <c r="B83" s="12" t="s">
        <v>21</v>
      </c>
      <c r="C83" s="21">
        <v>45016</v>
      </c>
      <c r="D83" s="34">
        <v>0.375</v>
      </c>
      <c r="E83" s="35">
        <v>0.5</v>
      </c>
      <c r="F83" s="33">
        <f t="shared" si="2"/>
        <v>0.125</v>
      </c>
      <c r="G83" s="13" t="s">
        <v>284</v>
      </c>
    </row>
    <row r="84" spans="1:7" ht="20.100000000000001" customHeight="1">
      <c r="A84" s="3"/>
      <c r="B84" s="12" t="s">
        <v>23</v>
      </c>
      <c r="C84" s="21">
        <v>45017</v>
      </c>
      <c r="D84" s="34"/>
      <c r="E84" s="35"/>
      <c r="F84" s="33">
        <f t="shared" si="2"/>
        <v>0</v>
      </c>
      <c r="G84" s="13"/>
    </row>
    <row r="85" spans="1:7" ht="20.100000000000001" customHeight="1">
      <c r="A85" s="3"/>
      <c r="B85" s="14" t="s">
        <v>25</v>
      </c>
      <c r="C85" s="22">
        <v>45018</v>
      </c>
      <c r="D85" s="37"/>
      <c r="E85" s="38"/>
      <c r="F85" s="33">
        <f t="shared" si="2"/>
        <v>0</v>
      </c>
      <c r="G85" s="16"/>
    </row>
    <row r="86" spans="1:7" ht="20.100000000000001" customHeight="1">
      <c r="A86" s="2" t="s">
        <v>39</v>
      </c>
      <c r="B86" s="9" t="s">
        <v>12</v>
      </c>
      <c r="C86" s="20">
        <v>45019</v>
      </c>
      <c r="D86" s="31">
        <v>0.41666666666666669</v>
      </c>
      <c r="E86" s="32">
        <v>0.625</v>
      </c>
      <c r="F86" s="33">
        <f>E86-D86</f>
        <v>0.20833333333333331</v>
      </c>
      <c r="G86" s="11" t="s">
        <v>285</v>
      </c>
    </row>
    <row r="87" spans="1:7" ht="20.100000000000001" customHeight="1">
      <c r="A87" s="3"/>
      <c r="B87" s="12" t="s">
        <v>15</v>
      </c>
      <c r="C87" s="21">
        <v>45020</v>
      </c>
      <c r="D87" s="34">
        <v>0.5</v>
      </c>
      <c r="E87" s="35">
        <v>0.66666666666666663</v>
      </c>
      <c r="F87" s="33">
        <f t="shared" si="2"/>
        <v>0.16666666666666663</v>
      </c>
      <c r="G87" s="13" t="s">
        <v>286</v>
      </c>
    </row>
    <row r="88" spans="1:7" ht="20.100000000000001" customHeight="1">
      <c r="A88" s="3"/>
      <c r="B88" s="12" t="s">
        <v>17</v>
      </c>
      <c r="C88" s="21">
        <v>45021</v>
      </c>
      <c r="D88" s="34"/>
      <c r="E88" s="35"/>
      <c r="F88" s="33">
        <f t="shared" si="2"/>
        <v>0</v>
      </c>
      <c r="G88" s="13"/>
    </row>
    <row r="89" spans="1:7" ht="20.100000000000001" customHeight="1">
      <c r="A89" s="3"/>
      <c r="B89" s="12" t="s">
        <v>19</v>
      </c>
      <c r="C89" s="21">
        <v>45022</v>
      </c>
      <c r="D89" s="34"/>
      <c r="E89" s="35"/>
      <c r="F89" s="33">
        <f t="shared" si="2"/>
        <v>0</v>
      </c>
      <c r="G89" s="13"/>
    </row>
    <row r="90" spans="1:7" ht="20.100000000000001" customHeight="1">
      <c r="A90" s="3"/>
      <c r="B90" s="12" t="s">
        <v>21</v>
      </c>
      <c r="C90" s="21">
        <v>45023</v>
      </c>
      <c r="D90" s="34">
        <v>0.5</v>
      </c>
      <c r="E90" s="35">
        <v>0.66666666666666663</v>
      </c>
      <c r="F90" s="33">
        <f t="shared" si="2"/>
        <v>0.16666666666666663</v>
      </c>
      <c r="G90" s="13" t="s">
        <v>286</v>
      </c>
    </row>
    <row r="91" spans="1:7" ht="20.100000000000001" customHeight="1">
      <c r="A91" s="3"/>
      <c r="B91" s="12" t="s">
        <v>23</v>
      </c>
      <c r="C91" s="21">
        <v>45024</v>
      </c>
      <c r="D91" s="34"/>
      <c r="E91" s="35"/>
      <c r="F91" s="33">
        <f t="shared" si="2"/>
        <v>0</v>
      </c>
      <c r="G91" s="13"/>
    </row>
    <row r="92" spans="1:7" ht="20.100000000000001" customHeight="1">
      <c r="A92" s="3"/>
      <c r="B92" s="14" t="s">
        <v>25</v>
      </c>
      <c r="C92" s="22">
        <v>45025</v>
      </c>
      <c r="D92" s="37">
        <v>0.5</v>
      </c>
      <c r="E92" s="38">
        <v>0.75</v>
      </c>
      <c r="F92" s="33">
        <f t="shared" si="2"/>
        <v>0.25</v>
      </c>
      <c r="G92" s="16" t="s">
        <v>287</v>
      </c>
    </row>
    <row r="93" spans="1:7" ht="20.100000000000001" customHeight="1">
      <c r="A93" s="2" t="s">
        <v>40</v>
      </c>
      <c r="B93" s="9" t="s">
        <v>12</v>
      </c>
      <c r="C93" s="20">
        <v>45026</v>
      </c>
      <c r="D93" s="31">
        <v>0.5</v>
      </c>
      <c r="E93" s="32">
        <v>0.66666666666666663</v>
      </c>
      <c r="F93" s="33">
        <f t="shared" si="2"/>
        <v>0.16666666666666663</v>
      </c>
      <c r="G93" s="11" t="s">
        <v>288</v>
      </c>
    </row>
    <row r="94" spans="1:7" ht="20.100000000000001" customHeight="1">
      <c r="A94" s="3"/>
      <c r="B94" s="12" t="s">
        <v>15</v>
      </c>
      <c r="C94" s="21">
        <v>45027</v>
      </c>
      <c r="D94" s="34">
        <v>0.41666666666666669</v>
      </c>
      <c r="E94" s="35">
        <v>0.70833333333333337</v>
      </c>
      <c r="F94" s="33">
        <f t="shared" si="2"/>
        <v>0.29166666666666669</v>
      </c>
      <c r="G94" s="13" t="s">
        <v>289</v>
      </c>
    </row>
    <row r="95" spans="1:7" ht="20.100000000000001" customHeight="1">
      <c r="A95" s="3"/>
      <c r="B95" s="12" t="s">
        <v>17</v>
      </c>
      <c r="C95" s="21">
        <v>45028</v>
      </c>
      <c r="D95" s="34"/>
      <c r="E95" s="35"/>
      <c r="F95" s="33">
        <f t="shared" si="2"/>
        <v>0</v>
      </c>
      <c r="G95" s="13"/>
    </row>
    <row r="96" spans="1:7" ht="20.100000000000001" customHeight="1">
      <c r="A96" s="3"/>
      <c r="B96" s="12" t="s">
        <v>19</v>
      </c>
      <c r="C96" s="21">
        <v>45029</v>
      </c>
      <c r="D96" s="34">
        <v>0.58333333333333337</v>
      </c>
      <c r="E96" s="35">
        <v>0.85416666666666663</v>
      </c>
      <c r="F96" s="33">
        <f t="shared" si="2"/>
        <v>0.27083333333333326</v>
      </c>
      <c r="G96" s="13" t="s">
        <v>290</v>
      </c>
    </row>
    <row r="97" spans="1:7" ht="20.100000000000001" customHeight="1">
      <c r="A97" s="3"/>
      <c r="B97" s="12" t="s">
        <v>21</v>
      </c>
      <c r="C97" s="21">
        <v>45030</v>
      </c>
      <c r="D97" s="34">
        <v>0.375</v>
      </c>
      <c r="E97" s="35">
        <v>0.60416666666666663</v>
      </c>
      <c r="F97" s="33">
        <f t="shared" si="2"/>
        <v>0.22916666666666663</v>
      </c>
      <c r="G97" s="13" t="s">
        <v>291</v>
      </c>
    </row>
    <row r="98" spans="1:7" ht="20.100000000000001" customHeight="1">
      <c r="A98" s="3"/>
      <c r="B98" s="12" t="s">
        <v>23</v>
      </c>
      <c r="C98" s="21">
        <v>45031</v>
      </c>
      <c r="D98" s="34"/>
      <c r="E98" s="35"/>
      <c r="F98" s="33">
        <f t="shared" ref="F98:F129" si="3">E98-D98</f>
        <v>0</v>
      </c>
      <c r="G98" s="13"/>
    </row>
    <row r="99" spans="1:7" ht="20.100000000000001" customHeight="1">
      <c r="A99" s="3"/>
      <c r="B99" s="14" t="s">
        <v>25</v>
      </c>
      <c r="C99" s="22">
        <v>45032</v>
      </c>
      <c r="D99" s="37"/>
      <c r="E99" s="38"/>
      <c r="F99" s="33">
        <f t="shared" si="3"/>
        <v>0</v>
      </c>
      <c r="G99" s="16"/>
    </row>
    <row r="100" spans="1:7" ht="20.100000000000001" customHeight="1">
      <c r="A100" s="2" t="s">
        <v>41</v>
      </c>
      <c r="B100" s="9" t="s">
        <v>12</v>
      </c>
      <c r="C100" s="20">
        <v>45033</v>
      </c>
      <c r="D100" s="31">
        <v>0.41666666666666669</v>
      </c>
      <c r="E100" s="32">
        <v>0.625</v>
      </c>
      <c r="F100" s="33">
        <f t="shared" si="3"/>
        <v>0.20833333333333331</v>
      </c>
      <c r="G100" s="11" t="s">
        <v>292</v>
      </c>
    </row>
    <row r="101" spans="1:7" ht="20.100000000000001" customHeight="1">
      <c r="A101" s="3"/>
      <c r="B101" s="12" t="s">
        <v>15</v>
      </c>
      <c r="C101" s="21">
        <v>45034</v>
      </c>
      <c r="D101" s="34">
        <v>0.41666666666666669</v>
      </c>
      <c r="E101" s="35">
        <v>0.70833333333333337</v>
      </c>
      <c r="F101" s="33">
        <f t="shared" si="3"/>
        <v>0.29166666666666669</v>
      </c>
      <c r="G101" s="13" t="s">
        <v>293</v>
      </c>
    </row>
    <row r="102" spans="1:7" ht="20.100000000000001" customHeight="1">
      <c r="A102" s="3"/>
      <c r="B102" s="12" t="s">
        <v>17</v>
      </c>
      <c r="C102" s="21">
        <v>45035</v>
      </c>
      <c r="D102" s="34">
        <v>0.375</v>
      </c>
      <c r="E102" s="35">
        <v>0.60416666666666663</v>
      </c>
      <c r="F102" s="33">
        <f t="shared" si="3"/>
        <v>0.22916666666666663</v>
      </c>
      <c r="G102" s="13" t="s">
        <v>294</v>
      </c>
    </row>
    <row r="103" spans="1:7" ht="20.100000000000001" customHeight="1">
      <c r="A103" s="3"/>
      <c r="B103" s="12" t="s">
        <v>19</v>
      </c>
      <c r="C103" s="21">
        <v>45036</v>
      </c>
      <c r="D103" s="34">
        <v>0.47916666666666669</v>
      </c>
      <c r="E103" s="35">
        <v>0.70833333333333337</v>
      </c>
      <c r="F103" s="33">
        <f t="shared" si="3"/>
        <v>0.22916666666666669</v>
      </c>
      <c r="G103" s="13" t="s">
        <v>295</v>
      </c>
    </row>
    <row r="104" spans="1:7" ht="20.100000000000001" customHeight="1">
      <c r="A104" s="3"/>
      <c r="B104" s="12" t="s">
        <v>21</v>
      </c>
      <c r="C104" s="21">
        <v>45037</v>
      </c>
      <c r="D104" s="34">
        <v>0.41666666666666669</v>
      </c>
      <c r="E104" s="35">
        <v>0.54166666666666663</v>
      </c>
      <c r="F104" s="33">
        <f t="shared" si="3"/>
        <v>0.12499999999999994</v>
      </c>
      <c r="G104" s="13" t="s">
        <v>296</v>
      </c>
    </row>
    <row r="105" spans="1:7" ht="20.100000000000001" customHeight="1">
      <c r="A105" s="3"/>
      <c r="B105" s="12" t="s">
        <v>23</v>
      </c>
      <c r="C105" s="21">
        <v>45038</v>
      </c>
      <c r="D105" s="34"/>
      <c r="E105" s="35"/>
      <c r="F105" s="33">
        <f t="shared" si="3"/>
        <v>0</v>
      </c>
      <c r="G105" s="13"/>
    </row>
    <row r="106" spans="1:7" ht="20.100000000000001" customHeight="1">
      <c r="A106" s="3"/>
      <c r="B106" s="14" t="s">
        <v>25</v>
      </c>
      <c r="C106" s="22">
        <v>45039</v>
      </c>
      <c r="D106" s="37">
        <v>0.41666666666666669</v>
      </c>
      <c r="E106" s="38">
        <v>0.66666666666666663</v>
      </c>
      <c r="F106" s="33">
        <f t="shared" si="3"/>
        <v>0.24999999999999994</v>
      </c>
      <c r="G106" s="16" t="s">
        <v>297</v>
      </c>
    </row>
    <row r="107" spans="1:7" ht="20.100000000000001" customHeight="1">
      <c r="A107" s="2" t="s">
        <v>42</v>
      </c>
      <c r="B107" s="9" t="s">
        <v>12</v>
      </c>
      <c r="C107" s="20">
        <v>45040</v>
      </c>
      <c r="D107" s="31">
        <v>0.41666666666666669</v>
      </c>
      <c r="E107" s="32">
        <v>0.70833333333333337</v>
      </c>
      <c r="F107" s="33">
        <f t="shared" si="3"/>
        <v>0.29166666666666669</v>
      </c>
      <c r="G107" s="11" t="s">
        <v>298</v>
      </c>
    </row>
    <row r="108" spans="1:7" ht="20.100000000000001" customHeight="1">
      <c r="A108" s="3"/>
      <c r="B108" s="12" t="s">
        <v>15</v>
      </c>
      <c r="C108" s="21">
        <v>45041</v>
      </c>
      <c r="D108" s="34">
        <v>0.41666666666666669</v>
      </c>
      <c r="E108" s="35">
        <v>0.66666666666666663</v>
      </c>
      <c r="F108" s="33">
        <f t="shared" si="3"/>
        <v>0.24999999999999994</v>
      </c>
      <c r="G108" s="13" t="s">
        <v>299</v>
      </c>
    </row>
    <row r="109" spans="1:7" ht="20.100000000000001" customHeight="1">
      <c r="A109" s="3"/>
      <c r="B109" s="12" t="s">
        <v>17</v>
      </c>
      <c r="C109" s="21">
        <v>45042</v>
      </c>
      <c r="D109" s="34">
        <v>0.39583333333333331</v>
      </c>
      <c r="E109" s="35">
        <v>0.60416666666666663</v>
      </c>
      <c r="F109" s="33">
        <f t="shared" si="3"/>
        <v>0.20833333333333331</v>
      </c>
      <c r="G109" s="13" t="s">
        <v>300</v>
      </c>
    </row>
    <row r="110" spans="1:7" ht="20.100000000000001" customHeight="1">
      <c r="A110" s="3"/>
      <c r="B110" s="12" t="s">
        <v>19</v>
      </c>
      <c r="C110" s="21">
        <v>45043</v>
      </c>
      <c r="D110" s="34">
        <v>0.41666666666666669</v>
      </c>
      <c r="E110" s="35">
        <v>0.75</v>
      </c>
      <c r="F110" s="33">
        <f t="shared" si="3"/>
        <v>0.33333333333333331</v>
      </c>
      <c r="G110" s="13" t="s">
        <v>301</v>
      </c>
    </row>
    <row r="111" spans="1:7" ht="20.100000000000001" customHeight="1">
      <c r="A111" s="3"/>
      <c r="B111" s="12" t="s">
        <v>21</v>
      </c>
      <c r="C111" s="21">
        <v>45044</v>
      </c>
      <c r="D111" s="34">
        <v>0.375</v>
      </c>
      <c r="E111" s="35">
        <v>0.66666666666666663</v>
      </c>
      <c r="F111" s="33">
        <f t="shared" si="3"/>
        <v>0.29166666666666663</v>
      </c>
      <c r="G111" s="13" t="s">
        <v>302</v>
      </c>
    </row>
    <row r="112" spans="1:7" ht="20.100000000000001" customHeight="1">
      <c r="A112" s="3"/>
      <c r="B112" s="12" t="s">
        <v>23</v>
      </c>
      <c r="C112" s="21">
        <v>45045</v>
      </c>
      <c r="D112" s="34"/>
      <c r="E112" s="35"/>
      <c r="F112" s="33">
        <f t="shared" si="3"/>
        <v>0</v>
      </c>
      <c r="G112" s="13"/>
    </row>
    <row r="113" spans="1:7" ht="20.100000000000001" customHeight="1">
      <c r="A113" s="3"/>
      <c r="B113" s="14" t="s">
        <v>25</v>
      </c>
      <c r="C113" s="22">
        <v>45046</v>
      </c>
      <c r="D113" s="37">
        <v>0.5</v>
      </c>
      <c r="E113" s="38">
        <v>0.75</v>
      </c>
      <c r="F113" s="33">
        <f t="shared" si="3"/>
        <v>0.25</v>
      </c>
      <c r="G113" s="16" t="s">
        <v>303</v>
      </c>
    </row>
    <row r="114" spans="1:7" ht="20.100000000000001" customHeight="1">
      <c r="A114" s="2" t="s">
        <v>43</v>
      </c>
      <c r="B114" s="9" t="s">
        <v>12</v>
      </c>
      <c r="C114" s="20">
        <v>45047</v>
      </c>
      <c r="D114" s="31">
        <v>0.375</v>
      </c>
      <c r="E114" s="32">
        <v>0.54166666666666663</v>
      </c>
      <c r="F114" s="33">
        <f t="shared" si="3"/>
        <v>0.16666666666666663</v>
      </c>
      <c r="G114" s="11" t="s">
        <v>304</v>
      </c>
    </row>
    <row r="115" spans="1:7" ht="20.100000000000001" customHeight="1">
      <c r="A115" s="3"/>
      <c r="B115" s="12" t="s">
        <v>15</v>
      </c>
      <c r="C115" s="21">
        <v>45048</v>
      </c>
      <c r="D115" s="34">
        <v>0.41666666666666669</v>
      </c>
      <c r="E115" s="35">
        <v>0.75</v>
      </c>
      <c r="F115" s="33">
        <f t="shared" si="3"/>
        <v>0.33333333333333331</v>
      </c>
      <c r="G115" s="13" t="s">
        <v>305</v>
      </c>
    </row>
    <row r="116" spans="1:7" ht="20.100000000000001" customHeight="1">
      <c r="A116" s="3"/>
      <c r="B116" s="12" t="s">
        <v>17</v>
      </c>
      <c r="C116" s="21">
        <v>45049</v>
      </c>
      <c r="D116" s="34">
        <v>0.41666666666666669</v>
      </c>
      <c r="E116" s="35">
        <v>0.60416666666666663</v>
      </c>
      <c r="F116" s="33">
        <f t="shared" si="3"/>
        <v>0.18749999999999994</v>
      </c>
      <c r="G116" s="13" t="s">
        <v>306</v>
      </c>
    </row>
    <row r="117" spans="1:7" ht="20.100000000000001" customHeight="1">
      <c r="A117" s="3"/>
      <c r="B117" s="12" t="s">
        <v>19</v>
      </c>
      <c r="C117" s="21">
        <v>45050</v>
      </c>
      <c r="D117" s="34">
        <v>0.41666666666666669</v>
      </c>
      <c r="E117" s="35">
        <v>0.75</v>
      </c>
      <c r="F117" s="33">
        <f t="shared" si="3"/>
        <v>0.33333333333333331</v>
      </c>
      <c r="G117" s="13" t="s">
        <v>307</v>
      </c>
    </row>
    <row r="118" spans="1:7" ht="20.100000000000001" customHeight="1">
      <c r="A118" s="3"/>
      <c r="B118" s="12" t="s">
        <v>21</v>
      </c>
      <c r="C118" s="21">
        <v>45051</v>
      </c>
      <c r="D118" s="34">
        <v>0.375</v>
      </c>
      <c r="E118" s="35">
        <v>0.79166666666666663</v>
      </c>
      <c r="F118" s="33">
        <f t="shared" si="3"/>
        <v>0.41666666666666663</v>
      </c>
      <c r="G118" s="13" t="s">
        <v>308</v>
      </c>
    </row>
    <row r="119" spans="1:7" ht="20.100000000000001" customHeight="1">
      <c r="A119" s="3"/>
      <c r="B119" s="12" t="s">
        <v>23</v>
      </c>
      <c r="C119" s="21">
        <v>45052</v>
      </c>
      <c r="D119" s="34"/>
      <c r="E119" s="35"/>
      <c r="F119" s="33">
        <f t="shared" si="3"/>
        <v>0</v>
      </c>
      <c r="G119" s="13"/>
    </row>
    <row r="120" spans="1:7" ht="20.100000000000001" customHeight="1">
      <c r="A120" s="3"/>
      <c r="B120" s="14" t="s">
        <v>25</v>
      </c>
      <c r="C120" s="22">
        <v>45053</v>
      </c>
      <c r="D120" s="37"/>
      <c r="E120" s="38"/>
      <c r="F120" s="33">
        <f t="shared" si="3"/>
        <v>0</v>
      </c>
      <c r="G120" s="16"/>
    </row>
    <row r="121" spans="1:7" ht="20.100000000000001" customHeight="1">
      <c r="A121" s="2" t="s">
        <v>44</v>
      </c>
      <c r="B121" s="9" t="s">
        <v>12</v>
      </c>
      <c r="C121" s="20">
        <v>45054</v>
      </c>
      <c r="D121" s="31">
        <v>0.41666666666666669</v>
      </c>
      <c r="E121" s="32">
        <v>0.75</v>
      </c>
      <c r="F121" s="33">
        <f t="shared" si="3"/>
        <v>0.33333333333333331</v>
      </c>
      <c r="G121" s="11" t="s">
        <v>309</v>
      </c>
    </row>
    <row r="122" spans="1:7" ht="20.100000000000001" customHeight="1">
      <c r="A122" s="3"/>
      <c r="B122" s="12" t="s">
        <v>15</v>
      </c>
      <c r="C122" s="21">
        <v>45055</v>
      </c>
      <c r="D122" s="34">
        <v>0.41666666666666669</v>
      </c>
      <c r="E122" s="35">
        <v>0.75</v>
      </c>
      <c r="F122" s="33">
        <f t="shared" si="3"/>
        <v>0.33333333333333331</v>
      </c>
      <c r="G122" s="13" t="s">
        <v>310</v>
      </c>
    </row>
    <row r="123" spans="1:7" ht="20.100000000000001" customHeight="1">
      <c r="A123" s="3"/>
      <c r="B123" s="12" t="s">
        <v>17</v>
      </c>
      <c r="C123" s="21">
        <v>45056</v>
      </c>
      <c r="D123" s="34">
        <v>0.41666666666666669</v>
      </c>
      <c r="E123" s="35">
        <v>0.75</v>
      </c>
      <c r="F123" s="33">
        <f t="shared" si="3"/>
        <v>0.33333333333333331</v>
      </c>
      <c r="G123" s="13" t="s">
        <v>311</v>
      </c>
    </row>
    <row r="124" spans="1:7" ht="20.100000000000001" customHeight="1">
      <c r="A124" s="3"/>
      <c r="B124" s="12" t="s">
        <v>19</v>
      </c>
      <c r="C124" s="21">
        <v>45057</v>
      </c>
      <c r="D124" s="34">
        <v>0.41666666666666669</v>
      </c>
      <c r="E124" s="35">
        <v>0.66666666666666663</v>
      </c>
      <c r="F124" s="33">
        <f t="shared" si="3"/>
        <v>0.24999999999999994</v>
      </c>
      <c r="G124" s="13" t="s">
        <v>312</v>
      </c>
    </row>
    <row r="125" spans="1:7" ht="20.100000000000001" customHeight="1">
      <c r="A125" s="3"/>
      <c r="B125" s="12" t="s">
        <v>21</v>
      </c>
      <c r="C125" s="21">
        <v>45058</v>
      </c>
      <c r="D125" s="34">
        <v>0.41666666666666669</v>
      </c>
      <c r="E125" s="35">
        <v>0.83333333333333337</v>
      </c>
      <c r="F125" s="33">
        <f t="shared" si="3"/>
        <v>0.41666666666666669</v>
      </c>
      <c r="G125" s="13" t="s">
        <v>313</v>
      </c>
    </row>
    <row r="126" spans="1:7" ht="20.100000000000001" customHeight="1">
      <c r="A126" s="3"/>
      <c r="B126" s="12" t="s">
        <v>23</v>
      </c>
      <c r="C126" s="21">
        <v>45059</v>
      </c>
      <c r="D126" s="34"/>
      <c r="E126" s="35"/>
      <c r="F126" s="33">
        <f t="shared" si="3"/>
        <v>0</v>
      </c>
      <c r="G126" s="13"/>
    </row>
    <row r="127" spans="1:7" ht="20.100000000000001" customHeight="1">
      <c r="A127" s="3"/>
      <c r="B127" s="14" t="s">
        <v>25</v>
      </c>
      <c r="C127" s="22">
        <v>45060</v>
      </c>
      <c r="D127" s="37">
        <v>0.625</v>
      </c>
      <c r="E127" s="38">
        <v>0.875</v>
      </c>
      <c r="F127" s="33">
        <f t="shared" si="3"/>
        <v>0.25</v>
      </c>
      <c r="G127" s="16" t="s">
        <v>314</v>
      </c>
    </row>
    <row r="128" spans="1:7" ht="20.100000000000001" customHeight="1">
      <c r="A128" s="2" t="s">
        <v>45</v>
      </c>
      <c r="B128" s="9" t="s">
        <v>12</v>
      </c>
      <c r="C128" s="20">
        <v>45061</v>
      </c>
      <c r="D128" s="31">
        <v>0.41666666666666669</v>
      </c>
      <c r="E128" s="32">
        <v>0.75</v>
      </c>
      <c r="F128" s="33">
        <f t="shared" si="3"/>
        <v>0.33333333333333331</v>
      </c>
      <c r="G128" s="11" t="s">
        <v>315</v>
      </c>
    </row>
    <row r="129" spans="1:7" ht="20.100000000000001" customHeight="1">
      <c r="A129" s="3"/>
      <c r="B129" s="12" t="s">
        <v>15</v>
      </c>
      <c r="C129" s="21">
        <v>45062</v>
      </c>
      <c r="D129" s="34">
        <v>0.45833333333333331</v>
      </c>
      <c r="E129" s="35">
        <v>0.83333333333333337</v>
      </c>
      <c r="F129" s="33">
        <f t="shared" si="3"/>
        <v>0.37500000000000006</v>
      </c>
      <c r="G129" s="13" t="s">
        <v>316</v>
      </c>
    </row>
    <row r="130" spans="1:7" ht="20.100000000000001" customHeight="1">
      <c r="A130" s="3"/>
      <c r="B130" s="12" t="s">
        <v>17</v>
      </c>
      <c r="C130" s="21">
        <v>45063</v>
      </c>
      <c r="D130" s="34">
        <v>0.41666666666666669</v>
      </c>
      <c r="E130" s="35">
        <v>0.75</v>
      </c>
      <c r="F130" s="33">
        <f t="shared" ref="F130:F135" si="4">E130-D130</f>
        <v>0.33333333333333331</v>
      </c>
      <c r="G130" s="13" t="s">
        <v>317</v>
      </c>
    </row>
    <row r="131" spans="1:7" ht="20.100000000000001" customHeight="1">
      <c r="A131" s="3"/>
      <c r="B131" s="12" t="s">
        <v>19</v>
      </c>
      <c r="C131" s="21">
        <v>45064</v>
      </c>
      <c r="D131" s="34">
        <v>0.45833333333333331</v>
      </c>
      <c r="E131" s="35">
        <v>0.83333333333333337</v>
      </c>
      <c r="F131" s="33">
        <f t="shared" si="4"/>
        <v>0.37500000000000006</v>
      </c>
      <c r="G131" s="13"/>
    </row>
    <row r="132" spans="1:7" ht="20.100000000000001" customHeight="1">
      <c r="A132" s="3"/>
      <c r="B132" s="12" t="s">
        <v>21</v>
      </c>
      <c r="C132" s="21">
        <v>45065</v>
      </c>
      <c r="D132" s="34">
        <v>0.41666666666666669</v>
      </c>
      <c r="E132" s="35">
        <v>0.75</v>
      </c>
      <c r="F132" s="33">
        <f t="shared" si="4"/>
        <v>0.33333333333333331</v>
      </c>
      <c r="G132" s="13"/>
    </row>
    <row r="133" spans="1:7" ht="20.100000000000001" customHeight="1">
      <c r="A133" s="3"/>
      <c r="B133" s="12" t="s">
        <v>23</v>
      </c>
      <c r="C133" s="21">
        <v>45066</v>
      </c>
      <c r="D133" s="34">
        <v>0.41666666666666669</v>
      </c>
      <c r="E133" s="35">
        <v>0.91666666666666663</v>
      </c>
      <c r="F133" s="33">
        <f t="shared" si="4"/>
        <v>0.49999999999999994</v>
      </c>
      <c r="G133" s="13"/>
    </row>
    <row r="134" spans="1:7" ht="20.100000000000001" customHeight="1">
      <c r="A134" s="3"/>
      <c r="B134" s="14" t="s">
        <v>25</v>
      </c>
      <c r="C134" s="22">
        <v>45067</v>
      </c>
      <c r="D134" s="37">
        <v>0.41666666666666669</v>
      </c>
      <c r="E134" s="38">
        <v>1</v>
      </c>
      <c r="F134" s="33">
        <f t="shared" si="4"/>
        <v>0.58333333333333326</v>
      </c>
      <c r="G134" s="16"/>
    </row>
    <row r="135" spans="1:7" ht="20.100000000000001" customHeight="1">
      <c r="A135" s="2" t="s">
        <v>46</v>
      </c>
      <c r="B135" s="14" t="s">
        <v>12</v>
      </c>
      <c r="C135" s="22">
        <v>45068</v>
      </c>
      <c r="D135" s="39">
        <v>0.33333333333333331</v>
      </c>
      <c r="E135" s="40">
        <v>0.5</v>
      </c>
      <c r="F135" s="41">
        <f t="shared" si="4"/>
        <v>0.16666666666666669</v>
      </c>
      <c r="G135" s="17"/>
    </row>
  </sheetData>
  <printOptions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631BD-8566-44B1-ADB7-AB4F98D66BB4}">
  <dimension ref="A1:J135"/>
  <sheetViews>
    <sheetView topLeftCell="A124" zoomScaleNormal="100" workbookViewId="0">
      <selection activeCell="I133" sqref="I133"/>
    </sheetView>
  </sheetViews>
  <sheetFormatPr defaultColWidth="17.5703125" defaultRowHeight="20.100000000000001" customHeight="1"/>
  <cols>
    <col min="4" max="5" width="17.5703125" style="30"/>
    <col min="6" max="6" width="17.5703125" style="69"/>
    <col min="7" max="7" width="49" bestFit="1" customWidth="1"/>
    <col min="9" max="9" width="19.42578125" customWidth="1"/>
  </cols>
  <sheetData>
    <row r="1" spans="1:10" ht="20.100000000000001" customHeight="1">
      <c r="A1" s="1" t="s">
        <v>0</v>
      </c>
      <c r="B1" s="1" t="s">
        <v>1</v>
      </c>
      <c r="C1" s="1" t="s">
        <v>2</v>
      </c>
      <c r="D1" s="29" t="s">
        <v>47</v>
      </c>
      <c r="E1" s="29" t="s">
        <v>48</v>
      </c>
      <c r="F1" s="68" t="s">
        <v>9</v>
      </c>
      <c r="G1" s="1" t="s">
        <v>10</v>
      </c>
    </row>
    <row r="2" spans="1:10" ht="20.100000000000001" customHeight="1">
      <c r="A2" s="2" t="s">
        <v>11</v>
      </c>
      <c r="B2" s="9" t="s">
        <v>12</v>
      </c>
      <c r="C2" s="49">
        <v>44935</v>
      </c>
      <c r="D2" s="64"/>
      <c r="E2" s="65"/>
      <c r="F2" s="59">
        <f t="shared" ref="F2:F33" si="0">E2-D2</f>
        <v>0</v>
      </c>
      <c r="G2" s="52"/>
      <c r="I2" s="6" t="s">
        <v>13</v>
      </c>
      <c r="J2" s="8" t="s">
        <v>14</v>
      </c>
    </row>
    <row r="3" spans="1:10" ht="20.100000000000001" customHeight="1">
      <c r="A3" s="3"/>
      <c r="B3" s="12" t="s">
        <v>15</v>
      </c>
      <c r="C3" s="4">
        <v>44936</v>
      </c>
      <c r="D3" s="53"/>
      <c r="E3" s="42"/>
      <c r="F3" s="67">
        <f t="shared" si="0"/>
        <v>0</v>
      </c>
      <c r="G3" s="54"/>
      <c r="I3" s="7" t="s">
        <v>26</v>
      </c>
      <c r="J3" s="70">
        <f>SUM(F2:F135)</f>
        <v>21.125</v>
      </c>
    </row>
    <row r="4" spans="1:10" ht="20.100000000000001" customHeight="1">
      <c r="A4" s="3"/>
      <c r="B4" s="12" t="s">
        <v>17</v>
      </c>
      <c r="C4" s="4">
        <v>44937</v>
      </c>
      <c r="D4" s="53">
        <v>0.66666666666666663</v>
      </c>
      <c r="E4" s="42">
        <v>0.6875</v>
      </c>
      <c r="F4" s="67">
        <f t="shared" si="0"/>
        <v>2.083333333333337E-2</v>
      </c>
      <c r="G4" s="54" t="s">
        <v>318</v>
      </c>
    </row>
    <row r="5" spans="1:10" ht="20.100000000000001" customHeight="1">
      <c r="A5" s="3"/>
      <c r="B5" s="12" t="s">
        <v>19</v>
      </c>
      <c r="C5" s="4">
        <v>44938</v>
      </c>
      <c r="D5" s="53"/>
      <c r="E5" s="42"/>
      <c r="F5" s="67">
        <f t="shared" si="0"/>
        <v>0</v>
      </c>
      <c r="G5" s="54"/>
    </row>
    <row r="6" spans="1:10" ht="20.100000000000001" customHeight="1">
      <c r="A6" s="3"/>
      <c r="B6" s="12" t="s">
        <v>21</v>
      </c>
      <c r="C6" s="4">
        <v>44939</v>
      </c>
      <c r="D6" s="53">
        <v>0.41666666666666669</v>
      </c>
      <c r="E6" s="42">
        <v>0.625</v>
      </c>
      <c r="F6" s="67">
        <f t="shared" si="0"/>
        <v>0.20833333333333331</v>
      </c>
      <c r="G6" s="54" t="s">
        <v>319</v>
      </c>
    </row>
    <row r="7" spans="1:10" ht="20.100000000000001" customHeight="1">
      <c r="A7" s="3"/>
      <c r="B7" s="12" t="s">
        <v>23</v>
      </c>
      <c r="C7" s="4">
        <v>44940</v>
      </c>
      <c r="D7" s="53"/>
      <c r="E7" s="42"/>
      <c r="F7" s="67">
        <f t="shared" si="0"/>
        <v>0</v>
      </c>
      <c r="G7" s="54"/>
    </row>
    <row r="8" spans="1:10" ht="20.100000000000001" customHeight="1">
      <c r="A8" s="5"/>
      <c r="B8" s="12" t="s">
        <v>25</v>
      </c>
      <c r="C8" s="4">
        <v>44941</v>
      </c>
      <c r="D8" s="53"/>
      <c r="E8" s="42"/>
      <c r="F8" s="67">
        <f t="shared" si="0"/>
        <v>0</v>
      </c>
      <c r="G8" s="55"/>
    </row>
    <row r="9" spans="1:10" ht="20.100000000000001" customHeight="1">
      <c r="A9" s="2" t="s">
        <v>27</v>
      </c>
      <c r="B9" s="9" t="s">
        <v>12</v>
      </c>
      <c r="C9" s="49">
        <v>44942</v>
      </c>
      <c r="D9" s="50">
        <v>0.41666666666666669</v>
      </c>
      <c r="E9" s="51">
        <v>0.54166666666666663</v>
      </c>
      <c r="F9" s="59">
        <f t="shared" si="0"/>
        <v>0.12499999999999994</v>
      </c>
      <c r="G9" s="13" t="s">
        <v>175</v>
      </c>
    </row>
    <row r="10" spans="1:10" ht="20.100000000000001" customHeight="1">
      <c r="A10" s="3"/>
      <c r="B10" s="12" t="s">
        <v>15</v>
      </c>
      <c r="C10" s="4">
        <v>44943</v>
      </c>
      <c r="D10" s="53"/>
      <c r="E10" s="42"/>
      <c r="F10" s="67">
        <f t="shared" si="0"/>
        <v>0</v>
      </c>
      <c r="G10" s="13"/>
    </row>
    <row r="11" spans="1:10" ht="20.100000000000001" customHeight="1">
      <c r="A11" s="3"/>
      <c r="B11" s="12" t="s">
        <v>17</v>
      </c>
      <c r="C11" s="4">
        <v>44944</v>
      </c>
      <c r="D11" s="53">
        <v>0.41666666666666669</v>
      </c>
      <c r="E11" s="42">
        <v>0.625</v>
      </c>
      <c r="F11" s="67">
        <f t="shared" si="0"/>
        <v>0.20833333333333331</v>
      </c>
      <c r="G11" s="13" t="s">
        <v>175</v>
      </c>
    </row>
    <row r="12" spans="1:10" ht="20.100000000000001" customHeight="1">
      <c r="A12" s="3"/>
      <c r="B12" s="12" t="s">
        <v>19</v>
      </c>
      <c r="C12" s="4">
        <v>44945</v>
      </c>
      <c r="D12" s="53">
        <v>0.41666666666666669</v>
      </c>
      <c r="E12" s="42">
        <v>0.625</v>
      </c>
      <c r="F12" s="67">
        <f t="shared" si="0"/>
        <v>0.20833333333333331</v>
      </c>
      <c r="G12" s="13" t="s">
        <v>175</v>
      </c>
    </row>
    <row r="13" spans="1:10" ht="20.100000000000001" customHeight="1">
      <c r="A13" s="3"/>
      <c r="B13" s="12" t="s">
        <v>21</v>
      </c>
      <c r="C13" s="4">
        <v>44946</v>
      </c>
      <c r="D13" s="53">
        <v>0.41666666666666669</v>
      </c>
      <c r="E13" s="42">
        <v>0.625</v>
      </c>
      <c r="F13" s="67">
        <f t="shared" si="0"/>
        <v>0.20833333333333331</v>
      </c>
      <c r="G13" s="13" t="s">
        <v>319</v>
      </c>
    </row>
    <row r="14" spans="1:10" ht="20.100000000000001" customHeight="1">
      <c r="A14" s="3"/>
      <c r="B14" s="12" t="s">
        <v>23</v>
      </c>
      <c r="C14" s="4">
        <v>44947</v>
      </c>
      <c r="D14" s="53"/>
      <c r="E14" s="42"/>
      <c r="F14" s="67">
        <f t="shared" si="0"/>
        <v>0</v>
      </c>
      <c r="G14" s="13"/>
    </row>
    <row r="15" spans="1:10" ht="20.100000000000001" customHeight="1">
      <c r="A15" s="3"/>
      <c r="B15" s="14" t="s">
        <v>25</v>
      </c>
      <c r="C15" s="56">
        <v>44948</v>
      </c>
      <c r="D15" s="53"/>
      <c r="E15" s="42"/>
      <c r="F15" s="67">
        <f t="shared" si="0"/>
        <v>0</v>
      </c>
      <c r="G15" s="16"/>
    </row>
    <row r="16" spans="1:10" ht="20.100000000000001" customHeight="1">
      <c r="A16" s="2" t="s">
        <v>29</v>
      </c>
      <c r="B16" s="9" t="s">
        <v>12</v>
      </c>
      <c r="C16" s="49">
        <v>44949</v>
      </c>
      <c r="D16" s="50">
        <v>0.41666666666666669</v>
      </c>
      <c r="E16" s="51">
        <v>0.5</v>
      </c>
      <c r="F16" s="59">
        <f t="shared" si="0"/>
        <v>8.3333333333333315E-2</v>
      </c>
      <c r="G16" s="13" t="s">
        <v>175</v>
      </c>
    </row>
    <row r="17" spans="1:7" ht="20.100000000000001" customHeight="1">
      <c r="A17" s="3"/>
      <c r="B17" s="12" t="s">
        <v>15</v>
      </c>
      <c r="C17" s="4">
        <v>44950</v>
      </c>
      <c r="D17" s="53"/>
      <c r="E17" s="42"/>
      <c r="F17" s="67">
        <f t="shared" si="0"/>
        <v>0</v>
      </c>
      <c r="G17" s="13"/>
    </row>
    <row r="18" spans="1:7" ht="20.100000000000001" customHeight="1">
      <c r="A18" s="3"/>
      <c r="B18" s="12" t="s">
        <v>17</v>
      </c>
      <c r="C18" s="4">
        <v>44951</v>
      </c>
      <c r="D18" s="53">
        <v>0.41666666666666669</v>
      </c>
      <c r="E18" s="42">
        <v>0.625</v>
      </c>
      <c r="F18" s="67">
        <f t="shared" si="0"/>
        <v>0.20833333333333331</v>
      </c>
      <c r="G18" s="13" t="s">
        <v>175</v>
      </c>
    </row>
    <row r="19" spans="1:7" ht="20.100000000000001" customHeight="1">
      <c r="A19" s="3"/>
      <c r="B19" s="12" t="s">
        <v>19</v>
      </c>
      <c r="C19" s="4">
        <v>44952</v>
      </c>
      <c r="D19" s="53">
        <v>0.41666666666666669</v>
      </c>
      <c r="E19" s="42">
        <v>0.625</v>
      </c>
      <c r="F19" s="67">
        <f t="shared" si="0"/>
        <v>0.20833333333333331</v>
      </c>
      <c r="G19" s="13" t="s">
        <v>175</v>
      </c>
    </row>
    <row r="20" spans="1:7" ht="20.100000000000001" customHeight="1">
      <c r="A20" s="3"/>
      <c r="B20" s="12" t="s">
        <v>21</v>
      </c>
      <c r="C20" s="4">
        <v>44953</v>
      </c>
      <c r="D20" s="53">
        <v>0.41666666666666669</v>
      </c>
      <c r="E20" s="42">
        <v>0.625</v>
      </c>
      <c r="F20" s="67">
        <f t="shared" si="0"/>
        <v>0.20833333333333331</v>
      </c>
      <c r="G20" s="13" t="s">
        <v>319</v>
      </c>
    </row>
    <row r="21" spans="1:7" ht="20.100000000000001" customHeight="1">
      <c r="A21" s="3"/>
      <c r="B21" s="12" t="s">
        <v>23</v>
      </c>
      <c r="C21" s="4">
        <v>44954</v>
      </c>
      <c r="D21" s="53"/>
      <c r="E21" s="42"/>
      <c r="F21" s="67">
        <f t="shared" si="0"/>
        <v>0</v>
      </c>
      <c r="G21" s="13"/>
    </row>
    <row r="22" spans="1:7" ht="20.100000000000001" customHeight="1">
      <c r="A22" s="3"/>
      <c r="B22" s="14" t="s">
        <v>25</v>
      </c>
      <c r="C22" s="56">
        <v>44955</v>
      </c>
      <c r="D22" s="53"/>
      <c r="E22" s="42"/>
      <c r="F22" s="67">
        <f t="shared" si="0"/>
        <v>0</v>
      </c>
      <c r="G22" s="13"/>
    </row>
    <row r="23" spans="1:7" ht="20.100000000000001" customHeight="1">
      <c r="A23" s="2" t="s">
        <v>30</v>
      </c>
      <c r="B23" s="9" t="s">
        <v>12</v>
      </c>
      <c r="C23" s="49">
        <v>44956</v>
      </c>
      <c r="D23" s="50">
        <v>0.41666666666666669</v>
      </c>
      <c r="E23" s="51">
        <v>0.54166666666666663</v>
      </c>
      <c r="F23" s="65">
        <f t="shared" si="0"/>
        <v>0.12499999999999994</v>
      </c>
      <c r="G23" s="77" t="s">
        <v>175</v>
      </c>
    </row>
    <row r="24" spans="1:7" ht="20.100000000000001" customHeight="1">
      <c r="A24" s="3"/>
      <c r="B24" s="12" t="s">
        <v>15</v>
      </c>
      <c r="C24" s="4">
        <v>44957</v>
      </c>
      <c r="D24" s="53"/>
      <c r="E24" s="42"/>
      <c r="F24" s="26">
        <f t="shared" si="0"/>
        <v>0</v>
      </c>
      <c r="G24" s="78"/>
    </row>
    <row r="25" spans="1:7" ht="20.100000000000001" customHeight="1">
      <c r="A25" s="3"/>
      <c r="B25" s="12" t="s">
        <v>17</v>
      </c>
      <c r="C25" s="4">
        <v>44958</v>
      </c>
      <c r="D25" s="53">
        <v>0.375</v>
      </c>
      <c r="E25" s="42">
        <v>0.66666666666666663</v>
      </c>
      <c r="F25" s="26">
        <f t="shared" si="0"/>
        <v>0.29166666666666663</v>
      </c>
      <c r="G25" s="78" t="s">
        <v>174</v>
      </c>
    </row>
    <row r="26" spans="1:7" ht="20.100000000000001" customHeight="1">
      <c r="A26" s="3"/>
      <c r="B26" s="12" t="s">
        <v>19</v>
      </c>
      <c r="C26" s="4">
        <v>44959</v>
      </c>
      <c r="D26" s="53">
        <v>0.375</v>
      </c>
      <c r="E26" s="42">
        <v>0.625</v>
      </c>
      <c r="F26" s="26">
        <f t="shared" si="0"/>
        <v>0.25</v>
      </c>
      <c r="G26" s="78" t="s">
        <v>175</v>
      </c>
    </row>
    <row r="27" spans="1:7" ht="20.100000000000001" customHeight="1">
      <c r="A27" s="3"/>
      <c r="B27" s="12" t="s">
        <v>21</v>
      </c>
      <c r="C27" s="4">
        <v>44960</v>
      </c>
      <c r="D27" s="53">
        <v>0.375</v>
      </c>
      <c r="E27" s="42">
        <v>0.625</v>
      </c>
      <c r="F27" s="26">
        <f t="shared" si="0"/>
        <v>0.25</v>
      </c>
      <c r="G27" s="78" t="s">
        <v>320</v>
      </c>
    </row>
    <row r="28" spans="1:7" ht="20.100000000000001" customHeight="1">
      <c r="A28" s="3"/>
      <c r="B28" s="12" t="s">
        <v>23</v>
      </c>
      <c r="C28" s="4">
        <v>44961</v>
      </c>
      <c r="D28" s="53"/>
      <c r="E28" s="42"/>
      <c r="F28" s="26">
        <f t="shared" si="0"/>
        <v>0</v>
      </c>
      <c r="G28" s="78"/>
    </row>
    <row r="29" spans="1:7" ht="20.100000000000001" customHeight="1">
      <c r="A29" s="3"/>
      <c r="B29" s="14" t="s">
        <v>25</v>
      </c>
      <c r="C29" s="56">
        <v>44962</v>
      </c>
      <c r="D29" s="53"/>
      <c r="E29" s="42"/>
      <c r="F29" s="26">
        <f t="shared" si="0"/>
        <v>0</v>
      </c>
      <c r="G29" s="79"/>
    </row>
    <row r="30" spans="1:7" ht="20.100000000000001" customHeight="1">
      <c r="A30" s="2" t="s">
        <v>31</v>
      </c>
      <c r="B30" s="9" t="s">
        <v>12</v>
      </c>
      <c r="C30" s="49">
        <v>44963</v>
      </c>
      <c r="D30" s="50">
        <v>0.375</v>
      </c>
      <c r="E30" s="51">
        <v>0.625</v>
      </c>
      <c r="F30" s="59">
        <f t="shared" si="0"/>
        <v>0.25</v>
      </c>
      <c r="G30" s="13" t="s">
        <v>321</v>
      </c>
    </row>
    <row r="31" spans="1:7" ht="20.100000000000001" customHeight="1">
      <c r="A31" s="3"/>
      <c r="B31" s="12" t="s">
        <v>15</v>
      </c>
      <c r="C31" s="4">
        <v>44964</v>
      </c>
      <c r="D31" s="53">
        <v>0.375</v>
      </c>
      <c r="E31" s="42">
        <v>0.625</v>
      </c>
      <c r="F31" s="67">
        <f t="shared" si="0"/>
        <v>0.25</v>
      </c>
      <c r="G31" s="13" t="s">
        <v>322</v>
      </c>
    </row>
    <row r="32" spans="1:7" ht="20.100000000000001" customHeight="1">
      <c r="A32" s="3"/>
      <c r="B32" s="12" t="s">
        <v>17</v>
      </c>
      <c r="C32" s="4">
        <v>44965</v>
      </c>
      <c r="D32" s="53">
        <v>0.375</v>
      </c>
      <c r="E32" s="42">
        <v>0.66666666666666663</v>
      </c>
      <c r="F32" s="67">
        <f t="shared" si="0"/>
        <v>0.29166666666666663</v>
      </c>
      <c r="G32" s="78" t="s">
        <v>174</v>
      </c>
    </row>
    <row r="33" spans="1:7" ht="20.100000000000001" customHeight="1">
      <c r="A33" s="3"/>
      <c r="B33" s="12" t="s">
        <v>19</v>
      </c>
      <c r="C33" s="4">
        <v>44966</v>
      </c>
      <c r="D33" s="53">
        <v>0.375</v>
      </c>
      <c r="E33" s="42">
        <v>0.66666666666666663</v>
      </c>
      <c r="F33" s="67">
        <f t="shared" si="0"/>
        <v>0.29166666666666663</v>
      </c>
      <c r="G33" s="13" t="s">
        <v>322</v>
      </c>
    </row>
    <row r="34" spans="1:7" ht="20.100000000000001" customHeight="1">
      <c r="A34" s="3"/>
      <c r="B34" s="12" t="s">
        <v>21</v>
      </c>
      <c r="C34" s="4">
        <v>44967</v>
      </c>
      <c r="D34" s="53">
        <v>0.375</v>
      </c>
      <c r="E34" s="42">
        <v>0.54166666666666663</v>
      </c>
      <c r="F34" s="67">
        <f t="shared" ref="F34:F65" si="1">E34-D34</f>
        <v>0.16666666666666663</v>
      </c>
      <c r="G34" s="13" t="s">
        <v>323</v>
      </c>
    </row>
    <row r="35" spans="1:7" ht="20.100000000000001" customHeight="1">
      <c r="A35" s="3"/>
      <c r="B35" s="12" t="s">
        <v>23</v>
      </c>
      <c r="C35" s="4">
        <v>44968</v>
      </c>
      <c r="D35" s="53"/>
      <c r="E35" s="42"/>
      <c r="F35" s="67">
        <f t="shared" si="1"/>
        <v>0</v>
      </c>
      <c r="G35" s="13"/>
    </row>
    <row r="36" spans="1:7" ht="20.100000000000001" customHeight="1">
      <c r="A36" s="3"/>
      <c r="B36" s="14" t="s">
        <v>25</v>
      </c>
      <c r="C36" s="56">
        <v>44969</v>
      </c>
      <c r="D36" s="53"/>
      <c r="E36" s="42"/>
      <c r="F36" s="67">
        <f t="shared" si="1"/>
        <v>0</v>
      </c>
      <c r="G36" s="16"/>
    </row>
    <row r="37" spans="1:7" ht="20.100000000000001" customHeight="1">
      <c r="A37" s="2" t="s">
        <v>32</v>
      </c>
      <c r="B37" s="9" t="s">
        <v>12</v>
      </c>
      <c r="C37" s="49">
        <v>44970</v>
      </c>
      <c r="D37" s="50"/>
      <c r="E37" s="51"/>
      <c r="F37" s="59">
        <f t="shared" si="1"/>
        <v>0</v>
      </c>
      <c r="G37" s="11"/>
    </row>
    <row r="38" spans="1:7" ht="20.100000000000001" customHeight="1">
      <c r="A38" s="3"/>
      <c r="B38" s="12" t="s">
        <v>15</v>
      </c>
      <c r="C38" s="4">
        <v>44971</v>
      </c>
      <c r="D38" s="53">
        <v>0.375</v>
      </c>
      <c r="E38" s="42">
        <v>0.5</v>
      </c>
      <c r="F38" s="67">
        <f t="shared" si="1"/>
        <v>0.125</v>
      </c>
      <c r="G38" s="13" t="s">
        <v>175</v>
      </c>
    </row>
    <row r="39" spans="1:7" ht="20.100000000000001" customHeight="1">
      <c r="A39" s="3"/>
      <c r="B39" s="12" t="s">
        <v>17</v>
      </c>
      <c r="C39" s="4">
        <v>44972</v>
      </c>
      <c r="D39" s="53">
        <v>0.375</v>
      </c>
      <c r="E39" s="42">
        <v>0.66666666666666663</v>
      </c>
      <c r="F39" s="67">
        <f t="shared" si="1"/>
        <v>0.29166666666666663</v>
      </c>
      <c r="G39" s="78" t="s">
        <v>324</v>
      </c>
    </row>
    <row r="40" spans="1:7" ht="20.100000000000001" customHeight="1">
      <c r="A40" s="3"/>
      <c r="B40" s="12" t="s">
        <v>19</v>
      </c>
      <c r="C40" s="4">
        <v>44973</v>
      </c>
      <c r="D40" s="53">
        <v>0.375</v>
      </c>
      <c r="E40" s="42">
        <v>0.625</v>
      </c>
      <c r="F40" s="67">
        <f t="shared" si="1"/>
        <v>0.25</v>
      </c>
      <c r="G40" s="13" t="s">
        <v>325</v>
      </c>
    </row>
    <row r="41" spans="1:7" ht="20.100000000000001" customHeight="1">
      <c r="A41" s="3"/>
      <c r="B41" s="12" t="s">
        <v>21</v>
      </c>
      <c r="C41" s="4">
        <v>44974</v>
      </c>
      <c r="D41" s="53">
        <v>0.375</v>
      </c>
      <c r="E41" s="42">
        <v>0.625</v>
      </c>
      <c r="F41" s="67">
        <f t="shared" si="1"/>
        <v>0.25</v>
      </c>
      <c r="G41" s="13" t="s">
        <v>325</v>
      </c>
    </row>
    <row r="42" spans="1:7" ht="20.100000000000001" customHeight="1">
      <c r="A42" s="3"/>
      <c r="B42" s="12" t="s">
        <v>23</v>
      </c>
      <c r="C42" s="4">
        <v>44975</v>
      </c>
      <c r="D42" s="53"/>
      <c r="E42" s="42"/>
      <c r="F42" s="67">
        <f t="shared" si="1"/>
        <v>0</v>
      </c>
      <c r="G42" s="13"/>
    </row>
    <row r="43" spans="1:7" ht="20.100000000000001" customHeight="1">
      <c r="A43" s="3"/>
      <c r="B43" s="14" t="s">
        <v>25</v>
      </c>
      <c r="C43" s="56">
        <v>44976</v>
      </c>
      <c r="D43" s="53"/>
      <c r="E43" s="42"/>
      <c r="F43" s="67">
        <f t="shared" si="1"/>
        <v>0</v>
      </c>
      <c r="G43" s="16"/>
    </row>
    <row r="44" spans="1:7" ht="20.100000000000001" customHeight="1">
      <c r="A44" s="2" t="s">
        <v>33</v>
      </c>
      <c r="B44" s="9" t="s">
        <v>12</v>
      </c>
      <c r="C44" s="49">
        <v>44977</v>
      </c>
      <c r="D44" s="50"/>
      <c r="E44" s="51"/>
      <c r="F44" s="59">
        <f t="shared" si="1"/>
        <v>0</v>
      </c>
      <c r="G44" s="11"/>
    </row>
    <row r="45" spans="1:7" ht="20.100000000000001" customHeight="1">
      <c r="A45" s="3"/>
      <c r="B45" s="12" t="s">
        <v>15</v>
      </c>
      <c r="C45" s="4">
        <v>44978</v>
      </c>
      <c r="D45" s="53">
        <v>0.375</v>
      </c>
      <c r="E45" s="42">
        <v>0.66666666666666663</v>
      </c>
      <c r="F45" s="67">
        <f t="shared" si="1"/>
        <v>0.29166666666666663</v>
      </c>
      <c r="G45" s="13" t="s">
        <v>326</v>
      </c>
    </row>
    <row r="46" spans="1:7" ht="20.100000000000001" customHeight="1">
      <c r="A46" s="3"/>
      <c r="B46" s="12" t="s">
        <v>17</v>
      </c>
      <c r="C46" s="4">
        <v>44979</v>
      </c>
      <c r="D46" s="53">
        <v>0.375</v>
      </c>
      <c r="E46" s="42">
        <v>0.625</v>
      </c>
      <c r="F46" s="67">
        <f t="shared" si="1"/>
        <v>0.25</v>
      </c>
      <c r="G46" s="13" t="s">
        <v>327</v>
      </c>
    </row>
    <row r="47" spans="1:7" ht="20.100000000000001" customHeight="1">
      <c r="A47" s="3"/>
      <c r="B47" s="12" t="s">
        <v>19</v>
      </c>
      <c r="C47" s="4">
        <v>44980</v>
      </c>
      <c r="D47" s="53">
        <v>0.375</v>
      </c>
      <c r="E47" s="42">
        <v>0.625</v>
      </c>
      <c r="F47" s="67">
        <f t="shared" si="1"/>
        <v>0.25</v>
      </c>
      <c r="G47" s="13" t="s">
        <v>328</v>
      </c>
    </row>
    <row r="48" spans="1:7" ht="20.100000000000001" customHeight="1">
      <c r="A48" s="3"/>
      <c r="B48" s="12" t="s">
        <v>21</v>
      </c>
      <c r="C48" s="4">
        <v>44981</v>
      </c>
      <c r="D48" s="53">
        <v>0.375</v>
      </c>
      <c r="E48" s="42">
        <v>0.625</v>
      </c>
      <c r="F48" s="67">
        <f t="shared" si="1"/>
        <v>0.25</v>
      </c>
      <c r="G48" s="13" t="s">
        <v>328</v>
      </c>
    </row>
    <row r="49" spans="1:7" ht="20.100000000000001" customHeight="1">
      <c r="A49" s="3"/>
      <c r="B49" s="12" t="s">
        <v>23</v>
      </c>
      <c r="C49" s="4">
        <v>44982</v>
      </c>
      <c r="D49" s="53"/>
      <c r="E49" s="42"/>
      <c r="F49" s="67">
        <f t="shared" si="1"/>
        <v>0</v>
      </c>
      <c r="G49" s="13"/>
    </row>
    <row r="50" spans="1:7" ht="20.100000000000001" customHeight="1">
      <c r="A50" s="3"/>
      <c r="B50" s="14" t="s">
        <v>25</v>
      </c>
      <c r="C50" s="56">
        <v>44983</v>
      </c>
      <c r="D50" s="53"/>
      <c r="E50" s="42"/>
      <c r="F50" s="67">
        <f t="shared" si="1"/>
        <v>0</v>
      </c>
      <c r="G50" s="16"/>
    </row>
    <row r="51" spans="1:7" ht="20.100000000000001" customHeight="1">
      <c r="A51" s="2" t="s">
        <v>34</v>
      </c>
      <c r="B51" s="9" t="s">
        <v>12</v>
      </c>
      <c r="C51" s="49">
        <v>44984</v>
      </c>
      <c r="D51" s="50">
        <v>0.375</v>
      </c>
      <c r="E51" s="51">
        <v>0.625</v>
      </c>
      <c r="F51" s="59">
        <f t="shared" si="1"/>
        <v>0.25</v>
      </c>
      <c r="G51" s="11" t="s">
        <v>329</v>
      </c>
    </row>
    <row r="52" spans="1:7" ht="20.100000000000001" customHeight="1">
      <c r="A52" s="3"/>
      <c r="B52" s="12" t="s">
        <v>15</v>
      </c>
      <c r="C52" s="4">
        <v>44985</v>
      </c>
      <c r="D52" s="53">
        <v>0.375</v>
      </c>
      <c r="E52" s="42">
        <v>0.625</v>
      </c>
      <c r="F52" s="67">
        <f t="shared" si="1"/>
        <v>0.25</v>
      </c>
      <c r="G52" s="13" t="s">
        <v>329</v>
      </c>
    </row>
    <row r="53" spans="1:7" ht="20.100000000000001" customHeight="1">
      <c r="A53" s="3"/>
      <c r="B53" s="12" t="s">
        <v>17</v>
      </c>
      <c r="C53" s="4">
        <v>44986</v>
      </c>
      <c r="D53" s="53">
        <v>0.375</v>
      </c>
      <c r="E53" s="42">
        <v>0.625</v>
      </c>
      <c r="F53" s="67">
        <f t="shared" si="1"/>
        <v>0.25</v>
      </c>
      <c r="G53" s="13" t="s">
        <v>327</v>
      </c>
    </row>
    <row r="54" spans="1:7" ht="20.100000000000001" customHeight="1">
      <c r="A54" s="3"/>
      <c r="B54" s="12" t="s">
        <v>19</v>
      </c>
      <c r="C54" s="4">
        <v>44987</v>
      </c>
      <c r="D54" s="53">
        <v>0.375</v>
      </c>
      <c r="E54" s="42">
        <v>0.625</v>
      </c>
      <c r="F54" s="67">
        <f t="shared" si="1"/>
        <v>0.25</v>
      </c>
      <c r="G54" s="13" t="s">
        <v>329</v>
      </c>
    </row>
    <row r="55" spans="1:7" ht="20.100000000000001" customHeight="1">
      <c r="A55" s="3"/>
      <c r="B55" s="12" t="s">
        <v>21</v>
      </c>
      <c r="C55" s="4">
        <v>44988</v>
      </c>
      <c r="D55" s="53">
        <v>0.375</v>
      </c>
      <c r="E55" s="42">
        <v>0.625</v>
      </c>
      <c r="F55" s="67">
        <f t="shared" si="1"/>
        <v>0.25</v>
      </c>
      <c r="G55" s="13" t="s">
        <v>330</v>
      </c>
    </row>
    <row r="56" spans="1:7" ht="20.100000000000001" customHeight="1">
      <c r="A56" s="3"/>
      <c r="B56" s="12" t="s">
        <v>23</v>
      </c>
      <c r="C56" s="4">
        <v>44989</v>
      </c>
      <c r="D56" s="53"/>
      <c r="E56" s="42"/>
      <c r="F56" s="67">
        <f t="shared" si="1"/>
        <v>0</v>
      </c>
      <c r="G56" s="13"/>
    </row>
    <row r="57" spans="1:7" ht="20.100000000000001" customHeight="1">
      <c r="A57" s="3"/>
      <c r="B57" s="14" t="s">
        <v>25</v>
      </c>
      <c r="C57" s="56">
        <v>44990</v>
      </c>
      <c r="D57" s="53"/>
      <c r="E57" s="42"/>
      <c r="F57" s="67">
        <f t="shared" si="1"/>
        <v>0</v>
      </c>
      <c r="G57" s="16"/>
    </row>
    <row r="58" spans="1:7" ht="20.100000000000001" customHeight="1">
      <c r="A58" s="2" t="s">
        <v>35</v>
      </c>
      <c r="B58" s="9" t="s">
        <v>12</v>
      </c>
      <c r="C58" s="49">
        <v>44991</v>
      </c>
      <c r="D58" s="50"/>
      <c r="E58" s="51"/>
      <c r="F58" s="59">
        <f t="shared" si="1"/>
        <v>0</v>
      </c>
      <c r="G58" s="11"/>
    </row>
    <row r="59" spans="1:7" ht="20.100000000000001" customHeight="1">
      <c r="A59" s="3"/>
      <c r="B59" s="12" t="s">
        <v>15</v>
      </c>
      <c r="C59" s="4">
        <v>44992</v>
      </c>
      <c r="D59" s="53"/>
      <c r="E59" s="42"/>
      <c r="F59" s="67">
        <f t="shared" si="1"/>
        <v>0</v>
      </c>
      <c r="G59" s="13"/>
    </row>
    <row r="60" spans="1:7" ht="20.100000000000001" customHeight="1">
      <c r="A60" s="3"/>
      <c r="B60" s="12" t="s">
        <v>17</v>
      </c>
      <c r="C60" s="4">
        <v>44993</v>
      </c>
      <c r="D60" s="53">
        <v>0.375</v>
      </c>
      <c r="E60" s="42">
        <v>0.5</v>
      </c>
      <c r="F60" s="67">
        <f t="shared" si="1"/>
        <v>0.125</v>
      </c>
      <c r="G60" s="13" t="s">
        <v>194</v>
      </c>
    </row>
    <row r="61" spans="1:7" ht="20.100000000000001" customHeight="1">
      <c r="A61" s="3"/>
      <c r="B61" s="12" t="s">
        <v>19</v>
      </c>
      <c r="C61" s="4">
        <v>44994</v>
      </c>
      <c r="D61" s="53">
        <v>0.375</v>
      </c>
      <c r="E61" s="42">
        <v>0.54166666666666663</v>
      </c>
      <c r="F61" s="67">
        <f t="shared" si="1"/>
        <v>0.16666666666666663</v>
      </c>
      <c r="G61" s="13" t="s">
        <v>331</v>
      </c>
    </row>
    <row r="62" spans="1:7" ht="20.100000000000001" customHeight="1">
      <c r="A62" s="3"/>
      <c r="B62" s="12" t="s">
        <v>21</v>
      </c>
      <c r="C62" s="4">
        <v>44995</v>
      </c>
      <c r="D62" s="53">
        <v>0.375</v>
      </c>
      <c r="E62" s="42">
        <v>0.54166666666666663</v>
      </c>
      <c r="F62" s="67">
        <f t="shared" si="1"/>
        <v>0.16666666666666663</v>
      </c>
      <c r="G62" s="13" t="s">
        <v>332</v>
      </c>
    </row>
    <row r="63" spans="1:7" ht="20.100000000000001" customHeight="1">
      <c r="A63" s="3"/>
      <c r="B63" s="12" t="s">
        <v>23</v>
      </c>
      <c r="C63" s="4">
        <v>44996</v>
      </c>
      <c r="D63" s="53"/>
      <c r="E63" s="42"/>
      <c r="F63" s="67">
        <f t="shared" si="1"/>
        <v>0</v>
      </c>
      <c r="G63" s="13"/>
    </row>
    <row r="64" spans="1:7" ht="20.100000000000001" customHeight="1">
      <c r="A64" s="3"/>
      <c r="B64" s="14" t="s">
        <v>25</v>
      </c>
      <c r="C64" s="56">
        <v>44997</v>
      </c>
      <c r="D64" s="53"/>
      <c r="E64" s="42"/>
      <c r="F64" s="67">
        <f t="shared" si="1"/>
        <v>0</v>
      </c>
      <c r="G64" s="16"/>
    </row>
    <row r="65" spans="1:7" ht="20.100000000000001" customHeight="1">
      <c r="A65" s="2" t="s">
        <v>36</v>
      </c>
      <c r="B65" s="9" t="s">
        <v>12</v>
      </c>
      <c r="C65" s="49">
        <v>44998</v>
      </c>
      <c r="D65" s="50">
        <v>0.45833333333333331</v>
      </c>
      <c r="E65" s="51">
        <v>0.83333333333333337</v>
      </c>
      <c r="F65" s="59">
        <f t="shared" si="1"/>
        <v>0.37500000000000006</v>
      </c>
      <c r="G65" s="11" t="s">
        <v>333</v>
      </c>
    </row>
    <row r="66" spans="1:7" ht="20.100000000000001" customHeight="1">
      <c r="A66" s="3"/>
      <c r="B66" s="12" t="s">
        <v>15</v>
      </c>
      <c r="C66" s="4">
        <v>44999</v>
      </c>
      <c r="D66" s="53"/>
      <c r="E66" s="42"/>
      <c r="F66" s="67">
        <f t="shared" ref="F66:F97" si="2">E66-D66</f>
        <v>0</v>
      </c>
      <c r="G66" s="13"/>
    </row>
    <row r="67" spans="1:7" ht="20.100000000000001" customHeight="1">
      <c r="A67" s="3"/>
      <c r="B67" s="12" t="s">
        <v>17</v>
      </c>
      <c r="C67" s="4">
        <v>45000</v>
      </c>
      <c r="D67" s="53">
        <v>0.41666666666666669</v>
      </c>
      <c r="E67" s="42">
        <v>0.54166666666666663</v>
      </c>
      <c r="F67" s="67">
        <f t="shared" si="2"/>
        <v>0.12499999999999994</v>
      </c>
      <c r="G67" s="13" t="s">
        <v>194</v>
      </c>
    </row>
    <row r="68" spans="1:7" ht="20.100000000000001" customHeight="1">
      <c r="A68" s="3"/>
      <c r="B68" s="12" t="s">
        <v>19</v>
      </c>
      <c r="C68" s="4">
        <v>45001</v>
      </c>
      <c r="D68" s="53">
        <v>0.79166666666666663</v>
      </c>
      <c r="E68" s="42">
        <v>0.875</v>
      </c>
      <c r="F68" s="67">
        <f>E68-D68</f>
        <v>8.333333333333337E-2</v>
      </c>
      <c r="G68" s="13" t="s">
        <v>198</v>
      </c>
    </row>
    <row r="69" spans="1:7" ht="20.100000000000001" customHeight="1">
      <c r="A69" s="3"/>
      <c r="B69" s="12" t="s">
        <v>21</v>
      </c>
      <c r="C69" s="4">
        <v>45002</v>
      </c>
      <c r="D69" s="53">
        <v>0.375</v>
      </c>
      <c r="E69" s="42">
        <v>0.54166666666666663</v>
      </c>
      <c r="F69" s="67">
        <f>E69-D69</f>
        <v>0.16666666666666663</v>
      </c>
      <c r="G69" s="13" t="s">
        <v>332</v>
      </c>
    </row>
    <row r="70" spans="1:7" ht="20.100000000000001" customHeight="1">
      <c r="A70" s="3"/>
      <c r="B70" s="12" t="s">
        <v>23</v>
      </c>
      <c r="C70" s="4">
        <v>45003</v>
      </c>
      <c r="D70" s="53"/>
      <c r="E70" s="42"/>
      <c r="F70" s="67">
        <f t="shared" si="2"/>
        <v>0</v>
      </c>
      <c r="G70" s="13"/>
    </row>
    <row r="71" spans="1:7" ht="20.100000000000001" customHeight="1">
      <c r="A71" s="3"/>
      <c r="B71" s="14" t="s">
        <v>25</v>
      </c>
      <c r="C71" s="56">
        <v>45004</v>
      </c>
      <c r="D71" s="53">
        <v>0.41666666666666669</v>
      </c>
      <c r="E71" s="42">
        <v>0.625</v>
      </c>
      <c r="F71" s="67">
        <f t="shared" si="2"/>
        <v>0.20833333333333331</v>
      </c>
      <c r="G71" s="16" t="s">
        <v>334</v>
      </c>
    </row>
    <row r="72" spans="1:7" ht="20.100000000000001" customHeight="1">
      <c r="A72" s="2" t="s">
        <v>37</v>
      </c>
      <c r="B72" s="9" t="s">
        <v>12</v>
      </c>
      <c r="C72" s="49">
        <v>45005</v>
      </c>
      <c r="D72" s="50">
        <v>0.5</v>
      </c>
      <c r="E72" s="51">
        <v>0.75</v>
      </c>
      <c r="F72" s="59">
        <f t="shared" si="2"/>
        <v>0.25</v>
      </c>
      <c r="G72" s="11" t="s">
        <v>334</v>
      </c>
    </row>
    <row r="73" spans="1:7" ht="20.100000000000001" customHeight="1">
      <c r="A73" s="3"/>
      <c r="B73" s="12" t="s">
        <v>15</v>
      </c>
      <c r="C73" s="4">
        <v>45006</v>
      </c>
      <c r="D73" s="53">
        <v>0.41666666666666669</v>
      </c>
      <c r="E73" s="42">
        <v>0.58333333333333337</v>
      </c>
      <c r="F73" s="67">
        <f t="shared" si="2"/>
        <v>0.16666666666666669</v>
      </c>
      <c r="G73" s="13" t="s">
        <v>335</v>
      </c>
    </row>
    <row r="74" spans="1:7" ht="20.100000000000001" customHeight="1">
      <c r="A74" s="3"/>
      <c r="B74" s="12" t="s">
        <v>17</v>
      </c>
      <c r="C74" s="4">
        <v>45007</v>
      </c>
      <c r="D74" s="53"/>
      <c r="E74" s="42"/>
      <c r="F74" s="67">
        <f t="shared" si="2"/>
        <v>0</v>
      </c>
      <c r="G74" s="13"/>
    </row>
    <row r="75" spans="1:7" ht="20.100000000000001" customHeight="1">
      <c r="A75" s="3"/>
      <c r="B75" s="12" t="s">
        <v>19</v>
      </c>
      <c r="C75" s="4">
        <v>45008</v>
      </c>
      <c r="D75" s="53"/>
      <c r="E75" s="42"/>
      <c r="F75" s="67">
        <f t="shared" si="2"/>
        <v>0</v>
      </c>
      <c r="G75" s="13"/>
    </row>
    <row r="76" spans="1:7" ht="20.100000000000001" customHeight="1">
      <c r="A76" s="3"/>
      <c r="B76" s="12" t="s">
        <v>21</v>
      </c>
      <c r="C76" s="4">
        <v>45009</v>
      </c>
      <c r="D76" s="53">
        <v>0.375</v>
      </c>
      <c r="E76" s="42">
        <v>0.54166666666666663</v>
      </c>
      <c r="F76" s="67">
        <f t="shared" si="2"/>
        <v>0.16666666666666663</v>
      </c>
      <c r="G76" s="13" t="s">
        <v>139</v>
      </c>
    </row>
    <row r="77" spans="1:7" ht="20.100000000000001" customHeight="1">
      <c r="A77" s="3"/>
      <c r="B77" s="12" t="s">
        <v>23</v>
      </c>
      <c r="C77" s="4">
        <v>45010</v>
      </c>
      <c r="D77" s="53"/>
      <c r="E77" s="42"/>
      <c r="F77" s="67">
        <f t="shared" si="2"/>
        <v>0</v>
      </c>
      <c r="G77" s="13"/>
    </row>
    <row r="78" spans="1:7" ht="20.100000000000001" customHeight="1">
      <c r="A78" s="3"/>
      <c r="B78" s="14" t="s">
        <v>25</v>
      </c>
      <c r="C78" s="56">
        <v>45011</v>
      </c>
      <c r="D78" s="53"/>
      <c r="E78" s="42"/>
      <c r="F78" s="67">
        <f t="shared" si="2"/>
        <v>0</v>
      </c>
      <c r="G78" s="16"/>
    </row>
    <row r="79" spans="1:7" ht="20.100000000000001" customHeight="1">
      <c r="A79" s="2" t="s">
        <v>38</v>
      </c>
      <c r="B79" s="9" t="s">
        <v>12</v>
      </c>
      <c r="C79" s="49">
        <v>45012</v>
      </c>
      <c r="D79" s="50"/>
      <c r="E79" s="51"/>
      <c r="F79" s="59">
        <f t="shared" si="2"/>
        <v>0</v>
      </c>
      <c r="G79" s="11"/>
    </row>
    <row r="80" spans="1:7" ht="20.100000000000001" customHeight="1">
      <c r="A80" s="3"/>
      <c r="B80" s="12" t="s">
        <v>15</v>
      </c>
      <c r="C80" s="4">
        <v>45013</v>
      </c>
      <c r="D80" s="53">
        <v>0.375</v>
      </c>
      <c r="E80" s="42">
        <v>0.58333333333333337</v>
      </c>
      <c r="F80" s="67">
        <f t="shared" si="2"/>
        <v>0.20833333333333337</v>
      </c>
      <c r="G80" s="13" t="s">
        <v>336</v>
      </c>
    </row>
    <row r="81" spans="1:7" ht="20.100000000000001" customHeight="1">
      <c r="A81" s="3"/>
      <c r="B81" s="12" t="s">
        <v>17</v>
      </c>
      <c r="C81" s="4">
        <v>45014</v>
      </c>
      <c r="D81" s="53"/>
      <c r="E81" s="42"/>
      <c r="F81" s="67">
        <f t="shared" si="2"/>
        <v>0</v>
      </c>
      <c r="G81" s="13"/>
    </row>
    <row r="82" spans="1:7" ht="20.100000000000001" customHeight="1">
      <c r="A82" s="3"/>
      <c r="B82" s="12" t="s">
        <v>19</v>
      </c>
      <c r="C82" s="4">
        <v>45015</v>
      </c>
      <c r="D82" s="53">
        <v>0.375</v>
      </c>
      <c r="E82" s="42">
        <v>0.66666666666666663</v>
      </c>
      <c r="F82" s="67">
        <f t="shared" si="2"/>
        <v>0.29166666666666663</v>
      </c>
      <c r="G82" s="13" t="s">
        <v>337</v>
      </c>
    </row>
    <row r="83" spans="1:7" ht="20.100000000000001" customHeight="1">
      <c r="A83" s="3"/>
      <c r="B83" s="12" t="s">
        <v>21</v>
      </c>
      <c r="C83" s="4">
        <v>45016</v>
      </c>
      <c r="D83" s="53">
        <v>0.375</v>
      </c>
      <c r="E83" s="42">
        <v>0.54166666666666663</v>
      </c>
      <c r="F83" s="67">
        <f t="shared" si="2"/>
        <v>0.16666666666666663</v>
      </c>
      <c r="G83" s="13" t="s">
        <v>338</v>
      </c>
    </row>
    <row r="84" spans="1:7" ht="20.100000000000001" customHeight="1">
      <c r="A84" s="3"/>
      <c r="B84" s="12" t="s">
        <v>23</v>
      </c>
      <c r="C84" s="4">
        <v>45017</v>
      </c>
      <c r="D84" s="53">
        <v>0.45833333333333331</v>
      </c>
      <c r="E84" s="42">
        <v>0.625</v>
      </c>
      <c r="F84" s="67">
        <f t="shared" si="2"/>
        <v>0.16666666666666669</v>
      </c>
      <c r="G84" s="13" t="s">
        <v>339</v>
      </c>
    </row>
    <row r="85" spans="1:7" ht="20.100000000000001" customHeight="1" thickBot="1">
      <c r="A85" s="3"/>
      <c r="B85" s="14" t="s">
        <v>25</v>
      </c>
      <c r="C85" s="56">
        <v>45018</v>
      </c>
      <c r="D85" s="53">
        <v>0.45833333333333331</v>
      </c>
      <c r="E85" s="42">
        <v>0.75</v>
      </c>
      <c r="F85" s="67">
        <f t="shared" si="2"/>
        <v>0.29166666666666669</v>
      </c>
      <c r="G85" s="16" t="s">
        <v>339</v>
      </c>
    </row>
    <row r="86" spans="1:7" ht="20.100000000000001" customHeight="1">
      <c r="A86" s="2" t="s">
        <v>39</v>
      </c>
      <c r="B86" s="9" t="s">
        <v>12</v>
      </c>
      <c r="C86" s="49">
        <v>45019</v>
      </c>
      <c r="D86" s="50">
        <v>0.41666666666666669</v>
      </c>
      <c r="E86" s="51">
        <v>0.58333333333333337</v>
      </c>
      <c r="F86" s="59">
        <f t="shared" si="2"/>
        <v>0.16666666666666669</v>
      </c>
      <c r="G86" s="11" t="s">
        <v>340</v>
      </c>
    </row>
    <row r="87" spans="1:7" ht="20.100000000000001" customHeight="1">
      <c r="A87" s="3"/>
      <c r="B87" s="12" t="s">
        <v>15</v>
      </c>
      <c r="C87" s="4">
        <v>45020</v>
      </c>
      <c r="D87" s="53"/>
      <c r="E87" s="42"/>
      <c r="F87" s="67">
        <f t="shared" si="2"/>
        <v>0</v>
      </c>
      <c r="G87" s="13"/>
    </row>
    <row r="88" spans="1:7" ht="20.100000000000001" customHeight="1">
      <c r="A88" s="3"/>
      <c r="B88" s="12" t="s">
        <v>17</v>
      </c>
      <c r="C88" s="4">
        <v>45021</v>
      </c>
      <c r="D88" s="53"/>
      <c r="E88" s="42"/>
      <c r="F88" s="67">
        <f t="shared" si="2"/>
        <v>0</v>
      </c>
      <c r="G88" s="13"/>
    </row>
    <row r="89" spans="1:7" ht="20.100000000000001" customHeight="1">
      <c r="A89" s="3"/>
      <c r="B89" s="12" t="s">
        <v>19</v>
      </c>
      <c r="C89" s="4">
        <v>45022</v>
      </c>
      <c r="D89" s="53"/>
      <c r="E89" s="42"/>
      <c r="F89" s="67">
        <f t="shared" si="2"/>
        <v>0</v>
      </c>
      <c r="G89" s="13"/>
    </row>
    <row r="90" spans="1:7" ht="20.100000000000001" customHeight="1">
      <c r="A90" s="3"/>
      <c r="B90" s="12" t="s">
        <v>21</v>
      </c>
      <c r="C90" s="4">
        <v>45023</v>
      </c>
      <c r="D90" s="53"/>
      <c r="E90" s="42"/>
      <c r="F90" s="67">
        <f t="shared" si="2"/>
        <v>0</v>
      </c>
      <c r="G90" s="13"/>
    </row>
    <row r="91" spans="1:7" ht="20.100000000000001" customHeight="1">
      <c r="A91" s="3"/>
      <c r="B91" s="12" t="s">
        <v>23</v>
      </c>
      <c r="C91" s="4">
        <v>45024</v>
      </c>
      <c r="D91" s="53"/>
      <c r="E91" s="42"/>
      <c r="F91" s="67">
        <f t="shared" si="2"/>
        <v>0</v>
      </c>
      <c r="G91" s="13"/>
    </row>
    <row r="92" spans="1:7" ht="20.100000000000001" customHeight="1">
      <c r="A92" s="3"/>
      <c r="B92" s="14" t="s">
        <v>25</v>
      </c>
      <c r="C92" s="56">
        <v>45025</v>
      </c>
      <c r="D92" s="53"/>
      <c r="E92" s="42"/>
      <c r="F92" s="67">
        <f t="shared" si="2"/>
        <v>0</v>
      </c>
      <c r="G92" s="16"/>
    </row>
    <row r="93" spans="1:7" ht="20.100000000000001" customHeight="1">
      <c r="A93" s="2" t="s">
        <v>40</v>
      </c>
      <c r="B93" s="9" t="s">
        <v>12</v>
      </c>
      <c r="C93" s="49">
        <v>45026</v>
      </c>
      <c r="D93" s="50"/>
      <c r="E93" s="51"/>
      <c r="F93" s="59">
        <f t="shared" si="2"/>
        <v>0</v>
      </c>
      <c r="G93" s="11"/>
    </row>
    <row r="94" spans="1:7" ht="20.100000000000001" customHeight="1">
      <c r="A94" s="3"/>
      <c r="B94" s="12" t="s">
        <v>15</v>
      </c>
      <c r="C94" s="4">
        <v>45027</v>
      </c>
      <c r="D94" s="53">
        <v>0.41666666666666669</v>
      </c>
      <c r="E94" s="42">
        <v>0.5</v>
      </c>
      <c r="F94" s="67">
        <f t="shared" si="2"/>
        <v>8.3333333333333315E-2</v>
      </c>
      <c r="G94" s="13" t="s">
        <v>175</v>
      </c>
    </row>
    <row r="95" spans="1:7" ht="20.100000000000001" customHeight="1">
      <c r="A95" s="3"/>
      <c r="B95" s="12" t="s">
        <v>17</v>
      </c>
      <c r="C95" s="4">
        <v>45028</v>
      </c>
      <c r="D95" s="53">
        <v>0.41666666666666669</v>
      </c>
      <c r="E95" s="42">
        <v>0.54166666666666663</v>
      </c>
      <c r="F95" s="67">
        <f t="shared" si="2"/>
        <v>0.12499999999999994</v>
      </c>
      <c r="G95" s="13" t="s">
        <v>194</v>
      </c>
    </row>
    <row r="96" spans="1:7" ht="20.100000000000001" customHeight="1">
      <c r="A96" s="3"/>
      <c r="B96" s="12" t="s">
        <v>19</v>
      </c>
      <c r="C96" s="4">
        <v>45029</v>
      </c>
      <c r="D96" s="53">
        <v>0.41666666666666669</v>
      </c>
      <c r="E96" s="42">
        <v>0.75</v>
      </c>
      <c r="F96" s="67">
        <f t="shared" si="2"/>
        <v>0.33333333333333331</v>
      </c>
      <c r="G96" s="13" t="s">
        <v>341</v>
      </c>
    </row>
    <row r="97" spans="1:7" ht="20.100000000000001" customHeight="1">
      <c r="A97" s="3"/>
      <c r="B97" s="12" t="s">
        <v>21</v>
      </c>
      <c r="C97" s="4">
        <v>45030</v>
      </c>
      <c r="D97" s="53"/>
      <c r="E97" s="42"/>
      <c r="F97" s="67">
        <f t="shared" si="2"/>
        <v>0</v>
      </c>
      <c r="G97" s="13"/>
    </row>
    <row r="98" spans="1:7" ht="20.100000000000001" customHeight="1">
      <c r="A98" s="3"/>
      <c r="B98" s="12" t="s">
        <v>23</v>
      </c>
      <c r="C98" s="4">
        <v>45031</v>
      </c>
      <c r="D98" s="53">
        <v>0.41666666666666669</v>
      </c>
      <c r="E98" s="42">
        <v>0.625</v>
      </c>
      <c r="F98" s="67">
        <f t="shared" ref="F98:F129" si="3">E98-D98</f>
        <v>0.20833333333333331</v>
      </c>
      <c r="G98" s="13" t="s">
        <v>342</v>
      </c>
    </row>
    <row r="99" spans="1:7" ht="20.100000000000001" customHeight="1">
      <c r="A99" s="3"/>
      <c r="B99" s="14" t="s">
        <v>25</v>
      </c>
      <c r="C99" s="56">
        <v>45032</v>
      </c>
      <c r="D99" s="53">
        <v>0.41666666666666669</v>
      </c>
      <c r="E99" s="42">
        <v>0.625</v>
      </c>
      <c r="F99" s="67">
        <f t="shared" si="3"/>
        <v>0.20833333333333331</v>
      </c>
      <c r="G99" s="16" t="s">
        <v>343</v>
      </c>
    </row>
    <row r="100" spans="1:7" ht="20.100000000000001" customHeight="1">
      <c r="A100" s="2" t="s">
        <v>41</v>
      </c>
      <c r="B100" s="9" t="s">
        <v>12</v>
      </c>
      <c r="C100" s="49">
        <v>45033</v>
      </c>
      <c r="D100" s="50">
        <v>0.41666666666666669</v>
      </c>
      <c r="E100" s="51">
        <v>0.5</v>
      </c>
      <c r="F100" s="59">
        <f t="shared" si="3"/>
        <v>8.3333333333333315E-2</v>
      </c>
      <c r="G100" s="11" t="s">
        <v>175</v>
      </c>
    </row>
    <row r="101" spans="1:7" ht="20.100000000000001" customHeight="1">
      <c r="A101" s="3"/>
      <c r="B101" s="12" t="s">
        <v>15</v>
      </c>
      <c r="C101" s="4">
        <v>45034</v>
      </c>
      <c r="D101" s="53">
        <v>0.41666666666666669</v>
      </c>
      <c r="E101" s="42">
        <v>0.625</v>
      </c>
      <c r="F101" s="67">
        <f t="shared" si="3"/>
        <v>0.20833333333333331</v>
      </c>
      <c r="G101" s="13" t="s">
        <v>343</v>
      </c>
    </row>
    <row r="102" spans="1:7" ht="20.100000000000001" customHeight="1">
      <c r="A102" s="3"/>
      <c r="B102" s="12" t="s">
        <v>17</v>
      </c>
      <c r="C102" s="4">
        <v>45035</v>
      </c>
      <c r="D102" s="53">
        <v>0.41666666666666669</v>
      </c>
      <c r="E102" s="42">
        <v>0.625</v>
      </c>
      <c r="F102" s="67">
        <f t="shared" si="3"/>
        <v>0.20833333333333331</v>
      </c>
      <c r="G102" s="13" t="s">
        <v>344</v>
      </c>
    </row>
    <row r="103" spans="1:7" ht="20.100000000000001" customHeight="1">
      <c r="A103" s="3"/>
      <c r="B103" s="12" t="s">
        <v>19</v>
      </c>
      <c r="C103" s="4">
        <v>45036</v>
      </c>
      <c r="D103" s="53">
        <v>0.5</v>
      </c>
      <c r="E103" s="42">
        <v>0.66666666666666663</v>
      </c>
      <c r="F103" s="67">
        <f t="shared" si="3"/>
        <v>0.16666666666666663</v>
      </c>
      <c r="G103" s="13" t="s">
        <v>345</v>
      </c>
    </row>
    <row r="104" spans="1:7" ht="20.100000000000001" customHeight="1">
      <c r="A104" s="3"/>
      <c r="B104" s="12" t="s">
        <v>21</v>
      </c>
      <c r="C104" s="4">
        <v>45037</v>
      </c>
      <c r="D104" s="53">
        <v>0.375</v>
      </c>
      <c r="E104" s="42">
        <v>0.54166666666666663</v>
      </c>
      <c r="F104" s="67">
        <f t="shared" si="3"/>
        <v>0.16666666666666663</v>
      </c>
      <c r="G104" s="13" t="s">
        <v>346</v>
      </c>
    </row>
    <row r="105" spans="1:7" ht="20.100000000000001" customHeight="1">
      <c r="A105" s="3"/>
      <c r="B105" s="12" t="s">
        <v>23</v>
      </c>
      <c r="C105" s="4">
        <v>45038</v>
      </c>
      <c r="D105" s="53">
        <v>0.45833333333333331</v>
      </c>
      <c r="E105" s="42">
        <v>0.75</v>
      </c>
      <c r="F105" s="67">
        <f t="shared" si="3"/>
        <v>0.29166666666666669</v>
      </c>
      <c r="G105" s="13" t="s">
        <v>346</v>
      </c>
    </row>
    <row r="106" spans="1:7" ht="20.100000000000001" customHeight="1">
      <c r="A106" s="3"/>
      <c r="B106" s="14" t="s">
        <v>25</v>
      </c>
      <c r="C106" s="56">
        <v>45039</v>
      </c>
      <c r="D106" s="53"/>
      <c r="E106" s="42"/>
      <c r="F106" s="67">
        <f t="shared" si="3"/>
        <v>0</v>
      </c>
      <c r="G106" s="16"/>
    </row>
    <row r="107" spans="1:7" ht="20.100000000000001" customHeight="1">
      <c r="A107" s="2" t="s">
        <v>42</v>
      </c>
      <c r="B107" s="9" t="s">
        <v>12</v>
      </c>
      <c r="C107" s="49">
        <v>45040</v>
      </c>
      <c r="D107" s="50">
        <v>0.41666666666666669</v>
      </c>
      <c r="E107" s="51">
        <v>0.45833333333333331</v>
      </c>
      <c r="F107" s="59">
        <f t="shared" si="3"/>
        <v>4.166666666666663E-2</v>
      </c>
      <c r="G107" s="11" t="s">
        <v>175</v>
      </c>
    </row>
    <row r="108" spans="1:7" ht="20.100000000000001" customHeight="1">
      <c r="A108" s="3"/>
      <c r="B108" s="12" t="s">
        <v>15</v>
      </c>
      <c r="C108" s="4">
        <v>45041</v>
      </c>
      <c r="D108" s="53">
        <v>0.375</v>
      </c>
      <c r="E108" s="42">
        <v>0.625</v>
      </c>
      <c r="F108" s="67">
        <f t="shared" si="3"/>
        <v>0.25</v>
      </c>
      <c r="G108" s="13" t="s">
        <v>347</v>
      </c>
    </row>
    <row r="109" spans="1:7" ht="20.100000000000001" customHeight="1">
      <c r="A109" s="3"/>
      <c r="B109" s="12" t="s">
        <v>17</v>
      </c>
      <c r="C109" s="4">
        <v>45042</v>
      </c>
      <c r="D109" s="53">
        <v>0.41666666666666669</v>
      </c>
      <c r="E109" s="42">
        <v>0.625</v>
      </c>
      <c r="F109" s="67">
        <f t="shared" si="3"/>
        <v>0.20833333333333331</v>
      </c>
      <c r="G109" s="13" t="s">
        <v>348</v>
      </c>
    </row>
    <row r="110" spans="1:7" ht="20.100000000000001" customHeight="1">
      <c r="A110" s="3"/>
      <c r="B110" s="12" t="s">
        <v>19</v>
      </c>
      <c r="C110" s="4">
        <v>45043</v>
      </c>
      <c r="D110" s="53">
        <v>0.375</v>
      </c>
      <c r="E110" s="42">
        <v>0.625</v>
      </c>
      <c r="F110" s="67">
        <f t="shared" si="3"/>
        <v>0.25</v>
      </c>
      <c r="G110" s="13" t="s">
        <v>347</v>
      </c>
    </row>
    <row r="111" spans="1:7" ht="20.100000000000001" customHeight="1">
      <c r="A111" s="3"/>
      <c r="B111" s="12" t="s">
        <v>21</v>
      </c>
      <c r="C111" s="4">
        <v>45044</v>
      </c>
      <c r="D111" s="53">
        <v>0.375</v>
      </c>
      <c r="E111" s="42">
        <v>0.66666666666666663</v>
      </c>
      <c r="F111" s="67">
        <f t="shared" si="3"/>
        <v>0.29166666666666663</v>
      </c>
      <c r="G111" s="13" t="s">
        <v>349</v>
      </c>
    </row>
    <row r="112" spans="1:7" ht="20.100000000000001" customHeight="1">
      <c r="A112" s="3"/>
      <c r="B112" s="12" t="s">
        <v>23</v>
      </c>
      <c r="C112" s="4">
        <v>45045</v>
      </c>
      <c r="D112" s="53">
        <v>0.41666666666666669</v>
      </c>
      <c r="E112" s="42">
        <v>0.66666666666666663</v>
      </c>
      <c r="F112" s="67">
        <f t="shared" si="3"/>
        <v>0.24999999999999994</v>
      </c>
      <c r="G112" s="13" t="s">
        <v>347</v>
      </c>
    </row>
    <row r="113" spans="1:7" ht="20.100000000000001" customHeight="1">
      <c r="A113" s="3"/>
      <c r="B113" s="14" t="s">
        <v>25</v>
      </c>
      <c r="C113" s="56">
        <v>45046</v>
      </c>
      <c r="D113" s="53">
        <v>0.41666666666666669</v>
      </c>
      <c r="E113" s="42">
        <v>0.66666666666666663</v>
      </c>
      <c r="F113" s="67">
        <f t="shared" si="3"/>
        <v>0.24999999999999994</v>
      </c>
      <c r="G113" s="16" t="s">
        <v>350</v>
      </c>
    </row>
    <row r="114" spans="1:7" ht="20.100000000000001" customHeight="1">
      <c r="A114" s="2" t="s">
        <v>43</v>
      </c>
      <c r="B114" s="9" t="s">
        <v>12</v>
      </c>
      <c r="C114" s="49">
        <v>45047</v>
      </c>
      <c r="D114" s="50"/>
      <c r="E114" s="51"/>
      <c r="F114" s="59">
        <f t="shared" si="3"/>
        <v>0</v>
      </c>
      <c r="G114" s="11"/>
    </row>
    <row r="115" spans="1:7" ht="20.100000000000001" customHeight="1">
      <c r="A115" s="3"/>
      <c r="B115" s="12" t="s">
        <v>15</v>
      </c>
      <c r="C115" s="4">
        <v>45048</v>
      </c>
      <c r="D115" s="53">
        <v>0.375</v>
      </c>
      <c r="E115" s="42">
        <v>0.79166666666666663</v>
      </c>
      <c r="F115" s="67">
        <f t="shared" si="3"/>
        <v>0.41666666666666663</v>
      </c>
      <c r="G115" s="13" t="s">
        <v>347</v>
      </c>
    </row>
    <row r="116" spans="1:7" ht="20.100000000000001" customHeight="1">
      <c r="A116" s="3"/>
      <c r="B116" s="12" t="s">
        <v>17</v>
      </c>
      <c r="C116" s="4">
        <v>45049</v>
      </c>
      <c r="D116" s="53">
        <v>0.41666666666666669</v>
      </c>
      <c r="E116" s="42">
        <v>0.875</v>
      </c>
      <c r="F116" s="67">
        <f t="shared" si="3"/>
        <v>0.45833333333333331</v>
      </c>
      <c r="G116" s="13" t="s">
        <v>351</v>
      </c>
    </row>
    <row r="117" spans="1:7" ht="20.100000000000001" customHeight="1">
      <c r="A117" s="3"/>
      <c r="B117" s="12" t="s">
        <v>19</v>
      </c>
      <c r="C117" s="4">
        <v>45050</v>
      </c>
      <c r="D117" s="53">
        <v>0.41666666666666669</v>
      </c>
      <c r="E117" s="42">
        <v>0.66666666666666663</v>
      </c>
      <c r="F117" s="67">
        <f t="shared" si="3"/>
        <v>0.24999999999999994</v>
      </c>
      <c r="G117" s="13" t="s">
        <v>347</v>
      </c>
    </row>
    <row r="118" spans="1:7" ht="20.100000000000001" customHeight="1">
      <c r="A118" s="3"/>
      <c r="B118" s="12" t="s">
        <v>21</v>
      </c>
      <c r="C118" s="4">
        <v>45051</v>
      </c>
      <c r="D118" s="53">
        <v>0.375</v>
      </c>
      <c r="E118" s="42">
        <v>0.83333333333333337</v>
      </c>
      <c r="F118" s="67">
        <f t="shared" si="3"/>
        <v>0.45833333333333337</v>
      </c>
      <c r="G118" s="13" t="s">
        <v>352</v>
      </c>
    </row>
    <row r="119" spans="1:7" ht="20.100000000000001" customHeight="1">
      <c r="A119" s="3"/>
      <c r="B119" s="12" t="s">
        <v>23</v>
      </c>
      <c r="C119" s="4">
        <v>45052</v>
      </c>
      <c r="D119" s="53">
        <v>0.41666666666666669</v>
      </c>
      <c r="E119" s="42">
        <v>0.5</v>
      </c>
      <c r="F119" s="67">
        <f t="shared" si="3"/>
        <v>8.3333333333333315E-2</v>
      </c>
      <c r="G119" s="13" t="s">
        <v>347</v>
      </c>
    </row>
    <row r="120" spans="1:7" ht="20.100000000000001" customHeight="1">
      <c r="A120" s="3"/>
      <c r="B120" s="14" t="s">
        <v>25</v>
      </c>
      <c r="C120" s="56">
        <v>45053</v>
      </c>
      <c r="D120" s="53">
        <v>0.41666666666666669</v>
      </c>
      <c r="E120" s="42">
        <v>0.75</v>
      </c>
      <c r="F120" s="67">
        <f t="shared" si="3"/>
        <v>0.33333333333333331</v>
      </c>
      <c r="G120" s="16" t="s">
        <v>353</v>
      </c>
    </row>
    <row r="121" spans="1:7" ht="20.100000000000001" customHeight="1">
      <c r="A121" s="2" t="s">
        <v>44</v>
      </c>
      <c r="B121" s="9" t="s">
        <v>12</v>
      </c>
      <c r="C121" s="49">
        <v>45054</v>
      </c>
      <c r="D121" s="50">
        <v>0.41666666666666669</v>
      </c>
      <c r="E121" s="51">
        <v>0.95833333333333337</v>
      </c>
      <c r="F121" s="59">
        <f t="shared" si="3"/>
        <v>0.54166666666666674</v>
      </c>
      <c r="G121" s="11" t="s">
        <v>353</v>
      </c>
    </row>
    <row r="122" spans="1:7" ht="20.100000000000001" customHeight="1">
      <c r="A122" s="3"/>
      <c r="B122" s="12" t="s">
        <v>15</v>
      </c>
      <c r="C122" s="4">
        <v>45055</v>
      </c>
      <c r="D122" s="53">
        <v>0.5</v>
      </c>
      <c r="E122" s="42">
        <v>0.79166666666666663</v>
      </c>
      <c r="F122" s="67">
        <f t="shared" si="3"/>
        <v>0.29166666666666663</v>
      </c>
      <c r="G122" s="13" t="s">
        <v>354</v>
      </c>
    </row>
    <row r="123" spans="1:7" ht="20.100000000000001" customHeight="1">
      <c r="A123" s="3"/>
      <c r="B123" s="12" t="s">
        <v>17</v>
      </c>
      <c r="C123" s="4">
        <v>45056</v>
      </c>
      <c r="D123" s="53">
        <v>0.45833333333333331</v>
      </c>
      <c r="E123" s="42">
        <v>0.54166666666666663</v>
      </c>
      <c r="F123" s="67">
        <f t="shared" si="3"/>
        <v>8.3333333333333315E-2</v>
      </c>
      <c r="G123" s="13" t="s">
        <v>355</v>
      </c>
    </row>
    <row r="124" spans="1:7" ht="20.100000000000001" customHeight="1">
      <c r="A124" s="3"/>
      <c r="B124" s="12" t="s">
        <v>19</v>
      </c>
      <c r="C124" s="4">
        <v>45057</v>
      </c>
      <c r="D124" s="53">
        <v>0.41666666666666669</v>
      </c>
      <c r="E124" s="42">
        <v>0.70833333333333337</v>
      </c>
      <c r="F124" s="67">
        <f t="shared" si="3"/>
        <v>0.29166666666666669</v>
      </c>
      <c r="G124" s="13" t="s">
        <v>158</v>
      </c>
    </row>
    <row r="125" spans="1:7" ht="20.100000000000001" customHeight="1">
      <c r="A125" s="3"/>
      <c r="B125" s="12" t="s">
        <v>21</v>
      </c>
      <c r="C125" s="4">
        <v>45058</v>
      </c>
      <c r="D125" s="53">
        <v>0.40625</v>
      </c>
      <c r="E125" s="42">
        <v>0.8125</v>
      </c>
      <c r="F125" s="67">
        <f t="shared" si="3"/>
        <v>0.40625</v>
      </c>
      <c r="G125" s="13" t="s">
        <v>356</v>
      </c>
    </row>
    <row r="126" spans="1:7" ht="20.100000000000001" customHeight="1">
      <c r="A126" s="3"/>
      <c r="B126" s="12" t="s">
        <v>23</v>
      </c>
      <c r="C126" s="4">
        <v>45059</v>
      </c>
      <c r="D126" s="53">
        <v>0.41666666666666669</v>
      </c>
      <c r="E126" s="42">
        <v>0.625</v>
      </c>
      <c r="F126" s="67">
        <f t="shared" si="3"/>
        <v>0.20833333333333331</v>
      </c>
      <c r="G126" s="13" t="s">
        <v>347</v>
      </c>
    </row>
    <row r="127" spans="1:7" ht="20.100000000000001" customHeight="1">
      <c r="A127" s="3"/>
      <c r="B127" s="12" t="s">
        <v>25</v>
      </c>
      <c r="C127" s="4">
        <v>45060</v>
      </c>
      <c r="D127" s="53">
        <v>0.41666666666666669</v>
      </c>
      <c r="E127" s="42">
        <v>0.625</v>
      </c>
      <c r="F127" s="67">
        <f t="shared" si="3"/>
        <v>0.20833333333333331</v>
      </c>
      <c r="G127" s="13" t="s">
        <v>357</v>
      </c>
    </row>
    <row r="128" spans="1:7" ht="20.100000000000001" customHeight="1">
      <c r="A128" s="2" t="s">
        <v>45</v>
      </c>
      <c r="B128" s="57" t="s">
        <v>12</v>
      </c>
      <c r="C128" s="60">
        <v>45061</v>
      </c>
      <c r="D128" s="51">
        <v>0.41666666666666669</v>
      </c>
      <c r="E128" s="51">
        <v>0.83333333333333337</v>
      </c>
      <c r="F128" s="65">
        <f t="shared" si="3"/>
        <v>0.41666666666666669</v>
      </c>
      <c r="G128" s="62" t="s">
        <v>358</v>
      </c>
    </row>
    <row r="129" spans="1:7" ht="20.100000000000001" customHeight="1">
      <c r="A129" s="3"/>
      <c r="B129" s="58" t="s">
        <v>15</v>
      </c>
      <c r="C129" s="61">
        <v>45062</v>
      </c>
      <c r="D129" s="42">
        <v>0.41666666666666669</v>
      </c>
      <c r="E129" s="42">
        <v>0.75</v>
      </c>
      <c r="F129" s="26">
        <f t="shared" si="3"/>
        <v>0.33333333333333331</v>
      </c>
      <c r="G129" s="63" t="s">
        <v>359</v>
      </c>
    </row>
    <row r="130" spans="1:7" ht="20.100000000000001" customHeight="1">
      <c r="A130" s="3"/>
      <c r="B130" s="58" t="s">
        <v>17</v>
      </c>
      <c r="C130" s="61">
        <v>45063</v>
      </c>
      <c r="D130" s="42">
        <v>0.41666666666666669</v>
      </c>
      <c r="E130" s="42">
        <v>0.83333333333333337</v>
      </c>
      <c r="F130" s="26">
        <f t="shared" ref="F130:F135" si="4">E130-D130</f>
        <v>0.41666666666666669</v>
      </c>
      <c r="G130" s="63" t="s">
        <v>158</v>
      </c>
    </row>
    <row r="131" spans="1:7" ht="20.100000000000001" customHeight="1">
      <c r="A131" s="3"/>
      <c r="B131" s="58" t="s">
        <v>19</v>
      </c>
      <c r="C131" s="61">
        <v>45064</v>
      </c>
      <c r="D131" s="42">
        <v>0.41666666666666669</v>
      </c>
      <c r="E131" s="42">
        <v>0.83333333333333337</v>
      </c>
      <c r="F131" s="26">
        <f t="shared" si="4"/>
        <v>0.41666666666666669</v>
      </c>
      <c r="G131" s="63" t="s">
        <v>158</v>
      </c>
    </row>
    <row r="132" spans="1:7" ht="20.100000000000001" customHeight="1">
      <c r="A132" s="3"/>
      <c r="B132" s="58" t="s">
        <v>21</v>
      </c>
      <c r="C132" s="61">
        <v>45065</v>
      </c>
      <c r="D132" s="42">
        <v>0.45833333333333331</v>
      </c>
      <c r="E132" s="42">
        <v>0.875</v>
      </c>
      <c r="F132" s="26">
        <f t="shared" si="4"/>
        <v>0.41666666666666669</v>
      </c>
      <c r="G132" s="63" t="s">
        <v>360</v>
      </c>
    </row>
    <row r="133" spans="1:7" ht="20.100000000000001" customHeight="1">
      <c r="A133" s="3"/>
      <c r="B133" s="58" t="s">
        <v>23</v>
      </c>
      <c r="C133" s="61">
        <v>45066</v>
      </c>
      <c r="D133" s="42">
        <v>0.41666666666666669</v>
      </c>
      <c r="E133" s="42">
        <v>0.91666666666666663</v>
      </c>
      <c r="F133" s="26">
        <f t="shared" si="4"/>
        <v>0.49999999999999994</v>
      </c>
      <c r="G133" s="63" t="s">
        <v>158</v>
      </c>
    </row>
    <row r="134" spans="1:7" ht="20.100000000000001" customHeight="1">
      <c r="A134" s="3"/>
      <c r="B134" s="58" t="s">
        <v>25</v>
      </c>
      <c r="C134" s="61">
        <v>45067</v>
      </c>
      <c r="D134" s="42">
        <v>0.375</v>
      </c>
      <c r="E134" s="42">
        <v>0.98958333333333337</v>
      </c>
      <c r="F134" s="26">
        <f t="shared" si="4"/>
        <v>0.61458333333333337</v>
      </c>
      <c r="G134" s="63" t="s">
        <v>158</v>
      </c>
    </row>
    <row r="135" spans="1:7" ht="20.100000000000001" customHeight="1">
      <c r="A135" s="2" t="s">
        <v>46</v>
      </c>
      <c r="B135" s="171" t="s">
        <v>12</v>
      </c>
      <c r="C135" s="172">
        <v>45068</v>
      </c>
      <c r="D135" s="173"/>
      <c r="E135" s="173"/>
      <c r="F135" s="174">
        <f t="shared" si="4"/>
        <v>0</v>
      </c>
      <c r="G135" s="17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8E688-C168-4147-A1C2-2684EEE2E7D2}">
  <dimension ref="A1:J135"/>
  <sheetViews>
    <sheetView topLeftCell="A110" zoomScaleNormal="100" workbookViewId="0">
      <selection activeCell="G134" sqref="G134"/>
    </sheetView>
  </sheetViews>
  <sheetFormatPr defaultColWidth="17.5703125" defaultRowHeight="20.100000000000001" customHeight="1"/>
  <cols>
    <col min="7" max="7" width="40.5703125" customWidth="1"/>
    <col min="9" max="9" width="19.42578125" customWidth="1"/>
  </cols>
  <sheetData>
    <row r="1" spans="1:10" ht="20.100000000000001" customHeight="1" thickBot="1">
      <c r="A1" s="1" t="s">
        <v>0</v>
      </c>
      <c r="B1" s="1" t="s">
        <v>1</v>
      </c>
      <c r="C1" s="1" t="s">
        <v>2</v>
      </c>
      <c r="D1" s="1" t="s">
        <v>47</v>
      </c>
      <c r="E1" s="1" t="s">
        <v>48</v>
      </c>
      <c r="F1" s="1" t="s">
        <v>9</v>
      </c>
      <c r="G1" s="1" t="s">
        <v>10</v>
      </c>
    </row>
    <row r="2" spans="1:10" ht="20.100000000000001" customHeight="1">
      <c r="A2" s="2" t="s">
        <v>11</v>
      </c>
      <c r="B2" s="9" t="s">
        <v>12</v>
      </c>
      <c r="C2" s="20">
        <v>44935</v>
      </c>
      <c r="D2" s="9"/>
      <c r="E2" s="10"/>
      <c r="F2" s="46">
        <f t="shared" ref="F2:F33" si="0">E2-D2</f>
        <v>0</v>
      </c>
      <c r="G2" s="11"/>
      <c r="I2" s="6" t="s">
        <v>13</v>
      </c>
      <c r="J2" s="8" t="s">
        <v>14</v>
      </c>
    </row>
    <row r="3" spans="1:10" ht="20.100000000000001" customHeight="1">
      <c r="A3" s="3"/>
      <c r="B3" s="12" t="s">
        <v>15</v>
      </c>
      <c r="C3" s="21">
        <v>44936</v>
      </c>
      <c r="D3" s="12"/>
      <c r="E3" s="3"/>
      <c r="F3" s="46">
        <f t="shared" si="0"/>
        <v>0</v>
      </c>
      <c r="G3" s="13"/>
      <c r="I3" s="7" t="s">
        <v>24</v>
      </c>
      <c r="J3" s="70">
        <f>SUM(F2:F135)</f>
        <v>21.784722222222211</v>
      </c>
    </row>
    <row r="4" spans="1:10" ht="20.100000000000001" customHeight="1">
      <c r="A4" s="3"/>
      <c r="B4" s="12" t="s">
        <v>17</v>
      </c>
      <c r="C4" s="21">
        <v>44937</v>
      </c>
      <c r="D4" s="25">
        <v>0.67013888888888884</v>
      </c>
      <c r="E4" s="26">
        <v>0.69097222222222221</v>
      </c>
      <c r="F4" s="46">
        <f t="shared" si="0"/>
        <v>2.083333333333337E-2</v>
      </c>
      <c r="G4" s="13"/>
    </row>
    <row r="5" spans="1:10" ht="20.100000000000001" customHeight="1">
      <c r="A5" s="3"/>
      <c r="B5" s="12" t="s">
        <v>19</v>
      </c>
      <c r="C5" s="21">
        <v>44938</v>
      </c>
      <c r="D5" s="12"/>
      <c r="E5" s="3"/>
      <c r="F5" s="46">
        <f t="shared" si="0"/>
        <v>0</v>
      </c>
      <c r="G5" s="13"/>
    </row>
    <row r="6" spans="1:10" ht="20.100000000000001" customHeight="1">
      <c r="A6" s="3"/>
      <c r="B6" s="12" t="s">
        <v>21</v>
      </c>
      <c r="C6" s="21">
        <v>44939</v>
      </c>
      <c r="D6" s="25">
        <v>0.54166666666666663</v>
      </c>
      <c r="E6" s="26">
        <v>0.64583333333333337</v>
      </c>
      <c r="F6" s="46">
        <f t="shared" si="0"/>
        <v>0.10416666666666674</v>
      </c>
      <c r="G6" s="13"/>
    </row>
    <row r="7" spans="1:10" ht="20.100000000000001" customHeight="1">
      <c r="A7" s="3"/>
      <c r="B7" s="12" t="s">
        <v>23</v>
      </c>
      <c r="C7" s="21">
        <v>44940</v>
      </c>
      <c r="D7" s="12"/>
      <c r="E7" s="3"/>
      <c r="F7" s="46">
        <f t="shared" si="0"/>
        <v>0</v>
      </c>
      <c r="G7" s="13"/>
    </row>
    <row r="8" spans="1:10" ht="20.100000000000001" customHeight="1">
      <c r="A8" s="5"/>
      <c r="B8" s="12" t="s">
        <v>25</v>
      </c>
      <c r="C8" s="21">
        <v>44941</v>
      </c>
      <c r="D8" s="43">
        <v>0.79166666666666663</v>
      </c>
      <c r="E8" s="45">
        <v>0.83333333333333337</v>
      </c>
      <c r="F8" s="46">
        <f t="shared" si="0"/>
        <v>4.1666666666666741E-2</v>
      </c>
      <c r="G8" s="16" t="s">
        <v>120</v>
      </c>
    </row>
    <row r="9" spans="1:10" ht="20.100000000000001" customHeight="1">
      <c r="A9" s="2" t="s">
        <v>27</v>
      </c>
      <c r="B9" s="9" t="s">
        <v>12</v>
      </c>
      <c r="C9" s="20">
        <v>44942</v>
      </c>
      <c r="D9" s="44">
        <v>0.41666666666666669</v>
      </c>
      <c r="E9" s="48">
        <v>0.54166666666666663</v>
      </c>
      <c r="F9" s="46">
        <f t="shared" si="0"/>
        <v>0.12499999999999994</v>
      </c>
      <c r="G9" s="11" t="s">
        <v>361</v>
      </c>
    </row>
    <row r="10" spans="1:10" ht="20.100000000000001" customHeight="1">
      <c r="A10" s="3"/>
      <c r="B10" s="12" t="s">
        <v>15</v>
      </c>
      <c r="C10" s="21">
        <v>44943</v>
      </c>
      <c r="D10" s="12"/>
      <c r="E10" s="3"/>
      <c r="F10" s="46">
        <f t="shared" si="0"/>
        <v>0</v>
      </c>
      <c r="G10" s="13"/>
    </row>
    <row r="11" spans="1:10" ht="20.100000000000001" customHeight="1">
      <c r="A11" s="3"/>
      <c r="B11" s="12" t="s">
        <v>17</v>
      </c>
      <c r="C11" s="21">
        <v>44944</v>
      </c>
      <c r="D11" s="25">
        <v>0.41666666666666669</v>
      </c>
      <c r="E11" s="26">
        <v>0.66666666666666663</v>
      </c>
      <c r="F11" s="46">
        <f t="shared" si="0"/>
        <v>0.24999999999999994</v>
      </c>
      <c r="G11" s="13" t="s">
        <v>362</v>
      </c>
    </row>
    <row r="12" spans="1:10" ht="20.100000000000001" customHeight="1">
      <c r="A12" s="3"/>
      <c r="B12" s="12" t="s">
        <v>19</v>
      </c>
      <c r="C12" s="21">
        <v>44945</v>
      </c>
      <c r="D12" s="25">
        <v>0.41666666666666669</v>
      </c>
      <c r="E12" s="26">
        <v>0.66666666666666663</v>
      </c>
      <c r="F12" s="46">
        <f t="shared" si="0"/>
        <v>0.24999999999999994</v>
      </c>
      <c r="G12" s="13" t="s">
        <v>362</v>
      </c>
    </row>
    <row r="13" spans="1:10" ht="20.100000000000001" customHeight="1">
      <c r="A13" s="3"/>
      <c r="B13" s="12" t="s">
        <v>21</v>
      </c>
      <c r="C13" s="21">
        <v>44946</v>
      </c>
      <c r="D13" s="25">
        <v>0.41666666666666669</v>
      </c>
      <c r="E13" s="26">
        <v>0.625</v>
      </c>
      <c r="F13" s="46">
        <f t="shared" si="0"/>
        <v>0.20833333333333331</v>
      </c>
      <c r="G13" s="13" t="s">
        <v>362</v>
      </c>
    </row>
    <row r="14" spans="1:10" ht="20.100000000000001" customHeight="1">
      <c r="A14" s="3"/>
      <c r="B14" s="12" t="s">
        <v>23</v>
      </c>
      <c r="C14" s="21">
        <v>44947</v>
      </c>
      <c r="D14" s="25"/>
      <c r="E14" s="26"/>
      <c r="F14" s="46">
        <f t="shared" si="0"/>
        <v>0</v>
      </c>
      <c r="G14" s="13"/>
    </row>
    <row r="15" spans="1:10" ht="20.100000000000001" customHeight="1">
      <c r="A15" s="3"/>
      <c r="B15" s="14" t="s">
        <v>25</v>
      </c>
      <c r="C15" s="22">
        <v>44948</v>
      </c>
      <c r="D15" s="43">
        <v>0.72916666666666663</v>
      </c>
      <c r="E15" s="45">
        <v>0.77083333333333337</v>
      </c>
      <c r="F15" s="46">
        <f t="shared" si="0"/>
        <v>4.1666666666666741E-2</v>
      </c>
      <c r="G15" s="16" t="s">
        <v>363</v>
      </c>
    </row>
    <row r="16" spans="1:10" ht="20.100000000000001" customHeight="1">
      <c r="A16" s="2" t="s">
        <v>29</v>
      </c>
      <c r="B16" s="9" t="s">
        <v>12</v>
      </c>
      <c r="C16" s="20">
        <v>44949</v>
      </c>
      <c r="D16" s="44">
        <v>0.41666666666666669</v>
      </c>
      <c r="E16" s="48">
        <v>0.5</v>
      </c>
      <c r="F16" s="46">
        <f t="shared" si="0"/>
        <v>8.3333333333333315E-2</v>
      </c>
      <c r="G16" s="11"/>
    </row>
    <row r="17" spans="1:7" ht="20.100000000000001" customHeight="1">
      <c r="A17" s="3"/>
      <c r="B17" s="12" t="s">
        <v>15</v>
      </c>
      <c r="C17" s="21">
        <v>44950</v>
      </c>
      <c r="D17" s="12"/>
      <c r="E17" s="3"/>
      <c r="F17" s="46">
        <f t="shared" si="0"/>
        <v>0</v>
      </c>
      <c r="G17" s="13"/>
    </row>
    <row r="18" spans="1:7" ht="20.100000000000001" customHeight="1">
      <c r="A18" s="3"/>
      <c r="B18" s="12" t="s">
        <v>17</v>
      </c>
      <c r="C18" s="21">
        <v>44951</v>
      </c>
      <c r="D18" s="25">
        <v>0.41666666666666669</v>
      </c>
      <c r="E18" s="26">
        <v>0.66666666666666663</v>
      </c>
      <c r="F18" s="46">
        <f t="shared" si="0"/>
        <v>0.24999999999999994</v>
      </c>
      <c r="G18" s="13" t="s">
        <v>362</v>
      </c>
    </row>
    <row r="19" spans="1:7" ht="20.100000000000001" customHeight="1">
      <c r="A19" s="3"/>
      <c r="B19" s="12" t="s">
        <v>19</v>
      </c>
      <c r="C19" s="21">
        <v>44952</v>
      </c>
      <c r="D19" s="25"/>
      <c r="E19" s="26"/>
      <c r="F19" s="46">
        <f t="shared" si="0"/>
        <v>0</v>
      </c>
      <c r="G19" s="13"/>
    </row>
    <row r="20" spans="1:7" ht="20.100000000000001" customHeight="1">
      <c r="A20" s="3"/>
      <c r="B20" s="12" t="s">
        <v>21</v>
      </c>
      <c r="C20" s="21">
        <v>44953</v>
      </c>
      <c r="D20" s="25">
        <v>0.41666666666666669</v>
      </c>
      <c r="E20" s="26">
        <v>0.66666666666666663</v>
      </c>
      <c r="F20" s="46">
        <f t="shared" si="0"/>
        <v>0.24999999999999994</v>
      </c>
      <c r="G20" s="13" t="s">
        <v>362</v>
      </c>
    </row>
    <row r="21" spans="1:7" ht="20.100000000000001" customHeight="1">
      <c r="A21" s="3"/>
      <c r="B21" s="12" t="s">
        <v>23</v>
      </c>
      <c r="C21" s="21">
        <v>44954</v>
      </c>
      <c r="D21" s="25">
        <v>0.45833333333333331</v>
      </c>
      <c r="E21" s="26">
        <v>0.53472222222222221</v>
      </c>
      <c r="F21" s="46">
        <f t="shared" si="0"/>
        <v>7.6388888888888895E-2</v>
      </c>
      <c r="G21" s="13"/>
    </row>
    <row r="22" spans="1:7" ht="20.100000000000001" customHeight="1">
      <c r="A22" s="3"/>
      <c r="B22" s="14" t="s">
        <v>25</v>
      </c>
      <c r="C22" s="22">
        <v>44955</v>
      </c>
      <c r="D22" s="14"/>
      <c r="E22" s="15"/>
      <c r="F22" s="46">
        <f t="shared" si="0"/>
        <v>0</v>
      </c>
      <c r="G22" s="16"/>
    </row>
    <row r="23" spans="1:7" ht="20.100000000000001" customHeight="1">
      <c r="A23" s="2" t="s">
        <v>30</v>
      </c>
      <c r="B23" s="9" t="s">
        <v>12</v>
      </c>
      <c r="C23" s="20">
        <v>44956</v>
      </c>
      <c r="D23" s="44">
        <v>0.41666666666666669</v>
      </c>
      <c r="E23" s="48">
        <v>0.45833333333333331</v>
      </c>
      <c r="F23" s="46">
        <f t="shared" si="0"/>
        <v>4.166666666666663E-2</v>
      </c>
      <c r="G23" s="11" t="s">
        <v>361</v>
      </c>
    </row>
    <row r="24" spans="1:7" ht="20.100000000000001" customHeight="1">
      <c r="A24" s="3"/>
      <c r="B24" s="12" t="s">
        <v>15</v>
      </c>
      <c r="C24" s="21">
        <v>44957</v>
      </c>
      <c r="D24" s="12"/>
      <c r="E24" s="3"/>
      <c r="F24" s="46">
        <f t="shared" si="0"/>
        <v>0</v>
      </c>
      <c r="G24" s="13"/>
    </row>
    <row r="25" spans="1:7" ht="20.100000000000001" customHeight="1">
      <c r="A25" s="3"/>
      <c r="B25" s="12" t="s">
        <v>17</v>
      </c>
      <c r="C25" s="21">
        <v>44958</v>
      </c>
      <c r="D25" s="25">
        <v>0.375</v>
      </c>
      <c r="E25" s="26">
        <v>0.625</v>
      </c>
      <c r="F25" s="46">
        <f t="shared" si="0"/>
        <v>0.25</v>
      </c>
      <c r="G25" s="13"/>
    </row>
    <row r="26" spans="1:7" ht="20.100000000000001" customHeight="1">
      <c r="A26" s="3"/>
      <c r="B26" s="12" t="s">
        <v>19</v>
      </c>
      <c r="C26" s="21">
        <v>44959</v>
      </c>
      <c r="D26" s="25">
        <v>0.375</v>
      </c>
      <c r="E26" s="26">
        <v>0.70833333333333337</v>
      </c>
      <c r="F26" s="46">
        <f t="shared" si="0"/>
        <v>0.33333333333333337</v>
      </c>
      <c r="G26" s="13"/>
    </row>
    <row r="27" spans="1:7" ht="20.100000000000001" customHeight="1">
      <c r="A27" s="3"/>
      <c r="B27" s="12" t="s">
        <v>21</v>
      </c>
      <c r="C27" s="21">
        <v>44960</v>
      </c>
      <c r="D27" s="25">
        <v>0.375</v>
      </c>
      <c r="E27" s="26">
        <v>0.625</v>
      </c>
      <c r="F27" s="46">
        <f t="shared" si="0"/>
        <v>0.25</v>
      </c>
      <c r="G27" s="13"/>
    </row>
    <row r="28" spans="1:7" ht="20.100000000000001" customHeight="1">
      <c r="A28" s="3"/>
      <c r="B28" s="12" t="s">
        <v>23</v>
      </c>
      <c r="C28" s="21">
        <v>44961</v>
      </c>
      <c r="D28" s="12"/>
      <c r="E28" s="3"/>
      <c r="F28" s="46">
        <f t="shared" si="0"/>
        <v>0</v>
      </c>
      <c r="G28" s="13"/>
    </row>
    <row r="29" spans="1:7" ht="20.100000000000001" customHeight="1">
      <c r="A29" s="3"/>
      <c r="B29" s="14" t="s">
        <v>25</v>
      </c>
      <c r="C29" s="22">
        <v>44962</v>
      </c>
      <c r="D29" s="14"/>
      <c r="E29" s="15"/>
      <c r="F29" s="46">
        <f t="shared" si="0"/>
        <v>0</v>
      </c>
      <c r="G29" s="16"/>
    </row>
    <row r="30" spans="1:7" ht="20.100000000000001" customHeight="1">
      <c r="A30" s="2" t="s">
        <v>31</v>
      </c>
      <c r="B30" s="9" t="s">
        <v>12</v>
      </c>
      <c r="C30" s="20">
        <v>44963</v>
      </c>
      <c r="D30" s="44">
        <v>0.375</v>
      </c>
      <c r="E30" s="48">
        <v>0.625</v>
      </c>
      <c r="F30" s="46">
        <f t="shared" si="0"/>
        <v>0.25</v>
      </c>
      <c r="G30" s="11" t="s">
        <v>364</v>
      </c>
    </row>
    <row r="31" spans="1:7" ht="20.100000000000001" customHeight="1">
      <c r="A31" s="3"/>
      <c r="B31" s="12" t="s">
        <v>15</v>
      </c>
      <c r="C31" s="21">
        <v>44964</v>
      </c>
      <c r="D31" s="25">
        <v>0.375</v>
      </c>
      <c r="E31" s="26">
        <v>0.72916666666666663</v>
      </c>
      <c r="F31" s="46">
        <f t="shared" si="0"/>
        <v>0.35416666666666663</v>
      </c>
      <c r="G31" s="13" t="s">
        <v>364</v>
      </c>
    </row>
    <row r="32" spans="1:7" ht="20.100000000000001" customHeight="1">
      <c r="A32" s="3"/>
      <c r="B32" s="12" t="s">
        <v>17</v>
      </c>
      <c r="C32" s="21">
        <v>44965</v>
      </c>
      <c r="D32" s="25">
        <v>0.375</v>
      </c>
      <c r="E32" s="26">
        <v>0.625</v>
      </c>
      <c r="F32" s="46">
        <f t="shared" si="0"/>
        <v>0.25</v>
      </c>
      <c r="G32" s="13"/>
    </row>
    <row r="33" spans="1:7" ht="20.100000000000001" customHeight="1">
      <c r="A33" s="3"/>
      <c r="B33" s="12" t="s">
        <v>19</v>
      </c>
      <c r="C33" s="21">
        <v>44966</v>
      </c>
      <c r="D33" s="25">
        <v>0.375</v>
      </c>
      <c r="E33" s="26">
        <v>0.625</v>
      </c>
      <c r="F33" s="46">
        <f t="shared" si="0"/>
        <v>0.25</v>
      </c>
      <c r="G33" s="13"/>
    </row>
    <row r="34" spans="1:7" ht="20.100000000000001" customHeight="1">
      <c r="A34" s="3"/>
      <c r="B34" s="12" t="s">
        <v>21</v>
      </c>
      <c r="C34" s="21">
        <v>44967</v>
      </c>
      <c r="D34" s="25">
        <v>0.375</v>
      </c>
      <c r="E34" s="26">
        <v>0.54166666666666663</v>
      </c>
      <c r="F34" s="46">
        <f t="shared" ref="F34:F65" si="1">E34-D34</f>
        <v>0.16666666666666663</v>
      </c>
      <c r="G34" s="13"/>
    </row>
    <row r="35" spans="1:7" ht="20.100000000000001" customHeight="1">
      <c r="A35" s="3"/>
      <c r="B35" s="12" t="s">
        <v>23</v>
      </c>
      <c r="C35" s="21">
        <v>44968</v>
      </c>
      <c r="D35" s="12"/>
      <c r="E35" s="3"/>
      <c r="F35" s="46">
        <f t="shared" si="1"/>
        <v>0</v>
      </c>
      <c r="G35" s="13"/>
    </row>
    <row r="36" spans="1:7" ht="20.100000000000001" customHeight="1">
      <c r="A36" s="3"/>
      <c r="B36" s="14" t="s">
        <v>25</v>
      </c>
      <c r="C36" s="22">
        <v>44969</v>
      </c>
      <c r="D36" s="14"/>
      <c r="E36" s="15"/>
      <c r="F36" s="46">
        <f t="shared" si="1"/>
        <v>0</v>
      </c>
      <c r="G36" s="16"/>
    </row>
    <row r="37" spans="1:7" ht="20.100000000000001" customHeight="1">
      <c r="A37" s="2" t="s">
        <v>32</v>
      </c>
      <c r="B37" s="9" t="s">
        <v>12</v>
      </c>
      <c r="C37" s="20">
        <v>44970</v>
      </c>
      <c r="D37" s="9"/>
      <c r="E37" s="10"/>
      <c r="F37" s="46">
        <f t="shared" si="1"/>
        <v>0</v>
      </c>
      <c r="G37" s="11"/>
    </row>
    <row r="38" spans="1:7" ht="20.100000000000001" customHeight="1">
      <c r="A38" s="3"/>
      <c r="B38" s="12" t="s">
        <v>15</v>
      </c>
      <c r="C38" s="21">
        <v>44971</v>
      </c>
      <c r="D38" s="12"/>
      <c r="E38" s="3"/>
      <c r="F38" s="46">
        <f t="shared" si="1"/>
        <v>0</v>
      </c>
      <c r="G38" s="13"/>
    </row>
    <row r="39" spans="1:7" ht="20.100000000000001" customHeight="1">
      <c r="A39" s="3"/>
      <c r="B39" s="12" t="s">
        <v>17</v>
      </c>
      <c r="C39" s="21">
        <v>44972</v>
      </c>
      <c r="D39" s="25">
        <v>0.375</v>
      </c>
      <c r="E39" s="26">
        <v>0.66666666666666663</v>
      </c>
      <c r="F39" s="46">
        <f t="shared" si="1"/>
        <v>0.29166666666666663</v>
      </c>
      <c r="G39" s="13" t="s">
        <v>365</v>
      </c>
    </row>
    <row r="40" spans="1:7" ht="20.100000000000001" customHeight="1">
      <c r="A40" s="3"/>
      <c r="B40" s="12" t="s">
        <v>19</v>
      </c>
      <c r="C40" s="21">
        <v>44973</v>
      </c>
      <c r="D40" s="25">
        <v>0.45833333333333331</v>
      </c>
      <c r="E40" s="26">
        <v>0.79166666666666663</v>
      </c>
      <c r="F40" s="46">
        <f t="shared" si="1"/>
        <v>0.33333333333333331</v>
      </c>
      <c r="G40" s="13" t="s">
        <v>365</v>
      </c>
    </row>
    <row r="41" spans="1:7" ht="20.100000000000001" customHeight="1">
      <c r="A41" s="3"/>
      <c r="B41" s="12" t="s">
        <v>21</v>
      </c>
      <c r="C41" s="21">
        <v>44974</v>
      </c>
      <c r="D41" s="25">
        <v>0.375</v>
      </c>
      <c r="E41" s="26">
        <v>0.66666666666666663</v>
      </c>
      <c r="F41" s="46">
        <f t="shared" si="1"/>
        <v>0.29166666666666663</v>
      </c>
      <c r="G41" s="13" t="s">
        <v>365</v>
      </c>
    </row>
    <row r="42" spans="1:7" ht="20.100000000000001" customHeight="1">
      <c r="A42" s="3"/>
      <c r="B42" s="12" t="s">
        <v>23</v>
      </c>
      <c r="C42" s="21">
        <v>44975</v>
      </c>
      <c r="D42" s="12"/>
      <c r="E42" s="3"/>
      <c r="F42" s="46">
        <f t="shared" si="1"/>
        <v>0</v>
      </c>
      <c r="G42" s="13"/>
    </row>
    <row r="43" spans="1:7" ht="20.100000000000001" customHeight="1">
      <c r="A43" s="3"/>
      <c r="B43" s="14" t="s">
        <v>25</v>
      </c>
      <c r="C43" s="22">
        <v>44976</v>
      </c>
      <c r="D43" s="14"/>
      <c r="E43" s="15"/>
      <c r="F43" s="46">
        <f t="shared" si="1"/>
        <v>0</v>
      </c>
      <c r="G43" s="16"/>
    </row>
    <row r="44" spans="1:7" ht="20.100000000000001" customHeight="1">
      <c r="A44" s="2" t="s">
        <v>33</v>
      </c>
      <c r="B44" s="9" t="s">
        <v>12</v>
      </c>
      <c r="C44" s="20">
        <v>44977</v>
      </c>
      <c r="D44" s="44">
        <v>0.41666666666666669</v>
      </c>
      <c r="E44" s="48">
        <v>0.54166666666666663</v>
      </c>
      <c r="F44" s="46">
        <f t="shared" si="1"/>
        <v>0.12499999999999994</v>
      </c>
      <c r="G44" s="11" t="s">
        <v>366</v>
      </c>
    </row>
    <row r="45" spans="1:7" ht="20.100000000000001" customHeight="1">
      <c r="A45" s="3"/>
      <c r="B45" s="12" t="s">
        <v>15</v>
      </c>
      <c r="C45" s="21">
        <v>44978</v>
      </c>
      <c r="D45" s="12"/>
      <c r="E45" s="3"/>
      <c r="F45" s="46">
        <f t="shared" si="1"/>
        <v>0</v>
      </c>
      <c r="G45" s="13"/>
    </row>
    <row r="46" spans="1:7" ht="20.100000000000001" customHeight="1">
      <c r="A46" s="3"/>
      <c r="B46" s="12" t="s">
        <v>17</v>
      </c>
      <c r="C46" s="21">
        <v>44979</v>
      </c>
      <c r="D46" s="25">
        <v>0.375</v>
      </c>
      <c r="E46" s="26">
        <v>0.54166666666666663</v>
      </c>
      <c r="F46" s="46">
        <f t="shared" si="1"/>
        <v>0.16666666666666663</v>
      </c>
      <c r="G46" s="13" t="s">
        <v>367</v>
      </c>
    </row>
    <row r="47" spans="1:7" ht="20.100000000000001" customHeight="1">
      <c r="A47" s="3"/>
      <c r="B47" s="12" t="s">
        <v>19</v>
      </c>
      <c r="C47" s="21">
        <v>44980</v>
      </c>
      <c r="D47" s="25">
        <v>0.375</v>
      </c>
      <c r="E47" s="26">
        <v>0.54166666666666663</v>
      </c>
      <c r="F47" s="46">
        <f t="shared" si="1"/>
        <v>0.16666666666666663</v>
      </c>
      <c r="G47" s="13" t="s">
        <v>368</v>
      </c>
    </row>
    <row r="48" spans="1:7" ht="20.100000000000001" customHeight="1">
      <c r="A48" s="3"/>
      <c r="B48" s="12" t="s">
        <v>21</v>
      </c>
      <c r="C48" s="21">
        <v>44981</v>
      </c>
      <c r="D48" s="25">
        <v>0.375</v>
      </c>
      <c r="E48" s="26">
        <v>0.54166666666666663</v>
      </c>
      <c r="F48" s="46">
        <f t="shared" si="1"/>
        <v>0.16666666666666663</v>
      </c>
      <c r="G48" s="13" t="s">
        <v>369</v>
      </c>
    </row>
    <row r="49" spans="1:7" ht="20.100000000000001" customHeight="1">
      <c r="A49" s="3"/>
      <c r="B49" s="12" t="s">
        <v>23</v>
      </c>
      <c r="C49" s="21">
        <v>44982</v>
      </c>
      <c r="D49" s="25">
        <v>0.70833333333333337</v>
      </c>
      <c r="E49" s="26">
        <v>0.875</v>
      </c>
      <c r="F49" s="46">
        <f t="shared" si="1"/>
        <v>0.16666666666666663</v>
      </c>
      <c r="G49" s="13" t="s">
        <v>370</v>
      </c>
    </row>
    <row r="50" spans="1:7" ht="20.100000000000001" customHeight="1">
      <c r="A50" s="3"/>
      <c r="B50" s="14" t="s">
        <v>25</v>
      </c>
      <c r="C50" s="22">
        <v>44983</v>
      </c>
      <c r="D50" s="43">
        <v>0.70833333333333337</v>
      </c>
      <c r="E50" s="45">
        <v>0.875</v>
      </c>
      <c r="F50" s="46"/>
      <c r="G50" s="16" t="s">
        <v>364</v>
      </c>
    </row>
    <row r="51" spans="1:7" ht="20.100000000000001" customHeight="1">
      <c r="A51" s="2" t="s">
        <v>34</v>
      </c>
      <c r="B51" s="9" t="s">
        <v>12</v>
      </c>
      <c r="C51" s="20">
        <v>44984</v>
      </c>
      <c r="D51" s="44">
        <v>0.41666666666666669</v>
      </c>
      <c r="E51" s="48">
        <v>0.54166666666666663</v>
      </c>
      <c r="F51" s="46">
        <f t="shared" si="1"/>
        <v>0.12499999999999994</v>
      </c>
      <c r="G51" s="11" t="s">
        <v>366</v>
      </c>
    </row>
    <row r="52" spans="1:7" ht="20.100000000000001" customHeight="1">
      <c r="A52" s="3"/>
      <c r="B52" s="12" t="s">
        <v>15</v>
      </c>
      <c r="C52" s="21">
        <v>44985</v>
      </c>
      <c r="D52" s="25">
        <v>0.70833333333333337</v>
      </c>
      <c r="E52" s="26">
        <v>0.875</v>
      </c>
      <c r="F52" s="46">
        <f t="shared" si="1"/>
        <v>0.16666666666666663</v>
      </c>
      <c r="G52" s="13" t="s">
        <v>371</v>
      </c>
    </row>
    <row r="53" spans="1:7" ht="20.100000000000001" customHeight="1">
      <c r="A53" s="3"/>
      <c r="B53" s="12" t="s">
        <v>17</v>
      </c>
      <c r="C53" s="21">
        <v>44986</v>
      </c>
      <c r="D53" s="25">
        <v>0.375</v>
      </c>
      <c r="E53" s="26">
        <v>0.625</v>
      </c>
      <c r="F53" s="46">
        <f t="shared" si="1"/>
        <v>0.25</v>
      </c>
      <c r="G53" s="13" t="s">
        <v>372</v>
      </c>
    </row>
    <row r="54" spans="1:7" ht="20.100000000000001" customHeight="1">
      <c r="A54" s="3"/>
      <c r="B54" s="12" t="s">
        <v>19</v>
      </c>
      <c r="C54" s="21">
        <v>44987</v>
      </c>
      <c r="D54" s="25">
        <v>0.375</v>
      </c>
      <c r="E54" s="26">
        <v>0.625</v>
      </c>
      <c r="F54" s="46">
        <f t="shared" si="1"/>
        <v>0.25</v>
      </c>
      <c r="G54" s="13" t="s">
        <v>373</v>
      </c>
    </row>
    <row r="55" spans="1:7" ht="20.100000000000001" customHeight="1">
      <c r="A55" s="3"/>
      <c r="B55" s="12" t="s">
        <v>21</v>
      </c>
      <c r="C55" s="21">
        <v>44988</v>
      </c>
      <c r="D55" s="25">
        <v>0.375</v>
      </c>
      <c r="E55" s="26">
        <v>0.625</v>
      </c>
      <c r="F55" s="46">
        <f t="shared" si="1"/>
        <v>0.25</v>
      </c>
      <c r="G55" s="13" t="s">
        <v>374</v>
      </c>
    </row>
    <row r="56" spans="1:7" ht="20.100000000000001" customHeight="1">
      <c r="A56" s="3"/>
      <c r="B56" s="12" t="s">
        <v>23</v>
      </c>
      <c r="C56" s="21">
        <v>44989</v>
      </c>
      <c r="D56" s="25">
        <v>0.70833333333333337</v>
      </c>
      <c r="E56" s="26">
        <v>0.875</v>
      </c>
      <c r="F56" s="46">
        <f t="shared" si="1"/>
        <v>0.16666666666666663</v>
      </c>
      <c r="G56" s="13" t="s">
        <v>375</v>
      </c>
    </row>
    <row r="57" spans="1:7" ht="20.100000000000001" customHeight="1">
      <c r="A57" s="3"/>
      <c r="B57" s="14" t="s">
        <v>25</v>
      </c>
      <c r="C57" s="22">
        <v>44990</v>
      </c>
      <c r="D57" s="43">
        <v>0.70833333333333337</v>
      </c>
      <c r="E57" s="45">
        <v>0.875</v>
      </c>
      <c r="F57" s="46">
        <f t="shared" si="1"/>
        <v>0.16666666666666663</v>
      </c>
      <c r="G57" s="16" t="s">
        <v>375</v>
      </c>
    </row>
    <row r="58" spans="1:7" ht="20.100000000000001" customHeight="1">
      <c r="A58" s="2" t="s">
        <v>35</v>
      </c>
      <c r="B58" s="9" t="s">
        <v>12</v>
      </c>
      <c r="C58" s="20">
        <v>44991</v>
      </c>
      <c r="D58" s="44">
        <v>0.375</v>
      </c>
      <c r="E58" s="48">
        <v>0.54166666666666663</v>
      </c>
      <c r="F58" s="46">
        <f t="shared" si="1"/>
        <v>0.16666666666666663</v>
      </c>
      <c r="G58" s="11" t="s">
        <v>366</v>
      </c>
    </row>
    <row r="59" spans="1:7" ht="20.100000000000001" customHeight="1">
      <c r="A59" s="3"/>
      <c r="B59" s="12" t="s">
        <v>15</v>
      </c>
      <c r="C59" s="21">
        <v>44992</v>
      </c>
      <c r="D59" s="25">
        <v>0.72916666666666663</v>
      </c>
      <c r="E59" s="26">
        <v>0.875</v>
      </c>
      <c r="F59" s="46">
        <f t="shared" si="1"/>
        <v>0.14583333333333337</v>
      </c>
      <c r="G59" s="13" t="s">
        <v>376</v>
      </c>
    </row>
    <row r="60" spans="1:7" ht="20.100000000000001" customHeight="1">
      <c r="A60" s="3"/>
      <c r="B60" s="12" t="s">
        <v>17</v>
      </c>
      <c r="C60" s="21">
        <v>44993</v>
      </c>
      <c r="D60" s="25">
        <v>0.375</v>
      </c>
      <c r="E60" s="26">
        <v>0.54166666666666663</v>
      </c>
      <c r="F60" s="46">
        <f t="shared" si="1"/>
        <v>0.16666666666666663</v>
      </c>
      <c r="G60" s="13" t="s">
        <v>377</v>
      </c>
    </row>
    <row r="61" spans="1:7" ht="20.100000000000001" customHeight="1">
      <c r="A61" s="3"/>
      <c r="B61" s="12" t="s">
        <v>19</v>
      </c>
      <c r="C61" s="21">
        <v>44994</v>
      </c>
      <c r="D61" s="25">
        <v>0.70833333333333337</v>
      </c>
      <c r="E61" s="26">
        <v>0.875</v>
      </c>
      <c r="F61" s="46">
        <f t="shared" si="1"/>
        <v>0.16666666666666663</v>
      </c>
      <c r="G61" s="13" t="s">
        <v>378</v>
      </c>
    </row>
    <row r="62" spans="1:7" ht="20.100000000000001" customHeight="1">
      <c r="A62" s="3"/>
      <c r="B62" s="12" t="s">
        <v>21</v>
      </c>
      <c r="C62" s="21">
        <v>44995</v>
      </c>
      <c r="D62" s="25">
        <v>0.375</v>
      </c>
      <c r="E62" s="26">
        <v>0.5625</v>
      </c>
      <c r="F62" s="46">
        <f t="shared" si="1"/>
        <v>0.1875</v>
      </c>
      <c r="G62" s="13" t="s">
        <v>379</v>
      </c>
    </row>
    <row r="63" spans="1:7" ht="20.100000000000001" customHeight="1">
      <c r="A63" s="3"/>
      <c r="B63" s="12" t="s">
        <v>23</v>
      </c>
      <c r="C63" s="21">
        <v>44996</v>
      </c>
      <c r="D63" s="25">
        <v>0.72916666666666663</v>
      </c>
      <c r="E63" s="26">
        <v>0.875</v>
      </c>
      <c r="F63" s="46">
        <f t="shared" si="1"/>
        <v>0.14583333333333337</v>
      </c>
      <c r="G63" s="13" t="s">
        <v>380</v>
      </c>
    </row>
    <row r="64" spans="1:7" ht="20.100000000000001" customHeight="1">
      <c r="A64" s="3"/>
      <c r="B64" s="14" t="s">
        <v>25</v>
      </c>
      <c r="C64" s="22">
        <v>44997</v>
      </c>
      <c r="D64" s="43">
        <v>0.72916666666666663</v>
      </c>
      <c r="E64" s="45">
        <v>0.875</v>
      </c>
      <c r="F64" s="46">
        <f t="shared" si="1"/>
        <v>0.14583333333333337</v>
      </c>
      <c r="G64" s="16" t="s">
        <v>381</v>
      </c>
    </row>
    <row r="65" spans="1:7" ht="20.100000000000001" customHeight="1">
      <c r="A65" s="2" t="s">
        <v>36</v>
      </c>
      <c r="B65" s="9" t="s">
        <v>12</v>
      </c>
      <c r="C65" s="20">
        <v>44998</v>
      </c>
      <c r="D65" s="44">
        <v>0.375</v>
      </c>
      <c r="E65" s="48">
        <v>0.5</v>
      </c>
      <c r="F65" s="46">
        <f t="shared" si="1"/>
        <v>0.125</v>
      </c>
      <c r="G65" s="11" t="s">
        <v>382</v>
      </c>
    </row>
    <row r="66" spans="1:7" ht="20.100000000000001" customHeight="1">
      <c r="A66" s="3"/>
      <c r="B66" s="12" t="s">
        <v>15</v>
      </c>
      <c r="C66" s="21">
        <v>44999</v>
      </c>
      <c r="D66" s="12"/>
      <c r="E66" s="3"/>
      <c r="F66" s="46">
        <f t="shared" ref="F66:F97" si="2">E66-D66</f>
        <v>0</v>
      </c>
      <c r="G66" s="13"/>
    </row>
    <row r="67" spans="1:7" ht="20.100000000000001" customHeight="1">
      <c r="A67" s="3"/>
      <c r="B67" s="12" t="s">
        <v>17</v>
      </c>
      <c r="C67" s="21">
        <v>45000</v>
      </c>
      <c r="D67" s="25">
        <v>0.375</v>
      </c>
      <c r="E67" s="26">
        <v>0.5</v>
      </c>
      <c r="F67" s="46">
        <f t="shared" si="2"/>
        <v>0.125</v>
      </c>
      <c r="G67" s="13" t="s">
        <v>383</v>
      </c>
    </row>
    <row r="68" spans="1:7" ht="20.100000000000001" customHeight="1">
      <c r="A68" s="3"/>
      <c r="B68" s="12" t="s">
        <v>19</v>
      </c>
      <c r="C68" s="21">
        <v>45001</v>
      </c>
      <c r="D68" s="25">
        <v>0.625</v>
      </c>
      <c r="E68" s="26">
        <v>0.79166666666666663</v>
      </c>
      <c r="F68" s="46">
        <f t="shared" si="2"/>
        <v>0.16666666666666663</v>
      </c>
      <c r="G68" s="13" t="s">
        <v>384</v>
      </c>
    </row>
    <row r="69" spans="1:7" ht="20.100000000000001" customHeight="1">
      <c r="A69" s="3"/>
      <c r="B69" s="12" t="s">
        <v>21</v>
      </c>
      <c r="C69" s="21">
        <v>45002</v>
      </c>
      <c r="D69" s="25">
        <v>0.375</v>
      </c>
      <c r="E69" s="26">
        <v>0.58333333333333337</v>
      </c>
      <c r="F69" s="46">
        <f t="shared" si="2"/>
        <v>0.20833333333333337</v>
      </c>
      <c r="G69" s="13" t="s">
        <v>82</v>
      </c>
    </row>
    <row r="70" spans="1:7" ht="20.100000000000001" customHeight="1">
      <c r="A70" s="3"/>
      <c r="B70" s="12" t="s">
        <v>23</v>
      </c>
      <c r="C70" s="21">
        <v>45003</v>
      </c>
      <c r="D70" s="25">
        <v>0.72916666666666663</v>
      </c>
      <c r="E70" s="26">
        <v>0.875</v>
      </c>
      <c r="F70" s="46">
        <f t="shared" si="2"/>
        <v>0.14583333333333337</v>
      </c>
      <c r="G70" s="13" t="s">
        <v>385</v>
      </c>
    </row>
    <row r="71" spans="1:7" ht="20.100000000000001" customHeight="1">
      <c r="A71" s="3"/>
      <c r="B71" s="14" t="s">
        <v>25</v>
      </c>
      <c r="C71" s="22">
        <v>45004</v>
      </c>
      <c r="D71" s="43">
        <v>0.72916666666666663</v>
      </c>
      <c r="E71" s="45">
        <v>0.89583333333333337</v>
      </c>
      <c r="F71" s="46">
        <f t="shared" si="2"/>
        <v>0.16666666666666674</v>
      </c>
      <c r="G71" s="16" t="s">
        <v>385</v>
      </c>
    </row>
    <row r="72" spans="1:7" ht="20.100000000000001" customHeight="1">
      <c r="A72" s="2" t="s">
        <v>37</v>
      </c>
      <c r="B72" s="9" t="s">
        <v>12</v>
      </c>
      <c r="C72" s="20">
        <v>45005</v>
      </c>
      <c r="D72" s="44">
        <v>0.33333333333333331</v>
      </c>
      <c r="E72" s="48">
        <v>0.58333333333333337</v>
      </c>
      <c r="F72" s="46">
        <f t="shared" si="2"/>
        <v>0.25000000000000006</v>
      </c>
      <c r="G72" s="11" t="s">
        <v>386</v>
      </c>
    </row>
    <row r="73" spans="1:7" ht="20.100000000000001" customHeight="1">
      <c r="A73" s="3"/>
      <c r="B73" s="12" t="s">
        <v>15</v>
      </c>
      <c r="C73" s="21">
        <v>45006</v>
      </c>
      <c r="D73" s="25">
        <v>0.33333333333333331</v>
      </c>
      <c r="E73" s="26">
        <v>0.5</v>
      </c>
      <c r="F73" s="46">
        <f t="shared" si="2"/>
        <v>0.16666666666666669</v>
      </c>
      <c r="G73" s="13" t="s">
        <v>387</v>
      </c>
    </row>
    <row r="74" spans="1:7" ht="20.100000000000001" customHeight="1">
      <c r="A74" s="3"/>
      <c r="B74" s="12" t="s">
        <v>17</v>
      </c>
      <c r="C74" s="21">
        <v>45007</v>
      </c>
      <c r="D74" s="12"/>
      <c r="E74" s="3"/>
      <c r="F74" s="46">
        <f t="shared" si="2"/>
        <v>0</v>
      </c>
      <c r="G74" s="13"/>
    </row>
    <row r="75" spans="1:7" ht="20.100000000000001" customHeight="1">
      <c r="A75" s="3"/>
      <c r="B75" s="12" t="s">
        <v>19</v>
      </c>
      <c r="C75" s="21">
        <v>45008</v>
      </c>
      <c r="D75" s="25">
        <v>0.54166666666666663</v>
      </c>
      <c r="E75" s="26">
        <v>0.625</v>
      </c>
      <c r="F75" s="46">
        <f t="shared" si="2"/>
        <v>8.333333333333337E-2</v>
      </c>
      <c r="G75" s="13" t="s">
        <v>388</v>
      </c>
    </row>
    <row r="76" spans="1:7" ht="20.100000000000001" customHeight="1">
      <c r="A76" s="3"/>
      <c r="B76" s="12" t="s">
        <v>21</v>
      </c>
      <c r="C76" s="21">
        <v>45009</v>
      </c>
      <c r="D76" s="25">
        <v>0.33333333333333331</v>
      </c>
      <c r="E76" s="26">
        <v>0.625</v>
      </c>
      <c r="F76" s="46">
        <f t="shared" si="2"/>
        <v>0.29166666666666669</v>
      </c>
      <c r="G76" s="13" t="s">
        <v>389</v>
      </c>
    </row>
    <row r="77" spans="1:7" ht="20.100000000000001" customHeight="1">
      <c r="A77" s="3"/>
      <c r="B77" s="12" t="s">
        <v>23</v>
      </c>
      <c r="C77" s="21">
        <v>45010</v>
      </c>
      <c r="D77" s="12"/>
      <c r="E77" s="3"/>
      <c r="F77" s="46">
        <f t="shared" si="2"/>
        <v>0</v>
      </c>
      <c r="G77" s="13"/>
    </row>
    <row r="78" spans="1:7" ht="20.100000000000001" customHeight="1">
      <c r="A78" s="3"/>
      <c r="B78" s="14" t="s">
        <v>25</v>
      </c>
      <c r="C78" s="22">
        <v>45011</v>
      </c>
      <c r="D78" s="43">
        <v>0.72916666666666663</v>
      </c>
      <c r="E78" s="45">
        <v>0.875</v>
      </c>
      <c r="F78" s="46">
        <f t="shared" si="2"/>
        <v>0.14583333333333337</v>
      </c>
      <c r="G78" s="16" t="s">
        <v>390</v>
      </c>
    </row>
    <row r="79" spans="1:7" ht="20.100000000000001" customHeight="1">
      <c r="A79" s="2" t="s">
        <v>38</v>
      </c>
      <c r="B79" s="9" t="s">
        <v>12</v>
      </c>
      <c r="C79" s="20">
        <v>45012</v>
      </c>
      <c r="D79" s="44">
        <v>0.41666666666666669</v>
      </c>
      <c r="E79" s="48">
        <v>0.5</v>
      </c>
      <c r="F79" s="46">
        <f t="shared" si="2"/>
        <v>8.3333333333333315E-2</v>
      </c>
      <c r="G79" s="11" t="s">
        <v>391</v>
      </c>
    </row>
    <row r="80" spans="1:7" ht="20.100000000000001" customHeight="1">
      <c r="A80" s="3"/>
      <c r="B80" s="12" t="s">
        <v>15</v>
      </c>
      <c r="C80" s="21">
        <v>45013</v>
      </c>
      <c r="D80" s="25">
        <v>0.375</v>
      </c>
      <c r="E80" s="26">
        <v>0.6875</v>
      </c>
      <c r="F80" s="46">
        <f t="shared" si="2"/>
        <v>0.3125</v>
      </c>
      <c r="G80" s="13" t="s">
        <v>392</v>
      </c>
    </row>
    <row r="81" spans="1:7" ht="20.100000000000001" customHeight="1">
      <c r="A81" s="3"/>
      <c r="B81" s="12" t="s">
        <v>17</v>
      </c>
      <c r="C81" s="21">
        <v>45014</v>
      </c>
      <c r="D81" s="25">
        <v>0.375</v>
      </c>
      <c r="E81" s="26">
        <v>0.66666666666666663</v>
      </c>
      <c r="F81" s="46">
        <f t="shared" si="2"/>
        <v>0.29166666666666663</v>
      </c>
      <c r="G81" s="13" t="s">
        <v>393</v>
      </c>
    </row>
    <row r="82" spans="1:7" ht="20.100000000000001" customHeight="1">
      <c r="A82" s="3"/>
      <c r="B82" s="12" t="s">
        <v>19</v>
      </c>
      <c r="C82" s="21">
        <v>45015</v>
      </c>
      <c r="D82" s="25">
        <v>0.375</v>
      </c>
      <c r="E82" s="26">
        <v>0.58333333333333337</v>
      </c>
      <c r="F82" s="46">
        <f t="shared" si="2"/>
        <v>0.20833333333333337</v>
      </c>
      <c r="G82" s="13" t="s">
        <v>394</v>
      </c>
    </row>
    <row r="83" spans="1:7" ht="20.100000000000001" customHeight="1">
      <c r="A83" s="3"/>
      <c r="B83" s="12" t="s">
        <v>21</v>
      </c>
      <c r="C83" s="21">
        <v>45016</v>
      </c>
      <c r="D83" s="25">
        <v>0.375</v>
      </c>
      <c r="E83" s="26">
        <v>0.58333333333333337</v>
      </c>
      <c r="F83" s="46">
        <f t="shared" si="2"/>
        <v>0.20833333333333337</v>
      </c>
      <c r="G83" s="13" t="s">
        <v>364</v>
      </c>
    </row>
    <row r="84" spans="1:7" ht="20.100000000000001" customHeight="1">
      <c r="A84" s="3"/>
      <c r="B84" s="12" t="s">
        <v>23</v>
      </c>
      <c r="C84" s="21">
        <v>45017</v>
      </c>
      <c r="D84" s="12"/>
      <c r="E84" s="3"/>
      <c r="F84" s="46">
        <f t="shared" si="2"/>
        <v>0</v>
      </c>
      <c r="G84" s="13"/>
    </row>
    <row r="85" spans="1:7" ht="20.100000000000001" customHeight="1">
      <c r="A85" s="3"/>
      <c r="B85" s="14" t="s">
        <v>25</v>
      </c>
      <c r="C85" s="22">
        <v>45018</v>
      </c>
      <c r="D85" s="14"/>
      <c r="E85" s="15"/>
      <c r="F85" s="46">
        <f t="shared" si="2"/>
        <v>0</v>
      </c>
      <c r="G85" s="16"/>
    </row>
    <row r="86" spans="1:7" ht="20.100000000000001" customHeight="1">
      <c r="A86" s="2" t="s">
        <v>39</v>
      </c>
      <c r="B86" s="9" t="s">
        <v>12</v>
      </c>
      <c r="C86" s="20">
        <v>45019</v>
      </c>
      <c r="D86" s="9"/>
      <c r="E86" s="10"/>
      <c r="F86" s="46">
        <f t="shared" si="2"/>
        <v>0</v>
      </c>
      <c r="G86" s="11" t="s">
        <v>280</v>
      </c>
    </row>
    <row r="87" spans="1:7" ht="20.100000000000001" customHeight="1">
      <c r="A87" s="3"/>
      <c r="B87" s="12" t="s">
        <v>15</v>
      </c>
      <c r="C87" s="21">
        <v>45020</v>
      </c>
      <c r="D87" s="12"/>
      <c r="E87" s="3"/>
      <c r="F87" s="46">
        <f t="shared" si="2"/>
        <v>0</v>
      </c>
      <c r="G87" s="13" t="s">
        <v>280</v>
      </c>
    </row>
    <row r="88" spans="1:7" ht="20.100000000000001" customHeight="1">
      <c r="A88" s="3"/>
      <c r="B88" s="12" t="s">
        <v>17</v>
      </c>
      <c r="C88" s="21">
        <v>45021</v>
      </c>
      <c r="D88" s="12"/>
      <c r="E88" s="3"/>
      <c r="F88" s="46">
        <f t="shared" si="2"/>
        <v>0</v>
      </c>
      <c r="G88" s="13" t="s">
        <v>280</v>
      </c>
    </row>
    <row r="89" spans="1:7" ht="20.100000000000001" customHeight="1">
      <c r="A89" s="3"/>
      <c r="B89" s="12" t="s">
        <v>19</v>
      </c>
      <c r="C89" s="21">
        <v>45022</v>
      </c>
      <c r="D89" s="12"/>
      <c r="E89" s="3"/>
      <c r="F89" s="46">
        <f t="shared" si="2"/>
        <v>0</v>
      </c>
      <c r="G89" s="13" t="s">
        <v>280</v>
      </c>
    </row>
    <row r="90" spans="1:7" ht="20.100000000000001" customHeight="1">
      <c r="A90" s="3"/>
      <c r="B90" s="12" t="s">
        <v>21</v>
      </c>
      <c r="C90" s="21">
        <v>45023</v>
      </c>
      <c r="D90" s="12"/>
      <c r="E90" s="3"/>
      <c r="F90" s="46">
        <f t="shared" si="2"/>
        <v>0</v>
      </c>
      <c r="G90" s="13" t="s">
        <v>280</v>
      </c>
    </row>
    <row r="91" spans="1:7" ht="20.100000000000001" customHeight="1">
      <c r="A91" s="3"/>
      <c r="B91" s="12" t="s">
        <v>23</v>
      </c>
      <c r="C91" s="21">
        <v>45024</v>
      </c>
      <c r="D91" s="12"/>
      <c r="E91" s="3"/>
      <c r="F91" s="46">
        <f t="shared" si="2"/>
        <v>0</v>
      </c>
      <c r="G91" s="13"/>
    </row>
    <row r="92" spans="1:7" ht="20.100000000000001" customHeight="1">
      <c r="A92" s="3"/>
      <c r="B92" s="14" t="s">
        <v>25</v>
      </c>
      <c r="C92" s="22">
        <v>45025</v>
      </c>
      <c r="D92" s="14"/>
      <c r="E92" s="15"/>
      <c r="F92" s="46">
        <f t="shared" si="2"/>
        <v>0</v>
      </c>
      <c r="G92" s="16"/>
    </row>
    <row r="93" spans="1:7" ht="20.100000000000001" customHeight="1">
      <c r="A93" s="2" t="s">
        <v>40</v>
      </c>
      <c r="B93" s="9" t="s">
        <v>12</v>
      </c>
      <c r="C93" s="20">
        <v>45026</v>
      </c>
      <c r="D93" s="9"/>
      <c r="E93" s="10"/>
      <c r="F93" s="46">
        <f t="shared" si="2"/>
        <v>0</v>
      </c>
      <c r="G93" s="11" t="s">
        <v>280</v>
      </c>
    </row>
    <row r="94" spans="1:7" ht="20.100000000000001" customHeight="1">
      <c r="A94" s="3"/>
      <c r="B94" s="12" t="s">
        <v>15</v>
      </c>
      <c r="C94" s="21">
        <v>45027</v>
      </c>
      <c r="D94" s="25">
        <v>0.33333333333333331</v>
      </c>
      <c r="E94" s="26">
        <v>0.70833333333333337</v>
      </c>
      <c r="F94" s="46">
        <f t="shared" si="2"/>
        <v>0.37500000000000006</v>
      </c>
      <c r="G94" s="13" t="s">
        <v>395</v>
      </c>
    </row>
    <row r="95" spans="1:7" ht="20.100000000000001" customHeight="1">
      <c r="A95" s="3"/>
      <c r="B95" s="12" t="s">
        <v>17</v>
      </c>
      <c r="C95" s="21">
        <v>45028</v>
      </c>
      <c r="D95" s="25">
        <v>0.375</v>
      </c>
      <c r="E95" s="26">
        <v>0.58333333333333337</v>
      </c>
      <c r="F95" s="46">
        <f t="shared" si="2"/>
        <v>0.20833333333333337</v>
      </c>
      <c r="G95" s="13" t="s">
        <v>379</v>
      </c>
    </row>
    <row r="96" spans="1:7" ht="20.100000000000001" customHeight="1">
      <c r="A96" s="3"/>
      <c r="B96" s="12" t="s">
        <v>19</v>
      </c>
      <c r="C96" s="21">
        <v>45029</v>
      </c>
      <c r="D96" s="25">
        <v>0.625</v>
      </c>
      <c r="E96" s="26">
        <v>0.75</v>
      </c>
      <c r="F96" s="46">
        <f t="shared" si="2"/>
        <v>0.125</v>
      </c>
      <c r="G96" s="13" t="s">
        <v>396</v>
      </c>
    </row>
    <row r="97" spans="1:7" ht="20.100000000000001" customHeight="1">
      <c r="A97" s="3"/>
      <c r="B97" s="12" t="s">
        <v>21</v>
      </c>
      <c r="C97" s="21">
        <v>45030</v>
      </c>
      <c r="D97" s="160">
        <v>0.33333333333333331</v>
      </c>
      <c r="E97" s="26">
        <v>0.66666666666666663</v>
      </c>
      <c r="F97" s="46">
        <f t="shared" si="2"/>
        <v>0.33333333333333331</v>
      </c>
      <c r="G97" s="13" t="s">
        <v>397</v>
      </c>
    </row>
    <row r="98" spans="1:7" ht="20.100000000000001" customHeight="1">
      <c r="A98" s="3"/>
      <c r="B98" s="12" t="s">
        <v>23</v>
      </c>
      <c r="C98" s="21">
        <v>45031</v>
      </c>
      <c r="D98" s="12"/>
      <c r="E98" s="3"/>
      <c r="F98" s="46">
        <f t="shared" ref="F98:F129" si="3">E98-D98</f>
        <v>0</v>
      </c>
      <c r="G98" s="13"/>
    </row>
    <row r="99" spans="1:7" ht="20.100000000000001" customHeight="1">
      <c r="A99" s="3"/>
      <c r="B99" s="14" t="s">
        <v>25</v>
      </c>
      <c r="C99" s="22">
        <v>45032</v>
      </c>
      <c r="D99" s="14"/>
      <c r="E99" s="15"/>
      <c r="F99" s="46">
        <f t="shared" si="3"/>
        <v>0</v>
      </c>
      <c r="G99" s="16"/>
    </row>
    <row r="100" spans="1:7" ht="20.100000000000001" customHeight="1">
      <c r="A100" s="2" t="s">
        <v>41</v>
      </c>
      <c r="B100" s="9" t="s">
        <v>12</v>
      </c>
      <c r="C100" s="20">
        <v>45033</v>
      </c>
      <c r="D100" s="44">
        <v>0.41666666666666669</v>
      </c>
      <c r="E100" s="48">
        <v>0.66666666666666663</v>
      </c>
      <c r="F100" s="46">
        <f t="shared" si="3"/>
        <v>0.24999999999999994</v>
      </c>
      <c r="G100" s="11" t="s">
        <v>398</v>
      </c>
    </row>
    <row r="101" spans="1:7" ht="20.100000000000001" customHeight="1">
      <c r="A101" s="3"/>
      <c r="B101" s="12" t="s">
        <v>15</v>
      </c>
      <c r="C101" s="21">
        <v>45034</v>
      </c>
      <c r="D101" s="25">
        <v>0.41666666666666669</v>
      </c>
      <c r="E101" s="26">
        <v>0.66666666666666663</v>
      </c>
      <c r="F101" s="46">
        <f t="shared" si="3"/>
        <v>0.24999999999999994</v>
      </c>
      <c r="G101" s="13" t="s">
        <v>399</v>
      </c>
    </row>
    <row r="102" spans="1:7" ht="20.100000000000001" customHeight="1">
      <c r="A102" s="3"/>
      <c r="B102" s="12" t="s">
        <v>17</v>
      </c>
      <c r="C102" s="21">
        <v>45035</v>
      </c>
      <c r="D102" s="25">
        <v>0.47916666666666669</v>
      </c>
      <c r="E102" s="26">
        <v>0.625</v>
      </c>
      <c r="F102" s="46">
        <f t="shared" si="3"/>
        <v>0.14583333333333331</v>
      </c>
      <c r="G102" s="13" t="s">
        <v>400</v>
      </c>
    </row>
    <row r="103" spans="1:7" ht="20.100000000000001" customHeight="1">
      <c r="A103" s="3"/>
      <c r="B103" s="12" t="s">
        <v>19</v>
      </c>
      <c r="C103" s="21">
        <v>45036</v>
      </c>
      <c r="D103" s="25">
        <v>0.375</v>
      </c>
      <c r="E103" s="26">
        <v>0.66666666666666663</v>
      </c>
      <c r="F103" s="46">
        <f t="shared" si="3"/>
        <v>0.29166666666666663</v>
      </c>
      <c r="G103" s="13" t="s">
        <v>401</v>
      </c>
    </row>
    <row r="104" spans="1:7" ht="20.100000000000001" customHeight="1">
      <c r="A104" s="3"/>
      <c r="B104" s="12" t="s">
        <v>21</v>
      </c>
      <c r="C104" s="21">
        <v>45037</v>
      </c>
      <c r="D104" s="25">
        <v>0.375</v>
      </c>
      <c r="E104" s="26">
        <v>0.66666666666666663</v>
      </c>
      <c r="F104" s="46">
        <f t="shared" si="3"/>
        <v>0.29166666666666663</v>
      </c>
      <c r="G104" s="13" t="s">
        <v>401</v>
      </c>
    </row>
    <row r="105" spans="1:7" ht="20.100000000000001" customHeight="1">
      <c r="A105" s="3"/>
      <c r="B105" s="12" t="s">
        <v>23</v>
      </c>
      <c r="C105" s="21">
        <v>45038</v>
      </c>
      <c r="D105" s="12"/>
      <c r="E105" s="3"/>
      <c r="F105" s="46">
        <f t="shared" si="3"/>
        <v>0</v>
      </c>
      <c r="G105" s="13"/>
    </row>
    <row r="106" spans="1:7" ht="20.100000000000001" customHeight="1">
      <c r="A106" s="3"/>
      <c r="B106" s="14" t="s">
        <v>25</v>
      </c>
      <c r="C106" s="22">
        <v>45039</v>
      </c>
      <c r="D106" s="43">
        <v>0.41666666666666669</v>
      </c>
      <c r="E106" s="45">
        <v>0.66666666666666663</v>
      </c>
      <c r="F106" s="46">
        <f t="shared" si="3"/>
        <v>0.24999999999999994</v>
      </c>
      <c r="G106" s="16" t="s">
        <v>401</v>
      </c>
    </row>
    <row r="107" spans="1:7" ht="20.100000000000001" customHeight="1">
      <c r="A107" s="2" t="s">
        <v>42</v>
      </c>
      <c r="B107" s="9" t="s">
        <v>12</v>
      </c>
      <c r="C107" s="20">
        <v>45040</v>
      </c>
      <c r="D107" s="44">
        <v>0.41666666666666669</v>
      </c>
      <c r="E107" s="48">
        <v>0.66666666666666663</v>
      </c>
      <c r="F107" s="46">
        <f t="shared" si="3"/>
        <v>0.24999999999999994</v>
      </c>
      <c r="G107" s="11" t="s">
        <v>398</v>
      </c>
    </row>
    <row r="108" spans="1:7" ht="20.100000000000001" customHeight="1">
      <c r="A108" s="3"/>
      <c r="B108" s="12" t="s">
        <v>15</v>
      </c>
      <c r="C108" s="21">
        <v>45041</v>
      </c>
      <c r="D108" s="25">
        <v>0.375</v>
      </c>
      <c r="E108" s="26">
        <v>0.66666666666666663</v>
      </c>
      <c r="F108" s="46">
        <f t="shared" si="3"/>
        <v>0.29166666666666663</v>
      </c>
      <c r="G108" s="13" t="s">
        <v>402</v>
      </c>
    </row>
    <row r="109" spans="1:7" ht="20.100000000000001" customHeight="1">
      <c r="A109" s="3"/>
      <c r="B109" s="12" t="s">
        <v>17</v>
      </c>
      <c r="C109" s="21">
        <v>45042</v>
      </c>
      <c r="D109" s="160">
        <v>0.375</v>
      </c>
      <c r="E109" s="26">
        <v>0.66666666666666663</v>
      </c>
      <c r="F109" s="46">
        <f t="shared" si="3"/>
        <v>0.29166666666666663</v>
      </c>
      <c r="G109" s="13" t="s">
        <v>403</v>
      </c>
    </row>
    <row r="110" spans="1:7" ht="20.100000000000001" customHeight="1">
      <c r="A110" s="3"/>
      <c r="B110" s="12" t="s">
        <v>19</v>
      </c>
      <c r="C110" s="21">
        <v>45043</v>
      </c>
      <c r="D110" s="25">
        <v>0.375</v>
      </c>
      <c r="E110" s="26">
        <v>0.66666666666666663</v>
      </c>
      <c r="F110" s="46">
        <f t="shared" si="3"/>
        <v>0.29166666666666663</v>
      </c>
      <c r="G110" s="13" t="s">
        <v>404</v>
      </c>
    </row>
    <row r="111" spans="1:7" ht="20.100000000000001" customHeight="1">
      <c r="A111" s="3"/>
      <c r="B111" s="12" t="s">
        <v>21</v>
      </c>
      <c r="C111" s="21">
        <v>45044</v>
      </c>
      <c r="D111" s="25">
        <v>0.375</v>
      </c>
      <c r="E111" s="26">
        <v>0.66666666666666663</v>
      </c>
      <c r="F111" s="46">
        <f t="shared" si="3"/>
        <v>0.29166666666666663</v>
      </c>
      <c r="G111" s="13" t="s">
        <v>405</v>
      </c>
    </row>
    <row r="112" spans="1:7" ht="20.100000000000001" customHeight="1">
      <c r="A112" s="3"/>
      <c r="B112" s="12" t="s">
        <v>23</v>
      </c>
      <c r="C112" s="21">
        <v>45045</v>
      </c>
      <c r="D112" s="12"/>
      <c r="E112" s="3"/>
      <c r="F112" s="46">
        <f t="shared" si="3"/>
        <v>0</v>
      </c>
      <c r="G112" s="13"/>
    </row>
    <row r="113" spans="1:7" ht="20.100000000000001" customHeight="1">
      <c r="A113" s="3"/>
      <c r="B113" s="14" t="s">
        <v>25</v>
      </c>
      <c r="C113" s="22">
        <v>45046</v>
      </c>
      <c r="D113" s="14"/>
      <c r="E113" s="15"/>
      <c r="F113" s="46">
        <f t="shared" si="3"/>
        <v>0</v>
      </c>
      <c r="G113" s="16"/>
    </row>
    <row r="114" spans="1:7" ht="20.100000000000001" customHeight="1">
      <c r="A114" s="2" t="s">
        <v>43</v>
      </c>
      <c r="B114" s="9" t="s">
        <v>12</v>
      </c>
      <c r="C114" s="20">
        <v>45047</v>
      </c>
      <c r="D114" s="44">
        <v>0.375</v>
      </c>
      <c r="E114" s="48">
        <v>0.625</v>
      </c>
      <c r="F114" s="46">
        <f t="shared" si="3"/>
        <v>0.25</v>
      </c>
      <c r="G114" s="11" t="s">
        <v>406</v>
      </c>
    </row>
    <row r="115" spans="1:7" ht="20.100000000000001" customHeight="1">
      <c r="A115" s="3"/>
      <c r="B115" s="12" t="s">
        <v>15</v>
      </c>
      <c r="C115" s="21">
        <v>45048</v>
      </c>
      <c r="D115" s="25">
        <v>0.5</v>
      </c>
      <c r="E115" s="26">
        <v>0.70833333333333337</v>
      </c>
      <c r="F115" s="46">
        <f t="shared" si="3"/>
        <v>0.20833333333333337</v>
      </c>
      <c r="G115" s="13" t="s">
        <v>407</v>
      </c>
    </row>
    <row r="116" spans="1:7" ht="20.100000000000001" customHeight="1">
      <c r="A116" s="3"/>
      <c r="B116" s="12" t="s">
        <v>17</v>
      </c>
      <c r="C116" s="21">
        <v>45049</v>
      </c>
      <c r="D116" s="25">
        <v>0.375</v>
      </c>
      <c r="E116" s="26">
        <v>0.70833333333333337</v>
      </c>
      <c r="F116" s="46">
        <f t="shared" si="3"/>
        <v>0.33333333333333337</v>
      </c>
      <c r="G116" s="13" t="s">
        <v>408</v>
      </c>
    </row>
    <row r="117" spans="1:7" ht="20.100000000000001" customHeight="1">
      <c r="A117" s="3"/>
      <c r="B117" s="12" t="s">
        <v>19</v>
      </c>
      <c r="C117" s="21">
        <v>45050</v>
      </c>
      <c r="D117" s="25">
        <v>0.375</v>
      </c>
      <c r="E117" s="26">
        <v>0.70833333333333337</v>
      </c>
      <c r="F117" s="46">
        <f t="shared" si="3"/>
        <v>0.33333333333333337</v>
      </c>
      <c r="G117" s="13" t="s">
        <v>409</v>
      </c>
    </row>
    <row r="118" spans="1:7" ht="20.100000000000001" customHeight="1">
      <c r="A118" s="3"/>
      <c r="B118" s="12" t="s">
        <v>21</v>
      </c>
      <c r="C118" s="21">
        <v>45051</v>
      </c>
      <c r="D118" s="25">
        <v>0.375</v>
      </c>
      <c r="E118" s="26">
        <v>0.70833333333333337</v>
      </c>
      <c r="F118" s="46">
        <f t="shared" si="3"/>
        <v>0.33333333333333337</v>
      </c>
      <c r="G118" s="13" t="s">
        <v>410</v>
      </c>
    </row>
    <row r="119" spans="1:7" ht="20.100000000000001" customHeight="1">
      <c r="A119" s="3"/>
      <c r="B119" s="12" t="s">
        <v>23</v>
      </c>
      <c r="C119" s="21">
        <v>45052</v>
      </c>
      <c r="D119" s="25">
        <v>0.72916666666666663</v>
      </c>
      <c r="E119" s="26">
        <v>0.875</v>
      </c>
      <c r="F119" s="46">
        <f t="shared" si="3"/>
        <v>0.14583333333333337</v>
      </c>
      <c r="G119" s="13" t="s">
        <v>411</v>
      </c>
    </row>
    <row r="120" spans="1:7" ht="20.100000000000001" customHeight="1">
      <c r="A120" s="3"/>
      <c r="B120" s="14" t="s">
        <v>25</v>
      </c>
      <c r="C120" s="22">
        <v>45053</v>
      </c>
      <c r="D120" s="43">
        <v>0.66666666666666663</v>
      </c>
      <c r="E120" s="45">
        <v>0.875</v>
      </c>
      <c r="F120" s="46">
        <f t="shared" si="3"/>
        <v>0.20833333333333337</v>
      </c>
      <c r="G120" s="16" t="s">
        <v>411</v>
      </c>
    </row>
    <row r="121" spans="1:7" ht="20.100000000000001" customHeight="1">
      <c r="A121" s="2" t="s">
        <v>44</v>
      </c>
      <c r="B121" s="9" t="s">
        <v>12</v>
      </c>
      <c r="C121" s="20">
        <v>45054</v>
      </c>
      <c r="D121" s="44">
        <v>0.375</v>
      </c>
      <c r="E121" s="48">
        <v>0.70833333333333337</v>
      </c>
      <c r="F121" s="46">
        <f t="shared" si="3"/>
        <v>0.33333333333333337</v>
      </c>
      <c r="G121" s="11" t="s">
        <v>412</v>
      </c>
    </row>
    <row r="122" spans="1:7" ht="20.100000000000001" customHeight="1">
      <c r="A122" s="3"/>
      <c r="B122" s="12" t="s">
        <v>15</v>
      </c>
      <c r="C122" s="21">
        <v>45055</v>
      </c>
      <c r="D122" s="25">
        <v>0.375</v>
      </c>
      <c r="E122" s="26">
        <v>0.70833333333333337</v>
      </c>
      <c r="F122" s="46">
        <f t="shared" si="3"/>
        <v>0.33333333333333337</v>
      </c>
      <c r="G122" s="13" t="s">
        <v>413</v>
      </c>
    </row>
    <row r="123" spans="1:7" ht="20.100000000000001" customHeight="1">
      <c r="A123" s="3"/>
      <c r="B123" s="12" t="s">
        <v>17</v>
      </c>
      <c r="C123" s="21">
        <v>45056</v>
      </c>
      <c r="D123" s="25">
        <v>0.375</v>
      </c>
      <c r="E123" s="26">
        <v>0.70833333333333337</v>
      </c>
      <c r="F123" s="46">
        <f t="shared" si="3"/>
        <v>0.33333333333333337</v>
      </c>
      <c r="G123" s="13" t="s">
        <v>414</v>
      </c>
    </row>
    <row r="124" spans="1:7" ht="20.100000000000001" customHeight="1">
      <c r="A124" s="3"/>
      <c r="B124" s="12" t="s">
        <v>19</v>
      </c>
      <c r="C124" s="21">
        <v>45057</v>
      </c>
      <c r="D124" s="25">
        <v>0.375</v>
      </c>
      <c r="E124" s="26">
        <v>0.70833333333333337</v>
      </c>
      <c r="F124" s="46">
        <f t="shared" si="3"/>
        <v>0.33333333333333337</v>
      </c>
      <c r="G124" s="13" t="s">
        <v>164</v>
      </c>
    </row>
    <row r="125" spans="1:7" ht="20.100000000000001" customHeight="1">
      <c r="A125" s="3"/>
      <c r="B125" s="12" t="s">
        <v>21</v>
      </c>
      <c r="C125" s="21">
        <v>45058</v>
      </c>
      <c r="D125" s="25">
        <v>0.375</v>
      </c>
      <c r="E125" s="26">
        <v>0.79166666666666663</v>
      </c>
      <c r="F125" s="46">
        <f t="shared" si="3"/>
        <v>0.41666666666666663</v>
      </c>
      <c r="G125" s="13" t="s">
        <v>414</v>
      </c>
    </row>
    <row r="126" spans="1:7" ht="20.100000000000001" customHeight="1">
      <c r="A126" s="3"/>
      <c r="B126" s="12" t="s">
        <v>23</v>
      </c>
      <c r="C126" s="21">
        <v>45059</v>
      </c>
      <c r="D126" s="25">
        <v>0.70833333333333337</v>
      </c>
      <c r="E126" s="26">
        <v>0.875</v>
      </c>
      <c r="F126" s="46">
        <f t="shared" si="3"/>
        <v>0.16666666666666663</v>
      </c>
      <c r="G126" s="13" t="s">
        <v>164</v>
      </c>
    </row>
    <row r="127" spans="1:7" ht="20.100000000000001" customHeight="1">
      <c r="A127" s="3"/>
      <c r="B127" s="14" t="s">
        <v>25</v>
      </c>
      <c r="C127" s="22">
        <v>45060</v>
      </c>
      <c r="D127" s="43">
        <v>0.66666666666666663</v>
      </c>
      <c r="E127" s="45">
        <v>0.875</v>
      </c>
      <c r="F127" s="46">
        <f t="shared" si="3"/>
        <v>0.20833333333333337</v>
      </c>
      <c r="G127" s="16" t="s">
        <v>415</v>
      </c>
    </row>
    <row r="128" spans="1:7" ht="20.100000000000001" customHeight="1">
      <c r="A128" s="2" t="s">
        <v>45</v>
      </c>
      <c r="B128" s="9" t="s">
        <v>12</v>
      </c>
      <c r="C128" s="20">
        <v>45061</v>
      </c>
      <c r="D128" s="44">
        <v>0.375</v>
      </c>
      <c r="E128" s="48">
        <v>0.75</v>
      </c>
      <c r="F128" s="46">
        <f t="shared" si="3"/>
        <v>0.375</v>
      </c>
      <c r="G128" s="11" t="s">
        <v>413</v>
      </c>
    </row>
    <row r="129" spans="1:7" ht="20.100000000000001" customHeight="1">
      <c r="A129" s="3"/>
      <c r="B129" s="12" t="s">
        <v>15</v>
      </c>
      <c r="C129" s="21">
        <v>45062</v>
      </c>
      <c r="D129" s="25">
        <v>0.375</v>
      </c>
      <c r="E129" s="26">
        <v>0.70833333333333337</v>
      </c>
      <c r="F129" s="46">
        <f t="shared" si="3"/>
        <v>0.33333333333333337</v>
      </c>
      <c r="G129" s="13" t="s">
        <v>413</v>
      </c>
    </row>
    <row r="130" spans="1:7" ht="20.100000000000001" customHeight="1">
      <c r="A130" s="3"/>
      <c r="B130" s="12" t="s">
        <v>17</v>
      </c>
      <c r="C130" s="21">
        <v>45063</v>
      </c>
      <c r="D130" s="25">
        <v>0.375</v>
      </c>
      <c r="E130" s="26">
        <v>0.70833333333333337</v>
      </c>
      <c r="F130" s="46">
        <f t="shared" ref="F130:F135" si="4">E130-D130</f>
        <v>0.33333333333333337</v>
      </c>
      <c r="G130" s="13" t="s">
        <v>413</v>
      </c>
    </row>
    <row r="131" spans="1:7" ht="20.100000000000001" customHeight="1">
      <c r="A131" s="3"/>
      <c r="B131" s="12" t="s">
        <v>19</v>
      </c>
      <c r="C131" s="21">
        <v>45064</v>
      </c>
      <c r="D131" s="25">
        <v>0.375</v>
      </c>
      <c r="E131" s="26">
        <v>0.70833333333333337</v>
      </c>
      <c r="F131" s="46">
        <f t="shared" si="4"/>
        <v>0.33333333333333337</v>
      </c>
      <c r="G131" s="13" t="s">
        <v>413</v>
      </c>
    </row>
    <row r="132" spans="1:7" ht="20.100000000000001" customHeight="1">
      <c r="A132" s="3"/>
      <c r="B132" s="12" t="s">
        <v>21</v>
      </c>
      <c r="C132" s="21">
        <v>45065</v>
      </c>
      <c r="D132" s="25">
        <v>0.375</v>
      </c>
      <c r="E132" s="26">
        <v>0.70833333333333337</v>
      </c>
      <c r="F132" s="46">
        <f t="shared" si="4"/>
        <v>0.33333333333333337</v>
      </c>
      <c r="G132" s="13" t="s">
        <v>413</v>
      </c>
    </row>
    <row r="133" spans="1:7" ht="20.100000000000001" customHeight="1">
      <c r="A133" s="3"/>
      <c r="B133" s="12" t="s">
        <v>23</v>
      </c>
      <c r="C133" s="21">
        <v>45066</v>
      </c>
      <c r="D133" s="25">
        <v>0.45833333333333331</v>
      </c>
      <c r="E133" s="26">
        <v>0.79166666666666663</v>
      </c>
      <c r="F133" s="46">
        <f t="shared" si="4"/>
        <v>0.33333333333333331</v>
      </c>
      <c r="G133" s="13" t="s">
        <v>413</v>
      </c>
    </row>
    <row r="134" spans="1:7" ht="20.100000000000001" customHeight="1">
      <c r="A134" s="3"/>
      <c r="B134" s="14" t="s">
        <v>25</v>
      </c>
      <c r="C134" s="22">
        <v>45067</v>
      </c>
      <c r="D134" s="43">
        <v>0.375</v>
      </c>
      <c r="E134" s="45">
        <v>0.83333333333333337</v>
      </c>
      <c r="F134" s="46">
        <f t="shared" si="4"/>
        <v>0.45833333333333337</v>
      </c>
      <c r="G134" s="16" t="s">
        <v>413</v>
      </c>
    </row>
    <row r="135" spans="1:7" ht="20.100000000000001" customHeight="1">
      <c r="A135" s="2" t="s">
        <v>46</v>
      </c>
      <c r="B135" s="14" t="s">
        <v>12</v>
      </c>
      <c r="C135" s="22">
        <v>45068</v>
      </c>
      <c r="D135" s="164">
        <v>0.33333333333333331</v>
      </c>
      <c r="E135" s="165">
        <v>0.70833333333333337</v>
      </c>
      <c r="F135" s="46">
        <f t="shared" si="4"/>
        <v>0.37500000000000006</v>
      </c>
      <c r="G135" s="17" t="s">
        <v>416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D201CEE7E042D43989EAD192E439233" ma:contentTypeVersion="10" ma:contentTypeDescription="Opprett et nytt dokument." ma:contentTypeScope="" ma:versionID="9c3ed173c1e2c1aef3c217fb9e662846">
  <xsd:schema xmlns:xsd="http://www.w3.org/2001/XMLSchema" xmlns:xs="http://www.w3.org/2001/XMLSchema" xmlns:p="http://schemas.microsoft.com/office/2006/metadata/properties" xmlns:ns2="6cec2e1a-fc04-44fd-a7f2-4bce7df366d5" xmlns:ns3="bb5a20a0-ab5f-4269-a78b-8b83dfa90ffa" targetNamespace="http://schemas.microsoft.com/office/2006/metadata/properties" ma:root="true" ma:fieldsID="0b863f5030644b95cfdccf15ad950e48" ns2:_="" ns3:_="">
    <xsd:import namespace="6cec2e1a-fc04-44fd-a7f2-4bce7df366d5"/>
    <xsd:import namespace="bb5a20a0-ab5f-4269-a78b-8b83dfa90ff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ec2e1a-fc04-44fd-a7f2-4bce7df366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emerkelapper" ma:readOnly="false" ma:fieldId="{5cf76f15-5ced-4ddc-b409-7134ff3c332f}" ma:taxonomyMulti="true" ma:sspId="7d912fff-f0be-4533-ba2b-d4ff65658f58"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b5a20a0-ab5f-4269-a78b-8b83dfa90ff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72ee368-48db-4fce-8fd2-f8afdca69f2b}" ma:internalName="TaxCatchAll" ma:showField="CatchAllData" ma:web="bb5a20a0-ab5f-4269-a78b-8b83dfa90f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cec2e1a-fc04-44fd-a7f2-4bce7df366d5">
      <Terms xmlns="http://schemas.microsoft.com/office/infopath/2007/PartnerControls"/>
    </lcf76f155ced4ddcb4097134ff3c332f>
    <TaxCatchAll xmlns="bb5a20a0-ab5f-4269-a78b-8b83dfa90ff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D3AF61-2D4B-4442-99A8-EC2A40B4CB08}"/>
</file>

<file path=customXml/itemProps2.xml><?xml version="1.0" encoding="utf-8"?>
<ds:datastoreItem xmlns:ds="http://schemas.openxmlformats.org/officeDocument/2006/customXml" ds:itemID="{5290EB58-689C-4A1C-AC60-2D659AF65C0E}"/>
</file>

<file path=customXml/itemProps3.xml><?xml version="1.0" encoding="utf-8"?>
<ds:datastoreItem xmlns:ds="http://schemas.openxmlformats.org/officeDocument/2006/customXml" ds:itemID="{8B728562-1547-4671-A3A2-5594F860ADD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Abdul Majeed Alizai</dc:creator>
  <cp:keywords/>
  <dc:description/>
  <cp:lastModifiedBy>Even Jørgensen</cp:lastModifiedBy>
  <cp:revision/>
  <dcterms:created xsi:type="dcterms:W3CDTF">2023-01-19T20:53:00Z</dcterms:created>
  <dcterms:modified xsi:type="dcterms:W3CDTF">2023-05-21T21:30:29Z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0x010100DD201CEE7E042D43989EAD192E439233</vt:lpwstr>
  </property>
  <property fmtid="{D5CDD505-2E9C-101B-9397-08002B2CF9AE}" pid="3" name="MediaServiceImageTags">
    <vt:lpwstr/>
  </property>
</Properties>
</file>