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booth04-mgr2\Desktop\OneDrive_2018-11-22\[PT-BR] Ex_Arquivos_Excel_2019_Formacao_Basica\Cap.10\"/>
    </mc:Choice>
  </mc:AlternateContent>
  <xr:revisionPtr revIDLastSave="0" documentId="13_ncr:1_{D7D09FD6-E7BB-4308-A1D4-0EC06157EE98}" xr6:coauthVersionLast="36" xr6:coauthVersionMax="38" xr10:uidLastSave="{00000000-0000-0000-0000-000000000000}"/>
  <bookViews>
    <workbookView xWindow="0" yWindow="0" windowWidth="19200" windowHeight="7410" xr2:uid="{00000000-000D-0000-FFFF-FFFF00000000}"/>
  </bookViews>
  <sheets>
    <sheet name="Classificar" sheetId="7" r:id="rId1"/>
    <sheet name="Filtro" sheetId="8" r:id="rId2"/>
    <sheet name="Tabela Dinâmica" sheetId="14" r:id="rId3"/>
  </sheets>
  <externalReferences>
    <externalReference r:id="rId4"/>
    <externalReference r:id="rId5"/>
  </externalReferences>
  <definedNames>
    <definedName name="_xlnm._FilterDatabase" localSheetId="0" hidden="1">Classificar!$A$1:$K$211</definedName>
    <definedName name="_xlnm._FilterDatabase" localSheetId="1" hidden="1">Filtro!$A$1:$J$211</definedName>
    <definedName name="_xlnm._FilterDatabase" localSheetId="2" hidden="1">'Tabela Dinâmica'!$A$1:$H$910</definedName>
    <definedName name="BigTaxTable">[1]FifthLineFormatting!$F$3:$M$23</definedName>
    <definedName name="Dates">OFFSET([2]Dynamic!$A$2,0,0,COUNTA([2]Dynamic!$A$1:$A$65536)-1,1)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Income">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Classificar!$A$1:$K$211</definedName>
    <definedName name="Z_32E1B1E0_F29A_4FB3_9E7F_F78F245BC75E_.wvu.FilterData" localSheetId="1" hidden="1">Filtro!$A$1:$I$211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4" l="1"/>
  <c r="K4" i="14"/>
  <c r="K5" i="14"/>
  <c r="K6" i="14"/>
  <c r="K7" i="14"/>
  <c r="K8" i="14"/>
  <c r="K9" i="14"/>
  <c r="K10" i="14"/>
  <c r="K11" i="14"/>
  <c r="K12" i="14"/>
  <c r="K13" i="14"/>
  <c r="K14" i="14"/>
  <c r="K2" i="14"/>
  <c r="H910" i="14" l="1"/>
  <c r="H909" i="14"/>
  <c r="H908" i="14"/>
  <c r="H907" i="14"/>
  <c r="H906" i="14"/>
  <c r="H905" i="14"/>
  <c r="H904" i="14"/>
  <c r="H903" i="14"/>
  <c r="H902" i="14"/>
  <c r="H901" i="14"/>
  <c r="H900" i="14"/>
  <c r="H899" i="14"/>
  <c r="H898" i="14"/>
  <c r="H897" i="14"/>
  <c r="H896" i="14"/>
  <c r="H895" i="14"/>
  <c r="H894" i="14"/>
  <c r="H893" i="14"/>
  <c r="H892" i="14"/>
  <c r="H891" i="14"/>
  <c r="H890" i="14"/>
  <c r="H889" i="14"/>
  <c r="H888" i="14"/>
  <c r="H887" i="14"/>
  <c r="H886" i="14"/>
  <c r="H885" i="14"/>
  <c r="H884" i="14"/>
  <c r="H883" i="14"/>
  <c r="H882" i="14"/>
  <c r="H881" i="14"/>
  <c r="H880" i="14"/>
  <c r="H879" i="14"/>
  <c r="H878" i="14"/>
  <c r="H877" i="14"/>
  <c r="H876" i="14"/>
  <c r="H875" i="14"/>
  <c r="H874" i="14"/>
  <c r="H873" i="14"/>
  <c r="H872" i="14"/>
  <c r="H871" i="14"/>
  <c r="H870" i="14"/>
  <c r="H869" i="14"/>
  <c r="H868" i="14"/>
  <c r="H867" i="14"/>
  <c r="H866" i="14"/>
  <c r="H865" i="14"/>
  <c r="H864" i="14"/>
  <c r="H863" i="14"/>
  <c r="H862" i="14"/>
  <c r="H861" i="14"/>
  <c r="H860" i="14"/>
  <c r="H859" i="14"/>
  <c r="H858" i="14"/>
  <c r="H857" i="14"/>
  <c r="H856" i="14"/>
  <c r="H855" i="14"/>
  <c r="H854" i="14"/>
  <c r="H853" i="14"/>
  <c r="H852" i="14"/>
  <c r="H851" i="14"/>
  <c r="H850" i="14"/>
  <c r="H849" i="14"/>
  <c r="H848" i="14"/>
  <c r="H847" i="14"/>
  <c r="H846" i="14"/>
  <c r="H845" i="14"/>
  <c r="H844" i="14"/>
  <c r="H843" i="14"/>
  <c r="H842" i="14"/>
  <c r="H841" i="14"/>
  <c r="H840" i="14"/>
  <c r="H839" i="14"/>
  <c r="H838" i="14"/>
  <c r="H837" i="14"/>
  <c r="H836" i="14"/>
  <c r="H835" i="14"/>
  <c r="H834" i="14"/>
  <c r="H833" i="14"/>
  <c r="H832" i="14"/>
  <c r="H831" i="14"/>
  <c r="H830" i="14"/>
  <c r="H829" i="14"/>
  <c r="H828" i="14"/>
  <c r="H827" i="14"/>
  <c r="H826" i="14"/>
  <c r="H825" i="14"/>
  <c r="H824" i="14"/>
  <c r="H823" i="14"/>
  <c r="H822" i="14"/>
  <c r="H821" i="14"/>
  <c r="H820" i="14"/>
  <c r="H819" i="14"/>
  <c r="H818" i="14"/>
  <c r="H817" i="14"/>
  <c r="H816" i="14"/>
  <c r="H815" i="14"/>
  <c r="H814" i="14"/>
  <c r="H813" i="14"/>
  <c r="H812" i="14"/>
  <c r="H811" i="14"/>
  <c r="H810" i="14"/>
  <c r="H809" i="14"/>
  <c r="H808" i="14"/>
  <c r="H807" i="14"/>
  <c r="H806" i="14"/>
  <c r="H805" i="14"/>
  <c r="H804" i="14"/>
  <c r="H803" i="14"/>
  <c r="H802" i="14"/>
  <c r="H801" i="14"/>
  <c r="H800" i="14"/>
  <c r="H799" i="14"/>
  <c r="H798" i="14"/>
  <c r="H797" i="14"/>
  <c r="H796" i="14"/>
  <c r="H795" i="14"/>
  <c r="H794" i="14"/>
  <c r="H793" i="14"/>
  <c r="H792" i="14"/>
  <c r="H791" i="14"/>
  <c r="H790" i="14"/>
  <c r="H789" i="14"/>
  <c r="H788" i="14"/>
  <c r="H787" i="14"/>
  <c r="H786" i="14"/>
  <c r="H785" i="14"/>
  <c r="H784" i="14"/>
  <c r="H783" i="14"/>
  <c r="H782" i="14"/>
  <c r="H781" i="14"/>
  <c r="H780" i="14"/>
  <c r="H779" i="14"/>
  <c r="H778" i="14"/>
  <c r="H777" i="14"/>
  <c r="H776" i="14"/>
  <c r="H775" i="14"/>
  <c r="H774" i="14"/>
  <c r="H773" i="14"/>
  <c r="H772" i="14"/>
  <c r="H771" i="14"/>
  <c r="H770" i="14"/>
  <c r="H769" i="14"/>
  <c r="H768" i="14"/>
  <c r="H767" i="14"/>
  <c r="H766" i="14"/>
  <c r="H765" i="14"/>
  <c r="H764" i="14"/>
  <c r="H763" i="14"/>
  <c r="H762" i="14"/>
  <c r="H761" i="14"/>
  <c r="H760" i="14"/>
  <c r="H759" i="14"/>
  <c r="H758" i="14"/>
  <c r="H757" i="14"/>
  <c r="H756" i="14"/>
  <c r="H755" i="14"/>
  <c r="H754" i="14"/>
  <c r="H753" i="14"/>
  <c r="H752" i="14"/>
  <c r="H751" i="14"/>
  <c r="H750" i="14"/>
  <c r="H749" i="14"/>
  <c r="H748" i="14"/>
  <c r="H747" i="14"/>
  <c r="H746" i="14"/>
  <c r="H745" i="14"/>
  <c r="H744" i="14"/>
  <c r="H743" i="14"/>
  <c r="H742" i="14"/>
  <c r="H741" i="14"/>
  <c r="H740" i="14"/>
  <c r="H739" i="14"/>
  <c r="H738" i="14"/>
  <c r="H737" i="14"/>
  <c r="H736" i="14"/>
  <c r="H735" i="14"/>
  <c r="H734" i="14"/>
  <c r="H733" i="14"/>
  <c r="H732" i="14"/>
  <c r="H731" i="14"/>
  <c r="H730" i="14"/>
  <c r="H729" i="14"/>
  <c r="H728" i="14"/>
  <c r="H727" i="14"/>
  <c r="H726" i="14"/>
  <c r="H725" i="14"/>
  <c r="H724" i="14"/>
  <c r="H723" i="14"/>
  <c r="H722" i="14"/>
  <c r="H721" i="14"/>
  <c r="H720" i="14"/>
  <c r="H719" i="14"/>
  <c r="H718" i="14"/>
  <c r="H717" i="14"/>
  <c r="H716" i="14"/>
  <c r="H715" i="14"/>
  <c r="H714" i="14"/>
  <c r="H713" i="14"/>
  <c r="H712" i="14"/>
  <c r="H711" i="14"/>
  <c r="H710" i="14"/>
  <c r="H709" i="14"/>
  <c r="H708" i="14"/>
  <c r="H707" i="14"/>
  <c r="H706" i="14"/>
  <c r="H705" i="14"/>
  <c r="H704" i="14"/>
  <c r="H703" i="14"/>
  <c r="H702" i="14"/>
  <c r="H701" i="14"/>
  <c r="H700" i="14"/>
  <c r="H699" i="14"/>
  <c r="H698" i="14"/>
  <c r="H697" i="14"/>
  <c r="H696" i="14"/>
  <c r="H695" i="14"/>
  <c r="H694" i="14"/>
  <c r="H693" i="14"/>
  <c r="H692" i="14"/>
  <c r="H691" i="14"/>
  <c r="H690" i="14"/>
  <c r="H689" i="14"/>
  <c r="H688" i="14"/>
  <c r="H687" i="14"/>
  <c r="H686" i="14"/>
  <c r="H685" i="14"/>
  <c r="H684" i="14"/>
  <c r="H683" i="14"/>
  <c r="H682" i="14"/>
  <c r="H681" i="14"/>
  <c r="H680" i="14"/>
  <c r="H679" i="14"/>
  <c r="H678" i="14"/>
  <c r="H677" i="14"/>
  <c r="H676" i="14"/>
  <c r="H675" i="14"/>
  <c r="H674" i="14"/>
  <c r="H673" i="14"/>
  <c r="H672" i="14"/>
  <c r="H671" i="14"/>
  <c r="H670" i="14"/>
  <c r="H669" i="14"/>
  <c r="H668" i="14"/>
  <c r="H667" i="14"/>
  <c r="H666" i="14"/>
  <c r="H665" i="14"/>
  <c r="H664" i="14"/>
  <c r="H663" i="14"/>
  <c r="H662" i="14"/>
  <c r="H661" i="14"/>
  <c r="H660" i="14"/>
  <c r="H659" i="14"/>
  <c r="H658" i="14"/>
  <c r="H657" i="14"/>
  <c r="H656" i="14"/>
  <c r="H655" i="14"/>
  <c r="H654" i="14"/>
  <c r="H653" i="14"/>
  <c r="H652" i="14"/>
  <c r="H651" i="14"/>
  <c r="H650" i="14"/>
  <c r="H649" i="14"/>
  <c r="H648" i="14"/>
  <c r="H647" i="14"/>
  <c r="H646" i="14"/>
  <c r="H645" i="14"/>
  <c r="H644" i="14"/>
  <c r="H643" i="14"/>
  <c r="H642" i="14"/>
  <c r="H641" i="14"/>
  <c r="H640" i="14"/>
  <c r="H639" i="14"/>
  <c r="H638" i="14"/>
  <c r="H637" i="14"/>
  <c r="H636" i="14"/>
  <c r="H635" i="14"/>
  <c r="H634" i="14"/>
  <c r="H633" i="14"/>
  <c r="H632" i="14"/>
  <c r="H631" i="14"/>
  <c r="H630" i="14"/>
  <c r="H629" i="14"/>
  <c r="H628" i="14"/>
  <c r="H627" i="14"/>
  <c r="H626" i="14"/>
  <c r="H625" i="14"/>
  <c r="H624" i="14"/>
  <c r="H623" i="14"/>
  <c r="H622" i="14"/>
  <c r="H621" i="14"/>
  <c r="H620" i="14"/>
  <c r="H619" i="14"/>
  <c r="H618" i="14"/>
  <c r="H617" i="14"/>
  <c r="H616" i="14"/>
  <c r="H615" i="14"/>
  <c r="H614" i="14"/>
  <c r="H613" i="14"/>
  <c r="H612" i="14"/>
  <c r="H611" i="14"/>
  <c r="H610" i="14"/>
  <c r="H609" i="14"/>
  <c r="H608" i="14"/>
  <c r="H607" i="14"/>
  <c r="H606" i="14"/>
  <c r="H605" i="14"/>
  <c r="H604" i="14"/>
  <c r="H603" i="14"/>
  <c r="H602" i="14"/>
  <c r="H601" i="14"/>
  <c r="H600" i="14"/>
  <c r="H599" i="14"/>
  <c r="H598" i="14"/>
  <c r="H597" i="14"/>
  <c r="H596" i="14"/>
  <c r="H595" i="14"/>
  <c r="H594" i="14"/>
  <c r="H593" i="14"/>
  <c r="H592" i="14"/>
  <c r="H591" i="14"/>
  <c r="H590" i="14"/>
  <c r="H589" i="14"/>
  <c r="H588" i="14"/>
  <c r="H587" i="14"/>
  <c r="H586" i="14"/>
  <c r="H585" i="14"/>
  <c r="H584" i="14"/>
  <c r="H583" i="14"/>
  <c r="H582" i="14"/>
  <c r="H581" i="14"/>
  <c r="H580" i="14"/>
  <c r="H579" i="14"/>
  <c r="H578" i="14"/>
  <c r="H577" i="14"/>
  <c r="H576" i="14"/>
  <c r="H575" i="14"/>
  <c r="H574" i="14"/>
  <c r="H573" i="14"/>
  <c r="H572" i="14"/>
  <c r="H571" i="14"/>
  <c r="H570" i="14"/>
  <c r="H569" i="14"/>
  <c r="H568" i="14"/>
  <c r="H567" i="14"/>
  <c r="H566" i="14"/>
  <c r="H565" i="14"/>
  <c r="H564" i="14"/>
  <c r="H563" i="14"/>
  <c r="H562" i="14"/>
  <c r="H561" i="14"/>
  <c r="H560" i="14"/>
  <c r="H559" i="14"/>
  <c r="H558" i="14"/>
  <c r="H557" i="14"/>
  <c r="H556" i="14"/>
  <c r="H555" i="14"/>
  <c r="H554" i="14"/>
  <c r="H553" i="14"/>
  <c r="H552" i="14"/>
  <c r="H551" i="14"/>
  <c r="H550" i="14"/>
  <c r="H549" i="14"/>
  <c r="H548" i="14"/>
  <c r="H547" i="14"/>
  <c r="H546" i="14"/>
  <c r="H545" i="14"/>
  <c r="H544" i="14"/>
  <c r="H543" i="14"/>
  <c r="H542" i="14"/>
  <c r="H541" i="14"/>
  <c r="H540" i="14"/>
  <c r="H539" i="14"/>
  <c r="H538" i="14"/>
  <c r="H537" i="14"/>
  <c r="H536" i="14"/>
  <c r="H535" i="14"/>
  <c r="H534" i="14"/>
  <c r="H533" i="14"/>
  <c r="H532" i="14"/>
  <c r="H531" i="14"/>
  <c r="H530" i="14"/>
  <c r="H529" i="14"/>
  <c r="H528" i="14"/>
  <c r="H527" i="14"/>
  <c r="H526" i="14"/>
  <c r="H525" i="14"/>
  <c r="H524" i="14"/>
  <c r="H523" i="14"/>
  <c r="H522" i="14"/>
  <c r="H521" i="14"/>
  <c r="H520" i="14"/>
  <c r="H519" i="14"/>
  <c r="H518" i="14"/>
  <c r="H517" i="14"/>
  <c r="H516" i="14"/>
  <c r="H515" i="14"/>
  <c r="H514" i="14"/>
  <c r="H513" i="14"/>
  <c r="H512" i="14"/>
  <c r="H511" i="14"/>
  <c r="H510" i="14"/>
  <c r="H509" i="14"/>
  <c r="H508" i="14"/>
  <c r="H507" i="14"/>
  <c r="H506" i="14"/>
  <c r="H505" i="14"/>
  <c r="H504" i="14"/>
  <c r="H503" i="14"/>
  <c r="H502" i="14"/>
  <c r="H501" i="14"/>
  <c r="H500" i="14"/>
  <c r="H499" i="14"/>
  <c r="H498" i="14"/>
  <c r="H497" i="14"/>
  <c r="H496" i="14"/>
  <c r="H495" i="14"/>
  <c r="H494" i="14"/>
  <c r="H493" i="14"/>
  <c r="H492" i="14"/>
  <c r="H491" i="14"/>
  <c r="H490" i="14"/>
  <c r="H489" i="14"/>
  <c r="H488" i="14"/>
  <c r="H487" i="14"/>
  <c r="H486" i="14"/>
  <c r="H485" i="14"/>
  <c r="H484" i="14"/>
  <c r="H483" i="14"/>
  <c r="H482" i="14"/>
  <c r="H481" i="14"/>
  <c r="H480" i="14"/>
  <c r="H479" i="14"/>
  <c r="H478" i="14"/>
  <c r="H477" i="14"/>
  <c r="H476" i="14"/>
  <c r="H475" i="14"/>
  <c r="H474" i="14"/>
  <c r="H473" i="14"/>
  <c r="H472" i="14"/>
  <c r="H471" i="14"/>
  <c r="H470" i="14"/>
  <c r="H469" i="14"/>
  <c r="H468" i="14"/>
  <c r="H467" i="14"/>
  <c r="H466" i="14"/>
  <c r="H465" i="14"/>
  <c r="H464" i="14"/>
  <c r="H463" i="14"/>
  <c r="H462" i="14"/>
  <c r="H461" i="14"/>
  <c r="H460" i="14"/>
  <c r="H459" i="14"/>
  <c r="H458" i="14"/>
  <c r="H457" i="14"/>
  <c r="H456" i="14"/>
  <c r="H455" i="14"/>
  <c r="H454" i="14"/>
  <c r="H453" i="14"/>
  <c r="H452" i="14"/>
  <c r="H451" i="14"/>
  <c r="H450" i="14"/>
  <c r="H449" i="14"/>
  <c r="H448" i="14"/>
  <c r="H447" i="14"/>
  <c r="H446" i="14"/>
  <c r="H445" i="14"/>
  <c r="H444" i="14"/>
  <c r="H443" i="14"/>
  <c r="H442" i="14"/>
  <c r="H441" i="14"/>
  <c r="H440" i="14"/>
  <c r="H439" i="14"/>
  <c r="H438" i="14"/>
  <c r="H437" i="14"/>
  <c r="H436" i="14"/>
  <c r="H435" i="14"/>
  <c r="H434" i="14"/>
  <c r="H433" i="14"/>
  <c r="H432" i="14"/>
  <c r="H431" i="14"/>
  <c r="H430" i="14"/>
  <c r="H429" i="14"/>
  <c r="H428" i="14"/>
  <c r="H427" i="14"/>
  <c r="H426" i="14"/>
  <c r="H425" i="14"/>
  <c r="H424" i="14"/>
  <c r="H423" i="14"/>
  <c r="H422" i="14"/>
  <c r="H421" i="14"/>
  <c r="H420" i="14"/>
  <c r="H419" i="14"/>
  <c r="H418" i="14"/>
  <c r="H417" i="14"/>
  <c r="H416" i="14"/>
  <c r="H415" i="14"/>
  <c r="H414" i="14"/>
  <c r="H413" i="14"/>
  <c r="H412" i="14"/>
  <c r="H411" i="14"/>
  <c r="H410" i="14"/>
  <c r="H409" i="14"/>
  <c r="H408" i="14"/>
  <c r="H407" i="14"/>
  <c r="H406" i="14"/>
  <c r="H405" i="14"/>
  <c r="H404" i="14"/>
  <c r="H403" i="14"/>
  <c r="H402" i="14"/>
  <c r="H401" i="14"/>
  <c r="H400" i="14"/>
  <c r="H399" i="14"/>
  <c r="H398" i="14"/>
  <c r="H397" i="14"/>
  <c r="H396" i="14"/>
  <c r="H395" i="14"/>
  <c r="H394" i="14"/>
  <c r="H393" i="14"/>
  <c r="H392" i="14"/>
  <c r="H391" i="14"/>
  <c r="H390" i="14"/>
  <c r="H389" i="14"/>
  <c r="H388" i="14"/>
  <c r="H387" i="14"/>
  <c r="H386" i="14"/>
  <c r="H385" i="14"/>
  <c r="H384" i="14"/>
  <c r="H383" i="14"/>
  <c r="H382" i="14"/>
  <c r="H381" i="14"/>
  <c r="H380" i="14"/>
  <c r="H379" i="14"/>
  <c r="H378" i="14"/>
  <c r="H377" i="14"/>
  <c r="H376" i="14"/>
  <c r="H375" i="14"/>
  <c r="H374" i="14"/>
  <c r="H373" i="14"/>
  <c r="H372" i="14"/>
  <c r="H371" i="14"/>
  <c r="H370" i="14"/>
  <c r="H369" i="14"/>
  <c r="H368" i="14"/>
  <c r="H367" i="14"/>
  <c r="H366" i="14"/>
  <c r="H365" i="14"/>
  <c r="H364" i="14"/>
  <c r="H363" i="14"/>
  <c r="H362" i="14"/>
  <c r="H361" i="14"/>
  <c r="H360" i="14"/>
  <c r="H359" i="14"/>
  <c r="H358" i="14"/>
  <c r="H357" i="14"/>
  <c r="H356" i="14"/>
  <c r="H355" i="14"/>
  <c r="H354" i="14"/>
  <c r="H353" i="14"/>
  <c r="H352" i="14"/>
  <c r="H351" i="14"/>
  <c r="H350" i="14"/>
  <c r="H349" i="14"/>
  <c r="H348" i="14"/>
  <c r="H347" i="14"/>
  <c r="H346" i="14"/>
  <c r="H345" i="14"/>
  <c r="H344" i="14"/>
  <c r="H343" i="14"/>
  <c r="H342" i="14"/>
  <c r="H341" i="14"/>
  <c r="H340" i="14"/>
  <c r="H339" i="14"/>
  <c r="H338" i="14"/>
  <c r="H337" i="14"/>
  <c r="H336" i="14"/>
  <c r="H335" i="14"/>
  <c r="H334" i="14"/>
  <c r="H333" i="14"/>
  <c r="H332" i="14"/>
  <c r="H331" i="14"/>
  <c r="H330" i="14"/>
  <c r="H329" i="14"/>
  <c r="H328" i="14"/>
  <c r="H327" i="14"/>
  <c r="H326" i="14"/>
  <c r="H325" i="14"/>
  <c r="H324" i="14"/>
  <c r="H323" i="14"/>
  <c r="H322" i="14"/>
  <c r="H321" i="14"/>
  <c r="H320" i="14"/>
  <c r="H319" i="14"/>
  <c r="H318" i="14"/>
  <c r="H317" i="14"/>
  <c r="H316" i="14"/>
  <c r="H315" i="14"/>
  <c r="H314" i="14"/>
  <c r="H313" i="14"/>
  <c r="H312" i="14"/>
  <c r="H311" i="14"/>
  <c r="H310" i="14"/>
  <c r="H309" i="14"/>
  <c r="H308" i="14"/>
  <c r="H307" i="14"/>
  <c r="H306" i="14"/>
  <c r="H305" i="14"/>
  <c r="H304" i="14"/>
  <c r="H303" i="14"/>
  <c r="H302" i="14"/>
  <c r="H301" i="14"/>
  <c r="H300" i="14"/>
  <c r="H299" i="14"/>
  <c r="H298" i="14"/>
  <c r="H297" i="14"/>
  <c r="H296" i="14"/>
  <c r="H295" i="14"/>
  <c r="H294" i="14"/>
  <c r="H293" i="14"/>
  <c r="H292" i="14"/>
  <c r="H291" i="14"/>
  <c r="H290" i="14"/>
  <c r="H289" i="14"/>
  <c r="H288" i="14"/>
  <c r="H287" i="14"/>
  <c r="H286" i="14"/>
  <c r="H285" i="14"/>
  <c r="H284" i="14"/>
  <c r="H283" i="14"/>
  <c r="H282" i="14"/>
  <c r="H281" i="14"/>
  <c r="H280" i="14"/>
  <c r="H279" i="14"/>
  <c r="H278" i="14"/>
  <c r="H277" i="14"/>
  <c r="H276" i="14"/>
  <c r="H275" i="14"/>
  <c r="H274" i="14"/>
  <c r="H273" i="14"/>
  <c r="H272" i="14"/>
  <c r="H271" i="14"/>
  <c r="H270" i="14"/>
  <c r="H269" i="14"/>
  <c r="H268" i="14"/>
  <c r="H267" i="14"/>
  <c r="H266" i="14"/>
  <c r="H265" i="14"/>
  <c r="H264" i="14"/>
  <c r="H263" i="14"/>
  <c r="H262" i="14"/>
  <c r="H261" i="14"/>
  <c r="H260" i="14"/>
  <c r="H259" i="14"/>
  <c r="H258" i="14"/>
  <c r="H257" i="14"/>
  <c r="H256" i="14"/>
  <c r="H255" i="14"/>
  <c r="H254" i="14"/>
  <c r="H253" i="14"/>
  <c r="H252" i="14"/>
  <c r="H251" i="14"/>
  <c r="H250" i="14"/>
  <c r="H249" i="14"/>
  <c r="H248" i="14"/>
  <c r="H247" i="14"/>
  <c r="H246" i="14"/>
  <c r="H245" i="14"/>
  <c r="H244" i="14"/>
  <c r="H243" i="14"/>
  <c r="H242" i="14"/>
  <c r="H241" i="14"/>
  <c r="H240" i="14"/>
  <c r="H239" i="14"/>
  <c r="H238" i="14"/>
  <c r="H237" i="14"/>
  <c r="H236" i="14"/>
  <c r="H235" i="14"/>
  <c r="H234" i="14"/>
  <c r="H233" i="14"/>
  <c r="H232" i="14"/>
  <c r="H231" i="14"/>
  <c r="H230" i="14"/>
  <c r="H229" i="14"/>
  <c r="H228" i="14"/>
  <c r="H227" i="14"/>
  <c r="H226" i="14"/>
  <c r="H225" i="14"/>
  <c r="H224" i="14"/>
  <c r="H223" i="14"/>
  <c r="H222" i="14"/>
  <c r="H221" i="14"/>
  <c r="H220" i="14"/>
  <c r="H219" i="14"/>
  <c r="H218" i="14"/>
  <c r="H217" i="14"/>
  <c r="H216" i="14"/>
  <c r="H215" i="14"/>
  <c r="H214" i="14"/>
  <c r="H213" i="14"/>
  <c r="H212" i="14"/>
  <c r="H211" i="14"/>
  <c r="H210" i="14"/>
  <c r="H209" i="14"/>
  <c r="H208" i="14"/>
  <c r="H207" i="14"/>
  <c r="H206" i="14"/>
  <c r="H205" i="14"/>
  <c r="H204" i="14"/>
  <c r="H203" i="14"/>
  <c r="H202" i="14"/>
  <c r="H201" i="14"/>
  <c r="H200" i="14"/>
  <c r="H199" i="14"/>
  <c r="H198" i="14"/>
  <c r="H197" i="14"/>
  <c r="H196" i="14"/>
  <c r="H195" i="14"/>
  <c r="H194" i="14"/>
  <c r="H193" i="14"/>
  <c r="H192" i="14"/>
  <c r="H191" i="14"/>
  <c r="H190" i="14"/>
  <c r="H189" i="14"/>
  <c r="H188" i="14"/>
  <c r="H187" i="14"/>
  <c r="H186" i="14"/>
  <c r="H185" i="14"/>
  <c r="H184" i="14"/>
  <c r="H183" i="14"/>
  <c r="H182" i="14"/>
  <c r="H181" i="14"/>
  <c r="H180" i="14"/>
  <c r="H179" i="14"/>
  <c r="H178" i="14"/>
  <c r="H177" i="14"/>
  <c r="H176" i="14"/>
  <c r="H175" i="14"/>
  <c r="H174" i="14"/>
  <c r="H173" i="14"/>
  <c r="H172" i="14"/>
  <c r="H171" i="14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148" i="14"/>
  <c r="H147" i="14"/>
  <c r="H146" i="14"/>
  <c r="H145" i="14"/>
  <c r="H144" i="14"/>
  <c r="H143" i="14"/>
  <c r="H142" i="14"/>
  <c r="H141" i="14"/>
  <c r="H140" i="14"/>
  <c r="H139" i="14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J211" i="8" l="1"/>
  <c r="F211" i="8"/>
  <c r="J210" i="8"/>
  <c r="F210" i="8"/>
  <c r="J209" i="8"/>
  <c r="F209" i="8"/>
  <c r="J208" i="8"/>
  <c r="F208" i="8"/>
  <c r="J207" i="8"/>
  <c r="F207" i="8"/>
  <c r="J206" i="8"/>
  <c r="F206" i="8"/>
  <c r="J205" i="8"/>
  <c r="F205" i="8"/>
  <c r="J204" i="8"/>
  <c r="F204" i="8"/>
  <c r="J203" i="8"/>
  <c r="F203" i="8"/>
  <c r="J202" i="8"/>
  <c r="F202" i="8"/>
  <c r="J201" i="8"/>
  <c r="F201" i="8"/>
  <c r="J200" i="8"/>
  <c r="F200" i="8"/>
  <c r="J120" i="8"/>
  <c r="F120" i="8"/>
  <c r="J198" i="8"/>
  <c r="F198" i="8"/>
  <c r="J197" i="8"/>
  <c r="F197" i="8"/>
  <c r="J196" i="8"/>
  <c r="F196" i="8"/>
  <c r="J195" i="8"/>
  <c r="F195" i="8"/>
  <c r="J194" i="8"/>
  <c r="F194" i="8"/>
  <c r="J193" i="8"/>
  <c r="F193" i="8"/>
  <c r="J192" i="8"/>
  <c r="F192" i="8"/>
  <c r="J74" i="8"/>
  <c r="F74" i="8"/>
  <c r="J190" i="8"/>
  <c r="F190" i="8"/>
  <c r="J189" i="8"/>
  <c r="F189" i="8"/>
  <c r="J188" i="8"/>
  <c r="F188" i="8"/>
  <c r="J187" i="8"/>
  <c r="F187" i="8"/>
  <c r="J186" i="8"/>
  <c r="F186" i="8"/>
  <c r="J185" i="8"/>
  <c r="F185" i="8"/>
  <c r="J184" i="8"/>
  <c r="F184" i="8"/>
  <c r="J183" i="8"/>
  <c r="F183" i="8"/>
  <c r="J182" i="8"/>
  <c r="F182" i="8"/>
  <c r="J181" i="8"/>
  <c r="F181" i="8"/>
  <c r="J191" i="8"/>
  <c r="F191" i="8"/>
  <c r="J179" i="8"/>
  <c r="F179" i="8"/>
  <c r="J178" i="8"/>
  <c r="F178" i="8"/>
  <c r="J77" i="8"/>
  <c r="F77" i="8"/>
  <c r="J176" i="8"/>
  <c r="F176" i="8"/>
  <c r="J175" i="8"/>
  <c r="F175" i="8"/>
  <c r="J174" i="8"/>
  <c r="F174" i="8"/>
  <c r="J173" i="8"/>
  <c r="F173" i="8"/>
  <c r="J172" i="8"/>
  <c r="F172" i="8"/>
  <c r="J171" i="8"/>
  <c r="F171" i="8"/>
  <c r="J170" i="8"/>
  <c r="F170" i="8"/>
  <c r="J169" i="8"/>
  <c r="F169" i="8"/>
  <c r="J168" i="8"/>
  <c r="F168" i="8"/>
  <c r="J167" i="8"/>
  <c r="F167" i="8"/>
  <c r="J166" i="8"/>
  <c r="F166" i="8"/>
  <c r="J165" i="8"/>
  <c r="F165" i="8"/>
  <c r="J164" i="8"/>
  <c r="F164" i="8"/>
  <c r="J163" i="8"/>
  <c r="F163" i="8"/>
  <c r="J162" i="8"/>
  <c r="F162" i="8"/>
  <c r="J161" i="8"/>
  <c r="F161" i="8"/>
  <c r="J199" i="8"/>
  <c r="F199" i="8"/>
  <c r="J159" i="8"/>
  <c r="F159" i="8"/>
  <c r="J158" i="8"/>
  <c r="F158" i="8"/>
  <c r="J157" i="8"/>
  <c r="F157" i="8"/>
  <c r="J156" i="8"/>
  <c r="F156" i="8"/>
  <c r="J155" i="8"/>
  <c r="F155" i="8"/>
  <c r="J154" i="8"/>
  <c r="F154" i="8"/>
  <c r="J153" i="8"/>
  <c r="F153" i="8"/>
  <c r="J152" i="8"/>
  <c r="F152" i="8"/>
  <c r="J151" i="8"/>
  <c r="F151" i="8"/>
  <c r="J150" i="8"/>
  <c r="F150" i="8"/>
  <c r="J149" i="8"/>
  <c r="F149" i="8"/>
  <c r="J148" i="8"/>
  <c r="F148" i="8"/>
  <c r="J147" i="8"/>
  <c r="F147" i="8"/>
  <c r="J146" i="8"/>
  <c r="F146" i="8"/>
  <c r="J145" i="8"/>
  <c r="F145" i="8"/>
  <c r="J144" i="8"/>
  <c r="F144" i="8"/>
  <c r="J143" i="8"/>
  <c r="F143" i="8"/>
  <c r="J142" i="8"/>
  <c r="F142" i="8"/>
  <c r="J141" i="8"/>
  <c r="F141" i="8"/>
  <c r="J140" i="8"/>
  <c r="F140" i="8"/>
  <c r="J139" i="8"/>
  <c r="F139" i="8"/>
  <c r="J138" i="8"/>
  <c r="F138" i="8"/>
  <c r="J137" i="8"/>
  <c r="F137" i="8"/>
  <c r="J136" i="8"/>
  <c r="F136" i="8"/>
  <c r="J135" i="8"/>
  <c r="F135" i="8"/>
  <c r="J134" i="8"/>
  <c r="F134" i="8"/>
  <c r="J133" i="8"/>
  <c r="F133" i="8"/>
  <c r="J132" i="8"/>
  <c r="F132" i="8"/>
  <c r="J131" i="8"/>
  <c r="F131" i="8"/>
  <c r="J130" i="8"/>
  <c r="F130" i="8"/>
  <c r="J129" i="8"/>
  <c r="F129" i="8"/>
  <c r="J82" i="8"/>
  <c r="F82" i="8"/>
  <c r="J107" i="8"/>
  <c r="F107" i="8"/>
  <c r="J126" i="8"/>
  <c r="F126" i="8"/>
  <c r="J125" i="8"/>
  <c r="F125" i="8"/>
  <c r="J124" i="8"/>
  <c r="F124" i="8"/>
  <c r="J123" i="8"/>
  <c r="F123" i="8"/>
  <c r="J122" i="8"/>
  <c r="F122" i="8"/>
  <c r="J121" i="8"/>
  <c r="F121" i="8"/>
  <c r="J127" i="8"/>
  <c r="F127" i="8"/>
  <c r="J73" i="8"/>
  <c r="F73" i="8"/>
  <c r="J118" i="8"/>
  <c r="F118" i="8"/>
  <c r="J117" i="8"/>
  <c r="F117" i="8"/>
  <c r="J116" i="8"/>
  <c r="F116" i="8"/>
  <c r="J115" i="8"/>
  <c r="F115" i="8"/>
  <c r="J114" i="8"/>
  <c r="F114" i="8"/>
  <c r="J113" i="8"/>
  <c r="F113" i="8"/>
  <c r="J112" i="8"/>
  <c r="F112" i="8"/>
  <c r="J111" i="8"/>
  <c r="F111" i="8"/>
  <c r="J110" i="8"/>
  <c r="F110" i="8"/>
  <c r="J109" i="8"/>
  <c r="F109" i="8"/>
  <c r="J108" i="8"/>
  <c r="F108" i="8"/>
  <c r="J177" i="8"/>
  <c r="F177" i="8"/>
  <c r="J106" i="8"/>
  <c r="F106" i="8"/>
  <c r="J105" i="8"/>
  <c r="F105" i="8"/>
  <c r="J104" i="8"/>
  <c r="F104" i="8"/>
  <c r="J103" i="8"/>
  <c r="F103" i="8"/>
  <c r="J102" i="8"/>
  <c r="F102" i="8"/>
  <c r="J101" i="8"/>
  <c r="F101" i="8"/>
  <c r="J100" i="8"/>
  <c r="F100" i="8"/>
  <c r="J99" i="8"/>
  <c r="F99" i="8"/>
  <c r="J98" i="8"/>
  <c r="F98" i="8"/>
  <c r="J97" i="8"/>
  <c r="F97" i="8"/>
  <c r="J128" i="8"/>
  <c r="F128" i="8"/>
  <c r="J95" i="8"/>
  <c r="F95" i="8"/>
  <c r="J94" i="8"/>
  <c r="F94" i="8"/>
  <c r="J93" i="8"/>
  <c r="F93" i="8"/>
  <c r="J92" i="8"/>
  <c r="F92" i="8"/>
  <c r="J91" i="8"/>
  <c r="F91" i="8"/>
  <c r="J90" i="8"/>
  <c r="F90" i="8"/>
  <c r="J89" i="8"/>
  <c r="F89" i="8"/>
  <c r="J88" i="8"/>
  <c r="F88" i="8"/>
  <c r="J87" i="8"/>
  <c r="F87" i="8"/>
  <c r="J86" i="8"/>
  <c r="F86" i="8"/>
  <c r="J85" i="8"/>
  <c r="F85" i="8"/>
  <c r="J84" i="8"/>
  <c r="F84" i="8"/>
  <c r="J83" i="8"/>
  <c r="F83" i="8"/>
  <c r="J180" i="8"/>
  <c r="F180" i="8"/>
  <c r="J81" i="8"/>
  <c r="F81" i="8"/>
  <c r="J80" i="8"/>
  <c r="F80" i="8"/>
  <c r="J79" i="8"/>
  <c r="F79" i="8"/>
  <c r="J78" i="8"/>
  <c r="F78" i="8"/>
  <c r="J119" i="8"/>
  <c r="F119" i="8"/>
  <c r="J76" i="8"/>
  <c r="F76" i="8"/>
  <c r="J75" i="8"/>
  <c r="F75" i="8"/>
  <c r="J38" i="8"/>
  <c r="F38" i="8"/>
  <c r="J160" i="8"/>
  <c r="F160" i="8"/>
  <c r="J72" i="8"/>
  <c r="F72" i="8"/>
  <c r="J71" i="8"/>
  <c r="F71" i="8"/>
  <c r="J70" i="8"/>
  <c r="F70" i="8"/>
  <c r="J69" i="8"/>
  <c r="F69" i="8"/>
  <c r="J68" i="8"/>
  <c r="F68" i="8"/>
  <c r="J67" i="8"/>
  <c r="F67" i="8"/>
  <c r="J66" i="8"/>
  <c r="F66" i="8"/>
  <c r="J65" i="8"/>
  <c r="F65" i="8"/>
  <c r="J64" i="8"/>
  <c r="F64" i="8"/>
  <c r="J63" i="8"/>
  <c r="F63" i="8"/>
  <c r="J62" i="8"/>
  <c r="F62" i="8"/>
  <c r="J61" i="8"/>
  <c r="F61" i="8"/>
  <c r="J60" i="8"/>
  <c r="F60" i="8"/>
  <c r="J59" i="8"/>
  <c r="F59" i="8"/>
  <c r="J58" i="8"/>
  <c r="F58" i="8"/>
  <c r="J57" i="8"/>
  <c r="F57" i="8"/>
  <c r="J56" i="8"/>
  <c r="F56" i="8"/>
  <c r="J55" i="8"/>
  <c r="F55" i="8"/>
  <c r="J54" i="8"/>
  <c r="F54" i="8"/>
  <c r="J53" i="8"/>
  <c r="F53" i="8"/>
  <c r="J52" i="8"/>
  <c r="F52" i="8"/>
  <c r="J51" i="8"/>
  <c r="F51" i="8"/>
  <c r="J50" i="8"/>
  <c r="F50" i="8"/>
  <c r="J49" i="8"/>
  <c r="F49" i="8"/>
  <c r="J48" i="8"/>
  <c r="F48" i="8"/>
  <c r="J47" i="8"/>
  <c r="F47" i="8"/>
  <c r="J46" i="8"/>
  <c r="F46" i="8"/>
  <c r="J45" i="8"/>
  <c r="F45" i="8"/>
  <c r="J44" i="8"/>
  <c r="F44" i="8"/>
  <c r="J43" i="8"/>
  <c r="F43" i="8"/>
  <c r="J42" i="8"/>
  <c r="F42" i="8"/>
  <c r="J41" i="8"/>
  <c r="F41" i="8"/>
  <c r="J40" i="8"/>
  <c r="F40" i="8"/>
  <c r="J39" i="8"/>
  <c r="F39" i="8"/>
  <c r="J96" i="8"/>
  <c r="F96" i="8"/>
  <c r="J37" i="8"/>
  <c r="F37" i="8"/>
  <c r="J36" i="8"/>
  <c r="F36" i="8"/>
  <c r="J35" i="8"/>
  <c r="F35" i="8"/>
  <c r="J34" i="8"/>
  <c r="F34" i="8"/>
  <c r="J33" i="8"/>
  <c r="F33" i="8"/>
  <c r="J32" i="8"/>
  <c r="F32" i="8"/>
  <c r="J31" i="8"/>
  <c r="F31" i="8"/>
  <c r="J30" i="8"/>
  <c r="F30" i="8"/>
  <c r="J29" i="8"/>
  <c r="F29" i="8"/>
  <c r="J28" i="8"/>
  <c r="F28" i="8"/>
  <c r="J27" i="8"/>
  <c r="F27" i="8"/>
  <c r="J26" i="8"/>
  <c r="F26" i="8"/>
  <c r="J25" i="8"/>
  <c r="F25" i="8"/>
  <c r="J24" i="8"/>
  <c r="F24" i="8"/>
  <c r="J23" i="8"/>
  <c r="F23" i="8"/>
  <c r="J22" i="8"/>
  <c r="F22" i="8"/>
  <c r="J21" i="8"/>
  <c r="F21" i="8"/>
  <c r="J20" i="8"/>
  <c r="F20" i="8"/>
  <c r="J19" i="8"/>
  <c r="F19" i="8"/>
  <c r="J18" i="8"/>
  <c r="F18" i="8"/>
  <c r="J17" i="8"/>
  <c r="F17" i="8"/>
  <c r="J16" i="8"/>
  <c r="F16" i="8"/>
  <c r="J15" i="8"/>
  <c r="F15" i="8"/>
  <c r="J14" i="8"/>
  <c r="F14" i="8"/>
  <c r="J13" i="8"/>
  <c r="F13" i="8"/>
  <c r="J12" i="8"/>
  <c r="F12" i="8"/>
  <c r="J11" i="8"/>
  <c r="F11" i="8"/>
  <c r="J10" i="8"/>
  <c r="F10" i="8"/>
  <c r="J9" i="8"/>
  <c r="F9" i="8"/>
  <c r="J8" i="8"/>
  <c r="F8" i="8"/>
  <c r="J7" i="8"/>
  <c r="F7" i="8"/>
  <c r="J6" i="8"/>
  <c r="F6" i="8"/>
  <c r="J5" i="8"/>
  <c r="F5" i="8"/>
  <c r="J4" i="8"/>
  <c r="F4" i="8"/>
  <c r="J3" i="8"/>
  <c r="F3" i="8"/>
  <c r="J2" i="8"/>
  <c r="F2" i="8"/>
  <c r="J123" i="7"/>
  <c r="F123" i="7"/>
  <c r="J76" i="7"/>
  <c r="F76" i="7"/>
  <c r="J46" i="7"/>
  <c r="F46" i="7"/>
  <c r="J44" i="7"/>
  <c r="F44" i="7"/>
  <c r="J122" i="7"/>
  <c r="F122" i="7"/>
  <c r="J103" i="7"/>
  <c r="F103" i="7"/>
  <c r="J75" i="7"/>
  <c r="F75" i="7"/>
  <c r="J92" i="7"/>
  <c r="F92" i="7"/>
  <c r="J15" i="7"/>
  <c r="F15" i="7"/>
  <c r="J41" i="7"/>
  <c r="F41" i="7"/>
  <c r="J199" i="7"/>
  <c r="F199" i="7"/>
  <c r="J144" i="7"/>
  <c r="F144" i="7"/>
  <c r="J142" i="7"/>
  <c r="F142" i="7"/>
  <c r="J27" i="7"/>
  <c r="F27" i="7"/>
  <c r="J162" i="7"/>
  <c r="F162" i="7"/>
  <c r="J7" i="7"/>
  <c r="F7" i="7"/>
  <c r="J37" i="7"/>
  <c r="F37" i="7"/>
  <c r="J84" i="7"/>
  <c r="F84" i="7"/>
  <c r="J101" i="7"/>
  <c r="F101" i="7"/>
  <c r="J183" i="7"/>
  <c r="F183" i="7"/>
  <c r="J65" i="7"/>
  <c r="F65" i="7"/>
  <c r="J195" i="7"/>
  <c r="F195" i="7"/>
  <c r="J110" i="7"/>
  <c r="F110" i="7"/>
  <c r="J21" i="7"/>
  <c r="F21" i="7"/>
  <c r="J177" i="7"/>
  <c r="F177" i="7"/>
  <c r="J128" i="7"/>
  <c r="F128" i="7"/>
  <c r="J104" i="7"/>
  <c r="F104" i="7"/>
  <c r="J139" i="7"/>
  <c r="F139" i="7"/>
  <c r="J57" i="7"/>
  <c r="F57" i="7"/>
  <c r="J196" i="7"/>
  <c r="F196" i="7"/>
  <c r="J130" i="7"/>
  <c r="F130" i="7"/>
  <c r="J6" i="7"/>
  <c r="F6" i="7"/>
  <c r="J97" i="7"/>
  <c r="F97" i="7"/>
  <c r="J109" i="7"/>
  <c r="F109" i="7"/>
  <c r="J35" i="7"/>
  <c r="F35" i="7"/>
  <c r="J100" i="7"/>
  <c r="F100" i="7"/>
  <c r="J137" i="7"/>
  <c r="F137" i="7"/>
  <c r="J80" i="7"/>
  <c r="F80" i="7"/>
  <c r="J42" i="7"/>
  <c r="F42" i="7"/>
  <c r="J105" i="7"/>
  <c r="F105" i="7"/>
  <c r="J32" i="7"/>
  <c r="F32" i="7"/>
  <c r="J36" i="7"/>
  <c r="F36" i="7"/>
  <c r="J145" i="7"/>
  <c r="F145" i="7"/>
  <c r="J69" i="7"/>
  <c r="F69" i="7"/>
  <c r="J187" i="7"/>
  <c r="F187" i="7"/>
  <c r="J9" i="7"/>
  <c r="F9" i="7"/>
  <c r="J172" i="7"/>
  <c r="F172" i="7"/>
  <c r="J74" i="7"/>
  <c r="F74" i="7"/>
  <c r="J66" i="7"/>
  <c r="F66" i="7"/>
  <c r="J107" i="7"/>
  <c r="F107" i="7"/>
  <c r="J40" i="7"/>
  <c r="F40" i="7"/>
  <c r="J141" i="7"/>
  <c r="F141" i="7"/>
  <c r="J85" i="7"/>
  <c r="F85" i="7"/>
  <c r="J58" i="7"/>
  <c r="F58" i="7"/>
  <c r="J63" i="7"/>
  <c r="F63" i="7"/>
  <c r="J95" i="7"/>
  <c r="F95" i="7"/>
  <c r="J108" i="7"/>
  <c r="F108" i="7"/>
  <c r="J149" i="7"/>
  <c r="F149" i="7"/>
  <c r="J111" i="7"/>
  <c r="F111" i="7"/>
  <c r="J121" i="7"/>
  <c r="F121" i="7"/>
  <c r="J43" i="7"/>
  <c r="F43" i="7"/>
  <c r="J113" i="7"/>
  <c r="F113" i="7"/>
  <c r="J117" i="7"/>
  <c r="F117" i="7"/>
  <c r="J157" i="7"/>
  <c r="F157" i="7"/>
  <c r="J48" i="7"/>
  <c r="F48" i="7"/>
  <c r="J4" i="7"/>
  <c r="F4" i="7"/>
  <c r="J191" i="7"/>
  <c r="F191" i="7"/>
  <c r="J90" i="7"/>
  <c r="F90" i="7"/>
  <c r="J119" i="7"/>
  <c r="F119" i="7"/>
  <c r="J79" i="7"/>
  <c r="F79" i="7"/>
  <c r="J64" i="7"/>
  <c r="F64" i="7"/>
  <c r="J30" i="7"/>
  <c r="F30" i="7"/>
  <c r="J210" i="7"/>
  <c r="F210" i="7"/>
  <c r="J11" i="7"/>
  <c r="F11" i="7"/>
  <c r="J82" i="7"/>
  <c r="F82" i="7"/>
  <c r="J60" i="7"/>
  <c r="F60" i="7"/>
  <c r="J16" i="7"/>
  <c r="F16" i="7"/>
  <c r="J174" i="7"/>
  <c r="F174" i="7"/>
  <c r="J5" i="7"/>
  <c r="F5" i="7"/>
  <c r="J86" i="7"/>
  <c r="F86" i="7"/>
  <c r="J22" i="7"/>
  <c r="F22" i="7"/>
  <c r="J33" i="7"/>
  <c r="F33" i="7"/>
  <c r="J152" i="7"/>
  <c r="F152" i="7"/>
  <c r="J184" i="7"/>
  <c r="F184" i="7"/>
  <c r="J127" i="7"/>
  <c r="F127" i="7"/>
  <c r="J2" i="7"/>
  <c r="F2" i="7"/>
  <c r="J59" i="7"/>
  <c r="F59" i="7"/>
  <c r="J23" i="7"/>
  <c r="F23" i="7"/>
  <c r="J89" i="7"/>
  <c r="F89" i="7"/>
  <c r="J171" i="7"/>
  <c r="F171" i="7"/>
  <c r="J188" i="7"/>
  <c r="F188" i="7"/>
  <c r="J28" i="7"/>
  <c r="F28" i="7"/>
  <c r="J169" i="7"/>
  <c r="F169" i="7"/>
  <c r="J112" i="7"/>
  <c r="F112" i="7"/>
  <c r="J17" i="7"/>
  <c r="F17" i="7"/>
  <c r="J143" i="7"/>
  <c r="F143" i="7"/>
  <c r="J131" i="7"/>
  <c r="F131" i="7"/>
  <c r="J81" i="7"/>
  <c r="F81" i="7"/>
  <c r="J126" i="7"/>
  <c r="F126" i="7"/>
  <c r="J207" i="7"/>
  <c r="F207" i="7"/>
  <c r="J10" i="7"/>
  <c r="F10" i="7"/>
  <c r="J211" i="7"/>
  <c r="F211" i="7"/>
  <c r="J125" i="7"/>
  <c r="F125" i="7"/>
  <c r="J167" i="7"/>
  <c r="F167" i="7"/>
  <c r="J201" i="7"/>
  <c r="F201" i="7"/>
  <c r="J206" i="7"/>
  <c r="F206" i="7"/>
  <c r="J138" i="7"/>
  <c r="F138" i="7"/>
  <c r="J88" i="7"/>
  <c r="F88" i="7"/>
  <c r="J164" i="7"/>
  <c r="F164" i="7"/>
  <c r="J72" i="7"/>
  <c r="F72" i="7"/>
  <c r="J159" i="7"/>
  <c r="F159" i="7"/>
  <c r="J208" i="7"/>
  <c r="F208" i="7"/>
  <c r="J19" i="7"/>
  <c r="F19" i="7"/>
  <c r="J93" i="7"/>
  <c r="F93" i="7"/>
  <c r="J52" i="7"/>
  <c r="F52" i="7"/>
  <c r="J155" i="7"/>
  <c r="F155" i="7"/>
  <c r="J71" i="7"/>
  <c r="F71" i="7"/>
  <c r="J166" i="7"/>
  <c r="F166" i="7"/>
  <c r="J150" i="7"/>
  <c r="F150" i="7"/>
  <c r="J136" i="7"/>
  <c r="F136" i="7"/>
  <c r="J161" i="7"/>
  <c r="F161" i="7"/>
  <c r="J147" i="7"/>
  <c r="F147" i="7"/>
  <c r="J50" i="7"/>
  <c r="F50" i="7"/>
  <c r="J176" i="7"/>
  <c r="F176" i="7"/>
  <c r="J151" i="7"/>
  <c r="F151" i="7"/>
  <c r="J140" i="7"/>
  <c r="F140" i="7"/>
  <c r="J120" i="7"/>
  <c r="F120" i="7"/>
  <c r="J24" i="7"/>
  <c r="F24" i="7"/>
  <c r="J209" i="7"/>
  <c r="F209" i="7"/>
  <c r="J31" i="7"/>
  <c r="F31" i="7"/>
  <c r="J26" i="7"/>
  <c r="F26" i="7"/>
  <c r="J178" i="7"/>
  <c r="F178" i="7"/>
  <c r="J98" i="7"/>
  <c r="F98" i="7"/>
  <c r="J182" i="7"/>
  <c r="F182" i="7"/>
  <c r="J165" i="7"/>
  <c r="F165" i="7"/>
  <c r="J56" i="7"/>
  <c r="F56" i="7"/>
  <c r="J38" i="7"/>
  <c r="F38" i="7"/>
  <c r="J185" i="7"/>
  <c r="F185" i="7"/>
  <c r="J34" i="7"/>
  <c r="F34" i="7"/>
  <c r="J135" i="7"/>
  <c r="F135" i="7"/>
  <c r="J70" i="7"/>
  <c r="F70" i="7"/>
  <c r="J163" i="7"/>
  <c r="F163" i="7"/>
  <c r="J8" i="7"/>
  <c r="F8" i="7"/>
  <c r="J115" i="7"/>
  <c r="F115" i="7"/>
  <c r="J18" i="7"/>
  <c r="F18" i="7"/>
  <c r="J154" i="7"/>
  <c r="F154" i="7"/>
  <c r="J192" i="7"/>
  <c r="F192" i="7"/>
  <c r="J62" i="7"/>
  <c r="F62" i="7"/>
  <c r="J68" i="7"/>
  <c r="F68" i="7"/>
  <c r="J133" i="7"/>
  <c r="F133" i="7"/>
  <c r="J91" i="7"/>
  <c r="F91" i="7"/>
  <c r="J181" i="7"/>
  <c r="F181" i="7"/>
  <c r="J61" i="7"/>
  <c r="F61" i="7"/>
  <c r="J54" i="7"/>
  <c r="F54" i="7"/>
  <c r="J47" i="7"/>
  <c r="F47" i="7"/>
  <c r="J114" i="7"/>
  <c r="F114" i="7"/>
  <c r="J193" i="7"/>
  <c r="F193" i="7"/>
  <c r="J116" i="7"/>
  <c r="F116" i="7"/>
  <c r="J78" i="7"/>
  <c r="F78" i="7"/>
  <c r="J106" i="7"/>
  <c r="F106" i="7"/>
  <c r="J102" i="7"/>
  <c r="F102" i="7"/>
  <c r="J124" i="7"/>
  <c r="F124" i="7"/>
  <c r="J51" i="7"/>
  <c r="F51" i="7"/>
  <c r="J170" i="7"/>
  <c r="F170" i="7"/>
  <c r="J186" i="7"/>
  <c r="F186" i="7"/>
  <c r="J29" i="7"/>
  <c r="F29" i="7"/>
  <c r="J153" i="7"/>
  <c r="F153" i="7"/>
  <c r="J205" i="7"/>
  <c r="F205" i="7"/>
  <c r="J194" i="7"/>
  <c r="F194" i="7"/>
  <c r="J203" i="7"/>
  <c r="F203" i="7"/>
  <c r="J53" i="7"/>
  <c r="F53" i="7"/>
  <c r="J87" i="7"/>
  <c r="F87" i="7"/>
  <c r="J173" i="7"/>
  <c r="F173" i="7"/>
  <c r="J156" i="7"/>
  <c r="F156" i="7"/>
  <c r="J77" i="7"/>
  <c r="F77" i="7"/>
  <c r="J13" i="7"/>
  <c r="F13" i="7"/>
  <c r="J132" i="7"/>
  <c r="F132" i="7"/>
  <c r="J25" i="7"/>
  <c r="F25" i="7"/>
  <c r="J129" i="7"/>
  <c r="F129" i="7"/>
  <c r="J204" i="7"/>
  <c r="F204" i="7"/>
  <c r="J73" i="7"/>
  <c r="F73" i="7"/>
  <c r="J134" i="7"/>
  <c r="F134" i="7"/>
  <c r="J20" i="7"/>
  <c r="F20" i="7"/>
  <c r="J197" i="7"/>
  <c r="F197" i="7"/>
  <c r="J200" i="7"/>
  <c r="F200" i="7"/>
  <c r="J189" i="7"/>
  <c r="F189" i="7"/>
  <c r="J12" i="7"/>
  <c r="F12" i="7"/>
  <c r="J99" i="7"/>
  <c r="F99" i="7"/>
  <c r="J14" i="7"/>
  <c r="F14" i="7"/>
  <c r="J83" i="7"/>
  <c r="F83" i="7"/>
  <c r="J180" i="7"/>
  <c r="F180" i="7"/>
  <c r="J118" i="7"/>
  <c r="F118" i="7"/>
  <c r="J148" i="7"/>
  <c r="F148" i="7"/>
  <c r="J55" i="7"/>
  <c r="F55" i="7"/>
  <c r="J96" i="7"/>
  <c r="F96" i="7"/>
  <c r="J175" i="7"/>
  <c r="F175" i="7"/>
  <c r="J146" i="7"/>
  <c r="F146" i="7"/>
  <c r="J158" i="7"/>
  <c r="F158" i="7"/>
  <c r="J179" i="7"/>
  <c r="F179" i="7"/>
  <c r="J45" i="7"/>
  <c r="F45" i="7"/>
  <c r="J94" i="7"/>
  <c r="F94" i="7"/>
  <c r="J198" i="7"/>
  <c r="F198" i="7"/>
  <c r="J160" i="7"/>
  <c r="F160" i="7"/>
  <c r="J168" i="7"/>
  <c r="F168" i="7"/>
  <c r="J3" i="7"/>
  <c r="F3" i="7"/>
  <c r="J202" i="7"/>
  <c r="F202" i="7"/>
  <c r="J49" i="7"/>
  <c r="F49" i="7"/>
  <c r="J190" i="7"/>
  <c r="F190" i="7"/>
  <c r="J39" i="7"/>
  <c r="F39" i="7"/>
  <c r="J67" i="7"/>
  <c r="F67" i="7"/>
</calcChain>
</file>

<file path=xl/sharedStrings.xml><?xml version="1.0" encoding="utf-8"?>
<sst xmlns="http://schemas.openxmlformats.org/spreadsheetml/2006/main" count="5784" uniqueCount="433">
  <si>
    <t>Marketing</t>
  </si>
  <si>
    <t>M</t>
  </si>
  <si>
    <t>English, David</t>
  </si>
  <si>
    <t>Ellison, Melyssa</t>
  </si>
  <si>
    <t>Nome Funcionário</t>
  </si>
  <si>
    <t>Setor</t>
  </si>
  <si>
    <t>Departamento</t>
  </si>
  <si>
    <t>Regime</t>
  </si>
  <si>
    <t>Data Contratação</t>
  </si>
  <si>
    <t>Ano</t>
  </si>
  <si>
    <t>Benefícios</t>
  </si>
  <si>
    <t>Salário</t>
  </si>
  <si>
    <t>Avaliação Trabalho</t>
  </si>
  <si>
    <t>Miguel Muniz</t>
  </si>
  <si>
    <t>Norte</t>
  </si>
  <si>
    <t>Controle de Qualidade</t>
  </si>
  <si>
    <t>Tempo Integral</t>
  </si>
  <si>
    <t>COM + VR</t>
  </si>
  <si>
    <t>Davi  Schumacher</t>
  </si>
  <si>
    <t>Matriz</t>
  </si>
  <si>
    <t>Contrato</t>
  </si>
  <si>
    <t/>
  </si>
  <si>
    <t>Arthur Mazzaropi</t>
  </si>
  <si>
    <t>TI</t>
  </si>
  <si>
    <t>VR + M + O</t>
  </si>
  <si>
    <t>Gabriel Monteiro</t>
  </si>
  <si>
    <t>Sudeste</t>
  </si>
  <si>
    <t>Pedro Müller</t>
  </si>
  <si>
    <t>Treinamento</t>
  </si>
  <si>
    <t>Meio Período</t>
  </si>
  <si>
    <t>Lucas Marques</t>
  </si>
  <si>
    <t>Adm Manufatura</t>
  </si>
  <si>
    <t>Matheus Moraes</t>
  </si>
  <si>
    <t>Bernardo Duarte</t>
  </si>
  <si>
    <t>M + O</t>
  </si>
  <si>
    <t>Rafael Vasconcelos</t>
  </si>
  <si>
    <t>Guilherme Montenegro</t>
  </si>
  <si>
    <t>Engenharia</t>
  </si>
  <si>
    <t>Enzo Fagundes</t>
  </si>
  <si>
    <t>Nordeste</t>
  </si>
  <si>
    <t>Felipe Trindade</t>
  </si>
  <si>
    <t>Projetos</t>
  </si>
  <si>
    <t>Gustavo Vargas</t>
  </si>
  <si>
    <t>Manutenção</t>
  </si>
  <si>
    <t>Nicolas Ferraz</t>
  </si>
  <si>
    <t>Manufatura</t>
  </si>
  <si>
    <t>Heitor Carvalho</t>
  </si>
  <si>
    <t>Pesquisa</t>
  </si>
  <si>
    <t>Samuel Dolabella</t>
  </si>
  <si>
    <t>João Pedro Evelyn</t>
  </si>
  <si>
    <t>Pedro Henrique Reymond</t>
  </si>
  <si>
    <t>Cauã Lins</t>
  </si>
  <si>
    <t>Henrique Andrade</t>
  </si>
  <si>
    <t>O</t>
  </si>
  <si>
    <t>Murilo Boaventura</t>
  </si>
  <si>
    <t>Desenvolvimento de Produto</t>
  </si>
  <si>
    <t>Eduardo Barcellos</t>
  </si>
  <si>
    <t>Centro-Oeste</t>
  </si>
  <si>
    <t>Contábil</t>
  </si>
  <si>
    <t>Vitor Dantas</t>
  </si>
  <si>
    <t>Daniel Oliveira</t>
  </si>
  <si>
    <t>Por Hora</t>
  </si>
  <si>
    <t>Lorenzo Carvalho</t>
  </si>
  <si>
    <t>Segurança e Bem-estar</t>
  </si>
  <si>
    <t>Vinicius Vilela</t>
  </si>
  <si>
    <t>Pietro Santana</t>
  </si>
  <si>
    <t>João Vitor Ribeiro</t>
  </si>
  <si>
    <t>Leonardo Barros</t>
  </si>
  <si>
    <t>Théo Moscovis</t>
  </si>
  <si>
    <t>Caio Gonçalves</t>
  </si>
  <si>
    <t>Vendas</t>
  </si>
  <si>
    <t>Isaac Johnson</t>
  </si>
  <si>
    <t>Lucca Castro</t>
  </si>
  <si>
    <t>João Assunção</t>
  </si>
  <si>
    <t>Davi Lucas Kannenberg</t>
  </si>
  <si>
    <t>Enzo Gabriel Torres</t>
  </si>
  <si>
    <t>Yuri Gomes</t>
  </si>
  <si>
    <t>Bryan Alves</t>
  </si>
  <si>
    <t>Thiago Steves</t>
  </si>
  <si>
    <t>Design</t>
  </si>
  <si>
    <t>João Gabriel Garcia</t>
  </si>
  <si>
    <t>Benjamin Moura</t>
  </si>
  <si>
    <t>Joaquim Albuquerque</t>
  </si>
  <si>
    <t>Sul</t>
  </si>
  <si>
    <t>Emanuel Antunes</t>
  </si>
  <si>
    <t>Thomas Barcelos</t>
  </si>
  <si>
    <t>Ryan Roriz</t>
  </si>
  <si>
    <t>Carlos Eduardo Ferrari</t>
  </si>
  <si>
    <t>Recursos Humanos</t>
  </si>
  <si>
    <t>Rodrigo Castiel</t>
  </si>
  <si>
    <t>Ian Fischer</t>
  </si>
  <si>
    <t>Fernando Novaes</t>
  </si>
  <si>
    <t>Bruno Gimenez</t>
  </si>
  <si>
    <t>Grupo de Treinamento</t>
  </si>
  <si>
    <t>Otávio Schoemberger</t>
  </si>
  <si>
    <t>Francisco Falabella</t>
  </si>
  <si>
    <t>Calebe Martins</t>
  </si>
  <si>
    <t>Igor Drummond</t>
  </si>
  <si>
    <t>Antonio Figueiredo</t>
  </si>
  <si>
    <t>Erick Resende</t>
  </si>
  <si>
    <t>João Lucas Sampaio</t>
  </si>
  <si>
    <t>Luiz Felipe Fernandes</t>
  </si>
  <si>
    <t>André Cavalcante</t>
  </si>
  <si>
    <t>Qualidade</t>
  </si>
  <si>
    <t>Davi Lucca Arantes</t>
  </si>
  <si>
    <t>Kaique Lombardi</t>
  </si>
  <si>
    <t>Nathan Dieckmann</t>
  </si>
  <si>
    <t>Luiz Miguel Góes</t>
  </si>
  <si>
    <t>Breno Menezes</t>
  </si>
  <si>
    <t>Vitor Hugo Ganzarolli</t>
  </si>
  <si>
    <t>João Guilherme Guimarães</t>
  </si>
  <si>
    <t>Benício Liberato</t>
  </si>
  <si>
    <t>Augusto Alencar</t>
  </si>
  <si>
    <t>João Miguel Marinho</t>
  </si>
  <si>
    <t>Pedro Lucas Lambertini</t>
  </si>
  <si>
    <t>Levi Lafaiete</t>
  </si>
  <si>
    <t>Anthony Sanches</t>
  </si>
  <si>
    <t>Yago Timberg</t>
  </si>
  <si>
    <t>Danilo Bernardi</t>
  </si>
  <si>
    <t>Juan Werneck</t>
  </si>
  <si>
    <t>Kauê (mudou) Schmütz</t>
  </si>
  <si>
    <t>Diego Annenberg</t>
  </si>
  <si>
    <t>Vicente Campos</t>
  </si>
  <si>
    <t>Davi Luiz Medeiros</t>
  </si>
  <si>
    <t>Luiz Gustavo Lessa</t>
  </si>
  <si>
    <t>Alexandre Hickmann</t>
  </si>
  <si>
    <t>Raul Silva</t>
  </si>
  <si>
    <t>Luan Bittencourt</t>
  </si>
  <si>
    <t>Diogo Noronha</t>
  </si>
  <si>
    <t>Marcelo Abravanel</t>
  </si>
  <si>
    <t>Ricardo Sheherazade</t>
  </si>
  <si>
    <t>Luiz Henrique Bastos</t>
  </si>
  <si>
    <t>Pesquisa e Desenvolvimento</t>
  </si>
  <si>
    <t>Henry Meneghel</t>
  </si>
  <si>
    <t>Noah Bonner</t>
  </si>
  <si>
    <t>Enrico Riche</t>
  </si>
  <si>
    <t>Lucas Gabriel Chapelin</t>
  </si>
  <si>
    <t>Renan Rios</t>
  </si>
  <si>
    <t>Luiz Otávio Giácomo</t>
  </si>
  <si>
    <t>Pedro Miguel D’Ávila</t>
  </si>
  <si>
    <t>William Close</t>
  </si>
  <si>
    <t>Ícaro Bial</t>
  </si>
  <si>
    <t>Giovanni Maldonado</t>
  </si>
  <si>
    <t>João Paulo Bongiovanni</t>
  </si>
  <si>
    <t>Paulo Vitti</t>
  </si>
  <si>
    <t>Adryan Silverstone</t>
  </si>
  <si>
    <t>Sophia Muniz</t>
  </si>
  <si>
    <t>Julia Schumacher</t>
  </si>
  <si>
    <t>Alice Mazzaropi</t>
  </si>
  <si>
    <t>Manuela Monteiro</t>
  </si>
  <si>
    <t>Isabella Müller</t>
  </si>
  <si>
    <t>Laura Marques</t>
  </si>
  <si>
    <t>Maria Eduarda Moraes</t>
  </si>
  <si>
    <t>Giovanna Duarte</t>
  </si>
  <si>
    <t>Valentina Vasconcelos</t>
  </si>
  <si>
    <t>Beatriz Montenegro</t>
  </si>
  <si>
    <t>Luiza Fagundes</t>
  </si>
  <si>
    <t>Helena Trindade</t>
  </si>
  <si>
    <t>Maria Luiza Vargas</t>
  </si>
  <si>
    <t>Isadora Ferraz</t>
  </si>
  <si>
    <t>Mariana Carvalho</t>
  </si>
  <si>
    <t>Gabriela Dolabella</t>
  </si>
  <si>
    <t>Ana Clara Evelyn</t>
  </si>
  <si>
    <t>Rafaela Reymond</t>
  </si>
  <si>
    <t>Maria Clara Lins</t>
  </si>
  <si>
    <t>Isabelly Andrade</t>
  </si>
  <si>
    <t>Yasmin Boaventura</t>
  </si>
  <si>
    <t>Ana Julia Barcellos</t>
  </si>
  <si>
    <t>Lívia Dantas</t>
  </si>
  <si>
    <t>Lara Oliveira</t>
  </si>
  <si>
    <t>Lorena Carvalho</t>
  </si>
  <si>
    <t>Heloísa Vilela</t>
  </si>
  <si>
    <t>Melissa Santana</t>
  </si>
  <si>
    <t>Sarah Ribeiro</t>
  </si>
  <si>
    <t>Ana Luiza Barros</t>
  </si>
  <si>
    <t>Letícia Moscovis</t>
  </si>
  <si>
    <t>Nicole Gonçalves</t>
  </si>
  <si>
    <t>Ana Beatriz Johnson</t>
  </si>
  <si>
    <t>Emanuelly Castro</t>
  </si>
  <si>
    <t>Esther Assunção</t>
  </si>
  <si>
    <t>Lavínia Kannenberg</t>
  </si>
  <si>
    <t>Marina Torres</t>
  </si>
  <si>
    <t>Cecília Gomes</t>
  </si>
  <si>
    <t>Rebeca Alves</t>
  </si>
  <si>
    <t>Vitória Steves</t>
  </si>
  <si>
    <t>Maria Fernanda Garcia</t>
  </si>
  <si>
    <t>Larissa Moura</t>
  </si>
  <si>
    <t>Clara Albuquerque</t>
  </si>
  <si>
    <t>Carolina Antunes</t>
  </si>
  <si>
    <t>Bianca Barcelos</t>
  </si>
  <si>
    <t>Alícia Roriz</t>
  </si>
  <si>
    <t>Fernanda Ferrari</t>
  </si>
  <si>
    <t>Gabrielly Castiel</t>
  </si>
  <si>
    <t>Catarina Fischer</t>
  </si>
  <si>
    <t>Ana Laura Novaes</t>
  </si>
  <si>
    <t>Emilly Gimenez</t>
  </si>
  <si>
    <t>Eduarda Schoemberger</t>
  </si>
  <si>
    <t>Amanda Falabella</t>
  </si>
  <si>
    <t>Pietra Martins</t>
  </si>
  <si>
    <t>Agatha Drummond</t>
  </si>
  <si>
    <t>Milena Figueiredo</t>
  </si>
  <si>
    <t>Maria Alice Resende</t>
  </si>
  <si>
    <t>Laís Sampaio</t>
  </si>
  <si>
    <t>Maria Julia Fernandes</t>
  </si>
  <si>
    <t>Maria Cavalcante</t>
  </si>
  <si>
    <t>Elisa Arantes</t>
  </si>
  <si>
    <t>Stella Lombardi</t>
  </si>
  <si>
    <t>Maria Vitória Dieckmann</t>
  </si>
  <si>
    <t>Bruna Góes</t>
  </si>
  <si>
    <t>Ana Sophia Menezes</t>
  </si>
  <si>
    <t>Bárbara Ganzarolli</t>
  </si>
  <si>
    <t>Maria Cecília Guimarães</t>
  </si>
  <si>
    <t>Olivia Liberato</t>
  </si>
  <si>
    <t>Nathalia Alencar</t>
  </si>
  <si>
    <t>Camila Marinho</t>
  </si>
  <si>
    <t>Ana Carolina Lambertini</t>
  </si>
  <si>
    <t>Maitê Lafaiete</t>
  </si>
  <si>
    <t>Eloá Sanches</t>
  </si>
  <si>
    <t>Luana Timberg</t>
  </si>
  <si>
    <t>Luna Bernardi</t>
  </si>
  <si>
    <t>Ana Lívia Werneck</t>
  </si>
  <si>
    <t>Fiscal</t>
  </si>
  <si>
    <t>Brenda Schmütz</t>
  </si>
  <si>
    <t>Alana Annenberg</t>
  </si>
  <si>
    <t>Sophie Campos</t>
  </si>
  <si>
    <t>Ana Medeiros</t>
  </si>
  <si>
    <t>Isabel Lessa</t>
  </si>
  <si>
    <t>Mirella Hickmann</t>
  </si>
  <si>
    <t>Juliana Silva</t>
  </si>
  <si>
    <t>Marcela Bittencourt</t>
  </si>
  <si>
    <t>Isis Noronha</t>
  </si>
  <si>
    <t>Iara Abravanel</t>
  </si>
  <si>
    <t>Antônia Sheherazade</t>
  </si>
  <si>
    <t>Kamilly Bastos</t>
  </si>
  <si>
    <t>Alexia Meneghel</t>
  </si>
  <si>
    <t>Lis Bonner</t>
  </si>
  <si>
    <t>Maria Sophia Riche</t>
  </si>
  <si>
    <t>Joana Chapelin</t>
  </si>
  <si>
    <t>Clarice Rios</t>
  </si>
  <si>
    <t>Ayla Giácomo</t>
  </si>
  <si>
    <t>Caroline D’Ávila</t>
  </si>
  <si>
    <t>Antonella Close</t>
  </si>
  <si>
    <t>Evellyn Bial</t>
  </si>
  <si>
    <t>Malu Maldonado</t>
  </si>
  <si>
    <t>Maria Laura Bongiovanni</t>
  </si>
  <si>
    <t>Mikaela Vitti</t>
  </si>
  <si>
    <t>Stefany Silverstone</t>
  </si>
  <si>
    <t>Novo Salário</t>
  </si>
  <si>
    <t>Tabela Taxa</t>
  </si>
  <si>
    <t>Vendedor</t>
  </si>
  <si>
    <t>Produto</t>
  </si>
  <si>
    <t>Região</t>
  </si>
  <si>
    <t>Cliente</t>
  </si>
  <si>
    <t>Data</t>
  </si>
  <si>
    <t>Qtd Itens</t>
  </si>
  <si>
    <t>NE</t>
  </si>
  <si>
    <t>NO</t>
  </si>
  <si>
    <t>SE</t>
  </si>
  <si>
    <t>SU</t>
  </si>
  <si>
    <t>Total Geral</t>
  </si>
  <si>
    <t>Rodrigo Gomes</t>
  </si>
  <si>
    <t>Monitor</t>
  </si>
  <si>
    <t>Cliente O557</t>
  </si>
  <si>
    <t>Ana Vilela</t>
  </si>
  <si>
    <t>Paulo Santos</t>
  </si>
  <si>
    <t>Computador</t>
  </si>
  <si>
    <t>Cliente O512</t>
  </si>
  <si>
    <t>Breno Azevedo</t>
  </si>
  <si>
    <t>Cliente O530</t>
  </si>
  <si>
    <t>Carlos Silva</t>
  </si>
  <si>
    <t>João Cavalcanti</t>
  </si>
  <si>
    <t>Teclado</t>
  </si>
  <si>
    <t>Cliente O584</t>
  </si>
  <si>
    <t>Clara Oliveira</t>
  </si>
  <si>
    <t>Notebook</t>
  </si>
  <si>
    <t>Cliente O548</t>
  </si>
  <si>
    <t>Daniel Gomes</t>
  </si>
  <si>
    <t>Webcam</t>
  </si>
  <si>
    <t>Cliente O533</t>
  </si>
  <si>
    <t>Douglas Domingues</t>
  </si>
  <si>
    <t>Tiago César</t>
  </si>
  <si>
    <t>Som e Acessórios</t>
  </si>
  <si>
    <t>Cliente O144</t>
  </si>
  <si>
    <t>Softwares</t>
  </si>
  <si>
    <t>Cliente O472</t>
  </si>
  <si>
    <t>Julia Santos</t>
  </si>
  <si>
    <t>Cliente O493</t>
  </si>
  <si>
    <t>Marcelo Souza</t>
  </si>
  <si>
    <t>Mateus Oliveira</t>
  </si>
  <si>
    <t>Cliente O206</t>
  </si>
  <si>
    <t>Cliente O484</t>
  </si>
  <si>
    <t>Cliente O552</t>
  </si>
  <si>
    <t>Cliente O529</t>
  </si>
  <si>
    <t>Cliente O497</t>
  </si>
  <si>
    <t>Cliente O564</t>
  </si>
  <si>
    <t>Cliente O556</t>
  </si>
  <si>
    <t>Cliente O561</t>
  </si>
  <si>
    <t>Mouse</t>
  </si>
  <si>
    <t>Cliente O538</t>
  </si>
  <si>
    <t>Cliente O507</t>
  </si>
  <si>
    <t>Cabos e Acessórios</t>
  </si>
  <si>
    <t>Cliente O518</t>
  </si>
  <si>
    <t>Cliente O486</t>
  </si>
  <si>
    <t>Cliente O473</t>
  </si>
  <si>
    <t>Cliente O520</t>
  </si>
  <si>
    <t>Cliente O145</t>
  </si>
  <si>
    <t>Cliente O160</t>
  </si>
  <si>
    <t>Cliente O428</t>
  </si>
  <si>
    <t>Cliente O143</t>
  </si>
  <si>
    <t>Cliente O471</t>
  </si>
  <si>
    <t>Cliente O508</t>
  </si>
  <si>
    <t>Cliente O502</t>
  </si>
  <si>
    <t>Cliente O510</t>
  </si>
  <si>
    <t>Cliente O535</t>
  </si>
  <si>
    <t>Cliente O169</t>
  </si>
  <si>
    <t>Cliente O528</t>
  </si>
  <si>
    <t>Cliente O453</t>
  </si>
  <si>
    <t>Cliente O578</t>
  </si>
  <si>
    <t>Cliente O462</t>
  </si>
  <si>
    <t>Cliente O494</t>
  </si>
  <si>
    <t>Cliente O141</t>
  </si>
  <si>
    <t>Cliente O490</t>
  </si>
  <si>
    <t>Cliente O161</t>
  </si>
  <si>
    <t>Cliente O571</t>
  </si>
  <si>
    <t>Cliente O477</t>
  </si>
  <si>
    <t>Cliente O457</t>
  </si>
  <si>
    <t>Cliente O496</t>
  </si>
  <si>
    <t>Cliente O523</t>
  </si>
  <si>
    <t>Cliente O153</t>
  </si>
  <si>
    <t>Cliente O576</t>
  </si>
  <si>
    <t>Cliente O489</t>
  </si>
  <si>
    <t>Cliente O452</t>
  </si>
  <si>
    <t>Cliente O482</t>
  </si>
  <si>
    <t>Cliente O547</t>
  </si>
  <si>
    <t>Cliente O585</t>
  </si>
  <si>
    <t>Cliente O478</t>
  </si>
  <si>
    <t>Cliente O509</t>
  </si>
  <si>
    <t>Cliente O527</t>
  </si>
  <si>
    <t>Cliente O146</t>
  </si>
  <si>
    <t>Cliente O455</t>
  </si>
  <si>
    <t>Cliente O491</t>
  </si>
  <si>
    <t>Cliente O485</t>
  </si>
  <si>
    <t>Cliente O565</t>
  </si>
  <si>
    <t>Cliente O178</t>
  </si>
  <si>
    <t>Cliente O542</t>
  </si>
  <si>
    <t>Cliente O506</t>
  </si>
  <si>
    <t>Cliente O554</t>
  </si>
  <si>
    <t>Cliente O474</t>
  </si>
  <si>
    <t>Cliente O581</t>
  </si>
  <si>
    <t>Cliente O475</t>
  </si>
  <si>
    <t>Cliente O357</t>
  </si>
  <si>
    <t>Cliente O516</t>
  </si>
  <si>
    <t>Cliente O465</t>
  </si>
  <si>
    <t>Cliente O456</t>
  </si>
  <si>
    <t>Cliente O458</t>
  </si>
  <si>
    <t>Cliente O448</t>
  </si>
  <si>
    <t>Cliente O544</t>
  </si>
  <si>
    <t>Cliente O567</t>
  </si>
  <si>
    <t>Cliente O451</t>
  </si>
  <si>
    <t>Cliente O524</t>
  </si>
  <si>
    <t>Cliente O570</t>
  </si>
  <si>
    <t>Cliente O158</t>
  </si>
  <si>
    <t>Cliente O483</t>
  </si>
  <si>
    <t>Cliente O583</t>
  </si>
  <si>
    <t>Cliente O479</t>
  </si>
  <si>
    <t>Cliente O553</t>
  </si>
  <si>
    <t>Cliente O481</t>
  </si>
  <si>
    <t>Cliente O495</t>
  </si>
  <si>
    <t>Cliente O573</t>
  </si>
  <si>
    <t>Cliente O562</t>
  </si>
  <si>
    <t>Cliente O142</t>
  </si>
  <si>
    <t>Cliente O511</t>
  </si>
  <si>
    <t>Cliente O569</t>
  </si>
  <si>
    <t>Cliente O566</t>
  </si>
  <si>
    <t>Cliente O531</t>
  </si>
  <si>
    <t>Cliente O575</t>
  </si>
  <si>
    <t>Cliente O467</t>
  </si>
  <si>
    <t>Cliente O140</t>
  </si>
  <si>
    <t>Cliente O563</t>
  </si>
  <si>
    <t>Cliente O469</t>
  </si>
  <si>
    <t>Cliente O559</t>
  </si>
  <si>
    <t>Cliente O501</t>
  </si>
  <si>
    <t>Cliente O463</t>
  </si>
  <si>
    <t>Cliente O480</t>
  </si>
  <si>
    <t>Cliente O505</t>
  </si>
  <si>
    <t>Cliente O545</t>
  </si>
  <si>
    <t>Cliente O152</t>
  </si>
  <si>
    <t>Cliente O193</t>
  </si>
  <si>
    <t>Cliente O464</t>
  </si>
  <si>
    <t>Cliente O163</t>
  </si>
  <si>
    <t>Cliente O151</t>
  </si>
  <si>
    <t>Cliente O167</t>
  </si>
  <si>
    <t>Cliente O577</t>
  </si>
  <si>
    <t>Cliente O568</t>
  </si>
  <si>
    <t>Cliente O540</t>
  </si>
  <si>
    <t>Cliente O551</t>
  </si>
  <si>
    <t>Cliente O513</t>
  </si>
  <si>
    <t>Cliente O139</t>
  </si>
  <si>
    <t>Cliente O191</t>
  </si>
  <si>
    <t>Cliente O555</t>
  </si>
  <si>
    <t>Cliente O476</t>
  </si>
  <si>
    <t>Cliente O459</t>
  </si>
  <si>
    <t>Cliente O260</t>
  </si>
  <si>
    <t>Cliente O503</t>
  </si>
  <si>
    <t>Cliente O526</t>
  </si>
  <si>
    <t>Cliente O498</t>
  </si>
  <si>
    <t>Cliente O470</t>
  </si>
  <si>
    <t>Cliente O149</t>
  </si>
  <si>
    <t>Cliente O582</t>
  </si>
  <si>
    <t>Cliente O534</t>
  </si>
  <si>
    <t>Cliente O549</t>
  </si>
  <si>
    <t>Cliente O580</t>
  </si>
  <si>
    <t>Cliente O541</t>
  </si>
  <si>
    <t>Cliente O572</t>
  </si>
  <si>
    <t>Cliente O450</t>
  </si>
  <si>
    <t>Cliente O522</t>
  </si>
  <si>
    <t>Cliente O454</t>
  </si>
  <si>
    <t>Cliente O449</t>
  </si>
  <si>
    <t>Cliente O234</t>
  </si>
  <si>
    <t>Cliente O546</t>
  </si>
  <si>
    <t>Cliente O539</t>
  </si>
  <si>
    <t>Cliente O537</t>
  </si>
  <si>
    <t>Cliente O574</t>
  </si>
  <si>
    <t>Cliente O560</t>
  </si>
  <si>
    <t>Cliente O492</t>
  </si>
  <si>
    <t>Cliente O579</t>
  </si>
  <si>
    <t>Cliente O487</t>
  </si>
  <si>
    <t>Cliente O517</t>
  </si>
  <si>
    <t>Cliente O525</t>
  </si>
  <si>
    <t>Cliente O460</t>
  </si>
  <si>
    <t>Cliente O504</t>
  </si>
  <si>
    <t>Cliente O148</t>
  </si>
  <si>
    <t>Preço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</si>
</sst>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0.00%;\(0.00%\)"/>
    <numFmt numFmtId="167" formatCode="0_);\(0\)"/>
    <numFmt numFmtId="168" formatCode="_(&quot;$&quot;* #,##0.00_);_(&quot;$&quot;* \(#,##0.00\);_(&quot;$&quot;* &quot;-&quot;??_);_(@_)"/>
    <numFmt numFmtId="169" formatCode="_-[$R$-416]* #,##0.00_-;\-[$R$-416]* #,##0.00_-;_-[$R$-416]* &quot;-&quot;??_-;_-@_-"/>
    <numFmt numFmtId="170" formatCode="_-[$R$-416]\ * #,##0_-;\-[$R$-416]\ * #,##0_-;_-[$R$-416]\ * &quot;-&quot;??_-;_-@_-"/>
    <numFmt numFmtId="171" formatCode="&quot;$&quot;#,##0.00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1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9" fillId="0" borderId="0"/>
  </cellStyleXfs>
  <cellXfs count="53">
    <xf numFmtId="0" fontId="0" fillId="0" borderId="0" xfId="0"/>
    <xf numFmtId="0" fontId="7" fillId="0" borderId="0" xfId="3" applyFont="1" applyProtection="1">
      <protection locked="0"/>
    </xf>
    <xf numFmtId="166" fontId="6" fillId="0" borderId="0" xfId="5" applyNumberFormat="1" applyFont="1" applyFill="1" applyBorder="1" applyAlignment="1" applyProtection="1">
      <alignment vertical="top" wrapText="1"/>
      <protection locked="0"/>
    </xf>
    <xf numFmtId="0" fontId="6" fillId="0" borderId="2" xfId="3" applyFont="1" applyBorder="1" applyAlignment="1" applyProtection="1">
      <alignment vertical="center"/>
      <protection locked="0"/>
    </xf>
    <xf numFmtId="15" fontId="7" fillId="0" borderId="0" xfId="3" applyNumberFormat="1" applyFont="1" applyProtection="1">
      <protection locked="0"/>
    </xf>
    <xf numFmtId="0" fontId="7" fillId="0" borderId="0" xfId="3" applyFont="1" applyAlignment="1" applyProtection="1">
      <alignment horizontal="center"/>
      <protection locked="0"/>
    </xf>
    <xf numFmtId="165" fontId="7" fillId="0" borderId="0" xfId="4" applyNumberFormat="1" applyFont="1" applyAlignment="1" applyProtection="1">
      <protection locked="0"/>
    </xf>
    <xf numFmtId="0" fontId="7" fillId="0" borderId="0" xfId="3" applyFont="1" applyFill="1" applyProtection="1"/>
    <xf numFmtId="165" fontId="7" fillId="0" borderId="0" xfId="1" applyNumberFormat="1" applyFont="1" applyProtection="1"/>
    <xf numFmtId="0" fontId="8" fillId="2" borderId="1" xfId="3" applyNumberFormat="1" applyFont="1" applyFill="1" applyBorder="1" applyAlignment="1">
      <alignment horizontal="left" vertical="top"/>
    </xf>
    <xf numFmtId="0" fontId="8" fillId="2" borderId="1" xfId="3" applyNumberFormat="1" applyFont="1" applyFill="1" applyBorder="1" applyAlignment="1">
      <alignment horizontal="center" vertical="top"/>
    </xf>
    <xf numFmtId="0" fontId="8" fillId="2" borderId="1" xfId="3" applyNumberFormat="1" applyFont="1" applyFill="1" applyBorder="1" applyAlignment="1">
      <alignment vertical="top"/>
    </xf>
    <xf numFmtId="15" fontId="8" fillId="2" borderId="1" xfId="3" applyNumberFormat="1" applyFont="1" applyFill="1" applyBorder="1" applyAlignment="1">
      <alignment horizontal="right" vertical="top"/>
    </xf>
    <xf numFmtId="165" fontId="8" fillId="2" borderId="1" xfId="4" applyNumberFormat="1" applyFont="1" applyFill="1" applyBorder="1" applyAlignment="1">
      <alignment vertical="top"/>
    </xf>
    <xf numFmtId="165" fontId="8" fillId="2" borderId="1" xfId="1" applyNumberFormat="1" applyFont="1" applyFill="1" applyBorder="1" applyAlignment="1">
      <alignment horizontal="center" vertical="top"/>
    </xf>
    <xf numFmtId="165" fontId="7" fillId="0" borderId="0" xfId="1" applyNumberFormat="1" applyFont="1" applyProtection="1">
      <protection locked="0"/>
    </xf>
    <xf numFmtId="0" fontId="7" fillId="0" borderId="4" xfId="3" applyNumberFormat="1" applyFont="1" applyFill="1" applyBorder="1" applyAlignment="1"/>
    <xf numFmtId="0" fontId="7" fillId="0" borderId="3" xfId="3" applyNumberFormat="1" applyFont="1" applyFill="1" applyBorder="1" applyAlignment="1"/>
    <xf numFmtId="0" fontId="7" fillId="0" borderId="4" xfId="3" applyNumberFormat="1" applyFont="1" applyFill="1" applyBorder="1" applyAlignment="1">
      <alignment horizontal="center"/>
    </xf>
    <xf numFmtId="14" fontId="7" fillId="0" borderId="4" xfId="3" applyNumberFormat="1" applyFont="1" applyFill="1" applyBorder="1" applyAlignment="1"/>
    <xf numFmtId="165" fontId="7" fillId="0" borderId="4" xfId="4" applyNumberFormat="1" applyFont="1" applyFill="1" applyBorder="1" applyAlignment="1">
      <alignment horizontal="center"/>
    </xf>
    <xf numFmtId="165" fontId="7" fillId="0" borderId="4" xfId="4" applyNumberFormat="1" applyFont="1" applyFill="1" applyBorder="1"/>
    <xf numFmtId="165" fontId="7" fillId="0" borderId="4" xfId="4" applyNumberFormat="1" applyFont="1" applyFill="1" applyBorder="1" applyAlignment="1"/>
    <xf numFmtId="165" fontId="7" fillId="0" borderId="4" xfId="1" applyNumberFormat="1" applyFont="1" applyFill="1" applyBorder="1" applyAlignment="1">
      <alignment horizontal="center"/>
    </xf>
    <xf numFmtId="9" fontId="7" fillId="0" borderId="0" xfId="5" applyFont="1" applyFill="1" applyProtection="1">
      <protection locked="0"/>
    </xf>
    <xf numFmtId="0" fontId="7" fillId="0" borderId="0" xfId="3" applyFont="1" applyFill="1" applyProtection="1">
      <protection locked="0"/>
    </xf>
    <xf numFmtId="167" fontId="7" fillId="0" borderId="1" xfId="4" applyNumberFormat="1" applyFont="1" applyFill="1" applyBorder="1" applyProtection="1">
      <protection locked="0"/>
    </xf>
    <xf numFmtId="0" fontId="7" fillId="0" borderId="1" xfId="3" applyFont="1" applyFill="1" applyBorder="1" applyProtection="1">
      <protection locked="0"/>
    </xf>
    <xf numFmtId="165" fontId="7" fillId="0" borderId="1" xfId="4" applyNumberFormat="1" applyFont="1" applyFill="1" applyBorder="1" applyProtection="1">
      <protection locked="0"/>
    </xf>
    <xf numFmtId="9" fontId="7" fillId="0" borderId="1" xfId="3" applyNumberFormat="1" applyFont="1" applyFill="1" applyBorder="1" applyProtection="1">
      <protection locked="0"/>
    </xf>
    <xf numFmtId="0" fontId="7" fillId="0" borderId="0" xfId="3" applyFont="1" applyFill="1" applyBorder="1" applyProtection="1">
      <protection locked="0"/>
    </xf>
    <xf numFmtId="14" fontId="7" fillId="0" borderId="4" xfId="4" applyNumberFormat="1" applyFont="1" applyFill="1" applyBorder="1"/>
    <xf numFmtId="0" fontId="7" fillId="0" borderId="0" xfId="3" applyNumberFormat="1" applyFont="1" applyFill="1" applyProtection="1">
      <protection locked="0"/>
    </xf>
    <xf numFmtId="0" fontId="7" fillId="0" borderId="0" xfId="3" applyFont="1"/>
    <xf numFmtId="0" fontId="3" fillId="0" borderId="0" xfId="9" applyFont="1" applyFill="1" applyBorder="1"/>
    <xf numFmtId="0" fontId="10" fillId="0" borderId="0" xfId="10" applyNumberFormat="1" applyFont="1" applyFill="1" applyBorder="1" applyAlignment="1"/>
    <xf numFmtId="169" fontId="7" fillId="0" borderId="0" xfId="8" applyNumberFormat="1" applyFont="1" applyFill="1" applyBorder="1"/>
    <xf numFmtId="0" fontId="1" fillId="0" borderId="0" xfId="9" applyFont="1"/>
    <xf numFmtId="0" fontId="1" fillId="0" borderId="0" xfId="9" applyAlignment="1">
      <alignment horizontal="left"/>
    </xf>
    <xf numFmtId="171" fontId="7" fillId="0" borderId="0" xfId="3" applyNumberFormat="1" applyFont="1"/>
    <xf numFmtId="0" fontId="1" fillId="0" borderId="0" xfId="9"/>
    <xf numFmtId="0" fontId="7" fillId="0" borderId="0" xfId="3" applyFont="1" applyFill="1" applyBorder="1"/>
    <xf numFmtId="14" fontId="7" fillId="0" borderId="0" xfId="3" applyNumberFormat="1" applyFont="1" applyFill="1" applyBorder="1"/>
    <xf numFmtId="168" fontId="7" fillId="0" borderId="0" xfId="8" applyFont="1" applyFill="1" applyBorder="1"/>
    <xf numFmtId="1" fontId="7" fillId="0" borderId="0" xfId="4" applyNumberFormat="1" applyFont="1" applyFill="1" applyBorder="1"/>
    <xf numFmtId="0" fontId="4" fillId="3" borderId="5" xfId="9" applyFont="1" applyFill="1" applyBorder="1"/>
    <xf numFmtId="0" fontId="4" fillId="3" borderId="6" xfId="9" applyFont="1" applyFill="1" applyBorder="1" applyAlignment="1">
      <alignment horizontal="left"/>
    </xf>
    <xf numFmtId="0" fontId="4" fillId="3" borderId="5" xfId="9" applyFont="1" applyFill="1" applyBorder="1" applyAlignment="1">
      <alignment horizontal="center"/>
    </xf>
    <xf numFmtId="170" fontId="0" fillId="0" borderId="0" xfId="8" applyNumberFormat="1" applyFont="1" applyAlignment="1">
      <alignment horizontal="center"/>
    </xf>
    <xf numFmtId="170" fontId="4" fillId="3" borderId="6" xfId="8" applyNumberFormat="1" applyFont="1" applyFill="1" applyBorder="1" applyAlignment="1">
      <alignment horizontal="center"/>
    </xf>
    <xf numFmtId="0" fontId="4" fillId="4" borderId="0" xfId="3" applyFont="1" applyFill="1" applyBorder="1" applyAlignment="1">
      <alignment horizontal="left" vertical="center"/>
    </xf>
    <xf numFmtId="14" fontId="4" fillId="4" borderId="0" xfId="3" applyNumberFormat="1" applyFont="1" applyFill="1" applyBorder="1" applyAlignment="1">
      <alignment horizontal="left" vertical="center"/>
    </xf>
    <xf numFmtId="168" fontId="4" fillId="4" borderId="0" xfId="8" applyFont="1" applyFill="1" applyBorder="1" applyAlignment="1">
      <alignment horizontal="left" vertical="center"/>
    </xf>
  </cellXfs>
  <cellStyles count="11">
    <cellStyle name="Comma 2" xfId="4" xr:uid="{00000000-0005-0000-0000-000000000000}"/>
    <cellStyle name="Comma 2 2" xfId="7" xr:uid="{00000000-0005-0000-0000-000001000000}"/>
    <cellStyle name="Moeda 2" xfId="8" xr:uid="{68423CF9-6D5A-46DF-8BF3-DC19241DCBCE}"/>
    <cellStyle name="Normal" xfId="0" builtinId="0"/>
    <cellStyle name="Normal 2" xfId="2" xr:uid="{00000000-0005-0000-0000-000003000000}"/>
    <cellStyle name="Normal 2 2" xfId="3" xr:uid="{00000000-0005-0000-0000-000004000000}"/>
    <cellStyle name="Normal 3" xfId="9" xr:uid="{65004F92-F4B3-41FD-B38B-E4DF06D2EB07}"/>
    <cellStyle name="Normal_Planilha2" xfId="10" xr:uid="{8B4DBC75-A644-4C14-BAF9-B97E0AA2A8DB}"/>
    <cellStyle name="Percent 2" xfId="5" xr:uid="{00000000-0005-0000-0000-000005000000}"/>
    <cellStyle name="Vírgula" xfId="1" builtinId="3"/>
    <cellStyle name="Vírgula 2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F2F6-4DD4-9DC6-721FD7EBCAFE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F2F6-4DD4-9DC6-721FD7EBCAFE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F2F6-4DD4-9DC6-721FD7EBCAFE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F2F6-4DD4-9DC6-721FD7EBCAFE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F2F6-4DD4-9DC6-721FD7EBCAFE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F2F6-4DD4-9DC6-721FD7EBCAFE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F2F6-4DD4-9DC6-721FD7EBCAFE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F2F6-4DD4-9DC6-721FD7EBCAFE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F2F6-4DD4-9DC6-721FD7EBCAFE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F2F6-4DD4-9DC6-721FD7EBC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62221120"/>
        <c:axId val="-930661440"/>
      </c:barChart>
      <c:catAx>
        <c:axId val="-136222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6144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61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1362221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C1AD-46BF-A951-D3011810CBBC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C1AD-46BF-A951-D3011810CBBC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C1AD-46BF-A951-D3011810CBBC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C1AD-46BF-A951-D3011810C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930660896"/>
        <c:axId val="-930672320"/>
      </c:barChart>
      <c:catAx>
        <c:axId val="-93066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72320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-93067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-930660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884</xdr:row>
      <xdr:rowOff>0</xdr:rowOff>
    </xdr:from>
    <xdr:to>
      <xdr:col>8</xdr:col>
      <xdr:colOff>0</xdr:colOff>
      <xdr:row>884</xdr:row>
      <xdr:rowOff>0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3C627E08-BBB7-41E4-B0BB-46E61CCE5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4</xdr:row>
      <xdr:rowOff>0</xdr:rowOff>
    </xdr:to>
    <xdr:graphicFrame macro="">
      <xdr:nvGraphicFramePr>
        <xdr:cNvPr id="3" name="Chart 9">
          <a:extLst>
            <a:ext uri="{FF2B5EF4-FFF2-40B4-BE49-F238E27FC236}">
              <a16:creationId xmlns:a16="http://schemas.microsoft.com/office/drawing/2014/main" id="{9B35E0F4-3730-4499-BF38-5CF6CD1C0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_Bestop\TipsTrick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MultiFieldData"/>
      <sheetName val="HR List with Duplicates"/>
      <sheetName val="CitySales"/>
      <sheetName val="Budget2013"/>
      <sheetName val="MixedNames"/>
      <sheetName val="AutoFillExamples"/>
      <sheetName val="Profits"/>
      <sheetName val="LocateFormulas"/>
      <sheetName val="AutoSum"/>
      <sheetName val="ChartData"/>
      <sheetName val="CopyNonBlanks"/>
      <sheetName val="MixedReferences"/>
      <sheetName val="Lookups"/>
      <sheetName val="DataValidation"/>
      <sheetName val="Rounding"/>
      <sheetName val="GoalSeek"/>
      <sheetName val="MostCommonNamesInUS"/>
      <sheetName val="TaxDep"/>
      <sheetName val="FifthLineFormat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autoPageBreaks="0"/>
  </sheetPr>
  <dimension ref="A1:P211"/>
  <sheetViews>
    <sheetView tabSelected="1" zoomScale="115" zoomScaleNormal="115" workbookViewId="0">
      <selection activeCell="F5" sqref="F5"/>
    </sheetView>
  </sheetViews>
  <sheetFormatPr defaultColWidth="19.85546875" defaultRowHeight="15" x14ac:dyDescent="0.25"/>
  <cols>
    <col min="1" max="1" width="19.28515625" style="1" bestFit="1" customWidth="1"/>
    <col min="2" max="2" width="11" style="5" customWidth="1"/>
    <col min="3" max="3" width="19.140625" style="1" customWidth="1"/>
    <col min="4" max="4" width="14.7109375" style="1" customWidth="1"/>
    <col min="5" max="5" width="16.140625" style="4" customWidth="1"/>
    <col min="6" max="6" width="7.42578125" style="7" bestFit="1" customWidth="1"/>
    <col min="7" max="7" width="8.42578125" style="1" bestFit="1" customWidth="1"/>
    <col min="8" max="8" width="15.42578125" style="6" bestFit="1" customWidth="1"/>
    <col min="9" max="9" width="17.85546875" style="1" bestFit="1" customWidth="1"/>
    <col min="10" max="10" width="14.85546875" style="15" bestFit="1" customWidth="1"/>
    <col min="11" max="11" width="7.42578125" style="1" customWidth="1"/>
    <col min="12" max="12" width="7.28515625" style="1" customWidth="1"/>
    <col min="13" max="13" width="4.7109375" style="1" customWidth="1"/>
    <col min="14" max="14" width="4" style="1" customWidth="1"/>
    <col min="15" max="15" width="9" style="1" bestFit="1" customWidth="1"/>
    <col min="16" max="16" width="4.85546875" style="1" bestFit="1" customWidth="1"/>
    <col min="17" max="16384" width="19.85546875" style="1"/>
  </cols>
  <sheetData>
    <row r="1" spans="1:16" x14ac:dyDescent="0.25">
      <c r="A1" s="9" t="s">
        <v>4</v>
      </c>
      <c r="B1" s="10" t="s">
        <v>5</v>
      </c>
      <c r="C1" s="11" t="s">
        <v>6</v>
      </c>
      <c r="D1" s="11" t="s">
        <v>7</v>
      </c>
      <c r="E1" s="12" t="s">
        <v>8</v>
      </c>
      <c r="F1" s="10" t="s">
        <v>9</v>
      </c>
      <c r="G1" s="11" t="s">
        <v>10</v>
      </c>
      <c r="H1" s="13" t="s">
        <v>11</v>
      </c>
      <c r="I1" s="10" t="s">
        <v>12</v>
      </c>
      <c r="J1" s="14" t="s">
        <v>247</v>
      </c>
      <c r="L1" s="2">
        <v>2.8299999999999999E-2</v>
      </c>
      <c r="M1" s="2"/>
      <c r="N1" s="2"/>
      <c r="O1" s="3" t="s">
        <v>248</v>
      </c>
      <c r="P1" s="3"/>
    </row>
    <row r="2" spans="1:16" s="25" customFormat="1" x14ac:dyDescent="0.25">
      <c r="A2" s="17" t="s">
        <v>170</v>
      </c>
      <c r="B2" s="18" t="s">
        <v>83</v>
      </c>
      <c r="C2" s="16" t="s">
        <v>31</v>
      </c>
      <c r="D2" s="16" t="s">
        <v>16</v>
      </c>
      <c r="E2" s="19">
        <v>41137</v>
      </c>
      <c r="F2" s="20">
        <f t="shared" ref="F2:F65" ca="1" si="0">DATEDIF(E2,TODAY(),"y")</f>
        <v>6</v>
      </c>
      <c r="G2" s="21" t="s">
        <v>24</v>
      </c>
      <c r="H2" s="22">
        <v>39160</v>
      </c>
      <c r="I2" s="18">
        <v>3</v>
      </c>
      <c r="J2" s="23">
        <f t="shared" ref="J2:J65" si="1">H2*L1+H2</f>
        <v>40268.228000000003</v>
      </c>
      <c r="K2" s="24"/>
      <c r="O2" s="26">
        <v>0</v>
      </c>
      <c r="P2" s="27">
        <v>0</v>
      </c>
    </row>
    <row r="3" spans="1:16" s="25" customFormat="1" x14ac:dyDescent="0.25">
      <c r="A3" s="17" t="s">
        <v>30</v>
      </c>
      <c r="B3" s="18" t="s">
        <v>26</v>
      </c>
      <c r="C3" s="16" t="s">
        <v>31</v>
      </c>
      <c r="D3" s="16" t="s">
        <v>20</v>
      </c>
      <c r="E3" s="19">
        <v>36765</v>
      </c>
      <c r="F3" s="20">
        <f t="shared" ca="1" si="0"/>
        <v>18</v>
      </c>
      <c r="G3" s="21" t="s">
        <v>21</v>
      </c>
      <c r="H3" s="22">
        <v>74500</v>
      </c>
      <c r="I3" s="18">
        <v>4</v>
      </c>
      <c r="J3" s="23">
        <f t="shared" si="1"/>
        <v>74500</v>
      </c>
      <c r="K3" s="24"/>
      <c r="O3" s="28">
        <v>5000</v>
      </c>
      <c r="P3" s="29">
        <v>0.01</v>
      </c>
    </row>
    <row r="4" spans="1:16" s="25" customFormat="1" x14ac:dyDescent="0.25">
      <c r="A4" s="17" t="s">
        <v>190</v>
      </c>
      <c r="B4" s="18" t="s">
        <v>14</v>
      </c>
      <c r="C4" s="16" t="s">
        <v>58</v>
      </c>
      <c r="D4" s="16" t="s">
        <v>20</v>
      </c>
      <c r="E4" s="19">
        <v>40259</v>
      </c>
      <c r="F4" s="20">
        <f t="shared" ca="1" si="0"/>
        <v>8</v>
      </c>
      <c r="G4" s="21" t="s">
        <v>21</v>
      </c>
      <c r="H4" s="22">
        <v>73190</v>
      </c>
      <c r="I4" s="18">
        <v>1</v>
      </c>
      <c r="J4" s="23">
        <f t="shared" si="1"/>
        <v>73190</v>
      </c>
      <c r="O4" s="28">
        <v>25000</v>
      </c>
      <c r="P4" s="29">
        <v>0.05</v>
      </c>
    </row>
    <row r="5" spans="1:16" s="25" customFormat="1" x14ac:dyDescent="0.25">
      <c r="A5" s="17" t="s">
        <v>177</v>
      </c>
      <c r="B5" s="18" t="s">
        <v>19</v>
      </c>
      <c r="C5" s="16" t="s">
        <v>58</v>
      </c>
      <c r="D5" s="16" t="s">
        <v>16</v>
      </c>
      <c r="E5" s="19">
        <v>40624</v>
      </c>
      <c r="F5" s="20">
        <f t="shared" ca="1" si="0"/>
        <v>7</v>
      </c>
      <c r="G5" s="21" t="s">
        <v>1</v>
      </c>
      <c r="H5" s="22">
        <v>86500</v>
      </c>
      <c r="I5" s="18">
        <v>1</v>
      </c>
      <c r="J5" s="23">
        <f t="shared" si="1"/>
        <v>86500</v>
      </c>
      <c r="K5" s="24"/>
      <c r="O5" s="28">
        <v>35000</v>
      </c>
      <c r="P5" s="29">
        <v>0.06</v>
      </c>
    </row>
    <row r="6" spans="1:16" s="25" customFormat="1" x14ac:dyDescent="0.25">
      <c r="A6" s="17" t="s">
        <v>225</v>
      </c>
      <c r="B6" s="18" t="s">
        <v>14</v>
      </c>
      <c r="C6" s="16" t="s">
        <v>58</v>
      </c>
      <c r="D6" s="16" t="s">
        <v>16</v>
      </c>
      <c r="E6" s="19">
        <v>40438</v>
      </c>
      <c r="F6" s="20">
        <f t="shared" ca="1" si="0"/>
        <v>8</v>
      </c>
      <c r="G6" s="21" t="s">
        <v>53</v>
      </c>
      <c r="H6" s="22">
        <v>59150</v>
      </c>
      <c r="I6" s="18">
        <v>4</v>
      </c>
      <c r="J6" s="23">
        <f t="shared" si="1"/>
        <v>59150</v>
      </c>
      <c r="K6" s="24"/>
      <c r="O6" s="28">
        <v>45000</v>
      </c>
      <c r="P6" s="29">
        <v>7.0000000000000007E-2</v>
      </c>
    </row>
    <row r="7" spans="1:16" s="25" customFormat="1" x14ac:dyDescent="0.25">
      <c r="A7" s="17" t="s">
        <v>241</v>
      </c>
      <c r="B7" s="18" t="s">
        <v>19</v>
      </c>
      <c r="C7" s="16" t="s">
        <v>58</v>
      </c>
      <c r="D7" s="16" t="s">
        <v>20</v>
      </c>
      <c r="E7" s="19">
        <v>40707</v>
      </c>
      <c r="F7" s="20">
        <f t="shared" ca="1" si="0"/>
        <v>7</v>
      </c>
      <c r="G7" s="21" t="s">
        <v>21</v>
      </c>
      <c r="H7" s="22">
        <v>79380</v>
      </c>
      <c r="I7" s="18">
        <v>1</v>
      </c>
      <c r="J7" s="23">
        <f t="shared" si="1"/>
        <v>79380</v>
      </c>
      <c r="K7" s="24"/>
      <c r="O7" s="28">
        <v>55000</v>
      </c>
      <c r="P7" s="29">
        <v>0.08</v>
      </c>
    </row>
    <row r="8" spans="1:16" s="25" customFormat="1" x14ac:dyDescent="0.25">
      <c r="A8" s="17" t="s">
        <v>112</v>
      </c>
      <c r="B8" s="18" t="s">
        <v>19</v>
      </c>
      <c r="C8" s="16" t="s">
        <v>58</v>
      </c>
      <c r="D8" s="16" t="s">
        <v>16</v>
      </c>
      <c r="E8" s="19">
        <v>35990</v>
      </c>
      <c r="F8" s="20">
        <f t="shared" ca="1" si="0"/>
        <v>20</v>
      </c>
      <c r="G8" s="21" t="s">
        <v>1</v>
      </c>
      <c r="H8" s="22">
        <v>36890</v>
      </c>
      <c r="I8" s="18">
        <v>1</v>
      </c>
      <c r="J8" s="23">
        <f t="shared" si="1"/>
        <v>36890</v>
      </c>
      <c r="K8" s="24"/>
      <c r="O8" s="28">
        <v>65000</v>
      </c>
      <c r="P8" s="29">
        <v>0.1</v>
      </c>
    </row>
    <row r="9" spans="1:16" s="25" customFormat="1" x14ac:dyDescent="0.25">
      <c r="A9" s="17" t="s">
        <v>210</v>
      </c>
      <c r="B9" s="18" t="s">
        <v>19</v>
      </c>
      <c r="C9" s="16" t="s">
        <v>58</v>
      </c>
      <c r="D9" s="16" t="s">
        <v>16</v>
      </c>
      <c r="E9" s="19">
        <v>36195</v>
      </c>
      <c r="F9" s="20">
        <f t="shared" ca="1" si="0"/>
        <v>19</v>
      </c>
      <c r="G9" s="21" t="s">
        <v>53</v>
      </c>
      <c r="H9" s="22">
        <v>46360</v>
      </c>
      <c r="I9" s="18">
        <v>5</v>
      </c>
      <c r="J9" s="23">
        <f t="shared" si="1"/>
        <v>46360</v>
      </c>
      <c r="K9" s="24"/>
      <c r="O9" s="28">
        <v>75000</v>
      </c>
      <c r="P9" s="29">
        <v>0.11</v>
      </c>
    </row>
    <row r="10" spans="1:16" s="25" customFormat="1" x14ac:dyDescent="0.25">
      <c r="A10" s="17" t="s">
        <v>155</v>
      </c>
      <c r="B10" s="18" t="s">
        <v>14</v>
      </c>
      <c r="C10" s="16" t="s">
        <v>58</v>
      </c>
      <c r="D10" s="16" t="s">
        <v>16</v>
      </c>
      <c r="E10" s="19">
        <v>39262</v>
      </c>
      <c r="F10" s="20">
        <f t="shared" ca="1" si="0"/>
        <v>11</v>
      </c>
      <c r="G10" s="21" t="s">
        <v>1</v>
      </c>
      <c r="H10" s="22">
        <v>63440</v>
      </c>
      <c r="I10" s="18">
        <v>3</v>
      </c>
      <c r="J10" s="23">
        <f t="shared" si="1"/>
        <v>63440</v>
      </c>
      <c r="O10" s="28">
        <v>85000</v>
      </c>
      <c r="P10" s="29">
        <v>0.12</v>
      </c>
    </row>
    <row r="11" spans="1:16" s="25" customFormat="1" x14ac:dyDescent="0.25">
      <c r="A11" s="17" t="s">
        <v>182</v>
      </c>
      <c r="B11" s="18" t="s">
        <v>26</v>
      </c>
      <c r="C11" s="16" t="s">
        <v>58</v>
      </c>
      <c r="D11" s="16" t="s">
        <v>16</v>
      </c>
      <c r="E11" s="19">
        <v>39899</v>
      </c>
      <c r="F11" s="20">
        <f t="shared" ca="1" si="0"/>
        <v>9</v>
      </c>
      <c r="G11" s="21" t="s">
        <v>24</v>
      </c>
      <c r="H11" s="22">
        <v>24790</v>
      </c>
      <c r="I11" s="18">
        <v>3</v>
      </c>
      <c r="J11" s="23">
        <f t="shared" si="1"/>
        <v>24790</v>
      </c>
      <c r="O11" s="28">
        <v>95000</v>
      </c>
      <c r="P11" s="29">
        <v>0.13</v>
      </c>
    </row>
    <row r="12" spans="1:16" s="25" customFormat="1" x14ac:dyDescent="0.25">
      <c r="A12" s="17" t="s">
        <v>60</v>
      </c>
      <c r="B12" s="18" t="s">
        <v>14</v>
      </c>
      <c r="C12" s="16" t="s">
        <v>58</v>
      </c>
      <c r="D12" s="16" t="s">
        <v>61</v>
      </c>
      <c r="E12" s="19">
        <v>36028</v>
      </c>
      <c r="F12" s="20">
        <f t="shared" ca="1" si="0"/>
        <v>20</v>
      </c>
      <c r="G12" s="21" t="s">
        <v>21</v>
      </c>
      <c r="H12" s="22">
        <v>16688</v>
      </c>
      <c r="I12" s="18">
        <v>3</v>
      </c>
      <c r="J12" s="23">
        <f t="shared" si="1"/>
        <v>16688</v>
      </c>
      <c r="O12" s="30"/>
    </row>
    <row r="13" spans="1:16" s="25" customFormat="1" x14ac:dyDescent="0.25">
      <c r="A13" s="17" t="s">
        <v>74</v>
      </c>
      <c r="B13" s="18" t="s">
        <v>14</v>
      </c>
      <c r="C13" s="16" t="s">
        <v>58</v>
      </c>
      <c r="D13" s="16" t="s">
        <v>16</v>
      </c>
      <c r="E13" s="19">
        <v>37701</v>
      </c>
      <c r="F13" s="20">
        <f t="shared" ca="1" si="0"/>
        <v>15</v>
      </c>
      <c r="G13" s="21" t="s">
        <v>34</v>
      </c>
      <c r="H13" s="22">
        <v>23560</v>
      </c>
      <c r="I13" s="18">
        <v>3</v>
      </c>
      <c r="J13" s="23">
        <f t="shared" si="1"/>
        <v>23560</v>
      </c>
      <c r="K13" s="24"/>
      <c r="O13" s="30"/>
    </row>
    <row r="14" spans="1:16" s="25" customFormat="1" x14ac:dyDescent="0.25">
      <c r="A14" s="17" t="s">
        <v>56</v>
      </c>
      <c r="B14" s="18" t="s">
        <v>57</v>
      </c>
      <c r="C14" s="16" t="s">
        <v>58</v>
      </c>
      <c r="D14" s="16" t="s">
        <v>20</v>
      </c>
      <c r="E14" s="19">
        <v>36375</v>
      </c>
      <c r="F14" s="20">
        <f t="shared" ca="1" si="0"/>
        <v>19</v>
      </c>
      <c r="G14" s="21" t="s">
        <v>21</v>
      </c>
      <c r="H14" s="22">
        <v>71300</v>
      </c>
      <c r="I14" s="18">
        <v>5</v>
      </c>
      <c r="J14" s="23">
        <f t="shared" si="1"/>
        <v>71300</v>
      </c>
      <c r="K14" s="24"/>
    </row>
    <row r="15" spans="1:16" s="25" customFormat="1" x14ac:dyDescent="0.25">
      <c r="A15" s="17" t="s">
        <v>217</v>
      </c>
      <c r="B15" s="18" t="s">
        <v>19</v>
      </c>
      <c r="C15" s="16" t="s">
        <v>58</v>
      </c>
      <c r="D15" s="16" t="s">
        <v>20</v>
      </c>
      <c r="E15" s="19">
        <v>41254</v>
      </c>
      <c r="F15" s="20">
        <f t="shared" ca="1" si="0"/>
        <v>5</v>
      </c>
      <c r="G15" s="21" t="s">
        <v>21</v>
      </c>
      <c r="H15" s="22">
        <v>44720</v>
      </c>
      <c r="I15" s="18">
        <v>2</v>
      </c>
      <c r="J15" s="23">
        <f t="shared" si="1"/>
        <v>44720</v>
      </c>
    </row>
    <row r="16" spans="1:16" s="25" customFormat="1" x14ac:dyDescent="0.25">
      <c r="A16" s="17" t="s">
        <v>179</v>
      </c>
      <c r="B16" s="18" t="s">
        <v>14</v>
      </c>
      <c r="C16" s="16" t="s">
        <v>58</v>
      </c>
      <c r="D16" s="16" t="s">
        <v>29</v>
      </c>
      <c r="E16" s="19">
        <v>36084</v>
      </c>
      <c r="F16" s="20">
        <f t="shared" ca="1" si="0"/>
        <v>20</v>
      </c>
      <c r="G16" s="21" t="s">
        <v>34</v>
      </c>
      <c r="H16" s="22">
        <v>45750</v>
      </c>
      <c r="I16" s="18">
        <v>5</v>
      </c>
      <c r="J16" s="23">
        <f t="shared" si="1"/>
        <v>45750</v>
      </c>
    </row>
    <row r="17" spans="1:11" s="25" customFormat="1" x14ac:dyDescent="0.25">
      <c r="A17" s="17" t="s">
        <v>161</v>
      </c>
      <c r="B17" s="18" t="s">
        <v>14</v>
      </c>
      <c r="C17" s="16" t="s">
        <v>58</v>
      </c>
      <c r="D17" s="16" t="s">
        <v>20</v>
      </c>
      <c r="E17" s="19">
        <v>36787</v>
      </c>
      <c r="F17" s="20">
        <f t="shared" ca="1" si="0"/>
        <v>18</v>
      </c>
      <c r="G17" s="21" t="s">
        <v>21</v>
      </c>
      <c r="H17" s="22">
        <v>89640</v>
      </c>
      <c r="I17" s="18">
        <v>4</v>
      </c>
      <c r="J17" s="23">
        <f t="shared" si="1"/>
        <v>89640</v>
      </c>
      <c r="K17" s="24"/>
    </row>
    <row r="18" spans="1:11" s="25" customFormat="1" x14ac:dyDescent="0.25">
      <c r="A18" s="17" t="s">
        <v>110</v>
      </c>
      <c r="B18" s="18" t="s">
        <v>19</v>
      </c>
      <c r="C18" s="16" t="s">
        <v>58</v>
      </c>
      <c r="D18" s="16" t="s">
        <v>16</v>
      </c>
      <c r="E18" s="19">
        <v>39174</v>
      </c>
      <c r="F18" s="20">
        <f t="shared" ca="1" si="0"/>
        <v>11</v>
      </c>
      <c r="G18" s="21" t="s">
        <v>24</v>
      </c>
      <c r="H18" s="22">
        <v>23320</v>
      </c>
      <c r="I18" s="18">
        <v>4</v>
      </c>
      <c r="J18" s="23">
        <f t="shared" si="1"/>
        <v>23320</v>
      </c>
      <c r="K18" s="24"/>
    </row>
    <row r="19" spans="1:11" s="25" customFormat="1" x14ac:dyDescent="0.25">
      <c r="A19" s="17" t="s">
        <v>143</v>
      </c>
      <c r="B19" s="18" t="s">
        <v>19</v>
      </c>
      <c r="C19" s="16" t="s">
        <v>58</v>
      </c>
      <c r="D19" s="16" t="s">
        <v>29</v>
      </c>
      <c r="E19" s="19">
        <v>37249</v>
      </c>
      <c r="F19" s="20">
        <f t="shared" ca="1" si="0"/>
        <v>16</v>
      </c>
      <c r="G19" s="21" t="s">
        <v>1</v>
      </c>
      <c r="H19" s="22">
        <v>12545</v>
      </c>
      <c r="I19" s="18">
        <v>4</v>
      </c>
      <c r="J19" s="23">
        <f t="shared" si="1"/>
        <v>12545</v>
      </c>
      <c r="K19" s="24"/>
    </row>
    <row r="20" spans="1:11" s="25" customFormat="1" x14ac:dyDescent="0.25">
      <c r="A20" s="17" t="s">
        <v>66</v>
      </c>
      <c r="B20" s="18" t="s">
        <v>19</v>
      </c>
      <c r="C20" s="16" t="s">
        <v>58</v>
      </c>
      <c r="D20" s="16" t="s">
        <v>16</v>
      </c>
      <c r="E20" s="19">
        <v>39673</v>
      </c>
      <c r="F20" s="20">
        <f t="shared" ca="1" si="0"/>
        <v>10</v>
      </c>
      <c r="G20" s="21" t="s">
        <v>24</v>
      </c>
      <c r="H20" s="22">
        <v>48080</v>
      </c>
      <c r="I20" s="18">
        <v>2</v>
      </c>
      <c r="J20" s="23">
        <f t="shared" si="1"/>
        <v>48080</v>
      </c>
      <c r="K20" s="24"/>
    </row>
    <row r="21" spans="1:11" s="25" customFormat="1" x14ac:dyDescent="0.25">
      <c r="A21" s="17" t="s">
        <v>233</v>
      </c>
      <c r="B21" s="18" t="s">
        <v>39</v>
      </c>
      <c r="C21" s="16" t="s">
        <v>58</v>
      </c>
      <c r="D21" s="16" t="s">
        <v>16</v>
      </c>
      <c r="E21" s="19">
        <v>36136</v>
      </c>
      <c r="F21" s="20">
        <f t="shared" ca="1" si="0"/>
        <v>19</v>
      </c>
      <c r="G21" s="21" t="s">
        <v>17</v>
      </c>
      <c r="H21" s="22">
        <v>45000</v>
      </c>
      <c r="I21" s="18">
        <v>4</v>
      </c>
      <c r="J21" s="23">
        <f t="shared" si="1"/>
        <v>45000</v>
      </c>
      <c r="K21" s="24"/>
    </row>
    <row r="22" spans="1:11" s="25" customFormat="1" x14ac:dyDescent="0.25">
      <c r="A22" s="17" t="s">
        <v>175</v>
      </c>
      <c r="B22" s="18" t="s">
        <v>39</v>
      </c>
      <c r="C22" s="16" t="s">
        <v>58</v>
      </c>
      <c r="D22" s="16" t="s">
        <v>20</v>
      </c>
      <c r="E22" s="19">
        <v>38986</v>
      </c>
      <c r="F22" s="20">
        <f t="shared" ca="1" si="0"/>
        <v>12</v>
      </c>
      <c r="G22" s="21" t="s">
        <v>21</v>
      </c>
      <c r="H22" s="22">
        <v>36230</v>
      </c>
      <c r="I22" s="18">
        <v>2</v>
      </c>
      <c r="J22" s="23">
        <f t="shared" si="1"/>
        <v>36230</v>
      </c>
    </row>
    <row r="23" spans="1:11" s="25" customFormat="1" x14ac:dyDescent="0.25">
      <c r="A23" s="17" t="s">
        <v>168</v>
      </c>
      <c r="B23" s="18" t="s">
        <v>19</v>
      </c>
      <c r="C23" s="16" t="s">
        <v>58</v>
      </c>
      <c r="D23" s="16" t="s">
        <v>16</v>
      </c>
      <c r="E23" s="19">
        <v>37138</v>
      </c>
      <c r="F23" s="20">
        <f t="shared" ca="1" si="0"/>
        <v>17</v>
      </c>
      <c r="G23" s="21" t="s">
        <v>24</v>
      </c>
      <c r="H23" s="22">
        <v>29130</v>
      </c>
      <c r="I23" s="18">
        <v>1</v>
      </c>
      <c r="J23" s="23">
        <f t="shared" si="1"/>
        <v>29130</v>
      </c>
    </row>
    <row r="24" spans="1:11" s="25" customFormat="1" x14ac:dyDescent="0.25">
      <c r="A24" s="17" t="s">
        <v>127</v>
      </c>
      <c r="B24" s="18" t="s">
        <v>26</v>
      </c>
      <c r="C24" s="16" t="s">
        <v>58</v>
      </c>
      <c r="D24" s="16" t="s">
        <v>20</v>
      </c>
      <c r="E24" s="19">
        <v>36086</v>
      </c>
      <c r="F24" s="20">
        <f t="shared" ca="1" si="0"/>
        <v>20</v>
      </c>
      <c r="G24" s="21" t="s">
        <v>21</v>
      </c>
      <c r="H24" s="22">
        <v>47520</v>
      </c>
      <c r="I24" s="18">
        <v>1</v>
      </c>
      <c r="J24" s="23">
        <f t="shared" si="1"/>
        <v>47520</v>
      </c>
    </row>
    <row r="25" spans="1:11" s="25" customFormat="1" x14ac:dyDescent="0.25">
      <c r="A25" s="17" t="s">
        <v>72</v>
      </c>
      <c r="B25" s="18" t="s">
        <v>14</v>
      </c>
      <c r="C25" s="16" t="s">
        <v>58</v>
      </c>
      <c r="D25" s="16" t="s">
        <v>16</v>
      </c>
      <c r="E25" s="19">
        <v>40477</v>
      </c>
      <c r="F25" s="20">
        <f t="shared" ca="1" si="0"/>
        <v>8</v>
      </c>
      <c r="G25" s="21" t="s">
        <v>53</v>
      </c>
      <c r="H25" s="22">
        <v>63206</v>
      </c>
      <c r="I25" s="18">
        <v>1</v>
      </c>
      <c r="J25" s="23">
        <f t="shared" si="1"/>
        <v>63206</v>
      </c>
    </row>
    <row r="26" spans="1:11" s="25" customFormat="1" x14ac:dyDescent="0.25">
      <c r="A26" s="17" t="s">
        <v>124</v>
      </c>
      <c r="B26" s="18" t="s">
        <v>26</v>
      </c>
      <c r="C26" s="16" t="s">
        <v>58</v>
      </c>
      <c r="D26" s="16" t="s">
        <v>61</v>
      </c>
      <c r="E26" s="19">
        <v>35946</v>
      </c>
      <c r="F26" s="20">
        <f t="shared" ca="1" si="0"/>
        <v>20</v>
      </c>
      <c r="G26" s="21" t="s">
        <v>21</v>
      </c>
      <c r="H26" s="22">
        <v>14332</v>
      </c>
      <c r="I26" s="18">
        <v>5</v>
      </c>
      <c r="J26" s="23">
        <f t="shared" si="1"/>
        <v>14332</v>
      </c>
    </row>
    <row r="27" spans="1:11" s="25" customFormat="1" x14ac:dyDescent="0.25">
      <c r="A27" s="17" t="s">
        <v>243</v>
      </c>
      <c r="B27" s="18" t="s">
        <v>57</v>
      </c>
      <c r="C27" s="16" t="s">
        <v>58</v>
      </c>
      <c r="D27" s="16" t="s">
        <v>29</v>
      </c>
      <c r="E27" s="19">
        <v>40293</v>
      </c>
      <c r="F27" s="20">
        <f t="shared" ca="1" si="0"/>
        <v>8</v>
      </c>
      <c r="G27" s="21" t="s">
        <v>24</v>
      </c>
      <c r="H27" s="22">
        <v>11810</v>
      </c>
      <c r="I27" s="18">
        <v>1</v>
      </c>
      <c r="J27" s="23">
        <f t="shared" si="1"/>
        <v>11810</v>
      </c>
    </row>
    <row r="28" spans="1:11" s="25" customFormat="1" x14ac:dyDescent="0.25">
      <c r="A28" s="17" t="s">
        <v>164</v>
      </c>
      <c r="B28" s="18" t="s">
        <v>26</v>
      </c>
      <c r="C28" s="16" t="s">
        <v>58</v>
      </c>
      <c r="D28" s="16" t="s">
        <v>20</v>
      </c>
      <c r="E28" s="31">
        <v>40410</v>
      </c>
      <c r="F28" s="20">
        <f t="shared" ca="1" si="0"/>
        <v>8</v>
      </c>
      <c r="G28" s="21" t="s">
        <v>21</v>
      </c>
      <c r="H28" s="22">
        <v>57680</v>
      </c>
      <c r="I28" s="18">
        <v>4</v>
      </c>
      <c r="J28" s="23">
        <f t="shared" si="1"/>
        <v>57680</v>
      </c>
    </row>
    <row r="29" spans="1:11" s="25" customFormat="1" x14ac:dyDescent="0.25">
      <c r="A29" s="17" t="s">
        <v>86</v>
      </c>
      <c r="B29" s="18" t="s">
        <v>26</v>
      </c>
      <c r="C29" s="16" t="s">
        <v>58</v>
      </c>
      <c r="D29" s="16" t="s">
        <v>16</v>
      </c>
      <c r="E29" s="19">
        <v>40264</v>
      </c>
      <c r="F29" s="20">
        <f t="shared" ca="1" si="0"/>
        <v>8</v>
      </c>
      <c r="G29" s="21" t="s">
        <v>1</v>
      </c>
      <c r="H29" s="22">
        <v>29760</v>
      </c>
      <c r="I29" s="18">
        <v>2</v>
      </c>
      <c r="J29" s="23">
        <f t="shared" si="1"/>
        <v>29760</v>
      </c>
    </row>
    <row r="30" spans="1:11" s="25" customFormat="1" x14ac:dyDescent="0.25">
      <c r="A30" s="17" t="s">
        <v>184</v>
      </c>
      <c r="B30" s="18" t="s">
        <v>19</v>
      </c>
      <c r="C30" s="16" t="s">
        <v>58</v>
      </c>
      <c r="D30" s="16" t="s">
        <v>16</v>
      </c>
      <c r="E30" s="19">
        <v>40765</v>
      </c>
      <c r="F30" s="20">
        <f t="shared" ca="1" si="0"/>
        <v>7</v>
      </c>
      <c r="G30" s="21" t="s">
        <v>53</v>
      </c>
      <c r="H30" s="22">
        <v>77740</v>
      </c>
      <c r="I30" s="18">
        <v>1</v>
      </c>
      <c r="J30" s="23">
        <f t="shared" si="1"/>
        <v>77740</v>
      </c>
    </row>
    <row r="31" spans="1:11" s="25" customFormat="1" x14ac:dyDescent="0.25">
      <c r="A31" s="17" t="s">
        <v>125</v>
      </c>
      <c r="B31" s="18" t="s">
        <v>26</v>
      </c>
      <c r="C31" s="16" t="s">
        <v>15</v>
      </c>
      <c r="D31" s="16" t="s">
        <v>20</v>
      </c>
      <c r="E31" s="19">
        <v>41094</v>
      </c>
      <c r="F31" s="20">
        <f t="shared" ca="1" si="0"/>
        <v>6</v>
      </c>
      <c r="G31" s="21" t="s">
        <v>21</v>
      </c>
      <c r="H31" s="22">
        <v>59128</v>
      </c>
      <c r="I31" s="18">
        <v>4</v>
      </c>
      <c r="J31" s="23">
        <f t="shared" si="1"/>
        <v>59128</v>
      </c>
    </row>
    <row r="32" spans="1:11" s="25" customFormat="1" x14ac:dyDescent="0.25">
      <c r="A32" s="17" t="s">
        <v>215</v>
      </c>
      <c r="B32" s="18" t="s">
        <v>19</v>
      </c>
      <c r="C32" s="16" t="s">
        <v>15</v>
      </c>
      <c r="D32" s="16" t="s">
        <v>20</v>
      </c>
      <c r="E32" s="19">
        <v>39768</v>
      </c>
      <c r="F32" s="20">
        <f t="shared" ca="1" si="0"/>
        <v>10</v>
      </c>
      <c r="G32" s="21" t="s">
        <v>21</v>
      </c>
      <c r="H32" s="22">
        <v>63610</v>
      </c>
      <c r="I32" s="18">
        <v>5</v>
      </c>
      <c r="J32" s="23">
        <f t="shared" si="1"/>
        <v>63610</v>
      </c>
    </row>
    <row r="33" spans="1:14" s="25" customFormat="1" x14ac:dyDescent="0.25">
      <c r="A33" s="17" t="s">
        <v>174</v>
      </c>
      <c r="B33" s="18" t="s">
        <v>39</v>
      </c>
      <c r="C33" s="16" t="s">
        <v>15</v>
      </c>
      <c r="D33" s="16" t="s">
        <v>20</v>
      </c>
      <c r="E33" s="31">
        <v>40638</v>
      </c>
      <c r="F33" s="20">
        <f t="shared" ca="1" si="0"/>
        <v>7</v>
      </c>
      <c r="G33" s="21" t="s">
        <v>21</v>
      </c>
      <c r="H33" s="22">
        <v>42990</v>
      </c>
      <c r="I33" s="18">
        <v>4</v>
      </c>
      <c r="J33" s="23">
        <f t="shared" si="1"/>
        <v>42990</v>
      </c>
    </row>
    <row r="34" spans="1:14" s="25" customFormat="1" x14ac:dyDescent="0.25">
      <c r="A34" s="17" t="s">
        <v>116</v>
      </c>
      <c r="B34" s="18" t="s">
        <v>26</v>
      </c>
      <c r="C34" s="16" t="s">
        <v>15</v>
      </c>
      <c r="D34" s="16" t="s">
        <v>20</v>
      </c>
      <c r="E34" s="19">
        <v>36193</v>
      </c>
      <c r="F34" s="20">
        <f t="shared" ca="1" si="0"/>
        <v>19</v>
      </c>
      <c r="G34" s="21" t="s">
        <v>21</v>
      </c>
      <c r="H34" s="22">
        <v>58250</v>
      </c>
      <c r="I34" s="18">
        <v>2</v>
      </c>
      <c r="J34" s="23">
        <f t="shared" si="1"/>
        <v>58250</v>
      </c>
      <c r="K34" s="32"/>
    </row>
    <row r="35" spans="1:14" s="25" customFormat="1" x14ac:dyDescent="0.25">
      <c r="A35" s="17" t="s">
        <v>222</v>
      </c>
      <c r="B35" s="18" t="s">
        <v>14</v>
      </c>
      <c r="C35" s="16" t="s">
        <v>15</v>
      </c>
      <c r="D35" s="16" t="s">
        <v>20</v>
      </c>
      <c r="E35" s="19">
        <v>36479</v>
      </c>
      <c r="F35" s="20">
        <f t="shared" ca="1" si="0"/>
        <v>19</v>
      </c>
      <c r="G35" s="21" t="s">
        <v>21</v>
      </c>
      <c r="H35" s="22">
        <v>54840</v>
      </c>
      <c r="I35" s="18">
        <v>4</v>
      </c>
      <c r="J35" s="23">
        <f t="shared" si="1"/>
        <v>54840</v>
      </c>
    </row>
    <row r="36" spans="1:14" s="25" customFormat="1" x14ac:dyDescent="0.25">
      <c r="A36" s="17" t="s">
        <v>214</v>
      </c>
      <c r="B36" s="18" t="s">
        <v>14</v>
      </c>
      <c r="C36" s="16" t="s">
        <v>15</v>
      </c>
      <c r="D36" s="16" t="s">
        <v>16</v>
      </c>
      <c r="E36" s="19">
        <v>37810</v>
      </c>
      <c r="F36" s="20">
        <f t="shared" ca="1" si="0"/>
        <v>15</v>
      </c>
      <c r="G36" s="21" t="s">
        <v>17</v>
      </c>
      <c r="H36" s="22">
        <v>48010</v>
      </c>
      <c r="I36" s="18">
        <v>3</v>
      </c>
      <c r="J36" s="23">
        <f t="shared" si="1"/>
        <v>48010</v>
      </c>
    </row>
    <row r="37" spans="1:14" s="25" customFormat="1" x14ac:dyDescent="0.25">
      <c r="A37" s="17" t="s">
        <v>240</v>
      </c>
      <c r="B37" s="18" t="s">
        <v>14</v>
      </c>
      <c r="C37" s="16" t="s">
        <v>15</v>
      </c>
      <c r="D37" s="16" t="s">
        <v>16</v>
      </c>
      <c r="E37" s="19">
        <v>40990</v>
      </c>
      <c r="F37" s="20">
        <f t="shared" ca="1" si="0"/>
        <v>6</v>
      </c>
      <c r="G37" s="21" t="s">
        <v>24</v>
      </c>
      <c r="H37" s="22">
        <v>65571</v>
      </c>
      <c r="I37" s="18">
        <v>3</v>
      </c>
      <c r="J37" s="23">
        <f t="shared" si="1"/>
        <v>65571</v>
      </c>
      <c r="L37" s="32"/>
      <c r="M37" s="32"/>
      <c r="N37" s="32"/>
    </row>
    <row r="38" spans="1:14" s="25" customFormat="1" x14ac:dyDescent="0.25">
      <c r="A38" s="17" t="s">
        <v>118</v>
      </c>
      <c r="B38" s="18" t="s">
        <v>83</v>
      </c>
      <c r="C38" s="16" t="s">
        <v>15</v>
      </c>
      <c r="D38" s="16" t="s">
        <v>20</v>
      </c>
      <c r="E38" s="19">
        <v>39272</v>
      </c>
      <c r="F38" s="20">
        <f t="shared" ca="1" si="0"/>
        <v>11</v>
      </c>
      <c r="G38" s="21" t="s">
        <v>21</v>
      </c>
      <c r="H38" s="22">
        <v>35240</v>
      </c>
      <c r="I38" s="18">
        <v>3</v>
      </c>
      <c r="J38" s="23">
        <f t="shared" si="1"/>
        <v>35240</v>
      </c>
      <c r="K38" s="32"/>
    </row>
    <row r="39" spans="1:14" s="25" customFormat="1" x14ac:dyDescent="0.25">
      <c r="A39" s="17" t="s">
        <v>18</v>
      </c>
      <c r="B39" s="18" t="s">
        <v>19</v>
      </c>
      <c r="C39" s="16" t="s">
        <v>15</v>
      </c>
      <c r="D39" s="16" t="s">
        <v>20</v>
      </c>
      <c r="E39" s="19">
        <v>40811</v>
      </c>
      <c r="F39" s="20">
        <f t="shared" ca="1" si="0"/>
        <v>7</v>
      </c>
      <c r="G39" s="21" t="s">
        <v>21</v>
      </c>
      <c r="H39" s="22">
        <v>61134</v>
      </c>
      <c r="I39" s="18">
        <v>4</v>
      </c>
      <c r="J39" s="23">
        <f t="shared" si="1"/>
        <v>61134</v>
      </c>
    </row>
    <row r="40" spans="1:14" s="25" customFormat="1" x14ac:dyDescent="0.25">
      <c r="A40" s="17" t="s">
        <v>205</v>
      </c>
      <c r="B40" s="18" t="s">
        <v>14</v>
      </c>
      <c r="C40" s="16" t="s">
        <v>15</v>
      </c>
      <c r="D40" s="16" t="s">
        <v>16</v>
      </c>
      <c r="E40" s="19">
        <v>36025</v>
      </c>
      <c r="F40" s="20">
        <f t="shared" ca="1" si="0"/>
        <v>20</v>
      </c>
      <c r="G40" s="21" t="s">
        <v>34</v>
      </c>
      <c r="H40" s="22">
        <v>64470</v>
      </c>
      <c r="I40" s="18">
        <v>5</v>
      </c>
      <c r="J40" s="23">
        <f t="shared" si="1"/>
        <v>64470</v>
      </c>
    </row>
    <row r="41" spans="1:14" s="25" customFormat="1" x14ac:dyDescent="0.25">
      <c r="A41" s="17" t="s">
        <v>3</v>
      </c>
      <c r="B41" s="18" t="s">
        <v>14</v>
      </c>
      <c r="C41" s="16" t="s">
        <v>15</v>
      </c>
      <c r="D41" s="16" t="s">
        <v>29</v>
      </c>
      <c r="E41" s="19">
        <v>39253</v>
      </c>
      <c r="F41" s="20">
        <f t="shared" ca="1" si="0"/>
        <v>11</v>
      </c>
      <c r="G41" s="21" t="s">
        <v>1</v>
      </c>
      <c r="H41" s="22">
        <v>11230</v>
      </c>
      <c r="I41" s="18">
        <v>4</v>
      </c>
      <c r="J41" s="23">
        <f t="shared" si="1"/>
        <v>11230</v>
      </c>
    </row>
    <row r="42" spans="1:14" s="25" customFormat="1" x14ac:dyDescent="0.25">
      <c r="A42" s="17" t="s">
        <v>217</v>
      </c>
      <c r="B42" s="18" t="s">
        <v>19</v>
      </c>
      <c r="C42" s="16" t="s">
        <v>15</v>
      </c>
      <c r="D42" s="16" t="s">
        <v>16</v>
      </c>
      <c r="E42" s="19">
        <v>40486</v>
      </c>
      <c r="F42" s="20">
        <f t="shared" ca="1" si="0"/>
        <v>8</v>
      </c>
      <c r="G42" s="21" t="s">
        <v>17</v>
      </c>
      <c r="H42" s="22">
        <v>66440</v>
      </c>
      <c r="I42" s="18">
        <v>3</v>
      </c>
      <c r="J42" s="23">
        <f t="shared" si="1"/>
        <v>66440</v>
      </c>
    </row>
    <row r="43" spans="1:14" s="25" customFormat="1" x14ac:dyDescent="0.25">
      <c r="A43" s="17" t="s">
        <v>195</v>
      </c>
      <c r="B43" s="18" t="s">
        <v>14</v>
      </c>
      <c r="C43" s="16" t="s">
        <v>15</v>
      </c>
      <c r="D43" s="16" t="s">
        <v>16</v>
      </c>
      <c r="E43" s="19">
        <v>36407</v>
      </c>
      <c r="F43" s="20">
        <f t="shared" ca="1" si="0"/>
        <v>19</v>
      </c>
      <c r="G43" s="21" t="s">
        <v>34</v>
      </c>
      <c r="H43" s="22">
        <v>45880</v>
      </c>
      <c r="I43" s="18">
        <v>5</v>
      </c>
      <c r="J43" s="23">
        <f t="shared" si="1"/>
        <v>45880</v>
      </c>
      <c r="K43" s="32"/>
    </row>
    <row r="44" spans="1:14" s="25" customFormat="1" x14ac:dyDescent="0.25">
      <c r="A44" s="17" t="s">
        <v>135</v>
      </c>
      <c r="B44" s="18" t="s">
        <v>19</v>
      </c>
      <c r="C44" s="16" t="s">
        <v>15</v>
      </c>
      <c r="D44" s="16" t="s">
        <v>29</v>
      </c>
      <c r="E44" s="19">
        <v>36531</v>
      </c>
      <c r="F44" s="20">
        <f t="shared" ca="1" si="0"/>
        <v>18</v>
      </c>
      <c r="G44" s="21" t="s">
        <v>53</v>
      </c>
      <c r="H44" s="22">
        <v>20990</v>
      </c>
      <c r="I44" s="18">
        <v>4</v>
      </c>
      <c r="J44" s="23">
        <f t="shared" si="1"/>
        <v>20990</v>
      </c>
    </row>
    <row r="45" spans="1:14" s="25" customFormat="1" x14ac:dyDescent="0.25">
      <c r="A45" s="17" t="s">
        <v>38</v>
      </c>
      <c r="B45" s="18" t="s">
        <v>39</v>
      </c>
      <c r="C45" s="16" t="s">
        <v>15</v>
      </c>
      <c r="D45" s="16" t="s">
        <v>20</v>
      </c>
      <c r="E45" s="19">
        <v>40587</v>
      </c>
      <c r="F45" s="20">
        <f t="shared" ca="1" si="0"/>
        <v>7</v>
      </c>
      <c r="G45" s="21" t="s">
        <v>21</v>
      </c>
      <c r="H45" s="22">
        <v>89450</v>
      </c>
      <c r="I45" s="18">
        <v>2</v>
      </c>
      <c r="J45" s="23">
        <f t="shared" si="1"/>
        <v>89450</v>
      </c>
    </row>
    <row r="46" spans="1:14" s="25" customFormat="1" x14ac:dyDescent="0.25">
      <c r="A46" s="17" t="s">
        <v>38</v>
      </c>
      <c r="B46" s="18" t="s">
        <v>19</v>
      </c>
      <c r="C46" s="16" t="s">
        <v>15</v>
      </c>
      <c r="D46" s="16" t="s">
        <v>61</v>
      </c>
      <c r="E46" s="19">
        <v>35861</v>
      </c>
      <c r="F46" s="20">
        <f t="shared" ca="1" si="0"/>
        <v>20</v>
      </c>
      <c r="G46" s="21" t="s">
        <v>21</v>
      </c>
      <c r="H46" s="22">
        <v>12836</v>
      </c>
      <c r="I46" s="18">
        <v>5</v>
      </c>
      <c r="J46" s="23">
        <f t="shared" si="1"/>
        <v>12836</v>
      </c>
    </row>
    <row r="47" spans="1:14" s="25" customFormat="1" x14ac:dyDescent="0.25">
      <c r="A47" s="17" t="s">
        <v>99</v>
      </c>
      <c r="B47" s="18" t="s">
        <v>57</v>
      </c>
      <c r="C47" s="16" t="s">
        <v>15</v>
      </c>
      <c r="D47" s="16" t="s">
        <v>29</v>
      </c>
      <c r="E47" s="19">
        <v>40410</v>
      </c>
      <c r="F47" s="20">
        <f t="shared" ca="1" si="0"/>
        <v>8</v>
      </c>
      <c r="G47" s="21" t="s">
        <v>17</v>
      </c>
      <c r="H47" s="22">
        <v>38105</v>
      </c>
      <c r="I47" s="18">
        <v>2</v>
      </c>
      <c r="J47" s="23">
        <f t="shared" si="1"/>
        <v>38105</v>
      </c>
    </row>
    <row r="48" spans="1:14" s="25" customFormat="1" x14ac:dyDescent="0.25">
      <c r="A48" s="17" t="s">
        <v>191</v>
      </c>
      <c r="B48" s="18" t="s">
        <v>14</v>
      </c>
      <c r="C48" s="16" t="s">
        <v>15</v>
      </c>
      <c r="D48" s="16" t="s">
        <v>16</v>
      </c>
      <c r="E48" s="19">
        <v>39283</v>
      </c>
      <c r="F48" s="20">
        <f t="shared" ca="1" si="0"/>
        <v>11</v>
      </c>
      <c r="G48" s="21" t="s">
        <v>24</v>
      </c>
      <c r="H48" s="22">
        <v>24980</v>
      </c>
      <c r="I48" s="18">
        <v>3</v>
      </c>
      <c r="J48" s="23">
        <f t="shared" si="1"/>
        <v>24980</v>
      </c>
    </row>
    <row r="49" spans="1:14" s="25" customFormat="1" x14ac:dyDescent="0.25">
      <c r="A49" s="17" t="s">
        <v>25</v>
      </c>
      <c r="B49" s="18" t="s">
        <v>26</v>
      </c>
      <c r="C49" s="16" t="s">
        <v>15</v>
      </c>
      <c r="D49" s="16" t="s">
        <v>16</v>
      </c>
      <c r="E49" s="19">
        <v>36290</v>
      </c>
      <c r="F49" s="20">
        <f t="shared" ca="1" si="0"/>
        <v>19</v>
      </c>
      <c r="G49" s="21" t="s">
        <v>17</v>
      </c>
      <c r="H49" s="22">
        <v>39000</v>
      </c>
      <c r="I49" s="18">
        <v>3</v>
      </c>
      <c r="J49" s="23">
        <f t="shared" si="1"/>
        <v>39000</v>
      </c>
    </row>
    <row r="50" spans="1:14" s="25" customFormat="1" x14ac:dyDescent="0.25">
      <c r="A50" s="17" t="s">
        <v>133</v>
      </c>
      <c r="B50" s="18" t="s">
        <v>14</v>
      </c>
      <c r="C50" s="16" t="s">
        <v>15</v>
      </c>
      <c r="D50" s="16" t="s">
        <v>20</v>
      </c>
      <c r="E50" s="19">
        <v>39720</v>
      </c>
      <c r="F50" s="20">
        <f t="shared" ca="1" si="0"/>
        <v>10</v>
      </c>
      <c r="G50" s="21" t="s">
        <v>21</v>
      </c>
      <c r="H50" s="22">
        <v>43320</v>
      </c>
      <c r="I50" s="18">
        <v>5</v>
      </c>
      <c r="J50" s="23">
        <f t="shared" si="1"/>
        <v>43320</v>
      </c>
    </row>
    <row r="51" spans="1:14" s="25" customFormat="1" x14ac:dyDescent="0.25">
      <c r="A51" s="17" t="s">
        <v>90</v>
      </c>
      <c r="B51" s="18" t="s">
        <v>14</v>
      </c>
      <c r="C51" s="16" t="s">
        <v>15</v>
      </c>
      <c r="D51" s="16" t="s">
        <v>16</v>
      </c>
      <c r="E51" s="19">
        <v>36549</v>
      </c>
      <c r="F51" s="20">
        <f t="shared" ca="1" si="0"/>
        <v>18</v>
      </c>
      <c r="G51" s="21" t="s">
        <v>17</v>
      </c>
      <c r="H51" s="22">
        <v>35460</v>
      </c>
      <c r="I51" s="18">
        <v>1</v>
      </c>
      <c r="J51" s="23">
        <f t="shared" si="1"/>
        <v>35460</v>
      </c>
    </row>
    <row r="52" spans="1:14" s="25" customFormat="1" x14ac:dyDescent="0.25">
      <c r="A52" s="17" t="s">
        <v>141</v>
      </c>
      <c r="B52" s="18" t="s">
        <v>19</v>
      </c>
      <c r="C52" s="16" t="s">
        <v>15</v>
      </c>
      <c r="D52" s="16" t="s">
        <v>16</v>
      </c>
      <c r="E52" s="19">
        <v>36330</v>
      </c>
      <c r="F52" s="20">
        <f t="shared" ca="1" si="0"/>
        <v>19</v>
      </c>
      <c r="G52" s="21" t="s">
        <v>1</v>
      </c>
      <c r="H52" s="22">
        <v>61850</v>
      </c>
      <c r="I52" s="18">
        <v>2</v>
      </c>
      <c r="J52" s="23">
        <f t="shared" si="1"/>
        <v>61850</v>
      </c>
      <c r="L52" s="32"/>
      <c r="M52" s="32"/>
      <c r="N52" s="32"/>
    </row>
    <row r="53" spans="1:14" s="25" customFormat="1" x14ac:dyDescent="0.25">
      <c r="A53" s="17" t="s">
        <v>80</v>
      </c>
      <c r="B53" s="18" t="s">
        <v>57</v>
      </c>
      <c r="C53" s="16" t="s">
        <v>15</v>
      </c>
      <c r="D53" s="16" t="s">
        <v>16</v>
      </c>
      <c r="E53" s="19">
        <v>36514</v>
      </c>
      <c r="F53" s="20">
        <f t="shared" ca="1" si="0"/>
        <v>18</v>
      </c>
      <c r="G53" s="21" t="s">
        <v>17</v>
      </c>
      <c r="H53" s="22">
        <v>48250</v>
      </c>
      <c r="I53" s="18">
        <v>3</v>
      </c>
      <c r="J53" s="23">
        <f t="shared" si="1"/>
        <v>48250</v>
      </c>
    </row>
    <row r="54" spans="1:14" s="25" customFormat="1" x14ac:dyDescent="0.25">
      <c r="A54" s="17" t="s">
        <v>100</v>
      </c>
      <c r="B54" s="18" t="s">
        <v>14</v>
      </c>
      <c r="C54" s="16" t="s">
        <v>15</v>
      </c>
      <c r="D54" s="16" t="s">
        <v>16</v>
      </c>
      <c r="E54" s="19">
        <v>36672</v>
      </c>
      <c r="F54" s="20">
        <f t="shared" ca="1" si="0"/>
        <v>18</v>
      </c>
      <c r="G54" s="21" t="s">
        <v>34</v>
      </c>
      <c r="H54" s="22">
        <v>65320</v>
      </c>
      <c r="I54" s="18">
        <v>5</v>
      </c>
      <c r="J54" s="23">
        <f t="shared" si="1"/>
        <v>65320</v>
      </c>
    </row>
    <row r="55" spans="1:14" s="25" customFormat="1" x14ac:dyDescent="0.25">
      <c r="A55" s="17" t="s">
        <v>49</v>
      </c>
      <c r="B55" s="18" t="s">
        <v>19</v>
      </c>
      <c r="C55" s="16" t="s">
        <v>15</v>
      </c>
      <c r="D55" s="16" t="s">
        <v>20</v>
      </c>
      <c r="E55" s="19">
        <v>39090</v>
      </c>
      <c r="F55" s="20">
        <f t="shared" ca="1" si="0"/>
        <v>11</v>
      </c>
      <c r="G55" s="21" t="s">
        <v>21</v>
      </c>
      <c r="H55" s="22">
        <v>63290</v>
      </c>
      <c r="I55" s="18">
        <v>5</v>
      </c>
      <c r="J55" s="23">
        <f t="shared" si="1"/>
        <v>63290</v>
      </c>
    </row>
    <row r="56" spans="1:14" s="25" customFormat="1" x14ac:dyDescent="0.25">
      <c r="A56" s="17" t="s">
        <v>119</v>
      </c>
      <c r="B56" s="18" t="s">
        <v>14</v>
      </c>
      <c r="C56" s="16" t="s">
        <v>15</v>
      </c>
      <c r="D56" s="16" t="s">
        <v>16</v>
      </c>
      <c r="E56" s="19">
        <v>38784</v>
      </c>
      <c r="F56" s="20">
        <f t="shared" ca="1" si="0"/>
        <v>12</v>
      </c>
      <c r="G56" s="21" t="s">
        <v>24</v>
      </c>
      <c r="H56" s="22">
        <v>78710</v>
      </c>
      <c r="I56" s="18">
        <v>4</v>
      </c>
      <c r="J56" s="23">
        <f t="shared" si="1"/>
        <v>78710</v>
      </c>
    </row>
    <row r="57" spans="1:14" s="25" customFormat="1" x14ac:dyDescent="0.25">
      <c r="A57" s="17" t="s">
        <v>228</v>
      </c>
      <c r="B57" s="18" t="s">
        <v>19</v>
      </c>
      <c r="C57" s="16" t="s">
        <v>15</v>
      </c>
      <c r="D57" s="16" t="s">
        <v>16</v>
      </c>
      <c r="E57" s="19">
        <v>40637</v>
      </c>
      <c r="F57" s="20">
        <f t="shared" ca="1" si="0"/>
        <v>7</v>
      </c>
      <c r="G57" s="21" t="s">
        <v>24</v>
      </c>
      <c r="H57" s="22">
        <v>86640</v>
      </c>
      <c r="I57" s="18">
        <v>3</v>
      </c>
      <c r="J57" s="23">
        <f t="shared" si="1"/>
        <v>86640</v>
      </c>
      <c r="L57" s="32"/>
      <c r="M57" s="32"/>
      <c r="N57" s="32"/>
    </row>
    <row r="58" spans="1:14" s="25" customFormat="1" x14ac:dyDescent="0.25">
      <c r="A58" s="17" t="s">
        <v>202</v>
      </c>
      <c r="B58" s="18" t="s">
        <v>14</v>
      </c>
      <c r="C58" s="16" t="s">
        <v>15</v>
      </c>
      <c r="D58" s="16" t="s">
        <v>16</v>
      </c>
      <c r="E58" s="19">
        <v>39745</v>
      </c>
      <c r="F58" s="20">
        <f t="shared" ca="1" si="0"/>
        <v>10</v>
      </c>
      <c r="G58" s="21" t="s">
        <v>17</v>
      </c>
      <c r="H58" s="22">
        <v>29330</v>
      </c>
      <c r="I58" s="18">
        <v>5</v>
      </c>
      <c r="J58" s="23">
        <f t="shared" si="1"/>
        <v>29330</v>
      </c>
    </row>
    <row r="59" spans="1:14" s="25" customFormat="1" x14ac:dyDescent="0.25">
      <c r="A59" s="17" t="s">
        <v>169</v>
      </c>
      <c r="B59" s="18" t="s">
        <v>57</v>
      </c>
      <c r="C59" s="16" t="s">
        <v>15</v>
      </c>
      <c r="D59" s="16" t="s">
        <v>61</v>
      </c>
      <c r="E59" s="19">
        <v>36557</v>
      </c>
      <c r="F59" s="20">
        <f t="shared" ca="1" si="0"/>
        <v>18</v>
      </c>
      <c r="G59" s="21" t="s">
        <v>21</v>
      </c>
      <c r="H59" s="22">
        <v>15552</v>
      </c>
      <c r="I59" s="18">
        <v>4</v>
      </c>
      <c r="J59" s="23">
        <f t="shared" si="1"/>
        <v>15552</v>
      </c>
      <c r="L59" s="32"/>
      <c r="M59" s="32"/>
      <c r="N59" s="32"/>
    </row>
    <row r="60" spans="1:14" s="25" customFormat="1" x14ac:dyDescent="0.25">
      <c r="A60" s="17" t="s">
        <v>180</v>
      </c>
      <c r="B60" s="18" t="s">
        <v>39</v>
      </c>
      <c r="C60" s="16" t="s">
        <v>15</v>
      </c>
      <c r="D60" s="16" t="s">
        <v>16</v>
      </c>
      <c r="E60" s="19">
        <v>39134</v>
      </c>
      <c r="F60" s="20">
        <f t="shared" ca="1" si="0"/>
        <v>11</v>
      </c>
      <c r="G60" s="21" t="s">
        <v>17</v>
      </c>
      <c r="H60" s="22">
        <v>45110</v>
      </c>
      <c r="I60" s="18">
        <v>2</v>
      </c>
      <c r="J60" s="23">
        <f t="shared" si="1"/>
        <v>45110</v>
      </c>
    </row>
    <row r="61" spans="1:14" s="25" customFormat="1" x14ac:dyDescent="0.25">
      <c r="A61" s="17" t="s">
        <v>101</v>
      </c>
      <c r="B61" s="18" t="s">
        <v>19</v>
      </c>
      <c r="C61" s="16" t="s">
        <v>15</v>
      </c>
      <c r="D61" s="16" t="s">
        <v>29</v>
      </c>
      <c r="E61" s="19">
        <v>39155</v>
      </c>
      <c r="F61" s="20">
        <f t="shared" ca="1" si="0"/>
        <v>11</v>
      </c>
      <c r="G61" s="21" t="s">
        <v>53</v>
      </c>
      <c r="H61" s="22">
        <v>27710</v>
      </c>
      <c r="I61" s="18">
        <v>3</v>
      </c>
      <c r="J61" s="23">
        <f t="shared" si="1"/>
        <v>27710</v>
      </c>
    </row>
    <row r="62" spans="1:14" s="25" customFormat="1" x14ac:dyDescent="0.25">
      <c r="A62" s="17" t="s">
        <v>107</v>
      </c>
      <c r="B62" s="18" t="s">
        <v>19</v>
      </c>
      <c r="C62" s="16" t="s">
        <v>15</v>
      </c>
      <c r="D62" s="16" t="s">
        <v>20</v>
      </c>
      <c r="E62" s="19">
        <v>36406</v>
      </c>
      <c r="F62" s="20">
        <f t="shared" ca="1" si="0"/>
        <v>19</v>
      </c>
      <c r="G62" s="21" t="s">
        <v>21</v>
      </c>
      <c r="H62" s="22">
        <v>60800</v>
      </c>
      <c r="I62" s="18">
        <v>4</v>
      </c>
      <c r="J62" s="23">
        <f t="shared" si="1"/>
        <v>60800</v>
      </c>
    </row>
    <row r="63" spans="1:14" s="25" customFormat="1" x14ac:dyDescent="0.25">
      <c r="A63" s="17" t="s">
        <v>201</v>
      </c>
      <c r="B63" s="18" t="s">
        <v>57</v>
      </c>
      <c r="C63" s="16" t="s">
        <v>15</v>
      </c>
      <c r="D63" s="16" t="s">
        <v>20</v>
      </c>
      <c r="E63" s="31">
        <v>40334</v>
      </c>
      <c r="F63" s="20">
        <f t="shared" ca="1" si="0"/>
        <v>8</v>
      </c>
      <c r="G63" s="21" t="s">
        <v>21</v>
      </c>
      <c r="H63" s="22">
        <v>47280</v>
      </c>
      <c r="I63" s="18">
        <v>1</v>
      </c>
      <c r="J63" s="23">
        <f t="shared" si="1"/>
        <v>47280</v>
      </c>
    </row>
    <row r="64" spans="1:14" s="25" customFormat="1" x14ac:dyDescent="0.25">
      <c r="A64" s="17" t="s">
        <v>185</v>
      </c>
      <c r="B64" s="18" t="s">
        <v>14</v>
      </c>
      <c r="C64" s="16" t="s">
        <v>15</v>
      </c>
      <c r="D64" s="16" t="s">
        <v>20</v>
      </c>
      <c r="E64" s="19">
        <v>38793</v>
      </c>
      <c r="F64" s="20">
        <f t="shared" ca="1" si="0"/>
        <v>12</v>
      </c>
      <c r="G64" s="21" t="s">
        <v>21</v>
      </c>
      <c r="H64" s="22">
        <v>85930</v>
      </c>
      <c r="I64" s="18">
        <v>2</v>
      </c>
      <c r="J64" s="23">
        <f t="shared" si="1"/>
        <v>85930</v>
      </c>
    </row>
    <row r="65" spans="1:11" s="25" customFormat="1" x14ac:dyDescent="0.25">
      <c r="A65" s="17" t="s">
        <v>236</v>
      </c>
      <c r="B65" s="18" t="s">
        <v>14</v>
      </c>
      <c r="C65" s="16" t="s">
        <v>15</v>
      </c>
      <c r="D65" s="16" t="s">
        <v>16</v>
      </c>
      <c r="E65" s="19">
        <v>39273</v>
      </c>
      <c r="F65" s="20">
        <f t="shared" ca="1" si="0"/>
        <v>11</v>
      </c>
      <c r="G65" s="21" t="s">
        <v>24</v>
      </c>
      <c r="H65" s="22">
        <v>54200</v>
      </c>
      <c r="I65" s="18">
        <v>4</v>
      </c>
      <c r="J65" s="23">
        <f t="shared" si="1"/>
        <v>54200</v>
      </c>
      <c r="K65" s="32"/>
    </row>
    <row r="66" spans="1:11" s="25" customFormat="1" x14ac:dyDescent="0.25">
      <c r="A66" s="17" t="s">
        <v>207</v>
      </c>
      <c r="B66" s="18" t="s">
        <v>83</v>
      </c>
      <c r="C66" s="16" t="s">
        <v>15</v>
      </c>
      <c r="D66" s="16" t="s">
        <v>29</v>
      </c>
      <c r="E66" s="19">
        <v>36053</v>
      </c>
      <c r="F66" s="20">
        <f t="shared" ref="F66:F129" ca="1" si="2">DATEDIF(E66,TODAY(),"y")</f>
        <v>20</v>
      </c>
      <c r="G66" s="21" t="s">
        <v>1</v>
      </c>
      <c r="H66" s="22">
        <v>46105</v>
      </c>
      <c r="I66" s="18">
        <v>5</v>
      </c>
      <c r="J66" s="23">
        <f t="shared" ref="J66:J129" si="3">H66*L65+H66</f>
        <v>46105</v>
      </c>
    </row>
    <row r="67" spans="1:11" s="25" customFormat="1" x14ac:dyDescent="0.25">
      <c r="A67" s="17" t="s">
        <v>13</v>
      </c>
      <c r="B67" s="18" t="s">
        <v>14</v>
      </c>
      <c r="C67" s="16" t="s">
        <v>15</v>
      </c>
      <c r="D67" s="16" t="s">
        <v>16</v>
      </c>
      <c r="E67" s="19">
        <v>40574</v>
      </c>
      <c r="F67" s="20">
        <f t="shared" ca="1" si="2"/>
        <v>7</v>
      </c>
      <c r="G67" s="21" t="s">
        <v>17</v>
      </c>
      <c r="H67" s="22">
        <v>24840</v>
      </c>
      <c r="I67" s="18">
        <v>1</v>
      </c>
      <c r="J67" s="23">
        <f t="shared" si="3"/>
        <v>24840</v>
      </c>
    </row>
    <row r="68" spans="1:11" s="25" customFormat="1" x14ac:dyDescent="0.25">
      <c r="A68" s="17" t="s">
        <v>106</v>
      </c>
      <c r="B68" s="18" t="s">
        <v>19</v>
      </c>
      <c r="C68" s="16" t="s">
        <v>15</v>
      </c>
      <c r="D68" s="16" t="s">
        <v>20</v>
      </c>
      <c r="E68" s="19">
        <v>36642</v>
      </c>
      <c r="F68" s="20">
        <f t="shared" ca="1" si="2"/>
        <v>18</v>
      </c>
      <c r="G68" s="21" t="s">
        <v>21</v>
      </c>
      <c r="H68" s="22">
        <v>77760</v>
      </c>
      <c r="I68" s="18">
        <v>3</v>
      </c>
      <c r="J68" s="23">
        <f t="shared" si="3"/>
        <v>77760</v>
      </c>
    </row>
    <row r="69" spans="1:11" s="25" customFormat="1" x14ac:dyDescent="0.25">
      <c r="A69" s="17" t="s">
        <v>212</v>
      </c>
      <c r="B69" s="18" t="s">
        <v>14</v>
      </c>
      <c r="C69" s="16" t="s">
        <v>15</v>
      </c>
      <c r="D69" s="16" t="s">
        <v>16</v>
      </c>
      <c r="E69" s="19">
        <v>36956</v>
      </c>
      <c r="F69" s="20">
        <f t="shared" ca="1" si="2"/>
        <v>17</v>
      </c>
      <c r="G69" s="21" t="s">
        <v>1</v>
      </c>
      <c r="H69" s="22">
        <v>49930</v>
      </c>
      <c r="I69" s="18">
        <v>1</v>
      </c>
      <c r="J69" s="23">
        <f t="shared" si="3"/>
        <v>49930</v>
      </c>
    </row>
    <row r="70" spans="1:11" s="25" customFormat="1" x14ac:dyDescent="0.25">
      <c r="A70" s="17" t="s">
        <v>114</v>
      </c>
      <c r="B70" s="18" t="s">
        <v>57</v>
      </c>
      <c r="C70" s="16" t="s">
        <v>15</v>
      </c>
      <c r="D70" s="16" t="s">
        <v>16</v>
      </c>
      <c r="E70" s="19">
        <v>37625</v>
      </c>
      <c r="F70" s="20">
        <f t="shared" ca="1" si="2"/>
        <v>15</v>
      </c>
      <c r="G70" s="21" t="s">
        <v>17</v>
      </c>
      <c r="H70" s="22">
        <v>82490</v>
      </c>
      <c r="I70" s="18">
        <v>5</v>
      </c>
      <c r="J70" s="23">
        <f t="shared" si="3"/>
        <v>82490</v>
      </c>
    </row>
    <row r="71" spans="1:11" s="25" customFormat="1" x14ac:dyDescent="0.25">
      <c r="A71" s="17" t="s">
        <v>139</v>
      </c>
      <c r="B71" s="18" t="s">
        <v>14</v>
      </c>
      <c r="C71" s="16" t="s">
        <v>15</v>
      </c>
      <c r="D71" s="16" t="s">
        <v>61</v>
      </c>
      <c r="E71" s="19">
        <v>40360</v>
      </c>
      <c r="F71" s="20">
        <f t="shared" ca="1" si="2"/>
        <v>8</v>
      </c>
      <c r="G71" s="21" t="s">
        <v>21</v>
      </c>
      <c r="H71" s="22">
        <v>33752</v>
      </c>
      <c r="I71" s="18">
        <v>3</v>
      </c>
      <c r="J71" s="23">
        <f t="shared" si="3"/>
        <v>33752</v>
      </c>
    </row>
    <row r="72" spans="1:11" s="25" customFormat="1" x14ac:dyDescent="0.25">
      <c r="A72" s="17" t="s">
        <v>146</v>
      </c>
      <c r="B72" s="18" t="s">
        <v>14</v>
      </c>
      <c r="C72" s="16" t="s">
        <v>15</v>
      </c>
      <c r="D72" s="16" t="s">
        <v>20</v>
      </c>
      <c r="E72" s="19">
        <v>39648</v>
      </c>
      <c r="F72" s="20">
        <f t="shared" ca="1" si="2"/>
        <v>10</v>
      </c>
      <c r="G72" s="21" t="s">
        <v>21</v>
      </c>
      <c r="H72" s="22">
        <v>45105</v>
      </c>
      <c r="I72" s="18">
        <v>1</v>
      </c>
      <c r="J72" s="23">
        <f t="shared" si="3"/>
        <v>45105</v>
      </c>
    </row>
    <row r="73" spans="1:11" s="25" customFormat="1" x14ac:dyDescent="0.25">
      <c r="A73" s="17" t="s">
        <v>68</v>
      </c>
      <c r="B73" s="18" t="s">
        <v>14</v>
      </c>
      <c r="C73" s="16" t="s">
        <v>15</v>
      </c>
      <c r="D73" s="16" t="s">
        <v>20</v>
      </c>
      <c r="E73" s="19">
        <v>35826</v>
      </c>
      <c r="F73" s="20">
        <f t="shared" ca="1" si="2"/>
        <v>20</v>
      </c>
      <c r="G73" s="21" t="s">
        <v>21</v>
      </c>
      <c r="H73" s="22">
        <v>45030</v>
      </c>
      <c r="I73" s="18">
        <v>3</v>
      </c>
      <c r="J73" s="23">
        <f t="shared" si="3"/>
        <v>45030</v>
      </c>
    </row>
    <row r="74" spans="1:11" s="25" customFormat="1" x14ac:dyDescent="0.25">
      <c r="A74" s="17" t="s">
        <v>208</v>
      </c>
      <c r="B74" s="18" t="s">
        <v>14</v>
      </c>
      <c r="C74" s="16" t="s">
        <v>55</v>
      </c>
      <c r="D74" s="16" t="s">
        <v>29</v>
      </c>
      <c r="E74" s="19">
        <v>40299</v>
      </c>
      <c r="F74" s="20">
        <f t="shared" ca="1" si="2"/>
        <v>8</v>
      </c>
      <c r="G74" s="21" t="s">
        <v>1</v>
      </c>
      <c r="H74" s="22">
        <v>32835</v>
      </c>
      <c r="I74" s="18">
        <v>2</v>
      </c>
      <c r="J74" s="23">
        <f t="shared" si="3"/>
        <v>32835</v>
      </c>
    </row>
    <row r="75" spans="1:11" s="25" customFormat="1" x14ac:dyDescent="0.25">
      <c r="A75" s="17" t="s">
        <v>178</v>
      </c>
      <c r="B75" s="18" t="s">
        <v>19</v>
      </c>
      <c r="C75" s="16" t="s">
        <v>55</v>
      </c>
      <c r="D75" s="16" t="s">
        <v>20</v>
      </c>
      <c r="E75" s="19">
        <v>41254</v>
      </c>
      <c r="F75" s="20">
        <f t="shared" ca="1" si="2"/>
        <v>5</v>
      </c>
      <c r="G75" s="21" t="s">
        <v>21</v>
      </c>
      <c r="H75" s="22">
        <v>81070</v>
      </c>
      <c r="I75" s="18">
        <v>5</v>
      </c>
      <c r="J75" s="23">
        <f t="shared" si="3"/>
        <v>81070</v>
      </c>
    </row>
    <row r="76" spans="1:11" s="25" customFormat="1" x14ac:dyDescent="0.25">
      <c r="A76" s="17" t="s">
        <v>75</v>
      </c>
      <c r="B76" s="18" t="s">
        <v>19</v>
      </c>
      <c r="C76" s="16" t="s">
        <v>55</v>
      </c>
      <c r="D76" s="16" t="s">
        <v>29</v>
      </c>
      <c r="E76" s="19">
        <v>39768</v>
      </c>
      <c r="F76" s="20">
        <f t="shared" ca="1" si="2"/>
        <v>10</v>
      </c>
      <c r="G76" s="21" t="s">
        <v>24</v>
      </c>
      <c r="H76" s="22">
        <v>39515</v>
      </c>
      <c r="I76" s="18">
        <v>5</v>
      </c>
      <c r="J76" s="23">
        <f t="shared" si="3"/>
        <v>39515</v>
      </c>
    </row>
    <row r="77" spans="1:11" s="25" customFormat="1" x14ac:dyDescent="0.25">
      <c r="A77" s="17" t="s">
        <v>75</v>
      </c>
      <c r="B77" s="18" t="s">
        <v>19</v>
      </c>
      <c r="C77" s="16" t="s">
        <v>55</v>
      </c>
      <c r="D77" s="16" t="s">
        <v>61</v>
      </c>
      <c r="E77" s="19">
        <v>39893</v>
      </c>
      <c r="F77" s="20">
        <f t="shared" ca="1" si="2"/>
        <v>9</v>
      </c>
      <c r="G77" s="21" t="s">
        <v>21</v>
      </c>
      <c r="H77" s="22">
        <v>15744</v>
      </c>
      <c r="I77" s="18">
        <v>3</v>
      </c>
      <c r="J77" s="23">
        <f t="shared" si="3"/>
        <v>15744</v>
      </c>
    </row>
    <row r="78" spans="1:11" s="25" customFormat="1" x14ac:dyDescent="0.25">
      <c r="A78" s="17" t="s">
        <v>95</v>
      </c>
      <c r="B78" s="18" t="s">
        <v>14</v>
      </c>
      <c r="C78" s="16" t="s">
        <v>55</v>
      </c>
      <c r="D78" s="16" t="s">
        <v>20</v>
      </c>
      <c r="E78" s="19">
        <v>37641</v>
      </c>
      <c r="F78" s="20">
        <f t="shared" ca="1" si="2"/>
        <v>15</v>
      </c>
      <c r="G78" s="21" t="s">
        <v>21</v>
      </c>
      <c r="H78" s="22">
        <v>31970</v>
      </c>
      <c r="I78" s="18">
        <v>5</v>
      </c>
      <c r="J78" s="23">
        <f t="shared" si="3"/>
        <v>31970</v>
      </c>
    </row>
    <row r="79" spans="1:11" s="25" customFormat="1" x14ac:dyDescent="0.25">
      <c r="A79" s="17" t="s">
        <v>186</v>
      </c>
      <c r="B79" s="18" t="s">
        <v>83</v>
      </c>
      <c r="C79" s="16" t="s">
        <v>55</v>
      </c>
      <c r="D79" s="16" t="s">
        <v>16</v>
      </c>
      <c r="E79" s="19">
        <v>41177</v>
      </c>
      <c r="F79" s="20">
        <f t="shared" ca="1" si="2"/>
        <v>6</v>
      </c>
      <c r="G79" s="21" t="s">
        <v>24</v>
      </c>
      <c r="H79" s="22">
        <v>64510</v>
      </c>
      <c r="I79" s="18">
        <v>3</v>
      </c>
      <c r="J79" s="23">
        <f t="shared" si="3"/>
        <v>64510</v>
      </c>
    </row>
    <row r="80" spans="1:11" s="25" customFormat="1" x14ac:dyDescent="0.25">
      <c r="A80" s="17" t="s">
        <v>218</v>
      </c>
      <c r="B80" s="18" t="s">
        <v>19</v>
      </c>
      <c r="C80" s="16" t="s">
        <v>55</v>
      </c>
      <c r="D80" s="16" t="s">
        <v>16</v>
      </c>
      <c r="E80" s="19">
        <v>40198</v>
      </c>
      <c r="F80" s="20">
        <f t="shared" ca="1" si="2"/>
        <v>8</v>
      </c>
      <c r="G80" s="21" t="s">
        <v>1</v>
      </c>
      <c r="H80" s="22">
        <v>49260</v>
      </c>
      <c r="I80" s="18">
        <v>3</v>
      </c>
      <c r="J80" s="23">
        <f t="shared" si="3"/>
        <v>49260</v>
      </c>
    </row>
    <row r="81" spans="1:11" s="25" customFormat="1" x14ac:dyDescent="0.25">
      <c r="A81" s="17" t="s">
        <v>158</v>
      </c>
      <c r="B81" s="18" t="s">
        <v>14</v>
      </c>
      <c r="C81" s="16" t="s">
        <v>55</v>
      </c>
      <c r="D81" s="16" t="s">
        <v>29</v>
      </c>
      <c r="E81" s="19">
        <v>40184</v>
      </c>
      <c r="F81" s="20">
        <f t="shared" ca="1" si="2"/>
        <v>8</v>
      </c>
      <c r="G81" s="21" t="s">
        <v>1</v>
      </c>
      <c r="H81" s="22">
        <v>21220</v>
      </c>
      <c r="I81" s="18">
        <v>3</v>
      </c>
      <c r="J81" s="23">
        <f t="shared" si="3"/>
        <v>21220</v>
      </c>
    </row>
    <row r="82" spans="1:11" s="25" customFormat="1" x14ac:dyDescent="0.25">
      <c r="A82" s="17" t="s">
        <v>181</v>
      </c>
      <c r="B82" s="18" t="s">
        <v>39</v>
      </c>
      <c r="C82" s="16" t="s">
        <v>55</v>
      </c>
      <c r="D82" s="16" t="s">
        <v>16</v>
      </c>
      <c r="E82" s="19">
        <v>36082</v>
      </c>
      <c r="F82" s="20">
        <f t="shared" ca="1" si="2"/>
        <v>20</v>
      </c>
      <c r="G82" s="21" t="s">
        <v>17</v>
      </c>
      <c r="H82" s="22">
        <v>82400</v>
      </c>
      <c r="I82" s="18">
        <v>2</v>
      </c>
      <c r="J82" s="23">
        <f t="shared" si="3"/>
        <v>82400</v>
      </c>
    </row>
    <row r="83" spans="1:11" s="25" customFormat="1" x14ac:dyDescent="0.25">
      <c r="A83" s="17" t="s">
        <v>54</v>
      </c>
      <c r="B83" s="18" t="s">
        <v>19</v>
      </c>
      <c r="C83" s="16" t="s">
        <v>55</v>
      </c>
      <c r="D83" s="16" t="s">
        <v>20</v>
      </c>
      <c r="E83" s="31">
        <v>40236</v>
      </c>
      <c r="F83" s="20">
        <f t="shared" ca="1" si="2"/>
        <v>8</v>
      </c>
      <c r="G83" s="21" t="s">
        <v>21</v>
      </c>
      <c r="H83" s="22">
        <v>45830</v>
      </c>
      <c r="I83" s="18">
        <v>4</v>
      </c>
      <c r="J83" s="23">
        <f t="shared" si="3"/>
        <v>45830</v>
      </c>
    </row>
    <row r="84" spans="1:11" s="25" customFormat="1" x14ac:dyDescent="0.25">
      <c r="A84" s="17" t="s">
        <v>239</v>
      </c>
      <c r="B84" s="18" t="s">
        <v>83</v>
      </c>
      <c r="C84" s="16" t="s">
        <v>79</v>
      </c>
      <c r="D84" s="16" t="s">
        <v>20</v>
      </c>
      <c r="E84" s="19">
        <v>37667</v>
      </c>
      <c r="F84" s="20">
        <f t="shared" ca="1" si="2"/>
        <v>15</v>
      </c>
      <c r="G84" s="21" t="s">
        <v>21</v>
      </c>
      <c r="H84" s="22">
        <v>73390</v>
      </c>
      <c r="I84" s="18">
        <v>2</v>
      </c>
      <c r="J84" s="23">
        <f t="shared" si="3"/>
        <v>73390</v>
      </c>
    </row>
    <row r="85" spans="1:11" s="25" customFormat="1" x14ac:dyDescent="0.25">
      <c r="A85" s="17" t="s">
        <v>203</v>
      </c>
      <c r="B85" s="18" t="s">
        <v>57</v>
      </c>
      <c r="C85" s="16" t="s">
        <v>79</v>
      </c>
      <c r="D85" s="16" t="s">
        <v>20</v>
      </c>
      <c r="E85" s="19">
        <v>36342</v>
      </c>
      <c r="F85" s="20">
        <f t="shared" ca="1" si="2"/>
        <v>19</v>
      </c>
      <c r="G85" s="21" t="s">
        <v>21</v>
      </c>
      <c r="H85" s="22">
        <v>86970</v>
      </c>
      <c r="I85" s="18">
        <v>4</v>
      </c>
      <c r="J85" s="23">
        <f t="shared" si="3"/>
        <v>86970</v>
      </c>
    </row>
    <row r="86" spans="1:11" s="25" customFormat="1" x14ac:dyDescent="0.25">
      <c r="A86" s="17" t="s">
        <v>176</v>
      </c>
      <c r="B86" s="18" t="s">
        <v>19</v>
      </c>
      <c r="C86" s="16" t="s">
        <v>79</v>
      </c>
      <c r="D86" s="16" t="s">
        <v>20</v>
      </c>
      <c r="E86" s="19">
        <v>35959</v>
      </c>
      <c r="F86" s="20">
        <f t="shared" ca="1" si="2"/>
        <v>20</v>
      </c>
      <c r="G86" s="21" t="s">
        <v>21</v>
      </c>
      <c r="H86" s="22">
        <v>64470</v>
      </c>
      <c r="I86" s="18">
        <v>3</v>
      </c>
      <c r="J86" s="23">
        <f t="shared" si="3"/>
        <v>64470</v>
      </c>
    </row>
    <row r="87" spans="1:11" s="25" customFormat="1" x14ac:dyDescent="0.25">
      <c r="A87" s="17" t="s">
        <v>78</v>
      </c>
      <c r="B87" s="18" t="s">
        <v>39</v>
      </c>
      <c r="C87" s="16" t="s">
        <v>79</v>
      </c>
      <c r="D87" s="16" t="s">
        <v>20</v>
      </c>
      <c r="E87" s="19">
        <v>40550</v>
      </c>
      <c r="F87" s="20">
        <f t="shared" ca="1" si="2"/>
        <v>7</v>
      </c>
      <c r="G87" s="21" t="s">
        <v>21</v>
      </c>
      <c r="H87" s="22">
        <v>80050</v>
      </c>
      <c r="I87" s="18">
        <v>2</v>
      </c>
      <c r="J87" s="23">
        <f t="shared" si="3"/>
        <v>80050</v>
      </c>
    </row>
    <row r="88" spans="1:11" s="25" customFormat="1" x14ac:dyDescent="0.25">
      <c r="A88" s="17" t="s">
        <v>148</v>
      </c>
      <c r="B88" s="18" t="s">
        <v>14</v>
      </c>
      <c r="C88" s="16" t="s">
        <v>37</v>
      </c>
      <c r="D88" s="16" t="s">
        <v>61</v>
      </c>
      <c r="E88" s="19">
        <v>40925</v>
      </c>
      <c r="F88" s="20">
        <f t="shared" ca="1" si="2"/>
        <v>6</v>
      </c>
      <c r="G88" s="21" t="s">
        <v>21</v>
      </c>
      <c r="H88" s="22">
        <v>14568</v>
      </c>
      <c r="I88" s="18">
        <v>3</v>
      </c>
      <c r="J88" s="23">
        <f t="shared" si="3"/>
        <v>14568</v>
      </c>
    </row>
    <row r="89" spans="1:11" s="25" customFormat="1" x14ac:dyDescent="0.25">
      <c r="A89" s="17" t="s">
        <v>167</v>
      </c>
      <c r="B89" s="18" t="s">
        <v>19</v>
      </c>
      <c r="C89" s="16" t="s">
        <v>37</v>
      </c>
      <c r="D89" s="16" t="s">
        <v>16</v>
      </c>
      <c r="E89" s="19">
        <v>40085</v>
      </c>
      <c r="F89" s="20">
        <f t="shared" ca="1" si="2"/>
        <v>9</v>
      </c>
      <c r="G89" s="21" t="s">
        <v>24</v>
      </c>
      <c r="H89" s="22">
        <v>41490</v>
      </c>
      <c r="I89" s="18">
        <v>5</v>
      </c>
      <c r="J89" s="23">
        <f t="shared" si="3"/>
        <v>41490</v>
      </c>
    </row>
    <row r="90" spans="1:11" s="25" customFormat="1" x14ac:dyDescent="0.25">
      <c r="A90" s="17" t="s">
        <v>188</v>
      </c>
      <c r="B90" s="18" t="s">
        <v>14</v>
      </c>
      <c r="C90" s="16" t="s">
        <v>37</v>
      </c>
      <c r="D90" s="16" t="s">
        <v>16</v>
      </c>
      <c r="E90" s="19">
        <v>36506</v>
      </c>
      <c r="F90" s="20">
        <f t="shared" ca="1" si="2"/>
        <v>18</v>
      </c>
      <c r="G90" s="21" t="s">
        <v>17</v>
      </c>
      <c r="H90" s="22">
        <v>32100</v>
      </c>
      <c r="I90" s="18">
        <v>1</v>
      </c>
      <c r="J90" s="23">
        <f t="shared" si="3"/>
        <v>32100</v>
      </c>
    </row>
    <row r="91" spans="1:11" s="25" customFormat="1" x14ac:dyDescent="0.25">
      <c r="A91" s="17" t="s">
        <v>104</v>
      </c>
      <c r="B91" s="18" t="s">
        <v>26</v>
      </c>
      <c r="C91" s="16" t="s">
        <v>37</v>
      </c>
      <c r="D91" s="16" t="s">
        <v>16</v>
      </c>
      <c r="E91" s="19">
        <v>37960</v>
      </c>
      <c r="F91" s="20">
        <f t="shared" ca="1" si="2"/>
        <v>14</v>
      </c>
      <c r="G91" s="21" t="s">
        <v>24</v>
      </c>
      <c r="H91" s="22">
        <v>66890</v>
      </c>
      <c r="I91" s="18">
        <v>5</v>
      </c>
      <c r="J91" s="23">
        <f t="shared" si="3"/>
        <v>66890</v>
      </c>
    </row>
    <row r="92" spans="1:11" s="25" customFormat="1" x14ac:dyDescent="0.25">
      <c r="A92" s="17" t="s">
        <v>84</v>
      </c>
      <c r="B92" s="18" t="s">
        <v>19</v>
      </c>
      <c r="C92" s="16" t="s">
        <v>37</v>
      </c>
      <c r="D92" s="16" t="s">
        <v>16</v>
      </c>
      <c r="E92" s="19">
        <v>40501</v>
      </c>
      <c r="F92" s="20">
        <f t="shared" ca="1" si="2"/>
        <v>8</v>
      </c>
      <c r="G92" s="21" t="s">
        <v>53</v>
      </c>
      <c r="H92" s="22">
        <v>77820</v>
      </c>
      <c r="I92" s="18">
        <v>3</v>
      </c>
      <c r="J92" s="23">
        <f t="shared" si="3"/>
        <v>77820</v>
      </c>
    </row>
    <row r="93" spans="1:11" s="25" customFormat="1" x14ac:dyDescent="0.25">
      <c r="A93" s="17" t="s">
        <v>142</v>
      </c>
      <c r="B93" s="18" t="s">
        <v>19</v>
      </c>
      <c r="C93" s="16" t="s">
        <v>37</v>
      </c>
      <c r="D93" s="16" t="s">
        <v>16</v>
      </c>
      <c r="E93" s="19">
        <v>39215</v>
      </c>
      <c r="F93" s="20">
        <f t="shared" ca="1" si="2"/>
        <v>11</v>
      </c>
      <c r="G93" s="21" t="s">
        <v>24</v>
      </c>
      <c r="H93" s="22">
        <v>31910</v>
      </c>
      <c r="I93" s="18">
        <v>5</v>
      </c>
      <c r="J93" s="23">
        <f t="shared" si="3"/>
        <v>31910</v>
      </c>
      <c r="K93" s="32"/>
    </row>
    <row r="94" spans="1:11" s="25" customFormat="1" x14ac:dyDescent="0.25">
      <c r="A94" s="17" t="s">
        <v>36</v>
      </c>
      <c r="B94" s="18" t="s">
        <v>19</v>
      </c>
      <c r="C94" s="16" t="s">
        <v>37</v>
      </c>
      <c r="D94" s="16" t="s">
        <v>20</v>
      </c>
      <c r="E94" s="19">
        <v>38792</v>
      </c>
      <c r="F94" s="20">
        <f t="shared" ca="1" si="2"/>
        <v>12</v>
      </c>
      <c r="G94" s="21" t="s">
        <v>21</v>
      </c>
      <c r="H94" s="22">
        <v>74740</v>
      </c>
      <c r="I94" s="18">
        <v>5</v>
      </c>
      <c r="J94" s="23">
        <f t="shared" si="3"/>
        <v>74740</v>
      </c>
    </row>
    <row r="95" spans="1:11" s="25" customFormat="1" x14ac:dyDescent="0.25">
      <c r="A95" s="17" t="s">
        <v>200</v>
      </c>
      <c r="B95" s="18" t="s">
        <v>83</v>
      </c>
      <c r="C95" s="16" t="s">
        <v>37</v>
      </c>
      <c r="D95" s="16" t="s">
        <v>20</v>
      </c>
      <c r="E95" s="19">
        <v>36038</v>
      </c>
      <c r="F95" s="20">
        <f t="shared" ca="1" si="2"/>
        <v>20</v>
      </c>
      <c r="G95" s="21" t="s">
        <v>21</v>
      </c>
      <c r="H95" s="22">
        <v>30340</v>
      </c>
      <c r="I95" s="18">
        <v>3</v>
      </c>
      <c r="J95" s="23">
        <f t="shared" si="3"/>
        <v>30340</v>
      </c>
    </row>
    <row r="96" spans="1:11" s="25" customFormat="1" x14ac:dyDescent="0.25">
      <c r="A96" s="17" t="s">
        <v>48</v>
      </c>
      <c r="B96" s="18" t="s">
        <v>19</v>
      </c>
      <c r="C96" s="16" t="s">
        <v>37</v>
      </c>
      <c r="D96" s="16" t="s">
        <v>16</v>
      </c>
      <c r="E96" s="19">
        <v>40832</v>
      </c>
      <c r="F96" s="20">
        <f t="shared" ca="1" si="2"/>
        <v>7</v>
      </c>
      <c r="G96" s="21" t="s">
        <v>17</v>
      </c>
      <c r="H96" s="22">
        <v>85920</v>
      </c>
      <c r="I96" s="18">
        <v>4</v>
      </c>
      <c r="J96" s="23">
        <f t="shared" si="3"/>
        <v>85920</v>
      </c>
    </row>
    <row r="97" spans="1:11" s="25" customFormat="1" x14ac:dyDescent="0.25">
      <c r="A97" s="17" t="s">
        <v>224</v>
      </c>
      <c r="B97" s="18" t="s">
        <v>14</v>
      </c>
      <c r="C97" s="16" t="s">
        <v>37</v>
      </c>
      <c r="D97" s="16" t="s">
        <v>16</v>
      </c>
      <c r="E97" s="19">
        <v>40320</v>
      </c>
      <c r="F97" s="20">
        <f t="shared" ca="1" si="2"/>
        <v>8</v>
      </c>
      <c r="G97" s="21" t="s">
        <v>53</v>
      </c>
      <c r="H97" s="22">
        <v>77580</v>
      </c>
      <c r="I97" s="18">
        <v>3</v>
      </c>
      <c r="J97" s="23">
        <f t="shared" si="3"/>
        <v>77580</v>
      </c>
    </row>
    <row r="98" spans="1:11" s="25" customFormat="1" x14ac:dyDescent="0.25">
      <c r="A98" s="17" t="s">
        <v>122</v>
      </c>
      <c r="B98" s="18" t="s">
        <v>26</v>
      </c>
      <c r="C98" s="16" t="s">
        <v>37</v>
      </c>
      <c r="D98" s="16" t="s">
        <v>20</v>
      </c>
      <c r="E98" s="19">
        <v>39040</v>
      </c>
      <c r="F98" s="20">
        <f t="shared" ca="1" si="2"/>
        <v>12</v>
      </c>
      <c r="G98" s="21" t="s">
        <v>21</v>
      </c>
      <c r="H98" s="22">
        <v>62150</v>
      </c>
      <c r="I98" s="18">
        <v>4</v>
      </c>
      <c r="J98" s="23">
        <f t="shared" si="3"/>
        <v>62150</v>
      </c>
    </row>
    <row r="99" spans="1:11" s="25" customFormat="1" x14ac:dyDescent="0.25">
      <c r="A99" s="17" t="s">
        <v>59</v>
      </c>
      <c r="B99" s="18" t="s">
        <v>19</v>
      </c>
      <c r="C99" s="16" t="s">
        <v>37</v>
      </c>
      <c r="D99" s="16" t="s">
        <v>20</v>
      </c>
      <c r="E99" s="19">
        <v>39803</v>
      </c>
      <c r="F99" s="20">
        <f t="shared" ca="1" si="2"/>
        <v>9</v>
      </c>
      <c r="G99" s="21" t="s">
        <v>21</v>
      </c>
      <c r="H99" s="22">
        <v>42940</v>
      </c>
      <c r="I99" s="18">
        <v>1</v>
      </c>
      <c r="J99" s="23">
        <f t="shared" si="3"/>
        <v>42940</v>
      </c>
    </row>
    <row r="100" spans="1:11" s="25" customFormat="1" x14ac:dyDescent="0.25">
      <c r="A100" s="17" t="s">
        <v>220</v>
      </c>
      <c r="B100" s="18" t="s">
        <v>26</v>
      </c>
      <c r="C100" s="16" t="s">
        <v>221</v>
      </c>
      <c r="D100" s="16" t="s">
        <v>20</v>
      </c>
      <c r="E100" s="19">
        <v>39147</v>
      </c>
      <c r="F100" s="20">
        <f t="shared" ca="1" si="2"/>
        <v>11</v>
      </c>
      <c r="G100" s="21" t="s">
        <v>21</v>
      </c>
      <c r="H100" s="22">
        <v>42540</v>
      </c>
      <c r="I100" s="18">
        <v>5</v>
      </c>
      <c r="J100" s="23">
        <f t="shared" si="3"/>
        <v>42540</v>
      </c>
    </row>
    <row r="101" spans="1:11" s="25" customFormat="1" x14ac:dyDescent="0.25">
      <c r="A101" s="17" t="s">
        <v>238</v>
      </c>
      <c r="B101" s="18" t="s">
        <v>39</v>
      </c>
      <c r="C101" s="16" t="s">
        <v>221</v>
      </c>
      <c r="D101" s="16" t="s">
        <v>61</v>
      </c>
      <c r="E101" s="19">
        <v>41151</v>
      </c>
      <c r="F101" s="20">
        <f t="shared" ca="1" si="2"/>
        <v>6</v>
      </c>
      <c r="G101" s="21" t="s">
        <v>21</v>
      </c>
      <c r="H101" s="22">
        <v>35680</v>
      </c>
      <c r="I101" s="18">
        <v>2</v>
      </c>
      <c r="J101" s="23">
        <f t="shared" si="3"/>
        <v>35680</v>
      </c>
    </row>
    <row r="102" spans="1:11" s="25" customFormat="1" x14ac:dyDescent="0.25">
      <c r="A102" s="17" t="s">
        <v>92</v>
      </c>
      <c r="B102" s="18" t="s">
        <v>57</v>
      </c>
      <c r="C102" s="16" t="s">
        <v>93</v>
      </c>
      <c r="D102" s="16" t="s">
        <v>16</v>
      </c>
      <c r="E102" s="19">
        <v>40818</v>
      </c>
      <c r="F102" s="20">
        <f t="shared" ca="1" si="2"/>
        <v>7</v>
      </c>
      <c r="G102" s="21" t="s">
        <v>53</v>
      </c>
      <c r="H102" s="22">
        <v>44560</v>
      </c>
      <c r="I102" s="18">
        <v>2</v>
      </c>
      <c r="J102" s="23">
        <f t="shared" si="3"/>
        <v>44560</v>
      </c>
    </row>
    <row r="103" spans="1:11" s="25" customFormat="1" x14ac:dyDescent="0.25">
      <c r="A103" s="17" t="s">
        <v>195</v>
      </c>
      <c r="B103" s="18" t="s">
        <v>19</v>
      </c>
      <c r="C103" s="16" t="s">
        <v>93</v>
      </c>
      <c r="D103" s="16" t="s">
        <v>16</v>
      </c>
      <c r="E103" s="19">
        <v>39688</v>
      </c>
      <c r="F103" s="20">
        <f t="shared" ca="1" si="2"/>
        <v>10</v>
      </c>
      <c r="G103" s="21" t="s">
        <v>24</v>
      </c>
      <c r="H103" s="22">
        <v>32600</v>
      </c>
      <c r="I103" s="18">
        <v>5</v>
      </c>
      <c r="J103" s="23">
        <f t="shared" si="3"/>
        <v>32600</v>
      </c>
    </row>
    <row r="104" spans="1:11" s="25" customFormat="1" x14ac:dyDescent="0.25">
      <c r="A104" s="17" t="s">
        <v>230</v>
      </c>
      <c r="B104" s="18" t="s">
        <v>14</v>
      </c>
      <c r="C104" s="16" t="s">
        <v>93</v>
      </c>
      <c r="D104" s="16" t="s">
        <v>29</v>
      </c>
      <c r="E104" s="19">
        <v>39687</v>
      </c>
      <c r="F104" s="20">
        <f t="shared" ca="1" si="2"/>
        <v>10</v>
      </c>
      <c r="G104" s="21" t="s">
        <v>53</v>
      </c>
      <c r="H104" s="22">
        <v>24815</v>
      </c>
      <c r="I104" s="18">
        <v>1</v>
      </c>
      <c r="J104" s="23">
        <f t="shared" si="3"/>
        <v>24815</v>
      </c>
      <c r="K104" s="32"/>
    </row>
    <row r="105" spans="1:11" s="25" customFormat="1" x14ac:dyDescent="0.25">
      <c r="A105" s="17" t="s">
        <v>216</v>
      </c>
      <c r="B105" s="18" t="s">
        <v>19</v>
      </c>
      <c r="C105" s="16" t="s">
        <v>93</v>
      </c>
      <c r="D105" s="16" t="s">
        <v>16</v>
      </c>
      <c r="E105" s="19">
        <v>40841</v>
      </c>
      <c r="F105" s="20">
        <f t="shared" ca="1" si="2"/>
        <v>7</v>
      </c>
      <c r="G105" s="21" t="s">
        <v>24</v>
      </c>
      <c r="H105" s="22">
        <v>81530</v>
      </c>
      <c r="I105" s="18">
        <v>5</v>
      </c>
      <c r="J105" s="23">
        <f t="shared" si="3"/>
        <v>81530</v>
      </c>
    </row>
    <row r="106" spans="1:11" s="25" customFormat="1" x14ac:dyDescent="0.25">
      <c r="A106" s="17" t="s">
        <v>94</v>
      </c>
      <c r="B106" s="18" t="s">
        <v>14</v>
      </c>
      <c r="C106" s="16" t="s">
        <v>93</v>
      </c>
      <c r="D106" s="16" t="s">
        <v>16</v>
      </c>
      <c r="E106" s="19">
        <v>40551</v>
      </c>
      <c r="F106" s="20">
        <f t="shared" ca="1" si="2"/>
        <v>7</v>
      </c>
      <c r="G106" s="21" t="s">
        <v>24</v>
      </c>
      <c r="H106" s="22">
        <v>71730</v>
      </c>
      <c r="I106" s="18">
        <v>1</v>
      </c>
      <c r="J106" s="23">
        <f t="shared" si="3"/>
        <v>71730</v>
      </c>
    </row>
    <row r="107" spans="1:11" s="25" customFormat="1" x14ac:dyDescent="0.25">
      <c r="A107" s="17" t="s">
        <v>206</v>
      </c>
      <c r="B107" s="18" t="s">
        <v>14</v>
      </c>
      <c r="C107" s="16" t="s">
        <v>93</v>
      </c>
      <c r="D107" s="16" t="s">
        <v>61</v>
      </c>
      <c r="E107" s="19">
        <v>39733</v>
      </c>
      <c r="F107" s="20">
        <f t="shared" ca="1" si="2"/>
        <v>10</v>
      </c>
      <c r="G107" s="21" t="s">
        <v>21</v>
      </c>
      <c r="H107" s="22">
        <v>33232</v>
      </c>
      <c r="I107" s="18">
        <v>4</v>
      </c>
      <c r="J107" s="23">
        <f t="shared" si="3"/>
        <v>33232</v>
      </c>
      <c r="K107" s="32"/>
    </row>
    <row r="108" spans="1:11" s="25" customFormat="1" x14ac:dyDescent="0.25">
      <c r="A108" s="17" t="s">
        <v>199</v>
      </c>
      <c r="B108" s="18" t="s">
        <v>26</v>
      </c>
      <c r="C108" s="16" t="s">
        <v>45</v>
      </c>
      <c r="D108" s="16" t="s">
        <v>20</v>
      </c>
      <c r="E108" s="19">
        <v>39822</v>
      </c>
      <c r="F108" s="20">
        <f t="shared" ca="1" si="2"/>
        <v>9</v>
      </c>
      <c r="G108" s="21" t="s">
        <v>21</v>
      </c>
      <c r="H108" s="22">
        <v>60040</v>
      </c>
      <c r="I108" s="18">
        <v>5</v>
      </c>
      <c r="J108" s="23">
        <f t="shared" si="3"/>
        <v>60040</v>
      </c>
    </row>
    <row r="109" spans="1:11" s="25" customFormat="1" x14ac:dyDescent="0.25">
      <c r="A109" s="17" t="s">
        <v>223</v>
      </c>
      <c r="B109" s="18" t="s">
        <v>83</v>
      </c>
      <c r="C109" s="16" t="s">
        <v>45</v>
      </c>
      <c r="D109" s="16" t="s">
        <v>16</v>
      </c>
      <c r="E109" s="19">
        <v>36084</v>
      </c>
      <c r="F109" s="20">
        <f t="shared" ca="1" si="2"/>
        <v>20</v>
      </c>
      <c r="G109" s="21" t="s">
        <v>24</v>
      </c>
      <c r="H109" s="22">
        <v>33210</v>
      </c>
      <c r="I109" s="18">
        <v>4</v>
      </c>
      <c r="J109" s="23">
        <f t="shared" si="3"/>
        <v>33210</v>
      </c>
    </row>
    <row r="110" spans="1:11" s="25" customFormat="1" x14ac:dyDescent="0.25">
      <c r="A110" s="17" t="s">
        <v>234</v>
      </c>
      <c r="B110" s="18" t="s">
        <v>83</v>
      </c>
      <c r="C110" s="16" t="s">
        <v>45</v>
      </c>
      <c r="D110" s="16" t="s">
        <v>16</v>
      </c>
      <c r="E110" s="19">
        <v>39348</v>
      </c>
      <c r="F110" s="20">
        <f t="shared" ca="1" si="2"/>
        <v>11</v>
      </c>
      <c r="G110" s="21" t="s">
        <v>24</v>
      </c>
      <c r="H110" s="22">
        <v>46220</v>
      </c>
      <c r="I110" s="18">
        <v>2</v>
      </c>
      <c r="J110" s="23">
        <f t="shared" si="3"/>
        <v>46220</v>
      </c>
    </row>
    <row r="111" spans="1:11" s="25" customFormat="1" x14ac:dyDescent="0.25">
      <c r="A111" s="17" t="s">
        <v>197</v>
      </c>
      <c r="B111" s="18" t="s">
        <v>14</v>
      </c>
      <c r="C111" s="16" t="s">
        <v>45</v>
      </c>
      <c r="D111" s="16" t="s">
        <v>16</v>
      </c>
      <c r="E111" s="19">
        <v>37394</v>
      </c>
      <c r="F111" s="20">
        <f t="shared" ca="1" si="2"/>
        <v>16</v>
      </c>
      <c r="G111" s="21" t="s">
        <v>24</v>
      </c>
      <c r="H111" s="22">
        <v>28970</v>
      </c>
      <c r="I111" s="18">
        <v>3</v>
      </c>
      <c r="J111" s="23">
        <f t="shared" si="3"/>
        <v>28970</v>
      </c>
      <c r="K111" s="32"/>
    </row>
    <row r="112" spans="1:11" s="25" customFormat="1" x14ac:dyDescent="0.25">
      <c r="A112" s="17" t="s">
        <v>162</v>
      </c>
      <c r="B112" s="18" t="s">
        <v>19</v>
      </c>
      <c r="C112" s="16" t="s">
        <v>45</v>
      </c>
      <c r="D112" s="16" t="s">
        <v>16</v>
      </c>
      <c r="E112" s="19">
        <v>39106</v>
      </c>
      <c r="F112" s="20">
        <f t="shared" ca="1" si="2"/>
        <v>11</v>
      </c>
      <c r="G112" s="21" t="s">
        <v>17</v>
      </c>
      <c r="H112" s="22">
        <v>45500</v>
      </c>
      <c r="I112" s="18">
        <v>3</v>
      </c>
      <c r="J112" s="23">
        <f t="shared" si="3"/>
        <v>45500</v>
      </c>
    </row>
    <row r="113" spans="1:11" s="25" customFormat="1" x14ac:dyDescent="0.25">
      <c r="A113" s="17" t="s">
        <v>194</v>
      </c>
      <c r="B113" s="18" t="s">
        <v>14</v>
      </c>
      <c r="C113" s="16" t="s">
        <v>45</v>
      </c>
      <c r="D113" s="16" t="s">
        <v>16</v>
      </c>
      <c r="E113" s="19">
        <v>39407</v>
      </c>
      <c r="F113" s="20">
        <f t="shared" ca="1" si="2"/>
        <v>11</v>
      </c>
      <c r="G113" s="21" t="s">
        <v>17</v>
      </c>
      <c r="H113" s="22">
        <v>73072</v>
      </c>
      <c r="I113" s="18">
        <v>5</v>
      </c>
      <c r="J113" s="23">
        <f t="shared" si="3"/>
        <v>73072</v>
      </c>
      <c r="K113" s="32"/>
    </row>
    <row r="114" spans="1:11" s="25" customFormat="1" x14ac:dyDescent="0.25">
      <c r="A114" s="17" t="s">
        <v>98</v>
      </c>
      <c r="B114" s="18" t="s">
        <v>39</v>
      </c>
      <c r="C114" s="16" t="s">
        <v>45</v>
      </c>
      <c r="D114" s="16" t="s">
        <v>29</v>
      </c>
      <c r="E114" s="19">
        <v>35807</v>
      </c>
      <c r="F114" s="20">
        <f t="shared" ca="1" si="2"/>
        <v>20</v>
      </c>
      <c r="G114" s="21" t="s">
        <v>24</v>
      </c>
      <c r="H114" s="22">
        <v>48835</v>
      </c>
      <c r="I114" s="18">
        <v>5</v>
      </c>
      <c r="J114" s="23">
        <f t="shared" si="3"/>
        <v>48835</v>
      </c>
    </row>
    <row r="115" spans="1:11" s="25" customFormat="1" x14ac:dyDescent="0.25">
      <c r="A115" s="17" t="s">
        <v>111</v>
      </c>
      <c r="B115" s="18" t="s">
        <v>39</v>
      </c>
      <c r="C115" s="16" t="s">
        <v>45</v>
      </c>
      <c r="D115" s="16" t="s">
        <v>20</v>
      </c>
      <c r="E115" s="19">
        <v>39144</v>
      </c>
      <c r="F115" s="20">
        <f t="shared" ca="1" si="2"/>
        <v>11</v>
      </c>
      <c r="G115" s="21" t="s">
        <v>21</v>
      </c>
      <c r="H115" s="22">
        <v>64430</v>
      </c>
      <c r="I115" s="18">
        <v>4</v>
      </c>
      <c r="J115" s="23">
        <f t="shared" si="3"/>
        <v>64430</v>
      </c>
    </row>
    <row r="116" spans="1:11" s="25" customFormat="1" x14ac:dyDescent="0.25">
      <c r="A116" s="17" t="s">
        <v>96</v>
      </c>
      <c r="B116" s="18" t="s">
        <v>14</v>
      </c>
      <c r="C116" s="16" t="s">
        <v>45</v>
      </c>
      <c r="D116" s="16" t="s">
        <v>16</v>
      </c>
      <c r="E116" s="19">
        <v>37068</v>
      </c>
      <c r="F116" s="20">
        <f t="shared" ca="1" si="2"/>
        <v>17</v>
      </c>
      <c r="G116" s="21" t="s">
        <v>34</v>
      </c>
      <c r="H116" s="22">
        <v>66010</v>
      </c>
      <c r="I116" s="18">
        <v>5</v>
      </c>
      <c r="J116" s="23">
        <f t="shared" si="3"/>
        <v>66010</v>
      </c>
    </row>
    <row r="117" spans="1:11" s="25" customFormat="1" x14ac:dyDescent="0.25">
      <c r="A117" s="17" t="s">
        <v>193</v>
      </c>
      <c r="B117" s="18" t="s">
        <v>83</v>
      </c>
      <c r="C117" s="16" t="s">
        <v>45</v>
      </c>
      <c r="D117" s="16" t="s">
        <v>20</v>
      </c>
      <c r="E117" s="19">
        <v>36600</v>
      </c>
      <c r="F117" s="20">
        <f t="shared" ca="1" si="2"/>
        <v>18</v>
      </c>
      <c r="G117" s="21" t="s">
        <v>21</v>
      </c>
      <c r="H117" s="22">
        <v>41840</v>
      </c>
      <c r="I117" s="18">
        <v>2</v>
      </c>
      <c r="J117" s="23">
        <f t="shared" si="3"/>
        <v>41840</v>
      </c>
    </row>
    <row r="118" spans="1:11" s="25" customFormat="1" x14ac:dyDescent="0.25">
      <c r="A118" s="17" t="s">
        <v>51</v>
      </c>
      <c r="B118" s="18" t="s">
        <v>19</v>
      </c>
      <c r="C118" s="16" t="s">
        <v>45</v>
      </c>
      <c r="D118" s="16" t="s">
        <v>16</v>
      </c>
      <c r="E118" s="19">
        <v>38876</v>
      </c>
      <c r="F118" s="20">
        <f t="shared" ca="1" si="2"/>
        <v>12</v>
      </c>
      <c r="G118" s="21" t="s">
        <v>24</v>
      </c>
      <c r="H118" s="22">
        <v>60280</v>
      </c>
      <c r="I118" s="18">
        <v>1</v>
      </c>
      <c r="J118" s="23">
        <f t="shared" si="3"/>
        <v>60280</v>
      </c>
    </row>
    <row r="119" spans="1:11" s="25" customFormat="1" x14ac:dyDescent="0.25">
      <c r="A119" s="17" t="s">
        <v>187</v>
      </c>
      <c r="B119" s="18" t="s">
        <v>57</v>
      </c>
      <c r="C119" s="16" t="s">
        <v>45</v>
      </c>
      <c r="D119" s="16" t="s">
        <v>20</v>
      </c>
      <c r="E119" s="19">
        <v>37820</v>
      </c>
      <c r="F119" s="20">
        <f t="shared" ca="1" si="2"/>
        <v>15</v>
      </c>
      <c r="G119" s="21" t="s">
        <v>21</v>
      </c>
      <c r="H119" s="22">
        <v>75420</v>
      </c>
      <c r="I119" s="18">
        <v>1</v>
      </c>
      <c r="J119" s="23">
        <f t="shared" si="3"/>
        <v>75420</v>
      </c>
    </row>
    <row r="120" spans="1:11" s="25" customFormat="1" x14ac:dyDescent="0.25">
      <c r="A120" s="17" t="s">
        <v>128</v>
      </c>
      <c r="B120" s="18" t="s">
        <v>14</v>
      </c>
      <c r="C120" s="16" t="s">
        <v>45</v>
      </c>
      <c r="D120" s="16" t="s">
        <v>29</v>
      </c>
      <c r="E120" s="19">
        <v>36604</v>
      </c>
      <c r="F120" s="20">
        <f t="shared" ca="1" si="2"/>
        <v>18</v>
      </c>
      <c r="G120" s="21" t="s">
        <v>17</v>
      </c>
      <c r="H120" s="22">
        <v>46710</v>
      </c>
      <c r="I120" s="18">
        <v>3</v>
      </c>
      <c r="J120" s="23">
        <f t="shared" si="3"/>
        <v>46710</v>
      </c>
    </row>
    <row r="121" spans="1:11" s="25" customFormat="1" x14ac:dyDescent="0.25">
      <c r="A121" s="17" t="s">
        <v>196</v>
      </c>
      <c r="B121" s="18" t="s">
        <v>26</v>
      </c>
      <c r="C121" s="16" t="s">
        <v>45</v>
      </c>
      <c r="D121" s="16" t="s">
        <v>20</v>
      </c>
      <c r="E121" s="19">
        <v>39633</v>
      </c>
      <c r="F121" s="20">
        <f t="shared" ca="1" si="2"/>
        <v>10</v>
      </c>
      <c r="G121" s="21" t="s">
        <v>21</v>
      </c>
      <c r="H121" s="22">
        <v>39680</v>
      </c>
      <c r="I121" s="18">
        <v>1</v>
      </c>
      <c r="J121" s="23">
        <f t="shared" si="3"/>
        <v>39680</v>
      </c>
    </row>
    <row r="122" spans="1:11" s="25" customFormat="1" x14ac:dyDescent="0.25">
      <c r="A122" s="17" t="s">
        <v>2</v>
      </c>
      <c r="B122" s="18" t="s">
        <v>14</v>
      </c>
      <c r="C122" s="16" t="s">
        <v>45</v>
      </c>
      <c r="D122" s="16" t="s">
        <v>20</v>
      </c>
      <c r="E122" s="19">
        <v>41079</v>
      </c>
      <c r="F122" s="20">
        <f t="shared" ca="1" si="2"/>
        <v>6</v>
      </c>
      <c r="G122" s="21" t="s">
        <v>21</v>
      </c>
      <c r="H122" s="22">
        <v>32190</v>
      </c>
      <c r="I122" s="18">
        <v>3</v>
      </c>
      <c r="J122" s="23">
        <f t="shared" si="3"/>
        <v>32190</v>
      </c>
    </row>
    <row r="123" spans="1:11" s="25" customFormat="1" x14ac:dyDescent="0.25">
      <c r="A123" s="17" t="s">
        <v>99</v>
      </c>
      <c r="B123" s="18" t="s">
        <v>19</v>
      </c>
      <c r="C123" s="16" t="s">
        <v>45</v>
      </c>
      <c r="D123" s="16" t="s">
        <v>16</v>
      </c>
      <c r="E123" s="19">
        <v>41026</v>
      </c>
      <c r="F123" s="20">
        <f t="shared" ca="1" si="2"/>
        <v>6</v>
      </c>
      <c r="G123" s="21" t="s">
        <v>17</v>
      </c>
      <c r="H123" s="22">
        <v>26190</v>
      </c>
      <c r="I123" s="18">
        <v>5</v>
      </c>
      <c r="J123" s="23">
        <f t="shared" si="3"/>
        <v>26190</v>
      </c>
      <c r="K123" s="32"/>
    </row>
    <row r="124" spans="1:11" s="25" customFormat="1" x14ac:dyDescent="0.25">
      <c r="A124" s="17" t="s">
        <v>91</v>
      </c>
      <c r="B124" s="18" t="s">
        <v>26</v>
      </c>
      <c r="C124" s="16" t="s">
        <v>45</v>
      </c>
      <c r="D124" s="16" t="s">
        <v>16</v>
      </c>
      <c r="E124" s="19">
        <v>39655</v>
      </c>
      <c r="F124" s="20">
        <f t="shared" ca="1" si="2"/>
        <v>10</v>
      </c>
      <c r="G124" s="21" t="s">
        <v>1</v>
      </c>
      <c r="H124" s="22">
        <v>34480</v>
      </c>
      <c r="I124" s="18">
        <v>3</v>
      </c>
      <c r="J124" s="23">
        <f t="shared" si="3"/>
        <v>34480</v>
      </c>
    </row>
    <row r="125" spans="1:11" s="25" customFormat="1" x14ac:dyDescent="0.25">
      <c r="A125" s="17" t="s">
        <v>153</v>
      </c>
      <c r="B125" s="18" t="s">
        <v>39</v>
      </c>
      <c r="C125" s="16" t="s">
        <v>45</v>
      </c>
      <c r="D125" s="16" t="s">
        <v>16</v>
      </c>
      <c r="E125" s="19">
        <v>36198</v>
      </c>
      <c r="F125" s="20">
        <f t="shared" ca="1" si="2"/>
        <v>19</v>
      </c>
      <c r="G125" s="21" t="s">
        <v>1</v>
      </c>
      <c r="H125" s="22">
        <v>81400</v>
      </c>
      <c r="I125" s="18">
        <v>2</v>
      </c>
      <c r="J125" s="23">
        <f t="shared" si="3"/>
        <v>81400</v>
      </c>
    </row>
    <row r="126" spans="1:11" s="25" customFormat="1" x14ac:dyDescent="0.25">
      <c r="A126" s="17" t="s">
        <v>157</v>
      </c>
      <c r="B126" s="18" t="s">
        <v>19</v>
      </c>
      <c r="C126" s="16" t="s">
        <v>45</v>
      </c>
      <c r="D126" s="16" t="s">
        <v>29</v>
      </c>
      <c r="E126" s="19">
        <v>36269</v>
      </c>
      <c r="F126" s="20">
        <f t="shared" ca="1" si="2"/>
        <v>19</v>
      </c>
      <c r="G126" s="21" t="s">
        <v>17</v>
      </c>
      <c r="H126" s="22">
        <v>48190</v>
      </c>
      <c r="I126" s="18">
        <v>1</v>
      </c>
      <c r="J126" s="23">
        <f t="shared" si="3"/>
        <v>48190</v>
      </c>
    </row>
    <row r="127" spans="1:11" s="25" customFormat="1" x14ac:dyDescent="0.25">
      <c r="A127" s="17" t="s">
        <v>171</v>
      </c>
      <c r="B127" s="18" t="s">
        <v>14</v>
      </c>
      <c r="C127" s="16" t="s">
        <v>45</v>
      </c>
      <c r="D127" s="16" t="s">
        <v>20</v>
      </c>
      <c r="E127" s="19">
        <v>38044</v>
      </c>
      <c r="F127" s="20">
        <f t="shared" ca="1" si="2"/>
        <v>14</v>
      </c>
      <c r="G127" s="21" t="s">
        <v>21</v>
      </c>
      <c r="H127" s="22">
        <v>57410</v>
      </c>
      <c r="I127" s="18">
        <v>2</v>
      </c>
      <c r="J127" s="23">
        <f t="shared" si="3"/>
        <v>57410</v>
      </c>
    </row>
    <row r="128" spans="1:11" s="25" customFormat="1" x14ac:dyDescent="0.25">
      <c r="A128" s="17" t="s">
        <v>231</v>
      </c>
      <c r="B128" s="18" t="s">
        <v>14</v>
      </c>
      <c r="C128" s="16" t="s">
        <v>45</v>
      </c>
      <c r="D128" s="16" t="s">
        <v>20</v>
      </c>
      <c r="E128" s="19">
        <v>38321</v>
      </c>
      <c r="F128" s="20">
        <f t="shared" ca="1" si="2"/>
        <v>13</v>
      </c>
      <c r="G128" s="21" t="s">
        <v>21</v>
      </c>
      <c r="H128" s="22">
        <v>37980</v>
      </c>
      <c r="I128" s="18">
        <v>4</v>
      </c>
      <c r="J128" s="23">
        <f t="shared" si="3"/>
        <v>37980</v>
      </c>
    </row>
    <row r="129" spans="1:10" s="25" customFormat="1" x14ac:dyDescent="0.25">
      <c r="A129" s="17" t="s">
        <v>71</v>
      </c>
      <c r="B129" s="18" t="s">
        <v>19</v>
      </c>
      <c r="C129" s="16" t="s">
        <v>45</v>
      </c>
      <c r="D129" s="16" t="s">
        <v>16</v>
      </c>
      <c r="E129" s="19">
        <v>38807</v>
      </c>
      <c r="F129" s="20">
        <f t="shared" ca="1" si="2"/>
        <v>12</v>
      </c>
      <c r="G129" s="21" t="s">
        <v>24</v>
      </c>
      <c r="H129" s="22">
        <v>79730</v>
      </c>
      <c r="I129" s="18">
        <v>2</v>
      </c>
      <c r="J129" s="23">
        <f t="shared" si="3"/>
        <v>79730</v>
      </c>
    </row>
    <row r="130" spans="1:10" s="25" customFormat="1" x14ac:dyDescent="0.25">
      <c r="A130" s="17" t="s">
        <v>226</v>
      </c>
      <c r="B130" s="18" t="s">
        <v>14</v>
      </c>
      <c r="C130" s="16" t="s">
        <v>45</v>
      </c>
      <c r="D130" s="16" t="s">
        <v>61</v>
      </c>
      <c r="E130" s="19">
        <v>37730</v>
      </c>
      <c r="F130" s="20">
        <f t="shared" ref="F130:F193" ca="1" si="4">DATEDIF(E130,TODAY(),"y")</f>
        <v>15</v>
      </c>
      <c r="G130" s="21" t="s">
        <v>21</v>
      </c>
      <c r="H130" s="22">
        <v>8892</v>
      </c>
      <c r="I130" s="18">
        <v>1</v>
      </c>
      <c r="J130" s="23">
        <f t="shared" ref="J130:J193" si="5">H130*L129+H130</f>
        <v>8892</v>
      </c>
    </row>
    <row r="131" spans="1:10" s="25" customFormat="1" x14ac:dyDescent="0.25">
      <c r="A131" s="17" t="s">
        <v>159</v>
      </c>
      <c r="B131" s="18" t="s">
        <v>83</v>
      </c>
      <c r="C131" s="16" t="s">
        <v>45</v>
      </c>
      <c r="D131" s="16" t="s">
        <v>16</v>
      </c>
      <c r="E131" s="19">
        <v>39181</v>
      </c>
      <c r="F131" s="20">
        <f t="shared" ca="1" si="4"/>
        <v>11</v>
      </c>
      <c r="G131" s="21" t="s">
        <v>17</v>
      </c>
      <c r="H131" s="22">
        <v>23330</v>
      </c>
      <c r="I131" s="18">
        <v>4</v>
      </c>
      <c r="J131" s="23">
        <f t="shared" si="5"/>
        <v>23330</v>
      </c>
    </row>
    <row r="132" spans="1:10" s="25" customFormat="1" x14ac:dyDescent="0.25">
      <c r="A132" s="17" t="s">
        <v>73</v>
      </c>
      <c r="B132" s="18" t="s">
        <v>14</v>
      </c>
      <c r="C132" s="16" t="s">
        <v>45</v>
      </c>
      <c r="D132" s="16" t="s">
        <v>61</v>
      </c>
      <c r="E132" s="19">
        <v>35982</v>
      </c>
      <c r="F132" s="20">
        <f t="shared" ca="1" si="4"/>
        <v>20</v>
      </c>
      <c r="G132" s="21" t="s">
        <v>21</v>
      </c>
      <c r="H132" s="22">
        <v>8904</v>
      </c>
      <c r="I132" s="18">
        <v>3</v>
      </c>
      <c r="J132" s="23">
        <f t="shared" si="5"/>
        <v>8904</v>
      </c>
    </row>
    <row r="133" spans="1:10" s="25" customFormat="1" x14ac:dyDescent="0.25">
      <c r="A133" s="17" t="s">
        <v>105</v>
      </c>
      <c r="B133" s="18" t="s">
        <v>83</v>
      </c>
      <c r="C133" s="16" t="s">
        <v>45</v>
      </c>
      <c r="D133" s="16" t="s">
        <v>20</v>
      </c>
      <c r="E133" s="19">
        <v>39378</v>
      </c>
      <c r="F133" s="20">
        <f t="shared" ca="1" si="4"/>
        <v>11</v>
      </c>
      <c r="G133" s="21" t="s">
        <v>21</v>
      </c>
      <c r="H133" s="22">
        <v>35460</v>
      </c>
      <c r="I133" s="18">
        <v>3</v>
      </c>
      <c r="J133" s="23">
        <f t="shared" si="5"/>
        <v>35460</v>
      </c>
    </row>
    <row r="134" spans="1:10" s="25" customFormat="1" x14ac:dyDescent="0.25">
      <c r="A134" s="17" t="s">
        <v>67</v>
      </c>
      <c r="B134" s="18" t="s">
        <v>19</v>
      </c>
      <c r="C134" s="16" t="s">
        <v>45</v>
      </c>
      <c r="D134" s="16" t="s">
        <v>16</v>
      </c>
      <c r="E134" s="19">
        <v>39518</v>
      </c>
      <c r="F134" s="20">
        <f t="shared" ca="1" si="4"/>
        <v>10</v>
      </c>
      <c r="G134" s="21" t="s">
        <v>17</v>
      </c>
      <c r="H134" s="22">
        <v>24710</v>
      </c>
      <c r="I134" s="18">
        <v>2</v>
      </c>
      <c r="J134" s="23">
        <f t="shared" si="5"/>
        <v>24710</v>
      </c>
    </row>
    <row r="135" spans="1:10" s="25" customFormat="1" x14ac:dyDescent="0.25">
      <c r="A135" s="17" t="s">
        <v>115</v>
      </c>
      <c r="B135" s="18" t="s">
        <v>26</v>
      </c>
      <c r="C135" s="16" t="s">
        <v>45</v>
      </c>
      <c r="D135" s="16" t="s">
        <v>20</v>
      </c>
      <c r="E135" s="19">
        <v>39538</v>
      </c>
      <c r="F135" s="20">
        <f t="shared" ca="1" si="4"/>
        <v>10</v>
      </c>
      <c r="G135" s="21" t="s">
        <v>21</v>
      </c>
      <c r="H135" s="22">
        <v>62780</v>
      </c>
      <c r="I135" s="18">
        <v>4</v>
      </c>
      <c r="J135" s="23">
        <f t="shared" si="5"/>
        <v>62780</v>
      </c>
    </row>
    <row r="136" spans="1:10" s="25" customFormat="1" x14ac:dyDescent="0.25">
      <c r="A136" s="17" t="s">
        <v>136</v>
      </c>
      <c r="B136" s="18" t="s">
        <v>26</v>
      </c>
      <c r="C136" s="16" t="s">
        <v>45</v>
      </c>
      <c r="D136" s="16" t="s">
        <v>16</v>
      </c>
      <c r="E136" s="19">
        <v>40578</v>
      </c>
      <c r="F136" s="20">
        <f t="shared" ca="1" si="4"/>
        <v>7</v>
      </c>
      <c r="G136" s="21" t="s">
        <v>24</v>
      </c>
      <c r="H136" s="22">
        <v>43820</v>
      </c>
      <c r="I136" s="18">
        <v>2</v>
      </c>
      <c r="J136" s="23">
        <f t="shared" si="5"/>
        <v>43820</v>
      </c>
    </row>
    <row r="137" spans="1:10" s="25" customFormat="1" x14ac:dyDescent="0.25">
      <c r="A137" s="17" t="s">
        <v>219</v>
      </c>
      <c r="B137" s="18" t="s">
        <v>57</v>
      </c>
      <c r="C137" s="16" t="s">
        <v>45</v>
      </c>
      <c r="D137" s="16" t="s">
        <v>20</v>
      </c>
      <c r="E137" s="19">
        <v>37899</v>
      </c>
      <c r="F137" s="20">
        <f t="shared" ca="1" si="4"/>
        <v>15</v>
      </c>
      <c r="G137" s="21" t="s">
        <v>21</v>
      </c>
      <c r="H137" s="22">
        <v>64220</v>
      </c>
      <c r="I137" s="18">
        <v>5</v>
      </c>
      <c r="J137" s="23">
        <f t="shared" si="5"/>
        <v>64220</v>
      </c>
    </row>
    <row r="138" spans="1:10" s="25" customFormat="1" x14ac:dyDescent="0.25">
      <c r="A138" s="17" t="s">
        <v>149</v>
      </c>
      <c r="B138" s="18" t="s">
        <v>14</v>
      </c>
      <c r="C138" s="16" t="s">
        <v>45</v>
      </c>
      <c r="D138" s="16" t="s">
        <v>16</v>
      </c>
      <c r="E138" s="19">
        <v>35932</v>
      </c>
      <c r="F138" s="20">
        <f t="shared" ca="1" si="4"/>
        <v>20</v>
      </c>
      <c r="G138" s="21" t="s">
        <v>17</v>
      </c>
      <c r="H138" s="22">
        <v>89740</v>
      </c>
      <c r="I138" s="18">
        <v>5</v>
      </c>
      <c r="J138" s="23">
        <f t="shared" si="5"/>
        <v>89740</v>
      </c>
    </row>
    <row r="139" spans="1:10" s="25" customFormat="1" x14ac:dyDescent="0.25">
      <c r="A139" s="17" t="s">
        <v>229</v>
      </c>
      <c r="B139" s="18" t="s">
        <v>26</v>
      </c>
      <c r="C139" s="16" t="s">
        <v>45</v>
      </c>
      <c r="D139" s="16" t="s">
        <v>16</v>
      </c>
      <c r="E139" s="19">
        <v>38733</v>
      </c>
      <c r="F139" s="20">
        <f t="shared" ca="1" si="4"/>
        <v>12</v>
      </c>
      <c r="G139" s="21" t="s">
        <v>1</v>
      </c>
      <c r="H139" s="22">
        <v>68710</v>
      </c>
      <c r="I139" s="18">
        <v>4</v>
      </c>
      <c r="J139" s="23">
        <f t="shared" si="5"/>
        <v>68710</v>
      </c>
    </row>
    <row r="140" spans="1:10" s="25" customFormat="1" x14ac:dyDescent="0.25">
      <c r="A140" s="17" t="s">
        <v>129</v>
      </c>
      <c r="B140" s="18" t="s">
        <v>26</v>
      </c>
      <c r="C140" s="16" t="s">
        <v>45</v>
      </c>
      <c r="D140" s="16" t="s">
        <v>16</v>
      </c>
      <c r="E140" s="19">
        <v>38798</v>
      </c>
      <c r="F140" s="20">
        <f t="shared" ca="1" si="4"/>
        <v>12</v>
      </c>
      <c r="G140" s="21" t="s">
        <v>17</v>
      </c>
      <c r="H140" s="22">
        <v>73144</v>
      </c>
      <c r="I140" s="18">
        <v>5</v>
      </c>
      <c r="J140" s="23">
        <f t="shared" si="5"/>
        <v>73144</v>
      </c>
    </row>
    <row r="141" spans="1:10" s="25" customFormat="1" x14ac:dyDescent="0.25">
      <c r="A141" s="17" t="s">
        <v>204</v>
      </c>
      <c r="B141" s="18" t="s">
        <v>57</v>
      </c>
      <c r="C141" s="16" t="s">
        <v>45</v>
      </c>
      <c r="D141" s="16" t="s">
        <v>16</v>
      </c>
      <c r="E141" s="19">
        <v>39455</v>
      </c>
      <c r="F141" s="20">
        <f t="shared" ca="1" si="4"/>
        <v>10</v>
      </c>
      <c r="G141" s="21" t="s">
        <v>17</v>
      </c>
      <c r="H141" s="22">
        <v>59420</v>
      </c>
      <c r="I141" s="18">
        <v>4</v>
      </c>
      <c r="J141" s="23">
        <f t="shared" si="5"/>
        <v>59420</v>
      </c>
    </row>
    <row r="142" spans="1:10" s="25" customFormat="1" x14ac:dyDescent="0.25">
      <c r="A142" s="17" t="s">
        <v>244</v>
      </c>
      <c r="B142" s="18" t="s">
        <v>19</v>
      </c>
      <c r="C142" s="16" t="s">
        <v>45</v>
      </c>
      <c r="D142" s="16" t="s">
        <v>20</v>
      </c>
      <c r="E142" s="19">
        <v>36637</v>
      </c>
      <c r="F142" s="20">
        <f t="shared" ca="1" si="4"/>
        <v>18</v>
      </c>
      <c r="G142" s="21" t="s">
        <v>21</v>
      </c>
      <c r="H142" s="22">
        <v>57600</v>
      </c>
      <c r="I142" s="18">
        <v>3</v>
      </c>
      <c r="J142" s="23">
        <f t="shared" si="5"/>
        <v>57600</v>
      </c>
    </row>
    <row r="143" spans="1:10" s="25" customFormat="1" x14ac:dyDescent="0.25">
      <c r="A143" s="17" t="s">
        <v>160</v>
      </c>
      <c r="B143" s="18" t="s">
        <v>57</v>
      </c>
      <c r="C143" s="16" t="s">
        <v>45</v>
      </c>
      <c r="D143" s="16" t="s">
        <v>20</v>
      </c>
      <c r="E143" s="19">
        <v>39785</v>
      </c>
      <c r="F143" s="20">
        <f t="shared" ca="1" si="4"/>
        <v>9</v>
      </c>
      <c r="G143" s="21" t="s">
        <v>21</v>
      </c>
      <c r="H143" s="22">
        <v>80690</v>
      </c>
      <c r="I143" s="18">
        <v>3</v>
      </c>
      <c r="J143" s="23">
        <f t="shared" si="5"/>
        <v>80690</v>
      </c>
    </row>
    <row r="144" spans="1:10" s="25" customFormat="1" x14ac:dyDescent="0.25">
      <c r="A144" s="17" t="s">
        <v>245</v>
      </c>
      <c r="B144" s="18" t="s">
        <v>39</v>
      </c>
      <c r="C144" s="16" t="s">
        <v>45</v>
      </c>
      <c r="D144" s="16" t="s">
        <v>20</v>
      </c>
      <c r="E144" s="19">
        <v>38912</v>
      </c>
      <c r="F144" s="20">
        <f t="shared" ca="1" si="4"/>
        <v>12</v>
      </c>
      <c r="G144" s="21" t="s">
        <v>21</v>
      </c>
      <c r="H144" s="22">
        <v>80330</v>
      </c>
      <c r="I144" s="18">
        <v>4</v>
      </c>
      <c r="J144" s="23">
        <f t="shared" si="5"/>
        <v>80330</v>
      </c>
    </row>
    <row r="145" spans="1:10" s="25" customFormat="1" x14ac:dyDescent="0.25">
      <c r="A145" s="17" t="s">
        <v>213</v>
      </c>
      <c r="B145" s="18" t="s">
        <v>19</v>
      </c>
      <c r="C145" s="16" t="s">
        <v>45</v>
      </c>
      <c r="D145" s="16" t="s">
        <v>16</v>
      </c>
      <c r="E145" s="19">
        <v>40953</v>
      </c>
      <c r="F145" s="20">
        <f t="shared" ca="1" si="4"/>
        <v>6</v>
      </c>
      <c r="G145" s="21" t="s">
        <v>1</v>
      </c>
      <c r="H145" s="22">
        <v>60380</v>
      </c>
      <c r="I145" s="18">
        <v>4</v>
      </c>
      <c r="J145" s="23">
        <f t="shared" si="5"/>
        <v>60380</v>
      </c>
    </row>
    <row r="146" spans="1:10" s="25" customFormat="1" x14ac:dyDescent="0.25">
      <c r="A146" s="17" t="s">
        <v>44</v>
      </c>
      <c r="B146" s="18" t="s">
        <v>19</v>
      </c>
      <c r="C146" s="16" t="s">
        <v>45</v>
      </c>
      <c r="D146" s="16" t="s">
        <v>16</v>
      </c>
      <c r="E146" s="19">
        <v>40269</v>
      </c>
      <c r="F146" s="20">
        <f t="shared" ca="1" si="4"/>
        <v>8</v>
      </c>
      <c r="G146" s="21" t="s">
        <v>17</v>
      </c>
      <c r="H146" s="22">
        <v>86260</v>
      </c>
      <c r="I146" s="18">
        <v>3</v>
      </c>
      <c r="J146" s="23">
        <f t="shared" si="5"/>
        <v>86260</v>
      </c>
    </row>
    <row r="147" spans="1:10" s="25" customFormat="1" x14ac:dyDescent="0.25">
      <c r="A147" s="17" t="s">
        <v>134</v>
      </c>
      <c r="B147" s="18" t="s">
        <v>19</v>
      </c>
      <c r="C147" s="16" t="s">
        <v>45</v>
      </c>
      <c r="D147" s="16" t="s">
        <v>16</v>
      </c>
      <c r="E147" s="19">
        <v>37331</v>
      </c>
      <c r="F147" s="20">
        <f t="shared" ca="1" si="4"/>
        <v>16</v>
      </c>
      <c r="G147" s="21" t="s">
        <v>17</v>
      </c>
      <c r="H147" s="22">
        <v>62750</v>
      </c>
      <c r="I147" s="18">
        <v>3</v>
      </c>
      <c r="J147" s="23">
        <f t="shared" si="5"/>
        <v>62750</v>
      </c>
    </row>
    <row r="148" spans="1:10" s="25" customFormat="1" x14ac:dyDescent="0.25">
      <c r="A148" s="17" t="s">
        <v>50</v>
      </c>
      <c r="B148" s="18" t="s">
        <v>19</v>
      </c>
      <c r="C148" s="16" t="s">
        <v>45</v>
      </c>
      <c r="D148" s="16" t="s">
        <v>16</v>
      </c>
      <c r="E148" s="19">
        <v>36009</v>
      </c>
      <c r="F148" s="20">
        <f t="shared" ca="1" si="4"/>
        <v>20</v>
      </c>
      <c r="G148" s="21" t="s">
        <v>24</v>
      </c>
      <c r="H148" s="22">
        <v>75120</v>
      </c>
      <c r="I148" s="18">
        <v>5</v>
      </c>
      <c r="J148" s="23">
        <f t="shared" si="5"/>
        <v>75120</v>
      </c>
    </row>
    <row r="149" spans="1:10" s="25" customFormat="1" x14ac:dyDescent="0.25">
      <c r="A149" s="17" t="s">
        <v>198</v>
      </c>
      <c r="B149" s="18" t="s">
        <v>83</v>
      </c>
      <c r="C149" s="16" t="s">
        <v>45</v>
      </c>
      <c r="D149" s="16" t="s">
        <v>16</v>
      </c>
      <c r="E149" s="19">
        <v>39472</v>
      </c>
      <c r="F149" s="20">
        <f t="shared" ca="1" si="4"/>
        <v>10</v>
      </c>
      <c r="G149" s="21" t="s">
        <v>24</v>
      </c>
      <c r="H149" s="22">
        <v>41060</v>
      </c>
      <c r="I149" s="18">
        <v>3</v>
      </c>
      <c r="J149" s="23">
        <f t="shared" si="5"/>
        <v>41060</v>
      </c>
    </row>
    <row r="150" spans="1:10" s="25" customFormat="1" x14ac:dyDescent="0.25">
      <c r="A150" s="17" t="s">
        <v>137</v>
      </c>
      <c r="B150" s="18" t="s">
        <v>39</v>
      </c>
      <c r="C150" s="16" t="s">
        <v>45</v>
      </c>
      <c r="D150" s="16" t="s">
        <v>16</v>
      </c>
      <c r="E150" s="19">
        <v>40424</v>
      </c>
      <c r="F150" s="20">
        <f t="shared" ca="1" si="4"/>
        <v>8</v>
      </c>
      <c r="G150" s="21" t="s">
        <v>53</v>
      </c>
      <c r="H150" s="22">
        <v>39520</v>
      </c>
      <c r="I150" s="18">
        <v>5</v>
      </c>
      <c r="J150" s="23">
        <f t="shared" si="5"/>
        <v>39520</v>
      </c>
    </row>
    <row r="151" spans="1:10" s="25" customFormat="1" x14ac:dyDescent="0.25">
      <c r="A151" s="17" t="s">
        <v>130</v>
      </c>
      <c r="B151" s="18" t="s">
        <v>14</v>
      </c>
      <c r="C151" s="16" t="s">
        <v>45</v>
      </c>
      <c r="D151" s="16" t="s">
        <v>20</v>
      </c>
      <c r="E151" s="19">
        <v>35972</v>
      </c>
      <c r="F151" s="20">
        <f t="shared" ca="1" si="4"/>
        <v>20</v>
      </c>
      <c r="G151" s="21" t="s">
        <v>21</v>
      </c>
      <c r="H151" s="22">
        <v>71710</v>
      </c>
      <c r="I151" s="18">
        <v>5</v>
      </c>
      <c r="J151" s="23">
        <f t="shared" si="5"/>
        <v>71710</v>
      </c>
    </row>
    <row r="152" spans="1:10" s="25" customFormat="1" x14ac:dyDescent="0.25">
      <c r="A152" s="17" t="s">
        <v>173</v>
      </c>
      <c r="B152" s="18" t="s">
        <v>26</v>
      </c>
      <c r="C152" s="16" t="s">
        <v>45</v>
      </c>
      <c r="D152" s="16" t="s">
        <v>16</v>
      </c>
      <c r="E152" s="19">
        <v>36122</v>
      </c>
      <c r="F152" s="20">
        <f t="shared" ca="1" si="4"/>
        <v>20</v>
      </c>
      <c r="G152" s="21" t="s">
        <v>34</v>
      </c>
      <c r="H152" s="22">
        <v>22660</v>
      </c>
      <c r="I152" s="18">
        <v>2</v>
      </c>
      <c r="J152" s="23">
        <f t="shared" si="5"/>
        <v>22660</v>
      </c>
    </row>
    <row r="153" spans="1:10" s="25" customFormat="1" x14ac:dyDescent="0.25">
      <c r="A153" s="17" t="s">
        <v>85</v>
      </c>
      <c r="B153" s="18" t="s">
        <v>14</v>
      </c>
      <c r="C153" s="16" t="s">
        <v>45</v>
      </c>
      <c r="D153" s="16" t="s">
        <v>16</v>
      </c>
      <c r="E153" s="19">
        <v>36332</v>
      </c>
      <c r="F153" s="20">
        <f t="shared" ca="1" si="4"/>
        <v>19</v>
      </c>
      <c r="G153" s="21" t="s">
        <v>53</v>
      </c>
      <c r="H153" s="22">
        <v>37760</v>
      </c>
      <c r="I153" s="18">
        <v>2</v>
      </c>
      <c r="J153" s="23">
        <f t="shared" si="5"/>
        <v>37760</v>
      </c>
    </row>
    <row r="154" spans="1:10" s="25" customFormat="1" x14ac:dyDescent="0.25">
      <c r="A154" s="17" t="s">
        <v>109</v>
      </c>
      <c r="B154" s="18" t="s">
        <v>57</v>
      </c>
      <c r="C154" s="16" t="s">
        <v>45</v>
      </c>
      <c r="D154" s="16" t="s">
        <v>20</v>
      </c>
      <c r="E154" s="19">
        <v>40473</v>
      </c>
      <c r="F154" s="20">
        <f t="shared" ca="1" si="4"/>
        <v>8</v>
      </c>
      <c r="G154" s="21" t="s">
        <v>21</v>
      </c>
      <c r="H154" s="22">
        <v>28260</v>
      </c>
      <c r="I154" s="18">
        <v>5</v>
      </c>
      <c r="J154" s="23">
        <f t="shared" si="5"/>
        <v>28260</v>
      </c>
    </row>
    <row r="155" spans="1:10" s="25" customFormat="1" x14ac:dyDescent="0.25">
      <c r="A155" s="17" t="s">
        <v>140</v>
      </c>
      <c r="B155" s="18" t="s">
        <v>83</v>
      </c>
      <c r="C155" s="16" t="s">
        <v>45</v>
      </c>
      <c r="D155" s="16" t="s">
        <v>20</v>
      </c>
      <c r="E155" s="19">
        <v>36704</v>
      </c>
      <c r="F155" s="20">
        <f t="shared" ca="1" si="4"/>
        <v>18</v>
      </c>
      <c r="G155" s="21" t="s">
        <v>21</v>
      </c>
      <c r="H155" s="22">
        <v>57760</v>
      </c>
      <c r="I155" s="18">
        <v>3</v>
      </c>
      <c r="J155" s="23">
        <f t="shared" si="5"/>
        <v>57760</v>
      </c>
    </row>
    <row r="156" spans="1:10" s="25" customFormat="1" x14ac:dyDescent="0.25">
      <c r="A156" s="17" t="s">
        <v>76</v>
      </c>
      <c r="B156" s="18" t="s">
        <v>19</v>
      </c>
      <c r="C156" s="16" t="s">
        <v>45</v>
      </c>
      <c r="D156" s="16" t="s">
        <v>20</v>
      </c>
      <c r="E156" s="31">
        <v>40680</v>
      </c>
      <c r="F156" s="20">
        <f t="shared" ca="1" si="4"/>
        <v>7</v>
      </c>
      <c r="G156" s="21" t="s">
        <v>21</v>
      </c>
      <c r="H156" s="22">
        <v>57110</v>
      </c>
      <c r="I156" s="18">
        <v>3</v>
      </c>
      <c r="J156" s="23">
        <f t="shared" si="5"/>
        <v>57110</v>
      </c>
    </row>
    <row r="157" spans="1:10" s="25" customFormat="1" x14ac:dyDescent="0.25">
      <c r="A157" s="17" t="s">
        <v>192</v>
      </c>
      <c r="B157" s="18" t="s">
        <v>39</v>
      </c>
      <c r="C157" s="16" t="s">
        <v>43</v>
      </c>
      <c r="D157" s="16" t="s">
        <v>29</v>
      </c>
      <c r="E157" s="31">
        <v>40505</v>
      </c>
      <c r="F157" s="20">
        <f t="shared" ca="1" si="4"/>
        <v>8</v>
      </c>
      <c r="G157" s="21" t="s">
        <v>17</v>
      </c>
      <c r="H157" s="22">
        <v>46230</v>
      </c>
      <c r="I157" s="18">
        <v>2</v>
      </c>
      <c r="J157" s="23">
        <f t="shared" si="5"/>
        <v>46230</v>
      </c>
    </row>
    <row r="158" spans="1:10" s="25" customFormat="1" x14ac:dyDescent="0.25">
      <c r="A158" s="17" t="s">
        <v>42</v>
      </c>
      <c r="B158" s="18" t="s">
        <v>19</v>
      </c>
      <c r="C158" s="16" t="s">
        <v>43</v>
      </c>
      <c r="D158" s="16" t="s">
        <v>20</v>
      </c>
      <c r="E158" s="19">
        <v>39529</v>
      </c>
      <c r="F158" s="20">
        <f t="shared" ca="1" si="4"/>
        <v>10</v>
      </c>
      <c r="G158" s="21" t="s">
        <v>21</v>
      </c>
      <c r="H158" s="22">
        <v>35620</v>
      </c>
      <c r="I158" s="18">
        <v>4</v>
      </c>
      <c r="J158" s="23">
        <f t="shared" si="5"/>
        <v>35620</v>
      </c>
    </row>
    <row r="159" spans="1:10" s="25" customFormat="1" x14ac:dyDescent="0.25">
      <c r="A159" s="17" t="s">
        <v>145</v>
      </c>
      <c r="B159" s="18" t="s">
        <v>14</v>
      </c>
      <c r="C159" s="16" t="s">
        <v>0</v>
      </c>
      <c r="D159" s="16" t="s">
        <v>16</v>
      </c>
      <c r="E159" s="19">
        <v>36463</v>
      </c>
      <c r="F159" s="20">
        <f t="shared" ca="1" si="4"/>
        <v>19</v>
      </c>
      <c r="G159" s="21" t="s">
        <v>24</v>
      </c>
      <c r="H159" s="22">
        <v>44220</v>
      </c>
      <c r="I159" s="18">
        <v>3</v>
      </c>
      <c r="J159" s="23">
        <f t="shared" si="5"/>
        <v>44220</v>
      </c>
    </row>
    <row r="160" spans="1:10" s="25" customFormat="1" x14ac:dyDescent="0.25">
      <c r="A160" s="17" t="s">
        <v>33</v>
      </c>
      <c r="B160" s="18" t="s">
        <v>19</v>
      </c>
      <c r="C160" s="16" t="s">
        <v>0</v>
      </c>
      <c r="D160" s="16" t="s">
        <v>29</v>
      </c>
      <c r="E160" s="19">
        <v>37166</v>
      </c>
      <c r="F160" s="20">
        <f t="shared" ca="1" si="4"/>
        <v>17</v>
      </c>
      <c r="G160" s="21" t="s">
        <v>34</v>
      </c>
      <c r="H160" s="22">
        <v>47295</v>
      </c>
      <c r="I160" s="18">
        <v>4</v>
      </c>
      <c r="J160" s="23">
        <f t="shared" si="5"/>
        <v>47295</v>
      </c>
    </row>
    <row r="161" spans="1:10" s="25" customFormat="1" x14ac:dyDescent="0.25">
      <c r="A161" s="17" t="s">
        <v>135</v>
      </c>
      <c r="B161" s="18" t="s">
        <v>19</v>
      </c>
      <c r="C161" s="16" t="s">
        <v>0</v>
      </c>
      <c r="D161" s="16" t="s">
        <v>16</v>
      </c>
      <c r="E161" s="19">
        <v>40447</v>
      </c>
      <c r="F161" s="20">
        <f t="shared" ca="1" si="4"/>
        <v>8</v>
      </c>
      <c r="G161" s="21" t="s">
        <v>24</v>
      </c>
      <c r="H161" s="22">
        <v>33970</v>
      </c>
      <c r="I161" s="18">
        <v>4</v>
      </c>
      <c r="J161" s="23">
        <f t="shared" si="5"/>
        <v>33970</v>
      </c>
    </row>
    <row r="162" spans="1:10" s="25" customFormat="1" x14ac:dyDescent="0.25">
      <c r="A162" s="17" t="s">
        <v>242</v>
      </c>
      <c r="B162" s="18" t="s">
        <v>19</v>
      </c>
      <c r="C162" s="16" t="s">
        <v>0</v>
      </c>
      <c r="D162" s="16" t="s">
        <v>16</v>
      </c>
      <c r="E162" s="19">
        <v>36456</v>
      </c>
      <c r="F162" s="20">
        <f t="shared" ca="1" si="4"/>
        <v>19</v>
      </c>
      <c r="G162" s="21" t="s">
        <v>17</v>
      </c>
      <c r="H162" s="22">
        <v>43460</v>
      </c>
      <c r="I162" s="18">
        <v>5</v>
      </c>
      <c r="J162" s="23">
        <f t="shared" si="5"/>
        <v>43460</v>
      </c>
    </row>
    <row r="163" spans="1:10" s="25" customFormat="1" x14ac:dyDescent="0.25">
      <c r="A163" s="17" t="s">
        <v>113</v>
      </c>
      <c r="B163" s="18" t="s">
        <v>14</v>
      </c>
      <c r="C163" s="16" t="s">
        <v>0</v>
      </c>
      <c r="D163" s="16" t="s">
        <v>29</v>
      </c>
      <c r="E163" s="19">
        <v>39457</v>
      </c>
      <c r="F163" s="20">
        <f t="shared" ca="1" si="4"/>
        <v>10</v>
      </c>
      <c r="G163" s="21" t="s">
        <v>24</v>
      </c>
      <c r="H163" s="22">
        <v>31255</v>
      </c>
      <c r="I163" s="18">
        <v>5</v>
      </c>
      <c r="J163" s="23">
        <f t="shared" si="5"/>
        <v>31255</v>
      </c>
    </row>
    <row r="164" spans="1:10" s="25" customFormat="1" x14ac:dyDescent="0.25">
      <c r="A164" s="17" t="s">
        <v>147</v>
      </c>
      <c r="B164" s="18" t="s">
        <v>39</v>
      </c>
      <c r="C164" s="16" t="s">
        <v>0</v>
      </c>
      <c r="D164" s="16" t="s">
        <v>16</v>
      </c>
      <c r="E164" s="19">
        <v>41070</v>
      </c>
      <c r="F164" s="20">
        <f t="shared" ca="1" si="4"/>
        <v>6</v>
      </c>
      <c r="G164" s="21" t="s">
        <v>34</v>
      </c>
      <c r="H164" s="22">
        <v>73930</v>
      </c>
      <c r="I164" s="18">
        <v>1</v>
      </c>
      <c r="J164" s="23">
        <f t="shared" si="5"/>
        <v>73930</v>
      </c>
    </row>
    <row r="165" spans="1:10" s="25" customFormat="1" x14ac:dyDescent="0.25">
      <c r="A165" s="17" t="s">
        <v>120</v>
      </c>
      <c r="B165" s="18" t="s">
        <v>39</v>
      </c>
      <c r="C165" s="16" t="s">
        <v>0</v>
      </c>
      <c r="D165" s="16" t="s">
        <v>16</v>
      </c>
      <c r="E165" s="19">
        <v>40395</v>
      </c>
      <c r="F165" s="20">
        <f t="shared" ca="1" si="4"/>
        <v>8</v>
      </c>
      <c r="G165" s="21" t="s">
        <v>24</v>
      </c>
      <c r="H165" s="22">
        <v>57560</v>
      </c>
      <c r="I165" s="18">
        <v>4</v>
      </c>
      <c r="J165" s="23">
        <f t="shared" si="5"/>
        <v>57560</v>
      </c>
    </row>
    <row r="166" spans="1:10" s="25" customFormat="1" x14ac:dyDescent="0.25">
      <c r="A166" s="17" t="s">
        <v>138</v>
      </c>
      <c r="B166" s="18" t="s">
        <v>26</v>
      </c>
      <c r="C166" s="16" t="s">
        <v>0</v>
      </c>
      <c r="D166" s="16" t="s">
        <v>29</v>
      </c>
      <c r="E166" s="19">
        <v>39098</v>
      </c>
      <c r="F166" s="20">
        <f t="shared" ca="1" si="4"/>
        <v>11</v>
      </c>
      <c r="G166" s="21" t="s">
        <v>17</v>
      </c>
      <c r="H166" s="22">
        <v>47705</v>
      </c>
      <c r="I166" s="18">
        <v>5</v>
      </c>
      <c r="J166" s="23">
        <f t="shared" si="5"/>
        <v>47705</v>
      </c>
    </row>
    <row r="167" spans="1:10" s="25" customFormat="1" x14ac:dyDescent="0.25">
      <c r="A167" s="17" t="s">
        <v>152</v>
      </c>
      <c r="B167" s="18" t="s">
        <v>83</v>
      </c>
      <c r="C167" s="16" t="s">
        <v>0</v>
      </c>
      <c r="D167" s="16" t="s">
        <v>20</v>
      </c>
      <c r="E167" s="19">
        <v>39330</v>
      </c>
      <c r="F167" s="20">
        <f t="shared" ca="1" si="4"/>
        <v>11</v>
      </c>
      <c r="G167" s="21" t="s">
        <v>21</v>
      </c>
      <c r="H167" s="22">
        <v>81930</v>
      </c>
      <c r="I167" s="18">
        <v>5</v>
      </c>
      <c r="J167" s="23">
        <f t="shared" si="5"/>
        <v>81930</v>
      </c>
    </row>
    <row r="168" spans="1:10" s="25" customFormat="1" x14ac:dyDescent="0.25">
      <c r="A168" s="17" t="s">
        <v>32</v>
      </c>
      <c r="B168" s="18" t="s">
        <v>19</v>
      </c>
      <c r="C168" s="16" t="s">
        <v>0</v>
      </c>
      <c r="D168" s="16" t="s">
        <v>16</v>
      </c>
      <c r="E168" s="19">
        <v>40209</v>
      </c>
      <c r="F168" s="20">
        <f t="shared" ca="1" si="4"/>
        <v>8</v>
      </c>
      <c r="G168" s="21" t="s">
        <v>17</v>
      </c>
      <c r="H168" s="22">
        <v>45260</v>
      </c>
      <c r="I168" s="18">
        <v>4</v>
      </c>
      <c r="J168" s="23">
        <f t="shared" si="5"/>
        <v>45260</v>
      </c>
    </row>
    <row r="169" spans="1:10" s="25" customFormat="1" x14ac:dyDescent="0.25">
      <c r="A169" s="17" t="s">
        <v>163</v>
      </c>
      <c r="B169" s="18" t="s">
        <v>26</v>
      </c>
      <c r="C169" s="16" t="s">
        <v>0</v>
      </c>
      <c r="D169" s="16" t="s">
        <v>16</v>
      </c>
      <c r="E169" s="19">
        <v>36662</v>
      </c>
      <c r="F169" s="20">
        <f t="shared" ca="1" si="4"/>
        <v>18</v>
      </c>
      <c r="G169" s="21" t="s">
        <v>17</v>
      </c>
      <c r="H169" s="22">
        <v>52490</v>
      </c>
      <c r="I169" s="18">
        <v>4</v>
      </c>
      <c r="J169" s="23">
        <f t="shared" si="5"/>
        <v>52490</v>
      </c>
    </row>
    <row r="170" spans="1:10" s="25" customFormat="1" x14ac:dyDescent="0.25">
      <c r="A170" s="17" t="s">
        <v>89</v>
      </c>
      <c r="B170" s="18" t="s">
        <v>14</v>
      </c>
      <c r="C170" s="16" t="s">
        <v>0</v>
      </c>
      <c r="D170" s="16" t="s">
        <v>16</v>
      </c>
      <c r="E170" s="19">
        <v>36116</v>
      </c>
      <c r="F170" s="20">
        <f t="shared" ca="1" si="4"/>
        <v>20</v>
      </c>
      <c r="G170" s="21" t="s">
        <v>1</v>
      </c>
      <c r="H170" s="22">
        <v>49770</v>
      </c>
      <c r="I170" s="18">
        <v>1</v>
      </c>
      <c r="J170" s="23">
        <f t="shared" si="5"/>
        <v>49770</v>
      </c>
    </row>
    <row r="171" spans="1:10" s="25" customFormat="1" x14ac:dyDescent="0.25">
      <c r="A171" s="17" t="s">
        <v>166</v>
      </c>
      <c r="B171" s="18" t="s">
        <v>19</v>
      </c>
      <c r="C171" s="16" t="s">
        <v>0</v>
      </c>
      <c r="D171" s="16" t="s">
        <v>29</v>
      </c>
      <c r="E171" s="19">
        <v>40351</v>
      </c>
      <c r="F171" s="20">
        <f t="shared" ca="1" si="4"/>
        <v>8</v>
      </c>
      <c r="G171" s="21" t="s">
        <v>17</v>
      </c>
      <c r="H171" s="22">
        <v>20040</v>
      </c>
      <c r="I171" s="18">
        <v>3</v>
      </c>
      <c r="J171" s="23">
        <f t="shared" si="5"/>
        <v>20040</v>
      </c>
    </row>
    <row r="172" spans="1:10" s="25" customFormat="1" x14ac:dyDescent="0.25">
      <c r="A172" s="17" t="s">
        <v>209</v>
      </c>
      <c r="B172" s="18" t="s">
        <v>26</v>
      </c>
      <c r="C172" s="16" t="s">
        <v>47</v>
      </c>
      <c r="D172" s="16" t="s">
        <v>20</v>
      </c>
      <c r="E172" s="19">
        <v>40692</v>
      </c>
      <c r="F172" s="20">
        <f t="shared" ca="1" si="4"/>
        <v>7</v>
      </c>
      <c r="G172" s="21" t="s">
        <v>21</v>
      </c>
      <c r="H172" s="22">
        <v>85510</v>
      </c>
      <c r="I172" s="18">
        <v>4</v>
      </c>
      <c r="J172" s="23">
        <f t="shared" si="5"/>
        <v>85510</v>
      </c>
    </row>
    <row r="173" spans="1:10" s="25" customFormat="1" x14ac:dyDescent="0.25">
      <c r="A173" s="17" t="s">
        <v>77</v>
      </c>
      <c r="B173" s="18" t="s">
        <v>57</v>
      </c>
      <c r="C173" s="16" t="s">
        <v>47</v>
      </c>
      <c r="D173" s="16" t="s">
        <v>16</v>
      </c>
      <c r="E173" s="19">
        <v>37684</v>
      </c>
      <c r="F173" s="20">
        <f t="shared" ca="1" si="4"/>
        <v>15</v>
      </c>
      <c r="G173" s="21" t="s">
        <v>17</v>
      </c>
      <c r="H173" s="22">
        <v>42800</v>
      </c>
      <c r="I173" s="18">
        <v>5</v>
      </c>
      <c r="J173" s="23">
        <f t="shared" si="5"/>
        <v>42800</v>
      </c>
    </row>
    <row r="174" spans="1:10" s="25" customFormat="1" x14ac:dyDescent="0.25">
      <c r="A174" s="17" t="s">
        <v>178</v>
      </c>
      <c r="B174" s="18" t="s">
        <v>19</v>
      </c>
      <c r="C174" s="16" t="s">
        <v>47</v>
      </c>
      <c r="D174" s="16" t="s">
        <v>20</v>
      </c>
      <c r="E174" s="19">
        <v>40719</v>
      </c>
      <c r="F174" s="20">
        <f t="shared" ca="1" si="4"/>
        <v>7</v>
      </c>
      <c r="G174" s="21" t="s">
        <v>21</v>
      </c>
      <c r="H174" s="22">
        <v>66132</v>
      </c>
      <c r="I174" s="18">
        <v>4</v>
      </c>
      <c r="J174" s="23">
        <f t="shared" si="5"/>
        <v>66132</v>
      </c>
    </row>
    <row r="175" spans="1:10" s="25" customFormat="1" x14ac:dyDescent="0.25">
      <c r="A175" s="17" t="s">
        <v>46</v>
      </c>
      <c r="B175" s="18" t="s">
        <v>19</v>
      </c>
      <c r="C175" s="16" t="s">
        <v>47</v>
      </c>
      <c r="D175" s="16" t="s">
        <v>16</v>
      </c>
      <c r="E175" s="19">
        <v>36991</v>
      </c>
      <c r="F175" s="20">
        <f t="shared" ca="1" si="4"/>
        <v>17</v>
      </c>
      <c r="G175" s="21" t="s">
        <v>24</v>
      </c>
      <c r="H175" s="22">
        <v>63670</v>
      </c>
      <c r="I175" s="18">
        <v>5</v>
      </c>
      <c r="J175" s="23">
        <f t="shared" si="5"/>
        <v>63670</v>
      </c>
    </row>
    <row r="176" spans="1:10" s="25" customFormat="1" x14ac:dyDescent="0.25">
      <c r="A176" s="17" t="s">
        <v>131</v>
      </c>
      <c r="B176" s="18" t="s">
        <v>14</v>
      </c>
      <c r="C176" s="16" t="s">
        <v>132</v>
      </c>
      <c r="D176" s="16" t="s">
        <v>20</v>
      </c>
      <c r="E176" s="19">
        <v>39639</v>
      </c>
      <c r="F176" s="20">
        <f t="shared" ca="1" si="4"/>
        <v>10</v>
      </c>
      <c r="G176" s="21" t="s">
        <v>21</v>
      </c>
      <c r="H176" s="22">
        <v>64720</v>
      </c>
      <c r="I176" s="18">
        <v>5</v>
      </c>
      <c r="J176" s="23">
        <f t="shared" si="5"/>
        <v>64720</v>
      </c>
    </row>
    <row r="177" spans="1:10" s="25" customFormat="1" x14ac:dyDescent="0.25">
      <c r="A177" s="17" t="s">
        <v>232</v>
      </c>
      <c r="B177" s="18" t="s">
        <v>14</v>
      </c>
      <c r="C177" s="16" t="s">
        <v>41</v>
      </c>
      <c r="D177" s="16" t="s">
        <v>61</v>
      </c>
      <c r="E177" s="19">
        <v>37946</v>
      </c>
      <c r="F177" s="20">
        <f t="shared" ca="1" si="4"/>
        <v>15</v>
      </c>
      <c r="G177" s="21" t="s">
        <v>24</v>
      </c>
      <c r="H177" s="22">
        <v>85130</v>
      </c>
      <c r="I177" s="18">
        <v>5</v>
      </c>
      <c r="J177" s="23">
        <f t="shared" si="5"/>
        <v>85130</v>
      </c>
    </row>
    <row r="178" spans="1:10" s="25" customFormat="1" x14ac:dyDescent="0.25">
      <c r="A178" s="17" t="s">
        <v>123</v>
      </c>
      <c r="B178" s="18" t="s">
        <v>39</v>
      </c>
      <c r="C178" s="16" t="s">
        <v>41</v>
      </c>
      <c r="D178" s="16" t="s">
        <v>20</v>
      </c>
      <c r="E178" s="19">
        <v>40263</v>
      </c>
      <c r="F178" s="20">
        <f t="shared" ca="1" si="4"/>
        <v>8</v>
      </c>
      <c r="G178" s="21" t="s">
        <v>53</v>
      </c>
      <c r="H178" s="22">
        <v>71190</v>
      </c>
      <c r="I178" s="18">
        <v>4</v>
      </c>
      <c r="J178" s="23">
        <f t="shared" si="5"/>
        <v>71190</v>
      </c>
    </row>
    <row r="179" spans="1:10" s="25" customFormat="1" x14ac:dyDescent="0.25">
      <c r="A179" s="17" t="s">
        <v>40</v>
      </c>
      <c r="B179" s="18" t="s">
        <v>19</v>
      </c>
      <c r="C179" s="16" t="s">
        <v>41</v>
      </c>
      <c r="D179" s="16" t="s">
        <v>16</v>
      </c>
      <c r="E179" s="19">
        <v>40690</v>
      </c>
      <c r="F179" s="20">
        <f t="shared" ca="1" si="4"/>
        <v>7</v>
      </c>
      <c r="G179" s="21" t="s">
        <v>24</v>
      </c>
      <c r="H179" s="22">
        <v>89140</v>
      </c>
      <c r="I179" s="18">
        <v>1</v>
      </c>
      <c r="J179" s="23">
        <f t="shared" si="5"/>
        <v>89140</v>
      </c>
    </row>
    <row r="180" spans="1:10" s="25" customFormat="1" x14ac:dyDescent="0.25">
      <c r="A180" s="17" t="s">
        <v>52</v>
      </c>
      <c r="B180" s="18" t="s">
        <v>19</v>
      </c>
      <c r="C180" s="16" t="s">
        <v>41</v>
      </c>
      <c r="D180" s="16" t="s">
        <v>29</v>
      </c>
      <c r="E180" s="19">
        <v>39515</v>
      </c>
      <c r="F180" s="20">
        <f t="shared" ca="1" si="4"/>
        <v>10</v>
      </c>
      <c r="G180" s="21" t="s">
        <v>53</v>
      </c>
      <c r="H180" s="22">
        <v>89780</v>
      </c>
      <c r="I180" s="18">
        <v>4</v>
      </c>
      <c r="J180" s="23">
        <f t="shared" si="5"/>
        <v>89780</v>
      </c>
    </row>
    <row r="181" spans="1:10" s="25" customFormat="1" x14ac:dyDescent="0.25">
      <c r="A181" s="17" t="s">
        <v>102</v>
      </c>
      <c r="B181" s="18" t="s">
        <v>14</v>
      </c>
      <c r="C181" s="16" t="s">
        <v>103</v>
      </c>
      <c r="D181" s="16" t="s">
        <v>16</v>
      </c>
      <c r="E181" s="19">
        <v>41018</v>
      </c>
      <c r="F181" s="20">
        <f t="shared" ca="1" si="4"/>
        <v>6</v>
      </c>
      <c r="G181" s="21" t="s">
        <v>24</v>
      </c>
      <c r="H181" s="22">
        <v>46220</v>
      </c>
      <c r="I181" s="18">
        <v>3</v>
      </c>
      <c r="J181" s="23">
        <f t="shared" si="5"/>
        <v>46220</v>
      </c>
    </row>
    <row r="182" spans="1:10" s="25" customFormat="1" x14ac:dyDescent="0.25">
      <c r="A182" s="17" t="s">
        <v>121</v>
      </c>
      <c r="B182" s="18" t="s">
        <v>14</v>
      </c>
      <c r="C182" s="16" t="s">
        <v>103</v>
      </c>
      <c r="D182" s="16" t="s">
        <v>29</v>
      </c>
      <c r="E182" s="19">
        <v>39417</v>
      </c>
      <c r="F182" s="20">
        <f t="shared" ca="1" si="4"/>
        <v>10</v>
      </c>
      <c r="G182" s="21" t="s">
        <v>53</v>
      </c>
      <c r="H182" s="22">
        <v>46095</v>
      </c>
      <c r="I182" s="18">
        <v>3</v>
      </c>
      <c r="J182" s="23">
        <f t="shared" si="5"/>
        <v>46095</v>
      </c>
    </row>
    <row r="183" spans="1:10" s="25" customFormat="1" x14ac:dyDescent="0.25">
      <c r="A183" s="17" t="s">
        <v>237</v>
      </c>
      <c r="B183" s="18" t="s">
        <v>14</v>
      </c>
      <c r="C183" s="16" t="s">
        <v>103</v>
      </c>
      <c r="D183" s="16" t="s">
        <v>16</v>
      </c>
      <c r="E183" s="19">
        <v>36214</v>
      </c>
      <c r="F183" s="20">
        <f t="shared" ca="1" si="4"/>
        <v>19</v>
      </c>
      <c r="G183" s="21" t="s">
        <v>1</v>
      </c>
      <c r="H183" s="22">
        <v>47850</v>
      </c>
      <c r="I183" s="18">
        <v>1</v>
      </c>
      <c r="J183" s="23">
        <f t="shared" si="5"/>
        <v>47850</v>
      </c>
    </row>
    <row r="184" spans="1:10" s="25" customFormat="1" x14ac:dyDescent="0.25">
      <c r="A184" s="17" t="s">
        <v>172</v>
      </c>
      <c r="B184" s="18" t="s">
        <v>26</v>
      </c>
      <c r="C184" s="16" t="s">
        <v>103</v>
      </c>
      <c r="D184" s="16" t="s">
        <v>16</v>
      </c>
      <c r="E184" s="19">
        <v>36619</v>
      </c>
      <c r="F184" s="20">
        <f t="shared" ca="1" si="4"/>
        <v>18</v>
      </c>
      <c r="G184" s="21" t="s">
        <v>53</v>
      </c>
      <c r="H184" s="22">
        <v>56440</v>
      </c>
      <c r="I184" s="18">
        <v>1</v>
      </c>
      <c r="J184" s="23">
        <f t="shared" si="5"/>
        <v>56440</v>
      </c>
    </row>
    <row r="185" spans="1:10" s="25" customFormat="1" x14ac:dyDescent="0.25">
      <c r="A185" s="17" t="s">
        <v>117</v>
      </c>
      <c r="B185" s="18" t="s">
        <v>26</v>
      </c>
      <c r="C185" s="16" t="s">
        <v>103</v>
      </c>
      <c r="D185" s="16" t="s">
        <v>16</v>
      </c>
      <c r="E185" s="19">
        <v>40106</v>
      </c>
      <c r="F185" s="20">
        <f t="shared" ca="1" si="4"/>
        <v>9</v>
      </c>
      <c r="G185" s="21" t="s">
        <v>34</v>
      </c>
      <c r="H185" s="22">
        <v>51180</v>
      </c>
      <c r="I185" s="18">
        <v>3</v>
      </c>
      <c r="J185" s="23">
        <f t="shared" si="5"/>
        <v>51180</v>
      </c>
    </row>
    <row r="186" spans="1:10" s="25" customFormat="1" x14ac:dyDescent="0.25">
      <c r="A186" s="17" t="s">
        <v>87</v>
      </c>
      <c r="B186" s="18" t="s">
        <v>14</v>
      </c>
      <c r="C186" s="16" t="s">
        <v>88</v>
      </c>
      <c r="D186" s="16" t="s">
        <v>16</v>
      </c>
      <c r="E186" s="19">
        <v>39683</v>
      </c>
      <c r="F186" s="20">
        <f t="shared" ca="1" si="4"/>
        <v>10</v>
      </c>
      <c r="G186" s="21" t="s">
        <v>24</v>
      </c>
      <c r="H186" s="22">
        <v>47350</v>
      </c>
      <c r="I186" s="18">
        <v>5</v>
      </c>
      <c r="J186" s="23">
        <f t="shared" si="5"/>
        <v>47350</v>
      </c>
    </row>
    <row r="187" spans="1:10" s="25" customFormat="1" x14ac:dyDescent="0.25">
      <c r="A187" s="17" t="s">
        <v>211</v>
      </c>
      <c r="B187" s="18" t="s">
        <v>14</v>
      </c>
      <c r="C187" s="16" t="s">
        <v>88</v>
      </c>
      <c r="D187" s="16" t="s">
        <v>20</v>
      </c>
      <c r="E187" s="19">
        <v>39623</v>
      </c>
      <c r="F187" s="20">
        <f t="shared" ca="1" si="4"/>
        <v>10</v>
      </c>
      <c r="G187" s="21" t="s">
        <v>21</v>
      </c>
      <c r="H187" s="22">
        <v>60060</v>
      </c>
      <c r="I187" s="18">
        <v>2</v>
      </c>
      <c r="J187" s="23">
        <f t="shared" si="5"/>
        <v>60060</v>
      </c>
    </row>
    <row r="188" spans="1:10" s="25" customFormat="1" x14ac:dyDescent="0.25">
      <c r="A188" s="17" t="s">
        <v>165</v>
      </c>
      <c r="B188" s="18" t="s">
        <v>14</v>
      </c>
      <c r="C188" s="16" t="s">
        <v>63</v>
      </c>
      <c r="D188" s="16" t="s">
        <v>29</v>
      </c>
      <c r="E188" s="19">
        <v>40572</v>
      </c>
      <c r="F188" s="20">
        <f t="shared" ca="1" si="4"/>
        <v>7</v>
      </c>
      <c r="G188" s="21" t="s">
        <v>17</v>
      </c>
      <c r="H188" s="22">
        <v>10520</v>
      </c>
      <c r="I188" s="18">
        <v>4</v>
      </c>
      <c r="J188" s="23">
        <f t="shared" si="5"/>
        <v>10520</v>
      </c>
    </row>
    <row r="189" spans="1:10" s="25" customFormat="1" x14ac:dyDescent="0.25">
      <c r="A189" s="17" t="s">
        <v>62</v>
      </c>
      <c r="B189" s="18" t="s">
        <v>19</v>
      </c>
      <c r="C189" s="16" t="s">
        <v>63</v>
      </c>
      <c r="D189" s="16" t="s">
        <v>29</v>
      </c>
      <c r="E189" s="31">
        <v>40516</v>
      </c>
      <c r="F189" s="20">
        <f t="shared" ca="1" si="4"/>
        <v>7</v>
      </c>
      <c r="G189" s="21" t="s">
        <v>17</v>
      </c>
      <c r="H189" s="22">
        <v>28625</v>
      </c>
      <c r="I189" s="18">
        <v>1</v>
      </c>
      <c r="J189" s="23">
        <f t="shared" si="5"/>
        <v>28625</v>
      </c>
    </row>
    <row r="190" spans="1:10" s="25" customFormat="1" x14ac:dyDescent="0.25">
      <c r="A190" s="17" t="s">
        <v>22</v>
      </c>
      <c r="B190" s="18" t="s">
        <v>19</v>
      </c>
      <c r="C190" s="16" t="s">
        <v>23</v>
      </c>
      <c r="D190" s="16" t="s">
        <v>16</v>
      </c>
      <c r="E190" s="19">
        <v>35969</v>
      </c>
      <c r="F190" s="20">
        <f t="shared" ca="1" si="4"/>
        <v>20</v>
      </c>
      <c r="G190" s="21" t="s">
        <v>24</v>
      </c>
      <c r="H190" s="22">
        <v>74530</v>
      </c>
      <c r="I190" s="18">
        <v>5</v>
      </c>
      <c r="J190" s="23">
        <f t="shared" si="5"/>
        <v>74530</v>
      </c>
    </row>
    <row r="191" spans="1:10" s="25" customFormat="1" x14ac:dyDescent="0.25">
      <c r="A191" s="17" t="s">
        <v>189</v>
      </c>
      <c r="B191" s="18" t="s">
        <v>26</v>
      </c>
      <c r="C191" s="16" t="s">
        <v>23</v>
      </c>
      <c r="D191" s="16" t="s">
        <v>16</v>
      </c>
      <c r="E191" s="19">
        <v>40452</v>
      </c>
      <c r="F191" s="20">
        <f t="shared" ca="1" si="4"/>
        <v>8</v>
      </c>
      <c r="G191" s="21" t="s">
        <v>17</v>
      </c>
      <c r="H191" s="22">
        <v>43410</v>
      </c>
      <c r="I191" s="18">
        <v>1</v>
      </c>
      <c r="J191" s="23">
        <f t="shared" si="5"/>
        <v>43410</v>
      </c>
    </row>
    <row r="192" spans="1:10" s="25" customFormat="1" x14ac:dyDescent="0.25">
      <c r="A192" s="17" t="s">
        <v>108</v>
      </c>
      <c r="B192" s="18" t="s">
        <v>39</v>
      </c>
      <c r="C192" s="16" t="s">
        <v>23</v>
      </c>
      <c r="D192" s="16" t="s">
        <v>16</v>
      </c>
      <c r="E192" s="19">
        <v>40370</v>
      </c>
      <c r="F192" s="20">
        <f t="shared" ca="1" si="4"/>
        <v>8</v>
      </c>
      <c r="G192" s="21" t="s">
        <v>24</v>
      </c>
      <c r="H192" s="22">
        <v>66840</v>
      </c>
      <c r="I192" s="18">
        <v>4</v>
      </c>
      <c r="J192" s="23">
        <f t="shared" si="5"/>
        <v>66840</v>
      </c>
    </row>
    <row r="193" spans="1:10" s="25" customFormat="1" x14ac:dyDescent="0.25">
      <c r="A193" s="17" t="s">
        <v>97</v>
      </c>
      <c r="B193" s="18" t="s">
        <v>26</v>
      </c>
      <c r="C193" s="16" t="s">
        <v>23</v>
      </c>
      <c r="D193" s="16" t="s">
        <v>29</v>
      </c>
      <c r="E193" s="19">
        <v>37470</v>
      </c>
      <c r="F193" s="20">
        <f t="shared" ca="1" si="4"/>
        <v>16</v>
      </c>
      <c r="G193" s="21" t="s">
        <v>24</v>
      </c>
      <c r="H193" s="22">
        <v>33810</v>
      </c>
      <c r="I193" s="18">
        <v>5</v>
      </c>
      <c r="J193" s="23">
        <f t="shared" si="5"/>
        <v>33810</v>
      </c>
    </row>
    <row r="194" spans="1:10" s="25" customFormat="1" x14ac:dyDescent="0.25">
      <c r="A194" s="17" t="s">
        <v>82</v>
      </c>
      <c r="B194" s="18" t="s">
        <v>83</v>
      </c>
      <c r="C194" s="16" t="s">
        <v>23</v>
      </c>
      <c r="D194" s="16" t="s">
        <v>16</v>
      </c>
      <c r="E194" s="19">
        <v>39085</v>
      </c>
      <c r="F194" s="20">
        <f t="shared" ref="F194:F257" ca="1" si="6">DATEDIF(E194,TODAY(),"y")</f>
        <v>11</v>
      </c>
      <c r="G194" s="21" t="s">
        <v>24</v>
      </c>
      <c r="H194" s="22">
        <v>87030</v>
      </c>
      <c r="I194" s="18">
        <v>3</v>
      </c>
      <c r="J194" s="23">
        <f t="shared" ref="J194:J211" si="7">H194*L193+H194</f>
        <v>87030</v>
      </c>
    </row>
    <row r="195" spans="1:10" s="25" customFormat="1" x14ac:dyDescent="0.25">
      <c r="A195" s="17" t="s">
        <v>235</v>
      </c>
      <c r="B195" s="18" t="s">
        <v>83</v>
      </c>
      <c r="C195" s="16" t="s">
        <v>23</v>
      </c>
      <c r="D195" s="16" t="s">
        <v>20</v>
      </c>
      <c r="E195" s="19">
        <v>35921</v>
      </c>
      <c r="F195" s="20">
        <f t="shared" ca="1" si="6"/>
        <v>20</v>
      </c>
      <c r="G195" s="21" t="s">
        <v>21</v>
      </c>
      <c r="H195" s="22">
        <v>63330</v>
      </c>
      <c r="I195" s="18">
        <v>4</v>
      </c>
      <c r="J195" s="23">
        <f t="shared" si="7"/>
        <v>63330</v>
      </c>
    </row>
    <row r="196" spans="1:10" s="25" customFormat="1" x14ac:dyDescent="0.25">
      <c r="A196" s="17" t="s">
        <v>227</v>
      </c>
      <c r="B196" s="18" t="s">
        <v>19</v>
      </c>
      <c r="C196" s="16" t="s">
        <v>23</v>
      </c>
      <c r="D196" s="16" t="s">
        <v>61</v>
      </c>
      <c r="E196" s="31">
        <v>40452</v>
      </c>
      <c r="F196" s="20">
        <f t="shared" ca="1" si="6"/>
        <v>8</v>
      </c>
      <c r="G196" s="21" t="s">
        <v>21</v>
      </c>
      <c r="H196" s="22">
        <v>9180</v>
      </c>
      <c r="I196" s="18">
        <v>3</v>
      </c>
      <c r="J196" s="23">
        <f t="shared" si="7"/>
        <v>9180</v>
      </c>
    </row>
    <row r="197" spans="1:10" s="25" customFormat="1" x14ac:dyDescent="0.25">
      <c r="A197" s="17" t="s">
        <v>65</v>
      </c>
      <c r="B197" s="18" t="s">
        <v>19</v>
      </c>
      <c r="C197" s="16" t="s">
        <v>23</v>
      </c>
      <c r="D197" s="16" t="s">
        <v>16</v>
      </c>
      <c r="E197" s="19">
        <v>40883</v>
      </c>
      <c r="F197" s="20">
        <f t="shared" ca="1" si="6"/>
        <v>6</v>
      </c>
      <c r="G197" s="21" t="s">
        <v>24</v>
      </c>
      <c r="H197" s="22">
        <v>43580</v>
      </c>
      <c r="I197" s="18">
        <v>5</v>
      </c>
      <c r="J197" s="23">
        <f t="shared" si="7"/>
        <v>43580</v>
      </c>
    </row>
    <row r="198" spans="1:10" s="25" customFormat="1" x14ac:dyDescent="0.25">
      <c r="A198" s="17" t="s">
        <v>35</v>
      </c>
      <c r="B198" s="18" t="s">
        <v>19</v>
      </c>
      <c r="C198" s="16" t="s">
        <v>23</v>
      </c>
      <c r="D198" s="16" t="s">
        <v>16</v>
      </c>
      <c r="E198" s="19">
        <v>40525</v>
      </c>
      <c r="F198" s="20">
        <f t="shared" ca="1" si="6"/>
        <v>7</v>
      </c>
      <c r="G198" s="21" t="s">
        <v>34</v>
      </c>
      <c r="H198" s="22">
        <v>77950</v>
      </c>
      <c r="I198" s="18">
        <v>4</v>
      </c>
      <c r="J198" s="23">
        <f t="shared" si="7"/>
        <v>77950</v>
      </c>
    </row>
    <row r="199" spans="1:10" s="25" customFormat="1" x14ac:dyDescent="0.25">
      <c r="A199" s="17" t="s">
        <v>246</v>
      </c>
      <c r="B199" s="18" t="s">
        <v>26</v>
      </c>
      <c r="C199" s="16" t="s">
        <v>23</v>
      </c>
      <c r="D199" s="16" t="s">
        <v>16</v>
      </c>
      <c r="E199" s="19">
        <v>40925</v>
      </c>
      <c r="F199" s="20">
        <f t="shared" ca="1" si="6"/>
        <v>6</v>
      </c>
      <c r="G199" s="21" t="s">
        <v>17</v>
      </c>
      <c r="H199" s="22">
        <v>43190</v>
      </c>
      <c r="I199" s="18">
        <v>2</v>
      </c>
      <c r="J199" s="23">
        <f t="shared" si="7"/>
        <v>43190</v>
      </c>
    </row>
    <row r="200" spans="1:10" s="25" customFormat="1" x14ac:dyDescent="0.25">
      <c r="A200" s="17" t="s">
        <v>64</v>
      </c>
      <c r="B200" s="18" t="s">
        <v>57</v>
      </c>
      <c r="C200" s="16" t="s">
        <v>23</v>
      </c>
      <c r="D200" s="16" t="s">
        <v>29</v>
      </c>
      <c r="E200" s="31">
        <v>40393</v>
      </c>
      <c r="F200" s="20">
        <f t="shared" ca="1" si="6"/>
        <v>8</v>
      </c>
      <c r="G200" s="21" t="s">
        <v>24</v>
      </c>
      <c r="H200" s="22">
        <v>16925</v>
      </c>
      <c r="I200" s="18">
        <v>1</v>
      </c>
      <c r="J200" s="23">
        <f t="shared" si="7"/>
        <v>16925</v>
      </c>
    </row>
    <row r="201" spans="1:10" s="25" customFormat="1" x14ac:dyDescent="0.25">
      <c r="A201" s="17" t="s">
        <v>151</v>
      </c>
      <c r="B201" s="18" t="s">
        <v>26</v>
      </c>
      <c r="C201" s="16" t="s">
        <v>28</v>
      </c>
      <c r="D201" s="16" t="s">
        <v>16</v>
      </c>
      <c r="E201" s="19">
        <v>39704</v>
      </c>
      <c r="F201" s="20">
        <f t="shared" ca="1" si="6"/>
        <v>10</v>
      </c>
      <c r="G201" s="21" t="s">
        <v>1</v>
      </c>
      <c r="H201" s="22">
        <v>58290</v>
      </c>
      <c r="I201" s="18">
        <v>5</v>
      </c>
      <c r="J201" s="23">
        <f t="shared" si="7"/>
        <v>58290</v>
      </c>
    </row>
    <row r="202" spans="1:10" s="25" customFormat="1" x14ac:dyDescent="0.25">
      <c r="A202" s="17" t="s">
        <v>27</v>
      </c>
      <c r="B202" s="18" t="s">
        <v>19</v>
      </c>
      <c r="C202" s="16" t="s">
        <v>28</v>
      </c>
      <c r="D202" s="16" t="s">
        <v>29</v>
      </c>
      <c r="E202" s="19">
        <v>37782</v>
      </c>
      <c r="F202" s="20">
        <f t="shared" ca="1" si="6"/>
        <v>15</v>
      </c>
      <c r="G202" s="21" t="s">
        <v>1</v>
      </c>
      <c r="H202" s="22">
        <v>17735</v>
      </c>
      <c r="I202" s="18">
        <v>3</v>
      </c>
      <c r="J202" s="23">
        <f t="shared" si="7"/>
        <v>17735</v>
      </c>
    </row>
    <row r="203" spans="1:10" s="25" customFormat="1" x14ac:dyDescent="0.25">
      <c r="A203" s="17" t="s">
        <v>81</v>
      </c>
      <c r="B203" s="18" t="s">
        <v>14</v>
      </c>
      <c r="C203" s="16" t="s">
        <v>70</v>
      </c>
      <c r="D203" s="16" t="s">
        <v>16</v>
      </c>
      <c r="E203" s="19">
        <v>41209</v>
      </c>
      <c r="F203" s="20">
        <f t="shared" ca="1" si="6"/>
        <v>6</v>
      </c>
      <c r="G203" s="21" t="s">
        <v>34</v>
      </c>
      <c r="H203" s="22">
        <v>87980</v>
      </c>
      <c r="I203" s="18">
        <v>1</v>
      </c>
      <c r="J203" s="23">
        <f t="shared" si="7"/>
        <v>87980</v>
      </c>
    </row>
    <row r="204" spans="1:10" s="25" customFormat="1" x14ac:dyDescent="0.25">
      <c r="A204" s="17" t="s">
        <v>69</v>
      </c>
      <c r="B204" s="18" t="s">
        <v>14</v>
      </c>
      <c r="C204" s="16" t="s">
        <v>70</v>
      </c>
      <c r="D204" s="16" t="s">
        <v>16</v>
      </c>
      <c r="E204" s="19">
        <v>40235</v>
      </c>
      <c r="F204" s="20">
        <f t="shared" ca="1" si="6"/>
        <v>8</v>
      </c>
      <c r="G204" s="21" t="s">
        <v>17</v>
      </c>
      <c r="H204" s="22">
        <v>22860</v>
      </c>
      <c r="I204" s="18">
        <v>5</v>
      </c>
      <c r="J204" s="23">
        <f t="shared" si="7"/>
        <v>22860</v>
      </c>
    </row>
    <row r="205" spans="1:10" s="25" customFormat="1" x14ac:dyDescent="0.25">
      <c r="A205" s="17" t="s">
        <v>84</v>
      </c>
      <c r="B205" s="18" t="s">
        <v>19</v>
      </c>
      <c r="C205" s="16" t="s">
        <v>70</v>
      </c>
      <c r="D205" s="16" t="s">
        <v>20</v>
      </c>
      <c r="E205" s="19">
        <v>40372</v>
      </c>
      <c r="F205" s="20">
        <f t="shared" ca="1" si="6"/>
        <v>8</v>
      </c>
      <c r="G205" s="21" t="s">
        <v>21</v>
      </c>
      <c r="H205" s="22">
        <v>75100</v>
      </c>
      <c r="I205" s="18">
        <v>4</v>
      </c>
      <c r="J205" s="23">
        <f t="shared" si="7"/>
        <v>75100</v>
      </c>
    </row>
    <row r="206" spans="1:10" s="25" customFormat="1" x14ac:dyDescent="0.25">
      <c r="A206" s="17" t="s">
        <v>150</v>
      </c>
      <c r="B206" s="18" t="s">
        <v>39</v>
      </c>
      <c r="C206" s="16" t="s">
        <v>70</v>
      </c>
      <c r="D206" s="16" t="s">
        <v>20</v>
      </c>
      <c r="E206" s="19">
        <v>39011</v>
      </c>
      <c r="F206" s="20">
        <f t="shared" ca="1" si="6"/>
        <v>12</v>
      </c>
      <c r="G206" s="21" t="s">
        <v>21</v>
      </c>
      <c r="H206" s="22">
        <v>86470</v>
      </c>
      <c r="I206" s="18">
        <v>4</v>
      </c>
      <c r="J206" s="23">
        <f t="shared" si="7"/>
        <v>86470</v>
      </c>
    </row>
    <row r="207" spans="1:10" s="25" customFormat="1" x14ac:dyDescent="0.25">
      <c r="A207" s="17" t="s">
        <v>156</v>
      </c>
      <c r="B207" s="18" t="s">
        <v>19</v>
      </c>
      <c r="C207" s="16" t="s">
        <v>70</v>
      </c>
      <c r="D207" s="16" t="s">
        <v>61</v>
      </c>
      <c r="E207" s="19">
        <v>40494</v>
      </c>
      <c r="F207" s="20">
        <f t="shared" ca="1" si="6"/>
        <v>8</v>
      </c>
      <c r="G207" s="21" t="s">
        <v>21</v>
      </c>
      <c r="H207" s="22">
        <v>35312</v>
      </c>
      <c r="I207" s="18">
        <v>3</v>
      </c>
      <c r="J207" s="23">
        <f t="shared" si="7"/>
        <v>35312</v>
      </c>
    </row>
    <row r="208" spans="1:10" s="25" customFormat="1" x14ac:dyDescent="0.25">
      <c r="A208" s="17" t="s">
        <v>144</v>
      </c>
      <c r="B208" s="18" t="s">
        <v>83</v>
      </c>
      <c r="C208" s="16" t="s">
        <v>70</v>
      </c>
      <c r="D208" s="16" t="s">
        <v>16</v>
      </c>
      <c r="E208" s="19">
        <v>40533</v>
      </c>
      <c r="F208" s="20">
        <f t="shared" ca="1" si="6"/>
        <v>7</v>
      </c>
      <c r="G208" s="21" t="s">
        <v>1</v>
      </c>
      <c r="H208" s="22">
        <v>62180</v>
      </c>
      <c r="I208" s="18">
        <v>2</v>
      </c>
      <c r="J208" s="23">
        <f t="shared" si="7"/>
        <v>62180</v>
      </c>
    </row>
    <row r="209" spans="1:10" s="25" customFormat="1" x14ac:dyDescent="0.25">
      <c r="A209" s="17" t="s">
        <v>126</v>
      </c>
      <c r="B209" s="18" t="s">
        <v>83</v>
      </c>
      <c r="C209" s="16" t="s">
        <v>70</v>
      </c>
      <c r="D209" s="16" t="s">
        <v>29</v>
      </c>
      <c r="E209" s="19">
        <v>40263</v>
      </c>
      <c r="F209" s="20">
        <f t="shared" ca="1" si="6"/>
        <v>8</v>
      </c>
      <c r="G209" s="21" t="s">
        <v>24</v>
      </c>
      <c r="H209" s="22">
        <v>49405</v>
      </c>
      <c r="I209" s="18">
        <v>4</v>
      </c>
      <c r="J209" s="23">
        <f t="shared" si="7"/>
        <v>49405</v>
      </c>
    </row>
    <row r="210" spans="1:10" s="25" customFormat="1" x14ac:dyDescent="0.25">
      <c r="A210" s="17" t="s">
        <v>183</v>
      </c>
      <c r="B210" s="18" t="s">
        <v>19</v>
      </c>
      <c r="C210" s="16" t="s">
        <v>70</v>
      </c>
      <c r="D210" s="16" t="s">
        <v>61</v>
      </c>
      <c r="E210" s="19">
        <v>36084</v>
      </c>
      <c r="F210" s="20">
        <f t="shared" ca="1" si="6"/>
        <v>20</v>
      </c>
      <c r="G210" s="21" t="s">
        <v>21</v>
      </c>
      <c r="H210" s="22">
        <v>21668</v>
      </c>
      <c r="I210" s="18">
        <v>4</v>
      </c>
      <c r="J210" s="23">
        <f t="shared" si="7"/>
        <v>21668</v>
      </c>
    </row>
    <row r="211" spans="1:10" s="25" customFormat="1" x14ac:dyDescent="0.25">
      <c r="A211" s="17" t="s">
        <v>154</v>
      </c>
      <c r="B211" s="18" t="s">
        <v>57</v>
      </c>
      <c r="C211" s="16" t="s">
        <v>70</v>
      </c>
      <c r="D211" s="16" t="s">
        <v>61</v>
      </c>
      <c r="E211" s="19">
        <v>37827</v>
      </c>
      <c r="F211" s="20">
        <f t="shared" ca="1" si="6"/>
        <v>15</v>
      </c>
      <c r="G211" s="21" t="s">
        <v>21</v>
      </c>
      <c r="H211" s="22">
        <v>11044</v>
      </c>
      <c r="I211" s="18">
        <v>2</v>
      </c>
      <c r="J211" s="23">
        <f t="shared" si="7"/>
        <v>11044</v>
      </c>
    </row>
  </sheetData>
  <sortState ref="A2:J211">
    <sortCondition ref="C2"/>
  </sortState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  <pageSetUpPr autoPageBreaks="0"/>
  </sheetPr>
  <dimension ref="A1:J211"/>
  <sheetViews>
    <sheetView zoomScale="110" zoomScaleNormal="110" workbookViewId="0">
      <selection activeCell="G14" sqref="G14"/>
    </sheetView>
  </sheetViews>
  <sheetFormatPr defaultColWidth="19.85546875" defaultRowHeight="15" x14ac:dyDescent="0.25"/>
  <cols>
    <col min="1" max="1" width="19.28515625" style="1" bestFit="1" customWidth="1"/>
    <col min="2" max="2" width="13.140625" style="5" bestFit="1" customWidth="1"/>
    <col min="3" max="3" width="27.28515625" style="1" bestFit="1" customWidth="1"/>
    <col min="4" max="4" width="14.5703125" style="1" bestFit="1" customWidth="1"/>
    <col min="5" max="5" width="17" style="4" bestFit="1" customWidth="1"/>
    <col min="6" max="6" width="7.42578125" style="7" bestFit="1" customWidth="1"/>
    <col min="7" max="7" width="12" style="1" bestFit="1" customWidth="1"/>
    <col min="8" max="8" width="9.42578125" style="6" customWidth="1"/>
    <col min="9" max="9" width="18.42578125" style="1" bestFit="1" customWidth="1"/>
    <col min="10" max="10" width="12.28515625" style="8" bestFit="1" customWidth="1"/>
    <col min="11" max="16384" width="19.85546875" style="1"/>
  </cols>
  <sheetData>
    <row r="1" spans="1:10" x14ac:dyDescent="0.25">
      <c r="A1" s="9" t="s">
        <v>4</v>
      </c>
      <c r="B1" s="10" t="s">
        <v>5</v>
      </c>
      <c r="C1" s="11" t="s">
        <v>6</v>
      </c>
      <c r="D1" s="11" t="s">
        <v>7</v>
      </c>
      <c r="E1" s="12" t="s">
        <v>8</v>
      </c>
      <c r="F1" s="10" t="s">
        <v>9</v>
      </c>
      <c r="G1" s="11" t="s">
        <v>10</v>
      </c>
      <c r="H1" s="13" t="s">
        <v>11</v>
      </c>
      <c r="I1" s="10" t="s">
        <v>12</v>
      </c>
      <c r="J1" s="14" t="s">
        <v>247</v>
      </c>
    </row>
    <row r="2" spans="1:10" s="25" customFormat="1" x14ac:dyDescent="0.25">
      <c r="A2" s="17" t="s">
        <v>13</v>
      </c>
      <c r="B2" s="18" t="s">
        <v>14</v>
      </c>
      <c r="C2" s="16" t="s">
        <v>15</v>
      </c>
      <c r="D2" s="16" t="s">
        <v>16</v>
      </c>
      <c r="E2" s="19">
        <v>40574</v>
      </c>
      <c r="F2" s="20">
        <f t="shared" ref="F2" ca="1" si="0">DATEDIF(E2,TODAY(),"y")</f>
        <v>7</v>
      </c>
      <c r="G2" s="21" t="s">
        <v>17</v>
      </c>
      <c r="H2" s="22">
        <v>24840</v>
      </c>
      <c r="I2" s="18">
        <v>1</v>
      </c>
      <c r="J2" s="23">
        <f t="shared" ref="J2" si="1">H2*L1+H2</f>
        <v>24840</v>
      </c>
    </row>
    <row r="3" spans="1:10" s="25" customFormat="1" x14ac:dyDescent="0.25">
      <c r="A3" s="17" t="s">
        <v>18</v>
      </c>
      <c r="B3" s="18" t="s">
        <v>19</v>
      </c>
      <c r="C3" s="16" t="s">
        <v>15</v>
      </c>
      <c r="D3" s="16" t="s">
        <v>20</v>
      </c>
      <c r="E3" s="19">
        <v>40811</v>
      </c>
      <c r="F3" s="20">
        <f t="shared" ref="F3:F66" ca="1" si="2">DATEDIF(E3,TODAY(),"y")</f>
        <v>7</v>
      </c>
      <c r="G3" s="21" t="s">
        <v>21</v>
      </c>
      <c r="H3" s="22">
        <v>61134</v>
      </c>
      <c r="I3" s="18">
        <v>4</v>
      </c>
      <c r="J3" s="23">
        <f t="shared" ref="J3:J66" si="3">H3*L2+H3</f>
        <v>61134</v>
      </c>
    </row>
    <row r="4" spans="1:10" s="25" customFormat="1" x14ac:dyDescent="0.25">
      <c r="A4" s="17" t="s">
        <v>22</v>
      </c>
      <c r="B4" s="18" t="s">
        <v>19</v>
      </c>
      <c r="C4" s="16" t="s">
        <v>23</v>
      </c>
      <c r="D4" s="16" t="s">
        <v>16</v>
      </c>
      <c r="E4" s="19">
        <v>35969</v>
      </c>
      <c r="F4" s="20">
        <f t="shared" ca="1" si="2"/>
        <v>20</v>
      </c>
      <c r="G4" s="21" t="s">
        <v>24</v>
      </c>
      <c r="H4" s="22">
        <v>74530</v>
      </c>
      <c r="I4" s="18">
        <v>5</v>
      </c>
      <c r="J4" s="23">
        <f t="shared" si="3"/>
        <v>74530</v>
      </c>
    </row>
    <row r="5" spans="1:10" s="25" customFormat="1" x14ac:dyDescent="0.25">
      <c r="A5" s="17" t="s">
        <v>25</v>
      </c>
      <c r="B5" s="18" t="s">
        <v>26</v>
      </c>
      <c r="C5" s="16" t="s">
        <v>15</v>
      </c>
      <c r="D5" s="16" t="s">
        <v>16</v>
      </c>
      <c r="E5" s="19">
        <v>36290</v>
      </c>
      <c r="F5" s="20">
        <f t="shared" ca="1" si="2"/>
        <v>19</v>
      </c>
      <c r="G5" s="21" t="s">
        <v>17</v>
      </c>
      <c r="H5" s="22">
        <v>39000</v>
      </c>
      <c r="I5" s="18">
        <v>3</v>
      </c>
      <c r="J5" s="23">
        <f t="shared" si="3"/>
        <v>39000</v>
      </c>
    </row>
    <row r="6" spans="1:10" s="25" customFormat="1" x14ac:dyDescent="0.25">
      <c r="A6" s="17" t="s">
        <v>27</v>
      </c>
      <c r="B6" s="18" t="s">
        <v>19</v>
      </c>
      <c r="C6" s="16" t="s">
        <v>28</v>
      </c>
      <c r="D6" s="16" t="s">
        <v>29</v>
      </c>
      <c r="E6" s="19">
        <v>37782</v>
      </c>
      <c r="F6" s="20">
        <f t="shared" ca="1" si="2"/>
        <v>15</v>
      </c>
      <c r="G6" s="21" t="s">
        <v>1</v>
      </c>
      <c r="H6" s="22">
        <v>17735</v>
      </c>
      <c r="I6" s="18">
        <v>3</v>
      </c>
      <c r="J6" s="23">
        <f t="shared" si="3"/>
        <v>17735</v>
      </c>
    </row>
    <row r="7" spans="1:10" s="25" customFormat="1" x14ac:dyDescent="0.25">
      <c r="A7" s="17" t="s">
        <v>30</v>
      </c>
      <c r="B7" s="18" t="s">
        <v>26</v>
      </c>
      <c r="C7" s="16" t="s">
        <v>31</v>
      </c>
      <c r="D7" s="16" t="s">
        <v>20</v>
      </c>
      <c r="E7" s="19">
        <v>36765</v>
      </c>
      <c r="F7" s="20">
        <f t="shared" ca="1" si="2"/>
        <v>18</v>
      </c>
      <c r="G7" s="21" t="s">
        <v>21</v>
      </c>
      <c r="H7" s="22">
        <v>74500</v>
      </c>
      <c r="I7" s="18">
        <v>4</v>
      </c>
      <c r="J7" s="23">
        <f t="shared" si="3"/>
        <v>74500</v>
      </c>
    </row>
    <row r="8" spans="1:10" s="25" customFormat="1" x14ac:dyDescent="0.25">
      <c r="A8" s="17" t="s">
        <v>32</v>
      </c>
      <c r="B8" s="18" t="s">
        <v>19</v>
      </c>
      <c r="C8" s="16" t="s">
        <v>0</v>
      </c>
      <c r="D8" s="16" t="s">
        <v>16</v>
      </c>
      <c r="E8" s="19">
        <v>40209</v>
      </c>
      <c r="F8" s="20">
        <f t="shared" ca="1" si="2"/>
        <v>8</v>
      </c>
      <c r="G8" s="21" t="s">
        <v>17</v>
      </c>
      <c r="H8" s="22">
        <v>45260</v>
      </c>
      <c r="I8" s="18">
        <v>4</v>
      </c>
      <c r="J8" s="23">
        <f t="shared" si="3"/>
        <v>45260</v>
      </c>
    </row>
    <row r="9" spans="1:10" s="25" customFormat="1" x14ac:dyDescent="0.25">
      <c r="A9" s="17" t="s">
        <v>33</v>
      </c>
      <c r="B9" s="18" t="s">
        <v>19</v>
      </c>
      <c r="C9" s="16" t="s">
        <v>0</v>
      </c>
      <c r="D9" s="16" t="s">
        <v>29</v>
      </c>
      <c r="E9" s="19">
        <v>37166</v>
      </c>
      <c r="F9" s="20">
        <f t="shared" ca="1" si="2"/>
        <v>17</v>
      </c>
      <c r="G9" s="21" t="s">
        <v>34</v>
      </c>
      <c r="H9" s="22">
        <v>47295</v>
      </c>
      <c r="I9" s="18">
        <v>4</v>
      </c>
      <c r="J9" s="23">
        <f t="shared" si="3"/>
        <v>47295</v>
      </c>
    </row>
    <row r="10" spans="1:10" s="25" customFormat="1" x14ac:dyDescent="0.25">
      <c r="A10" s="17" t="s">
        <v>35</v>
      </c>
      <c r="B10" s="18" t="s">
        <v>19</v>
      </c>
      <c r="C10" s="16" t="s">
        <v>23</v>
      </c>
      <c r="D10" s="16" t="s">
        <v>16</v>
      </c>
      <c r="E10" s="19">
        <v>40525</v>
      </c>
      <c r="F10" s="20">
        <f t="shared" ca="1" si="2"/>
        <v>7</v>
      </c>
      <c r="G10" s="21" t="s">
        <v>34</v>
      </c>
      <c r="H10" s="22">
        <v>77950</v>
      </c>
      <c r="I10" s="18">
        <v>4</v>
      </c>
      <c r="J10" s="23">
        <f t="shared" si="3"/>
        <v>77950</v>
      </c>
    </row>
    <row r="11" spans="1:10" s="25" customFormat="1" x14ac:dyDescent="0.25">
      <c r="A11" s="17" t="s">
        <v>36</v>
      </c>
      <c r="B11" s="18" t="s">
        <v>19</v>
      </c>
      <c r="C11" s="16" t="s">
        <v>37</v>
      </c>
      <c r="D11" s="16" t="s">
        <v>20</v>
      </c>
      <c r="E11" s="19">
        <v>38792</v>
      </c>
      <c r="F11" s="20">
        <f t="shared" ca="1" si="2"/>
        <v>12</v>
      </c>
      <c r="G11" s="21" t="s">
        <v>21</v>
      </c>
      <c r="H11" s="22">
        <v>74740</v>
      </c>
      <c r="I11" s="18">
        <v>5</v>
      </c>
      <c r="J11" s="23">
        <f t="shared" si="3"/>
        <v>74740</v>
      </c>
    </row>
    <row r="12" spans="1:10" s="25" customFormat="1" x14ac:dyDescent="0.25">
      <c r="A12" s="17" t="s">
        <v>38</v>
      </c>
      <c r="B12" s="18" t="s">
        <v>39</v>
      </c>
      <c r="C12" s="16" t="s">
        <v>15</v>
      </c>
      <c r="D12" s="16" t="s">
        <v>20</v>
      </c>
      <c r="E12" s="19">
        <v>40587</v>
      </c>
      <c r="F12" s="20">
        <f t="shared" ca="1" si="2"/>
        <v>7</v>
      </c>
      <c r="G12" s="21" t="s">
        <v>21</v>
      </c>
      <c r="H12" s="22">
        <v>89450</v>
      </c>
      <c r="I12" s="18">
        <v>2</v>
      </c>
      <c r="J12" s="23">
        <f t="shared" si="3"/>
        <v>89450</v>
      </c>
    </row>
    <row r="13" spans="1:10" s="25" customFormat="1" x14ac:dyDescent="0.25">
      <c r="A13" s="17" t="s">
        <v>40</v>
      </c>
      <c r="B13" s="18" t="s">
        <v>19</v>
      </c>
      <c r="C13" s="16" t="s">
        <v>41</v>
      </c>
      <c r="D13" s="16" t="s">
        <v>16</v>
      </c>
      <c r="E13" s="19">
        <v>40690</v>
      </c>
      <c r="F13" s="20">
        <f t="shared" ca="1" si="2"/>
        <v>7</v>
      </c>
      <c r="G13" s="21" t="s">
        <v>24</v>
      </c>
      <c r="H13" s="22">
        <v>89140</v>
      </c>
      <c r="I13" s="18">
        <v>1</v>
      </c>
      <c r="J13" s="23">
        <f t="shared" si="3"/>
        <v>89140</v>
      </c>
    </row>
    <row r="14" spans="1:10" s="25" customFormat="1" x14ac:dyDescent="0.25">
      <c r="A14" s="17" t="s">
        <v>42</v>
      </c>
      <c r="B14" s="18" t="s">
        <v>19</v>
      </c>
      <c r="C14" s="16" t="s">
        <v>43</v>
      </c>
      <c r="D14" s="16" t="s">
        <v>20</v>
      </c>
      <c r="E14" s="19">
        <v>39529</v>
      </c>
      <c r="F14" s="20">
        <f t="shared" ca="1" si="2"/>
        <v>10</v>
      </c>
      <c r="G14" s="21" t="s">
        <v>21</v>
      </c>
      <c r="H14" s="22">
        <v>35620</v>
      </c>
      <c r="I14" s="18">
        <v>4</v>
      </c>
      <c r="J14" s="23">
        <f t="shared" si="3"/>
        <v>35620</v>
      </c>
    </row>
    <row r="15" spans="1:10" s="25" customFormat="1" x14ac:dyDescent="0.25">
      <c r="A15" s="17" t="s">
        <v>44</v>
      </c>
      <c r="B15" s="18" t="s">
        <v>19</v>
      </c>
      <c r="C15" s="16" t="s">
        <v>45</v>
      </c>
      <c r="D15" s="16" t="s">
        <v>16</v>
      </c>
      <c r="E15" s="19">
        <v>40269</v>
      </c>
      <c r="F15" s="20">
        <f t="shared" ca="1" si="2"/>
        <v>8</v>
      </c>
      <c r="G15" s="21" t="s">
        <v>17</v>
      </c>
      <c r="H15" s="22">
        <v>86260</v>
      </c>
      <c r="I15" s="18">
        <v>3</v>
      </c>
      <c r="J15" s="23">
        <f t="shared" si="3"/>
        <v>86260</v>
      </c>
    </row>
    <row r="16" spans="1:10" s="25" customFormat="1" x14ac:dyDescent="0.25">
      <c r="A16" s="17" t="s">
        <v>46</v>
      </c>
      <c r="B16" s="18" t="s">
        <v>19</v>
      </c>
      <c r="C16" s="16" t="s">
        <v>47</v>
      </c>
      <c r="D16" s="16" t="s">
        <v>16</v>
      </c>
      <c r="E16" s="19">
        <v>36991</v>
      </c>
      <c r="F16" s="20">
        <f t="shared" ca="1" si="2"/>
        <v>17</v>
      </c>
      <c r="G16" s="21" t="s">
        <v>24</v>
      </c>
      <c r="H16" s="22">
        <v>63670</v>
      </c>
      <c r="I16" s="18">
        <v>5</v>
      </c>
      <c r="J16" s="23">
        <f t="shared" si="3"/>
        <v>63670</v>
      </c>
    </row>
    <row r="17" spans="1:10" s="25" customFormat="1" x14ac:dyDescent="0.25">
      <c r="A17" s="17" t="s">
        <v>48</v>
      </c>
      <c r="B17" s="18" t="s">
        <v>19</v>
      </c>
      <c r="C17" s="16" t="s">
        <v>37</v>
      </c>
      <c r="D17" s="16" t="s">
        <v>16</v>
      </c>
      <c r="E17" s="19">
        <v>40832</v>
      </c>
      <c r="F17" s="20">
        <f t="shared" ca="1" si="2"/>
        <v>7</v>
      </c>
      <c r="G17" s="21" t="s">
        <v>17</v>
      </c>
      <c r="H17" s="22">
        <v>85920</v>
      </c>
      <c r="I17" s="18">
        <v>4</v>
      </c>
      <c r="J17" s="23">
        <f t="shared" si="3"/>
        <v>85920</v>
      </c>
    </row>
    <row r="18" spans="1:10" s="25" customFormat="1" x14ac:dyDescent="0.25">
      <c r="A18" s="17" t="s">
        <v>49</v>
      </c>
      <c r="B18" s="18" t="s">
        <v>19</v>
      </c>
      <c r="C18" s="16" t="s">
        <v>15</v>
      </c>
      <c r="D18" s="16" t="s">
        <v>20</v>
      </c>
      <c r="E18" s="19">
        <v>39090</v>
      </c>
      <c r="F18" s="20">
        <f t="shared" ca="1" si="2"/>
        <v>11</v>
      </c>
      <c r="G18" s="21" t="s">
        <v>21</v>
      </c>
      <c r="H18" s="22">
        <v>63290</v>
      </c>
      <c r="I18" s="18">
        <v>5</v>
      </c>
      <c r="J18" s="23">
        <f t="shared" si="3"/>
        <v>63290</v>
      </c>
    </row>
    <row r="19" spans="1:10" s="25" customFormat="1" x14ac:dyDescent="0.25">
      <c r="A19" s="17" t="s">
        <v>50</v>
      </c>
      <c r="B19" s="18" t="s">
        <v>19</v>
      </c>
      <c r="C19" s="16" t="s">
        <v>45</v>
      </c>
      <c r="D19" s="16" t="s">
        <v>16</v>
      </c>
      <c r="E19" s="19">
        <v>36009</v>
      </c>
      <c r="F19" s="20">
        <f t="shared" ca="1" si="2"/>
        <v>20</v>
      </c>
      <c r="G19" s="21" t="s">
        <v>24</v>
      </c>
      <c r="H19" s="22">
        <v>75120</v>
      </c>
      <c r="I19" s="18">
        <v>5</v>
      </c>
      <c r="J19" s="23">
        <f t="shared" si="3"/>
        <v>75120</v>
      </c>
    </row>
    <row r="20" spans="1:10" s="25" customFormat="1" x14ac:dyDescent="0.25">
      <c r="A20" s="17" t="s">
        <v>51</v>
      </c>
      <c r="B20" s="18" t="s">
        <v>19</v>
      </c>
      <c r="C20" s="16" t="s">
        <v>45</v>
      </c>
      <c r="D20" s="16" t="s">
        <v>16</v>
      </c>
      <c r="E20" s="19">
        <v>38876</v>
      </c>
      <c r="F20" s="20">
        <f t="shared" ca="1" si="2"/>
        <v>12</v>
      </c>
      <c r="G20" s="21" t="s">
        <v>24</v>
      </c>
      <c r="H20" s="22">
        <v>60280</v>
      </c>
      <c r="I20" s="18">
        <v>1</v>
      </c>
      <c r="J20" s="23">
        <f t="shared" si="3"/>
        <v>60280</v>
      </c>
    </row>
    <row r="21" spans="1:10" s="25" customFormat="1" x14ac:dyDescent="0.25">
      <c r="A21" s="17" t="s">
        <v>52</v>
      </c>
      <c r="B21" s="18" t="s">
        <v>19</v>
      </c>
      <c r="C21" s="16" t="s">
        <v>41</v>
      </c>
      <c r="D21" s="16" t="s">
        <v>29</v>
      </c>
      <c r="E21" s="19">
        <v>39515</v>
      </c>
      <c r="F21" s="20">
        <f t="shared" ca="1" si="2"/>
        <v>10</v>
      </c>
      <c r="G21" s="21" t="s">
        <v>53</v>
      </c>
      <c r="H21" s="22">
        <v>89780</v>
      </c>
      <c r="I21" s="18">
        <v>4</v>
      </c>
      <c r="J21" s="23">
        <f t="shared" si="3"/>
        <v>89780</v>
      </c>
    </row>
    <row r="22" spans="1:10" s="25" customFormat="1" x14ac:dyDescent="0.25">
      <c r="A22" s="17" t="s">
        <v>54</v>
      </c>
      <c r="B22" s="18" t="s">
        <v>19</v>
      </c>
      <c r="C22" s="16" t="s">
        <v>55</v>
      </c>
      <c r="D22" s="16" t="s">
        <v>20</v>
      </c>
      <c r="E22" s="31">
        <v>40236</v>
      </c>
      <c r="F22" s="20">
        <f t="shared" ca="1" si="2"/>
        <v>8</v>
      </c>
      <c r="G22" s="21" t="s">
        <v>21</v>
      </c>
      <c r="H22" s="22">
        <v>45830</v>
      </c>
      <c r="I22" s="18">
        <v>4</v>
      </c>
      <c r="J22" s="23">
        <f t="shared" si="3"/>
        <v>45830</v>
      </c>
    </row>
    <row r="23" spans="1:10" s="25" customFormat="1" x14ac:dyDescent="0.25">
      <c r="A23" s="17" t="s">
        <v>56</v>
      </c>
      <c r="B23" s="18" t="s">
        <v>57</v>
      </c>
      <c r="C23" s="16" t="s">
        <v>58</v>
      </c>
      <c r="D23" s="16" t="s">
        <v>20</v>
      </c>
      <c r="E23" s="19">
        <v>36375</v>
      </c>
      <c r="F23" s="20">
        <f t="shared" ca="1" si="2"/>
        <v>19</v>
      </c>
      <c r="G23" s="21" t="s">
        <v>21</v>
      </c>
      <c r="H23" s="22">
        <v>71300</v>
      </c>
      <c r="I23" s="18">
        <v>5</v>
      </c>
      <c r="J23" s="23">
        <f t="shared" si="3"/>
        <v>71300</v>
      </c>
    </row>
    <row r="24" spans="1:10" s="25" customFormat="1" x14ac:dyDescent="0.25">
      <c r="A24" s="17" t="s">
        <v>59</v>
      </c>
      <c r="B24" s="18" t="s">
        <v>19</v>
      </c>
      <c r="C24" s="16" t="s">
        <v>37</v>
      </c>
      <c r="D24" s="16" t="s">
        <v>20</v>
      </c>
      <c r="E24" s="19">
        <v>39803</v>
      </c>
      <c r="F24" s="20">
        <f t="shared" ca="1" si="2"/>
        <v>9</v>
      </c>
      <c r="G24" s="21" t="s">
        <v>21</v>
      </c>
      <c r="H24" s="22">
        <v>42940</v>
      </c>
      <c r="I24" s="18">
        <v>1</v>
      </c>
      <c r="J24" s="23">
        <f t="shared" si="3"/>
        <v>42940</v>
      </c>
    </row>
    <row r="25" spans="1:10" s="25" customFormat="1" x14ac:dyDescent="0.25">
      <c r="A25" s="17" t="s">
        <v>60</v>
      </c>
      <c r="B25" s="18" t="s">
        <v>14</v>
      </c>
      <c r="C25" s="16" t="s">
        <v>58</v>
      </c>
      <c r="D25" s="16" t="s">
        <v>61</v>
      </c>
      <c r="E25" s="19">
        <v>36028</v>
      </c>
      <c r="F25" s="20">
        <f t="shared" ca="1" si="2"/>
        <v>20</v>
      </c>
      <c r="G25" s="21" t="s">
        <v>21</v>
      </c>
      <c r="H25" s="22">
        <v>16688</v>
      </c>
      <c r="I25" s="18">
        <v>3</v>
      </c>
      <c r="J25" s="23">
        <f t="shared" si="3"/>
        <v>16688</v>
      </c>
    </row>
    <row r="26" spans="1:10" s="25" customFormat="1" x14ac:dyDescent="0.25">
      <c r="A26" s="17" t="s">
        <v>62</v>
      </c>
      <c r="B26" s="18" t="s">
        <v>19</v>
      </c>
      <c r="C26" s="16" t="s">
        <v>63</v>
      </c>
      <c r="D26" s="16" t="s">
        <v>29</v>
      </c>
      <c r="E26" s="31">
        <v>40516</v>
      </c>
      <c r="F26" s="20">
        <f t="shared" ca="1" si="2"/>
        <v>7</v>
      </c>
      <c r="G26" s="21" t="s">
        <v>17</v>
      </c>
      <c r="H26" s="22">
        <v>28625</v>
      </c>
      <c r="I26" s="18">
        <v>1</v>
      </c>
      <c r="J26" s="23">
        <f t="shared" si="3"/>
        <v>28625</v>
      </c>
    </row>
    <row r="27" spans="1:10" s="25" customFormat="1" x14ac:dyDescent="0.25">
      <c r="A27" s="17" t="s">
        <v>64</v>
      </c>
      <c r="B27" s="18" t="s">
        <v>57</v>
      </c>
      <c r="C27" s="16" t="s">
        <v>23</v>
      </c>
      <c r="D27" s="16" t="s">
        <v>29</v>
      </c>
      <c r="E27" s="31">
        <v>40393</v>
      </c>
      <c r="F27" s="20">
        <f t="shared" ca="1" si="2"/>
        <v>8</v>
      </c>
      <c r="G27" s="21" t="s">
        <v>24</v>
      </c>
      <c r="H27" s="22">
        <v>16925</v>
      </c>
      <c r="I27" s="18">
        <v>1</v>
      </c>
      <c r="J27" s="23">
        <f t="shared" si="3"/>
        <v>16925</v>
      </c>
    </row>
    <row r="28" spans="1:10" s="25" customFormat="1" x14ac:dyDescent="0.25">
      <c r="A28" s="17" t="s">
        <v>65</v>
      </c>
      <c r="B28" s="18" t="s">
        <v>19</v>
      </c>
      <c r="C28" s="16" t="s">
        <v>23</v>
      </c>
      <c r="D28" s="16" t="s">
        <v>16</v>
      </c>
      <c r="E28" s="19">
        <v>40883</v>
      </c>
      <c r="F28" s="20">
        <f t="shared" ca="1" si="2"/>
        <v>6</v>
      </c>
      <c r="G28" s="21" t="s">
        <v>24</v>
      </c>
      <c r="H28" s="22">
        <v>43580</v>
      </c>
      <c r="I28" s="18">
        <v>5</v>
      </c>
      <c r="J28" s="23">
        <f t="shared" si="3"/>
        <v>43580</v>
      </c>
    </row>
    <row r="29" spans="1:10" s="25" customFormat="1" x14ac:dyDescent="0.25">
      <c r="A29" s="17" t="s">
        <v>66</v>
      </c>
      <c r="B29" s="18" t="s">
        <v>19</v>
      </c>
      <c r="C29" s="16" t="s">
        <v>58</v>
      </c>
      <c r="D29" s="16" t="s">
        <v>16</v>
      </c>
      <c r="E29" s="19">
        <v>39673</v>
      </c>
      <c r="F29" s="20">
        <f t="shared" ca="1" si="2"/>
        <v>10</v>
      </c>
      <c r="G29" s="21" t="s">
        <v>24</v>
      </c>
      <c r="H29" s="22">
        <v>48080</v>
      </c>
      <c r="I29" s="18">
        <v>2</v>
      </c>
      <c r="J29" s="23">
        <f t="shared" si="3"/>
        <v>48080</v>
      </c>
    </row>
    <row r="30" spans="1:10" s="25" customFormat="1" x14ac:dyDescent="0.25">
      <c r="A30" s="17" t="s">
        <v>67</v>
      </c>
      <c r="B30" s="18" t="s">
        <v>19</v>
      </c>
      <c r="C30" s="16" t="s">
        <v>45</v>
      </c>
      <c r="D30" s="16" t="s">
        <v>16</v>
      </c>
      <c r="E30" s="19">
        <v>39518</v>
      </c>
      <c r="F30" s="20">
        <f t="shared" ca="1" si="2"/>
        <v>10</v>
      </c>
      <c r="G30" s="21" t="s">
        <v>17</v>
      </c>
      <c r="H30" s="22">
        <v>24710</v>
      </c>
      <c r="I30" s="18">
        <v>2</v>
      </c>
      <c r="J30" s="23">
        <f t="shared" si="3"/>
        <v>24710</v>
      </c>
    </row>
    <row r="31" spans="1:10" s="25" customFormat="1" x14ac:dyDescent="0.25">
      <c r="A31" s="17" t="s">
        <v>68</v>
      </c>
      <c r="B31" s="18" t="s">
        <v>14</v>
      </c>
      <c r="C31" s="16" t="s">
        <v>15</v>
      </c>
      <c r="D31" s="16" t="s">
        <v>20</v>
      </c>
      <c r="E31" s="19">
        <v>35826</v>
      </c>
      <c r="F31" s="20">
        <f t="shared" ca="1" si="2"/>
        <v>20</v>
      </c>
      <c r="G31" s="21" t="s">
        <v>21</v>
      </c>
      <c r="H31" s="22">
        <v>45030</v>
      </c>
      <c r="I31" s="18">
        <v>3</v>
      </c>
      <c r="J31" s="23">
        <f t="shared" si="3"/>
        <v>45030</v>
      </c>
    </row>
    <row r="32" spans="1:10" s="25" customFormat="1" x14ac:dyDescent="0.25">
      <c r="A32" s="17" t="s">
        <v>69</v>
      </c>
      <c r="B32" s="18" t="s">
        <v>14</v>
      </c>
      <c r="C32" s="16" t="s">
        <v>70</v>
      </c>
      <c r="D32" s="16" t="s">
        <v>16</v>
      </c>
      <c r="E32" s="19">
        <v>40235</v>
      </c>
      <c r="F32" s="20">
        <f t="shared" ca="1" si="2"/>
        <v>8</v>
      </c>
      <c r="G32" s="21" t="s">
        <v>17</v>
      </c>
      <c r="H32" s="22">
        <v>22860</v>
      </c>
      <c r="I32" s="18">
        <v>5</v>
      </c>
      <c r="J32" s="23">
        <f t="shared" si="3"/>
        <v>22860</v>
      </c>
    </row>
    <row r="33" spans="1:10" s="25" customFormat="1" x14ac:dyDescent="0.25">
      <c r="A33" s="17" t="s">
        <v>71</v>
      </c>
      <c r="B33" s="18" t="s">
        <v>19</v>
      </c>
      <c r="C33" s="16" t="s">
        <v>45</v>
      </c>
      <c r="D33" s="16" t="s">
        <v>16</v>
      </c>
      <c r="E33" s="19">
        <v>38807</v>
      </c>
      <c r="F33" s="20">
        <f t="shared" ca="1" si="2"/>
        <v>12</v>
      </c>
      <c r="G33" s="21" t="s">
        <v>24</v>
      </c>
      <c r="H33" s="22">
        <v>79730</v>
      </c>
      <c r="I33" s="18">
        <v>2</v>
      </c>
      <c r="J33" s="23">
        <f t="shared" si="3"/>
        <v>79730</v>
      </c>
    </row>
    <row r="34" spans="1:10" s="25" customFormat="1" x14ac:dyDescent="0.25">
      <c r="A34" s="17" t="s">
        <v>72</v>
      </c>
      <c r="B34" s="18" t="s">
        <v>14</v>
      </c>
      <c r="C34" s="16" t="s">
        <v>58</v>
      </c>
      <c r="D34" s="16" t="s">
        <v>16</v>
      </c>
      <c r="E34" s="19">
        <v>40477</v>
      </c>
      <c r="F34" s="20">
        <f t="shared" ca="1" si="2"/>
        <v>8</v>
      </c>
      <c r="G34" s="21" t="s">
        <v>53</v>
      </c>
      <c r="H34" s="22">
        <v>63206</v>
      </c>
      <c r="I34" s="18">
        <v>1</v>
      </c>
      <c r="J34" s="23">
        <f t="shared" si="3"/>
        <v>63206</v>
      </c>
    </row>
    <row r="35" spans="1:10" s="25" customFormat="1" x14ac:dyDescent="0.25">
      <c r="A35" s="17" t="s">
        <v>73</v>
      </c>
      <c r="B35" s="18" t="s">
        <v>14</v>
      </c>
      <c r="C35" s="16" t="s">
        <v>45</v>
      </c>
      <c r="D35" s="16" t="s">
        <v>61</v>
      </c>
      <c r="E35" s="19">
        <v>35982</v>
      </c>
      <c r="F35" s="20">
        <f t="shared" ca="1" si="2"/>
        <v>20</v>
      </c>
      <c r="G35" s="21" t="s">
        <v>21</v>
      </c>
      <c r="H35" s="22">
        <v>8904</v>
      </c>
      <c r="I35" s="18">
        <v>3</v>
      </c>
      <c r="J35" s="23">
        <f t="shared" si="3"/>
        <v>8904</v>
      </c>
    </row>
    <row r="36" spans="1:10" s="25" customFormat="1" x14ac:dyDescent="0.25">
      <c r="A36" s="17" t="s">
        <v>74</v>
      </c>
      <c r="B36" s="18" t="s">
        <v>14</v>
      </c>
      <c r="C36" s="16" t="s">
        <v>58</v>
      </c>
      <c r="D36" s="16" t="s">
        <v>16</v>
      </c>
      <c r="E36" s="19">
        <v>37701</v>
      </c>
      <c r="F36" s="20">
        <f t="shared" ca="1" si="2"/>
        <v>15</v>
      </c>
      <c r="G36" s="21" t="s">
        <v>34</v>
      </c>
      <c r="H36" s="22">
        <v>23560</v>
      </c>
      <c r="I36" s="18">
        <v>3</v>
      </c>
      <c r="J36" s="23">
        <f t="shared" si="3"/>
        <v>23560</v>
      </c>
    </row>
    <row r="37" spans="1:10" s="25" customFormat="1" x14ac:dyDescent="0.25">
      <c r="A37" s="17" t="s">
        <v>75</v>
      </c>
      <c r="B37" s="18" t="s">
        <v>19</v>
      </c>
      <c r="C37" s="16" t="s">
        <v>55</v>
      </c>
      <c r="D37" s="16" t="s">
        <v>61</v>
      </c>
      <c r="E37" s="19">
        <v>39893</v>
      </c>
      <c r="F37" s="20">
        <f t="shared" ca="1" si="2"/>
        <v>9</v>
      </c>
      <c r="G37" s="21" t="s">
        <v>21</v>
      </c>
      <c r="H37" s="22">
        <v>15744</v>
      </c>
      <c r="I37" s="18">
        <v>3</v>
      </c>
      <c r="J37" s="23">
        <f t="shared" si="3"/>
        <v>15744</v>
      </c>
    </row>
    <row r="38" spans="1:10" s="25" customFormat="1" x14ac:dyDescent="0.25">
      <c r="A38" s="17" t="s">
        <v>117</v>
      </c>
      <c r="B38" s="18" t="s">
        <v>26</v>
      </c>
      <c r="C38" s="16" t="s">
        <v>103</v>
      </c>
      <c r="D38" s="16" t="s">
        <v>16</v>
      </c>
      <c r="E38" s="19">
        <v>40106</v>
      </c>
      <c r="F38" s="20">
        <f t="shared" ca="1" si="2"/>
        <v>9</v>
      </c>
      <c r="G38" s="21" t="s">
        <v>34</v>
      </c>
      <c r="H38" s="22">
        <v>51180</v>
      </c>
      <c r="I38" s="18">
        <v>3</v>
      </c>
      <c r="J38" s="23">
        <f t="shared" si="3"/>
        <v>51180</v>
      </c>
    </row>
    <row r="39" spans="1:10" s="25" customFormat="1" x14ac:dyDescent="0.25">
      <c r="A39" s="17" t="s">
        <v>77</v>
      </c>
      <c r="B39" s="18" t="s">
        <v>57</v>
      </c>
      <c r="C39" s="16" t="s">
        <v>47</v>
      </c>
      <c r="D39" s="16" t="s">
        <v>16</v>
      </c>
      <c r="E39" s="19">
        <v>37684</v>
      </c>
      <c r="F39" s="20">
        <f t="shared" ca="1" si="2"/>
        <v>15</v>
      </c>
      <c r="G39" s="21" t="s">
        <v>17</v>
      </c>
      <c r="H39" s="22">
        <v>42800</v>
      </c>
      <c r="I39" s="18">
        <v>5</v>
      </c>
      <c r="J39" s="23">
        <f t="shared" si="3"/>
        <v>42800</v>
      </c>
    </row>
    <row r="40" spans="1:10" s="25" customFormat="1" x14ac:dyDescent="0.25">
      <c r="A40" s="17" t="s">
        <v>78</v>
      </c>
      <c r="B40" s="18" t="s">
        <v>39</v>
      </c>
      <c r="C40" s="16" t="s">
        <v>79</v>
      </c>
      <c r="D40" s="16" t="s">
        <v>20</v>
      </c>
      <c r="E40" s="19">
        <v>40550</v>
      </c>
      <c r="F40" s="20">
        <f t="shared" ca="1" si="2"/>
        <v>7</v>
      </c>
      <c r="G40" s="21" t="s">
        <v>21</v>
      </c>
      <c r="H40" s="22">
        <v>80050</v>
      </c>
      <c r="I40" s="18">
        <v>2</v>
      </c>
      <c r="J40" s="23">
        <f t="shared" si="3"/>
        <v>80050</v>
      </c>
    </row>
    <row r="41" spans="1:10" s="25" customFormat="1" x14ac:dyDescent="0.25">
      <c r="A41" s="17" t="s">
        <v>80</v>
      </c>
      <c r="B41" s="18" t="s">
        <v>57</v>
      </c>
      <c r="C41" s="16" t="s">
        <v>15</v>
      </c>
      <c r="D41" s="16" t="s">
        <v>16</v>
      </c>
      <c r="E41" s="19">
        <v>36514</v>
      </c>
      <c r="F41" s="20">
        <f t="shared" ca="1" si="2"/>
        <v>18</v>
      </c>
      <c r="G41" s="21" t="s">
        <v>17</v>
      </c>
      <c r="H41" s="22">
        <v>48250</v>
      </c>
      <c r="I41" s="18">
        <v>3</v>
      </c>
      <c r="J41" s="23">
        <f t="shared" si="3"/>
        <v>48250</v>
      </c>
    </row>
    <row r="42" spans="1:10" s="25" customFormat="1" x14ac:dyDescent="0.25">
      <c r="A42" s="17" t="s">
        <v>81</v>
      </c>
      <c r="B42" s="18" t="s">
        <v>14</v>
      </c>
      <c r="C42" s="16" t="s">
        <v>70</v>
      </c>
      <c r="D42" s="16" t="s">
        <v>16</v>
      </c>
      <c r="E42" s="19">
        <v>41209</v>
      </c>
      <c r="F42" s="20">
        <f t="shared" ca="1" si="2"/>
        <v>6</v>
      </c>
      <c r="G42" s="21" t="s">
        <v>34</v>
      </c>
      <c r="H42" s="22">
        <v>87980</v>
      </c>
      <c r="I42" s="18">
        <v>1</v>
      </c>
      <c r="J42" s="23">
        <f t="shared" si="3"/>
        <v>87980</v>
      </c>
    </row>
    <row r="43" spans="1:10" s="25" customFormat="1" x14ac:dyDescent="0.25">
      <c r="A43" s="17" t="s">
        <v>82</v>
      </c>
      <c r="B43" s="18" t="s">
        <v>83</v>
      </c>
      <c r="C43" s="16" t="s">
        <v>23</v>
      </c>
      <c r="D43" s="16" t="s">
        <v>16</v>
      </c>
      <c r="E43" s="19">
        <v>39085</v>
      </c>
      <c r="F43" s="20">
        <f t="shared" ca="1" si="2"/>
        <v>11</v>
      </c>
      <c r="G43" s="21" t="s">
        <v>24</v>
      </c>
      <c r="H43" s="22">
        <v>87030</v>
      </c>
      <c r="I43" s="18">
        <v>3</v>
      </c>
      <c r="J43" s="23">
        <f t="shared" si="3"/>
        <v>87030</v>
      </c>
    </row>
    <row r="44" spans="1:10" s="25" customFormat="1" x14ac:dyDescent="0.25">
      <c r="A44" s="17" t="s">
        <v>84</v>
      </c>
      <c r="B44" s="18" t="s">
        <v>19</v>
      </c>
      <c r="C44" s="16" t="s">
        <v>70</v>
      </c>
      <c r="D44" s="16" t="s">
        <v>20</v>
      </c>
      <c r="E44" s="19">
        <v>40372</v>
      </c>
      <c r="F44" s="20">
        <f t="shared" ca="1" si="2"/>
        <v>8</v>
      </c>
      <c r="G44" s="21" t="s">
        <v>21</v>
      </c>
      <c r="H44" s="22">
        <v>75100</v>
      </c>
      <c r="I44" s="18">
        <v>4</v>
      </c>
      <c r="J44" s="23">
        <f t="shared" si="3"/>
        <v>75100</v>
      </c>
    </row>
    <row r="45" spans="1:10" s="25" customFormat="1" x14ac:dyDescent="0.25">
      <c r="A45" s="17" t="s">
        <v>85</v>
      </c>
      <c r="B45" s="18" t="s">
        <v>14</v>
      </c>
      <c r="C45" s="16" t="s">
        <v>45</v>
      </c>
      <c r="D45" s="16" t="s">
        <v>16</v>
      </c>
      <c r="E45" s="19">
        <v>36332</v>
      </c>
      <c r="F45" s="20">
        <f t="shared" ca="1" si="2"/>
        <v>19</v>
      </c>
      <c r="G45" s="21" t="s">
        <v>53</v>
      </c>
      <c r="H45" s="22">
        <v>37760</v>
      </c>
      <c r="I45" s="18">
        <v>2</v>
      </c>
      <c r="J45" s="23">
        <f t="shared" si="3"/>
        <v>37760</v>
      </c>
    </row>
    <row r="46" spans="1:10" s="25" customFormat="1" x14ac:dyDescent="0.25">
      <c r="A46" s="17" t="s">
        <v>86</v>
      </c>
      <c r="B46" s="18" t="s">
        <v>26</v>
      </c>
      <c r="C46" s="16" t="s">
        <v>58</v>
      </c>
      <c r="D46" s="16" t="s">
        <v>16</v>
      </c>
      <c r="E46" s="19">
        <v>40264</v>
      </c>
      <c r="F46" s="20">
        <f t="shared" ca="1" si="2"/>
        <v>8</v>
      </c>
      <c r="G46" s="21" t="s">
        <v>1</v>
      </c>
      <c r="H46" s="22">
        <v>29760</v>
      </c>
      <c r="I46" s="18">
        <v>2</v>
      </c>
      <c r="J46" s="23">
        <f t="shared" si="3"/>
        <v>29760</v>
      </c>
    </row>
    <row r="47" spans="1:10" s="25" customFormat="1" x14ac:dyDescent="0.25">
      <c r="A47" s="17" t="s">
        <v>87</v>
      </c>
      <c r="B47" s="18" t="s">
        <v>14</v>
      </c>
      <c r="C47" s="16" t="s">
        <v>88</v>
      </c>
      <c r="D47" s="16" t="s">
        <v>16</v>
      </c>
      <c r="E47" s="19">
        <v>39683</v>
      </c>
      <c r="F47" s="20">
        <f t="shared" ca="1" si="2"/>
        <v>10</v>
      </c>
      <c r="G47" s="21" t="s">
        <v>24</v>
      </c>
      <c r="H47" s="22">
        <v>47350</v>
      </c>
      <c r="I47" s="18">
        <v>5</v>
      </c>
      <c r="J47" s="23">
        <f t="shared" si="3"/>
        <v>47350</v>
      </c>
    </row>
    <row r="48" spans="1:10" s="25" customFormat="1" x14ac:dyDescent="0.25">
      <c r="A48" s="17" t="s">
        <v>89</v>
      </c>
      <c r="B48" s="18" t="s">
        <v>14</v>
      </c>
      <c r="C48" s="16" t="s">
        <v>0</v>
      </c>
      <c r="D48" s="16" t="s">
        <v>16</v>
      </c>
      <c r="E48" s="19">
        <v>36116</v>
      </c>
      <c r="F48" s="20">
        <f t="shared" ca="1" si="2"/>
        <v>20</v>
      </c>
      <c r="G48" s="21" t="s">
        <v>1</v>
      </c>
      <c r="H48" s="22">
        <v>49770</v>
      </c>
      <c r="I48" s="18">
        <v>1</v>
      </c>
      <c r="J48" s="23">
        <f t="shared" si="3"/>
        <v>49770</v>
      </c>
    </row>
    <row r="49" spans="1:10" s="25" customFormat="1" x14ac:dyDescent="0.25">
      <c r="A49" s="17" t="s">
        <v>90</v>
      </c>
      <c r="B49" s="18" t="s">
        <v>14</v>
      </c>
      <c r="C49" s="16" t="s">
        <v>15</v>
      </c>
      <c r="D49" s="16" t="s">
        <v>16</v>
      </c>
      <c r="E49" s="19">
        <v>36549</v>
      </c>
      <c r="F49" s="20">
        <f t="shared" ca="1" si="2"/>
        <v>18</v>
      </c>
      <c r="G49" s="21" t="s">
        <v>17</v>
      </c>
      <c r="H49" s="22">
        <v>35460</v>
      </c>
      <c r="I49" s="18">
        <v>1</v>
      </c>
      <c r="J49" s="23">
        <f t="shared" si="3"/>
        <v>35460</v>
      </c>
    </row>
    <row r="50" spans="1:10" s="25" customFormat="1" x14ac:dyDescent="0.25">
      <c r="A50" s="17" t="s">
        <v>91</v>
      </c>
      <c r="B50" s="18" t="s">
        <v>26</v>
      </c>
      <c r="C50" s="16" t="s">
        <v>45</v>
      </c>
      <c r="D50" s="16" t="s">
        <v>16</v>
      </c>
      <c r="E50" s="19">
        <v>39655</v>
      </c>
      <c r="F50" s="20">
        <f t="shared" ca="1" si="2"/>
        <v>10</v>
      </c>
      <c r="G50" s="21" t="s">
        <v>1</v>
      </c>
      <c r="H50" s="22">
        <v>34480</v>
      </c>
      <c r="I50" s="18">
        <v>3</v>
      </c>
      <c r="J50" s="23">
        <f t="shared" si="3"/>
        <v>34480</v>
      </c>
    </row>
    <row r="51" spans="1:10" s="25" customFormat="1" x14ac:dyDescent="0.25">
      <c r="A51" s="17" t="s">
        <v>92</v>
      </c>
      <c r="B51" s="18" t="s">
        <v>57</v>
      </c>
      <c r="C51" s="16" t="s">
        <v>93</v>
      </c>
      <c r="D51" s="16" t="s">
        <v>16</v>
      </c>
      <c r="E51" s="19">
        <v>40818</v>
      </c>
      <c r="F51" s="20">
        <f t="shared" ca="1" si="2"/>
        <v>7</v>
      </c>
      <c r="G51" s="21" t="s">
        <v>53</v>
      </c>
      <c r="H51" s="22">
        <v>44560</v>
      </c>
      <c r="I51" s="18">
        <v>2</v>
      </c>
      <c r="J51" s="23">
        <f t="shared" si="3"/>
        <v>44560</v>
      </c>
    </row>
    <row r="52" spans="1:10" s="25" customFormat="1" x14ac:dyDescent="0.25">
      <c r="A52" s="17" t="s">
        <v>94</v>
      </c>
      <c r="B52" s="18" t="s">
        <v>14</v>
      </c>
      <c r="C52" s="16" t="s">
        <v>93</v>
      </c>
      <c r="D52" s="16" t="s">
        <v>16</v>
      </c>
      <c r="E52" s="19">
        <v>40551</v>
      </c>
      <c r="F52" s="20">
        <f t="shared" ca="1" si="2"/>
        <v>7</v>
      </c>
      <c r="G52" s="21" t="s">
        <v>24</v>
      </c>
      <c r="H52" s="22">
        <v>71730</v>
      </c>
      <c r="I52" s="18">
        <v>1</v>
      </c>
      <c r="J52" s="23">
        <f t="shared" si="3"/>
        <v>71730</v>
      </c>
    </row>
    <row r="53" spans="1:10" s="25" customFormat="1" x14ac:dyDescent="0.25">
      <c r="A53" s="17" t="s">
        <v>95</v>
      </c>
      <c r="B53" s="18" t="s">
        <v>14</v>
      </c>
      <c r="C53" s="16" t="s">
        <v>55</v>
      </c>
      <c r="D53" s="16" t="s">
        <v>20</v>
      </c>
      <c r="E53" s="19">
        <v>37641</v>
      </c>
      <c r="F53" s="20">
        <f t="shared" ca="1" si="2"/>
        <v>15</v>
      </c>
      <c r="G53" s="21" t="s">
        <v>21</v>
      </c>
      <c r="H53" s="22">
        <v>31970</v>
      </c>
      <c r="I53" s="18">
        <v>5</v>
      </c>
      <c r="J53" s="23">
        <f t="shared" si="3"/>
        <v>31970</v>
      </c>
    </row>
    <row r="54" spans="1:10" s="25" customFormat="1" x14ac:dyDescent="0.25">
      <c r="A54" s="17" t="s">
        <v>96</v>
      </c>
      <c r="B54" s="18" t="s">
        <v>14</v>
      </c>
      <c r="C54" s="16" t="s">
        <v>45</v>
      </c>
      <c r="D54" s="16" t="s">
        <v>16</v>
      </c>
      <c r="E54" s="19">
        <v>37068</v>
      </c>
      <c r="F54" s="20">
        <f t="shared" ca="1" si="2"/>
        <v>17</v>
      </c>
      <c r="G54" s="21" t="s">
        <v>34</v>
      </c>
      <c r="H54" s="22">
        <v>66010</v>
      </c>
      <c r="I54" s="18">
        <v>5</v>
      </c>
      <c r="J54" s="23">
        <f t="shared" si="3"/>
        <v>66010</v>
      </c>
    </row>
    <row r="55" spans="1:10" s="25" customFormat="1" x14ac:dyDescent="0.25">
      <c r="A55" s="17" t="s">
        <v>97</v>
      </c>
      <c r="B55" s="18" t="s">
        <v>26</v>
      </c>
      <c r="C55" s="16" t="s">
        <v>23</v>
      </c>
      <c r="D55" s="16" t="s">
        <v>29</v>
      </c>
      <c r="E55" s="19">
        <v>37470</v>
      </c>
      <c r="F55" s="20">
        <f t="shared" ca="1" si="2"/>
        <v>16</v>
      </c>
      <c r="G55" s="21" t="s">
        <v>24</v>
      </c>
      <c r="H55" s="22">
        <v>33810</v>
      </c>
      <c r="I55" s="18">
        <v>5</v>
      </c>
      <c r="J55" s="23">
        <f t="shared" si="3"/>
        <v>33810</v>
      </c>
    </row>
    <row r="56" spans="1:10" s="25" customFormat="1" x14ac:dyDescent="0.25">
      <c r="A56" s="17" t="s">
        <v>98</v>
      </c>
      <c r="B56" s="18" t="s">
        <v>39</v>
      </c>
      <c r="C56" s="16" t="s">
        <v>45</v>
      </c>
      <c r="D56" s="16" t="s">
        <v>29</v>
      </c>
      <c r="E56" s="19">
        <v>35807</v>
      </c>
      <c r="F56" s="20">
        <f t="shared" ca="1" si="2"/>
        <v>20</v>
      </c>
      <c r="G56" s="21" t="s">
        <v>24</v>
      </c>
      <c r="H56" s="22">
        <v>48835</v>
      </c>
      <c r="I56" s="18">
        <v>5</v>
      </c>
      <c r="J56" s="23">
        <f t="shared" si="3"/>
        <v>48835</v>
      </c>
    </row>
    <row r="57" spans="1:10" s="25" customFormat="1" x14ac:dyDescent="0.25">
      <c r="A57" s="17" t="s">
        <v>99</v>
      </c>
      <c r="B57" s="18" t="s">
        <v>57</v>
      </c>
      <c r="C57" s="16" t="s">
        <v>15</v>
      </c>
      <c r="D57" s="16" t="s">
        <v>29</v>
      </c>
      <c r="E57" s="19">
        <v>40410</v>
      </c>
      <c r="F57" s="20">
        <f t="shared" ca="1" si="2"/>
        <v>8</v>
      </c>
      <c r="G57" s="21" t="s">
        <v>17</v>
      </c>
      <c r="H57" s="22">
        <v>38105</v>
      </c>
      <c r="I57" s="18">
        <v>2</v>
      </c>
      <c r="J57" s="23">
        <f t="shared" si="3"/>
        <v>38105</v>
      </c>
    </row>
    <row r="58" spans="1:10" s="25" customFormat="1" x14ac:dyDescent="0.25">
      <c r="A58" s="17" t="s">
        <v>100</v>
      </c>
      <c r="B58" s="18" t="s">
        <v>14</v>
      </c>
      <c r="C58" s="16" t="s">
        <v>15</v>
      </c>
      <c r="D58" s="16" t="s">
        <v>16</v>
      </c>
      <c r="E58" s="19">
        <v>36672</v>
      </c>
      <c r="F58" s="20">
        <f t="shared" ca="1" si="2"/>
        <v>18</v>
      </c>
      <c r="G58" s="21" t="s">
        <v>34</v>
      </c>
      <c r="H58" s="22">
        <v>65320</v>
      </c>
      <c r="I58" s="18">
        <v>5</v>
      </c>
      <c r="J58" s="23">
        <f t="shared" si="3"/>
        <v>65320</v>
      </c>
    </row>
    <row r="59" spans="1:10" s="25" customFormat="1" x14ac:dyDescent="0.25">
      <c r="A59" s="17" t="s">
        <v>101</v>
      </c>
      <c r="B59" s="18" t="s">
        <v>19</v>
      </c>
      <c r="C59" s="16" t="s">
        <v>15</v>
      </c>
      <c r="D59" s="16" t="s">
        <v>29</v>
      </c>
      <c r="E59" s="19">
        <v>39155</v>
      </c>
      <c r="F59" s="20">
        <f t="shared" ca="1" si="2"/>
        <v>11</v>
      </c>
      <c r="G59" s="21" t="s">
        <v>53</v>
      </c>
      <c r="H59" s="22">
        <v>27710</v>
      </c>
      <c r="I59" s="18">
        <v>3</v>
      </c>
      <c r="J59" s="23">
        <f t="shared" si="3"/>
        <v>27710</v>
      </c>
    </row>
    <row r="60" spans="1:10" s="25" customFormat="1" x14ac:dyDescent="0.25">
      <c r="A60" s="17" t="s">
        <v>102</v>
      </c>
      <c r="B60" s="18" t="s">
        <v>14</v>
      </c>
      <c r="C60" s="16" t="s">
        <v>103</v>
      </c>
      <c r="D60" s="16" t="s">
        <v>16</v>
      </c>
      <c r="E60" s="19">
        <v>41018</v>
      </c>
      <c r="F60" s="20">
        <f t="shared" ca="1" si="2"/>
        <v>6</v>
      </c>
      <c r="G60" s="21" t="s">
        <v>24</v>
      </c>
      <c r="H60" s="22">
        <v>46220</v>
      </c>
      <c r="I60" s="18">
        <v>3</v>
      </c>
      <c r="J60" s="23">
        <f t="shared" si="3"/>
        <v>46220</v>
      </c>
    </row>
    <row r="61" spans="1:10" s="25" customFormat="1" x14ac:dyDescent="0.25">
      <c r="A61" s="17" t="s">
        <v>104</v>
      </c>
      <c r="B61" s="18" t="s">
        <v>26</v>
      </c>
      <c r="C61" s="16" t="s">
        <v>37</v>
      </c>
      <c r="D61" s="16" t="s">
        <v>16</v>
      </c>
      <c r="E61" s="19">
        <v>37960</v>
      </c>
      <c r="F61" s="20">
        <f t="shared" ca="1" si="2"/>
        <v>14</v>
      </c>
      <c r="G61" s="21" t="s">
        <v>24</v>
      </c>
      <c r="H61" s="22">
        <v>66890</v>
      </c>
      <c r="I61" s="18">
        <v>5</v>
      </c>
      <c r="J61" s="23">
        <f t="shared" si="3"/>
        <v>66890</v>
      </c>
    </row>
    <row r="62" spans="1:10" s="25" customFormat="1" x14ac:dyDescent="0.25">
      <c r="A62" s="17" t="s">
        <v>105</v>
      </c>
      <c r="B62" s="18" t="s">
        <v>83</v>
      </c>
      <c r="C62" s="16" t="s">
        <v>45</v>
      </c>
      <c r="D62" s="16" t="s">
        <v>20</v>
      </c>
      <c r="E62" s="19">
        <v>39378</v>
      </c>
      <c r="F62" s="20">
        <f t="shared" ca="1" si="2"/>
        <v>11</v>
      </c>
      <c r="G62" s="21" t="s">
        <v>21</v>
      </c>
      <c r="H62" s="22">
        <v>35460</v>
      </c>
      <c r="I62" s="18">
        <v>3</v>
      </c>
      <c r="J62" s="23">
        <f t="shared" si="3"/>
        <v>35460</v>
      </c>
    </row>
    <row r="63" spans="1:10" s="25" customFormat="1" x14ac:dyDescent="0.25">
      <c r="A63" s="17" t="s">
        <v>106</v>
      </c>
      <c r="B63" s="18" t="s">
        <v>19</v>
      </c>
      <c r="C63" s="16" t="s">
        <v>15</v>
      </c>
      <c r="D63" s="16" t="s">
        <v>20</v>
      </c>
      <c r="E63" s="19">
        <v>36642</v>
      </c>
      <c r="F63" s="20">
        <f t="shared" ca="1" si="2"/>
        <v>18</v>
      </c>
      <c r="G63" s="21" t="s">
        <v>21</v>
      </c>
      <c r="H63" s="22">
        <v>77760</v>
      </c>
      <c r="I63" s="18">
        <v>3</v>
      </c>
      <c r="J63" s="23">
        <f t="shared" si="3"/>
        <v>77760</v>
      </c>
    </row>
    <row r="64" spans="1:10" s="25" customFormat="1" x14ac:dyDescent="0.25">
      <c r="A64" s="17" t="s">
        <v>107</v>
      </c>
      <c r="B64" s="18" t="s">
        <v>19</v>
      </c>
      <c r="C64" s="16" t="s">
        <v>15</v>
      </c>
      <c r="D64" s="16" t="s">
        <v>20</v>
      </c>
      <c r="E64" s="19">
        <v>36406</v>
      </c>
      <c r="F64" s="20">
        <f t="shared" ca="1" si="2"/>
        <v>19</v>
      </c>
      <c r="G64" s="21" t="s">
        <v>21</v>
      </c>
      <c r="H64" s="22">
        <v>60800</v>
      </c>
      <c r="I64" s="18">
        <v>4</v>
      </c>
      <c r="J64" s="23">
        <f t="shared" si="3"/>
        <v>60800</v>
      </c>
    </row>
    <row r="65" spans="1:10" s="25" customFormat="1" x14ac:dyDescent="0.25">
      <c r="A65" s="17" t="s">
        <v>108</v>
      </c>
      <c r="B65" s="18" t="s">
        <v>39</v>
      </c>
      <c r="C65" s="16" t="s">
        <v>23</v>
      </c>
      <c r="D65" s="16" t="s">
        <v>16</v>
      </c>
      <c r="E65" s="19">
        <v>40370</v>
      </c>
      <c r="F65" s="20">
        <f t="shared" ca="1" si="2"/>
        <v>8</v>
      </c>
      <c r="G65" s="21" t="s">
        <v>24</v>
      </c>
      <c r="H65" s="22">
        <v>66840</v>
      </c>
      <c r="I65" s="18">
        <v>4</v>
      </c>
      <c r="J65" s="23">
        <f t="shared" si="3"/>
        <v>66840</v>
      </c>
    </row>
    <row r="66" spans="1:10" s="25" customFormat="1" x14ac:dyDescent="0.25">
      <c r="A66" s="17" t="s">
        <v>109</v>
      </c>
      <c r="B66" s="18" t="s">
        <v>57</v>
      </c>
      <c r="C66" s="16" t="s">
        <v>45</v>
      </c>
      <c r="D66" s="16" t="s">
        <v>20</v>
      </c>
      <c r="E66" s="19">
        <v>40473</v>
      </c>
      <c r="F66" s="20">
        <f t="shared" ca="1" si="2"/>
        <v>8</v>
      </c>
      <c r="G66" s="21" t="s">
        <v>21</v>
      </c>
      <c r="H66" s="22">
        <v>28260</v>
      </c>
      <c r="I66" s="18">
        <v>5</v>
      </c>
      <c r="J66" s="23">
        <f t="shared" si="3"/>
        <v>28260</v>
      </c>
    </row>
    <row r="67" spans="1:10" s="25" customFormat="1" x14ac:dyDescent="0.25">
      <c r="A67" s="17" t="s">
        <v>110</v>
      </c>
      <c r="B67" s="18" t="s">
        <v>19</v>
      </c>
      <c r="C67" s="16" t="s">
        <v>58</v>
      </c>
      <c r="D67" s="16" t="s">
        <v>16</v>
      </c>
      <c r="E67" s="19">
        <v>39174</v>
      </c>
      <c r="F67" s="20">
        <f t="shared" ref="F67:F130" ca="1" si="4">DATEDIF(E67,TODAY(),"y")</f>
        <v>11</v>
      </c>
      <c r="G67" s="21" t="s">
        <v>24</v>
      </c>
      <c r="H67" s="22">
        <v>23320</v>
      </c>
      <c r="I67" s="18">
        <v>4</v>
      </c>
      <c r="J67" s="23">
        <f t="shared" ref="J67:J130" si="5">H67*L66+H67</f>
        <v>23320</v>
      </c>
    </row>
    <row r="68" spans="1:10" s="25" customFormat="1" x14ac:dyDescent="0.25">
      <c r="A68" s="17" t="s">
        <v>111</v>
      </c>
      <c r="B68" s="18" t="s">
        <v>39</v>
      </c>
      <c r="C68" s="16" t="s">
        <v>45</v>
      </c>
      <c r="D68" s="16" t="s">
        <v>20</v>
      </c>
      <c r="E68" s="19">
        <v>39144</v>
      </c>
      <c r="F68" s="20">
        <f t="shared" ca="1" si="4"/>
        <v>11</v>
      </c>
      <c r="G68" s="21" t="s">
        <v>21</v>
      </c>
      <c r="H68" s="22">
        <v>64430</v>
      </c>
      <c r="I68" s="18">
        <v>4</v>
      </c>
      <c r="J68" s="23">
        <f t="shared" si="5"/>
        <v>64430</v>
      </c>
    </row>
    <row r="69" spans="1:10" s="25" customFormat="1" x14ac:dyDescent="0.25">
      <c r="A69" s="17" t="s">
        <v>112</v>
      </c>
      <c r="B69" s="18" t="s">
        <v>19</v>
      </c>
      <c r="C69" s="16" t="s">
        <v>58</v>
      </c>
      <c r="D69" s="16" t="s">
        <v>16</v>
      </c>
      <c r="E69" s="19">
        <v>35990</v>
      </c>
      <c r="F69" s="20">
        <f t="shared" ca="1" si="4"/>
        <v>20</v>
      </c>
      <c r="G69" s="21" t="s">
        <v>1</v>
      </c>
      <c r="H69" s="22">
        <v>36890</v>
      </c>
      <c r="I69" s="18">
        <v>1</v>
      </c>
      <c r="J69" s="23">
        <f t="shared" si="5"/>
        <v>36890</v>
      </c>
    </row>
    <row r="70" spans="1:10" s="25" customFormat="1" x14ac:dyDescent="0.25">
      <c r="A70" s="17" t="s">
        <v>113</v>
      </c>
      <c r="B70" s="18" t="s">
        <v>14</v>
      </c>
      <c r="C70" s="16" t="s">
        <v>0</v>
      </c>
      <c r="D70" s="16" t="s">
        <v>29</v>
      </c>
      <c r="E70" s="19">
        <v>39457</v>
      </c>
      <c r="F70" s="20">
        <f t="shared" ca="1" si="4"/>
        <v>10</v>
      </c>
      <c r="G70" s="21" t="s">
        <v>24</v>
      </c>
      <c r="H70" s="22">
        <v>31255</v>
      </c>
      <c r="I70" s="18">
        <v>5</v>
      </c>
      <c r="J70" s="23">
        <f t="shared" si="5"/>
        <v>31255</v>
      </c>
    </row>
    <row r="71" spans="1:10" s="25" customFormat="1" x14ac:dyDescent="0.25">
      <c r="A71" s="17" t="s">
        <v>114</v>
      </c>
      <c r="B71" s="18" t="s">
        <v>57</v>
      </c>
      <c r="C71" s="16" t="s">
        <v>15</v>
      </c>
      <c r="D71" s="16" t="s">
        <v>16</v>
      </c>
      <c r="E71" s="19">
        <v>37625</v>
      </c>
      <c r="F71" s="20">
        <f t="shared" ca="1" si="4"/>
        <v>15</v>
      </c>
      <c r="G71" s="21" t="s">
        <v>17</v>
      </c>
      <c r="H71" s="22">
        <v>82490</v>
      </c>
      <c r="I71" s="18">
        <v>5</v>
      </c>
      <c r="J71" s="23">
        <f t="shared" si="5"/>
        <v>82490</v>
      </c>
    </row>
    <row r="72" spans="1:10" s="25" customFormat="1" x14ac:dyDescent="0.25">
      <c r="A72" s="17" t="s">
        <v>115</v>
      </c>
      <c r="B72" s="18" t="s">
        <v>26</v>
      </c>
      <c r="C72" s="16" t="s">
        <v>45</v>
      </c>
      <c r="D72" s="16" t="s">
        <v>20</v>
      </c>
      <c r="E72" s="19">
        <v>39538</v>
      </c>
      <c r="F72" s="20">
        <f t="shared" ca="1" si="4"/>
        <v>10</v>
      </c>
      <c r="G72" s="21" t="s">
        <v>21</v>
      </c>
      <c r="H72" s="22">
        <v>62780</v>
      </c>
      <c r="I72" s="18">
        <v>4</v>
      </c>
      <c r="J72" s="23">
        <f t="shared" si="5"/>
        <v>62780</v>
      </c>
    </row>
    <row r="73" spans="1:10" s="25" customFormat="1" x14ac:dyDescent="0.25">
      <c r="A73" s="17" t="s">
        <v>163</v>
      </c>
      <c r="B73" s="18" t="s">
        <v>26</v>
      </c>
      <c r="C73" s="16" t="s">
        <v>0</v>
      </c>
      <c r="D73" s="16" t="s">
        <v>16</v>
      </c>
      <c r="E73" s="19">
        <v>36662</v>
      </c>
      <c r="F73" s="20">
        <f t="shared" ca="1" si="4"/>
        <v>18</v>
      </c>
      <c r="G73" s="21" t="s">
        <v>17</v>
      </c>
      <c r="H73" s="22">
        <v>52490</v>
      </c>
      <c r="I73" s="18">
        <v>4</v>
      </c>
      <c r="J73" s="23">
        <f t="shared" si="5"/>
        <v>52490</v>
      </c>
    </row>
    <row r="74" spans="1:10" s="25" customFormat="1" x14ac:dyDescent="0.25">
      <c r="A74" s="17" t="s">
        <v>236</v>
      </c>
      <c r="B74" s="18" t="s">
        <v>14</v>
      </c>
      <c r="C74" s="16" t="s">
        <v>15</v>
      </c>
      <c r="D74" s="16" t="s">
        <v>16</v>
      </c>
      <c r="E74" s="19">
        <v>39273</v>
      </c>
      <c r="F74" s="20">
        <f t="shared" ca="1" si="4"/>
        <v>11</v>
      </c>
      <c r="G74" s="21" t="s">
        <v>24</v>
      </c>
      <c r="H74" s="22">
        <v>54200</v>
      </c>
      <c r="I74" s="18">
        <v>4</v>
      </c>
      <c r="J74" s="23">
        <f t="shared" si="5"/>
        <v>54200</v>
      </c>
    </row>
    <row r="75" spans="1:10" s="25" customFormat="1" x14ac:dyDescent="0.25">
      <c r="A75" s="17" t="s">
        <v>118</v>
      </c>
      <c r="B75" s="18" t="s">
        <v>83</v>
      </c>
      <c r="C75" s="16" t="s">
        <v>15</v>
      </c>
      <c r="D75" s="16" t="s">
        <v>20</v>
      </c>
      <c r="E75" s="19">
        <v>39272</v>
      </c>
      <c r="F75" s="20">
        <f t="shared" ca="1" si="4"/>
        <v>11</v>
      </c>
      <c r="G75" s="21" t="s">
        <v>21</v>
      </c>
      <c r="H75" s="22">
        <v>35240</v>
      </c>
      <c r="I75" s="18">
        <v>3</v>
      </c>
      <c r="J75" s="23">
        <f t="shared" si="5"/>
        <v>35240</v>
      </c>
    </row>
    <row r="76" spans="1:10" s="25" customFormat="1" x14ac:dyDescent="0.25">
      <c r="A76" s="17" t="s">
        <v>119</v>
      </c>
      <c r="B76" s="18" t="s">
        <v>14</v>
      </c>
      <c r="C76" s="16" t="s">
        <v>15</v>
      </c>
      <c r="D76" s="16" t="s">
        <v>16</v>
      </c>
      <c r="E76" s="19">
        <v>38784</v>
      </c>
      <c r="F76" s="20">
        <f t="shared" ca="1" si="4"/>
        <v>12</v>
      </c>
      <c r="G76" s="21" t="s">
        <v>24</v>
      </c>
      <c r="H76" s="22">
        <v>78710</v>
      </c>
      <c r="I76" s="18">
        <v>4</v>
      </c>
      <c r="J76" s="23">
        <f t="shared" si="5"/>
        <v>78710</v>
      </c>
    </row>
    <row r="77" spans="1:10" s="25" customFormat="1" x14ac:dyDescent="0.25">
      <c r="A77" s="17" t="s">
        <v>222</v>
      </c>
      <c r="B77" s="18" t="s">
        <v>14</v>
      </c>
      <c r="C77" s="16" t="s">
        <v>15</v>
      </c>
      <c r="D77" s="16" t="s">
        <v>20</v>
      </c>
      <c r="E77" s="19">
        <v>36479</v>
      </c>
      <c r="F77" s="20">
        <f t="shared" ca="1" si="4"/>
        <v>19</v>
      </c>
      <c r="G77" s="21" t="s">
        <v>21</v>
      </c>
      <c r="H77" s="22">
        <v>54840</v>
      </c>
      <c r="I77" s="18">
        <v>4</v>
      </c>
      <c r="J77" s="23">
        <f t="shared" si="5"/>
        <v>54840</v>
      </c>
    </row>
    <row r="78" spans="1:10" s="25" customFormat="1" x14ac:dyDescent="0.25">
      <c r="A78" s="17" t="s">
        <v>121</v>
      </c>
      <c r="B78" s="18" t="s">
        <v>14</v>
      </c>
      <c r="C78" s="16" t="s">
        <v>103</v>
      </c>
      <c r="D78" s="16" t="s">
        <v>29</v>
      </c>
      <c r="E78" s="19">
        <v>39417</v>
      </c>
      <c r="F78" s="20">
        <f t="shared" ca="1" si="4"/>
        <v>10</v>
      </c>
      <c r="G78" s="21" t="s">
        <v>53</v>
      </c>
      <c r="H78" s="22">
        <v>46095</v>
      </c>
      <c r="I78" s="18">
        <v>3</v>
      </c>
      <c r="J78" s="23">
        <f t="shared" si="5"/>
        <v>46095</v>
      </c>
    </row>
    <row r="79" spans="1:10" s="25" customFormat="1" x14ac:dyDescent="0.25">
      <c r="A79" s="17" t="s">
        <v>122</v>
      </c>
      <c r="B79" s="18" t="s">
        <v>26</v>
      </c>
      <c r="C79" s="16" t="s">
        <v>37</v>
      </c>
      <c r="D79" s="16" t="s">
        <v>20</v>
      </c>
      <c r="E79" s="19">
        <v>39040</v>
      </c>
      <c r="F79" s="20">
        <f t="shared" ca="1" si="4"/>
        <v>12</v>
      </c>
      <c r="G79" s="21" t="s">
        <v>21</v>
      </c>
      <c r="H79" s="22">
        <v>62150</v>
      </c>
      <c r="I79" s="18">
        <v>4</v>
      </c>
      <c r="J79" s="23">
        <f t="shared" si="5"/>
        <v>62150</v>
      </c>
    </row>
    <row r="80" spans="1:10" s="25" customFormat="1" x14ac:dyDescent="0.25">
      <c r="A80" s="17" t="s">
        <v>123</v>
      </c>
      <c r="B80" s="18" t="s">
        <v>39</v>
      </c>
      <c r="C80" s="16" t="s">
        <v>41</v>
      </c>
      <c r="D80" s="16" t="s">
        <v>20</v>
      </c>
      <c r="E80" s="19">
        <v>40263</v>
      </c>
      <c r="F80" s="20">
        <f t="shared" ca="1" si="4"/>
        <v>8</v>
      </c>
      <c r="G80" s="21" t="s">
        <v>53</v>
      </c>
      <c r="H80" s="22">
        <v>71190</v>
      </c>
      <c r="I80" s="18">
        <v>4</v>
      </c>
      <c r="J80" s="23">
        <f t="shared" si="5"/>
        <v>71190</v>
      </c>
    </row>
    <row r="81" spans="1:10" s="25" customFormat="1" x14ac:dyDescent="0.25">
      <c r="A81" s="17" t="s">
        <v>124</v>
      </c>
      <c r="B81" s="18" t="s">
        <v>26</v>
      </c>
      <c r="C81" s="16" t="s">
        <v>58</v>
      </c>
      <c r="D81" s="16" t="s">
        <v>61</v>
      </c>
      <c r="E81" s="19">
        <v>35946</v>
      </c>
      <c r="F81" s="20">
        <f t="shared" ca="1" si="4"/>
        <v>20</v>
      </c>
      <c r="G81" s="21" t="s">
        <v>21</v>
      </c>
      <c r="H81" s="22">
        <v>14332</v>
      </c>
      <c r="I81" s="18">
        <v>5</v>
      </c>
      <c r="J81" s="23">
        <f t="shared" si="5"/>
        <v>14332</v>
      </c>
    </row>
    <row r="82" spans="1:10" s="25" customFormat="1" x14ac:dyDescent="0.25">
      <c r="A82" s="17" t="s">
        <v>172</v>
      </c>
      <c r="B82" s="18" t="s">
        <v>26</v>
      </c>
      <c r="C82" s="16" t="s">
        <v>103</v>
      </c>
      <c r="D82" s="16" t="s">
        <v>16</v>
      </c>
      <c r="E82" s="19">
        <v>36619</v>
      </c>
      <c r="F82" s="20">
        <f t="shared" ca="1" si="4"/>
        <v>18</v>
      </c>
      <c r="G82" s="21" t="s">
        <v>53</v>
      </c>
      <c r="H82" s="22">
        <v>56440</v>
      </c>
      <c r="I82" s="18">
        <v>1</v>
      </c>
      <c r="J82" s="23">
        <f t="shared" si="5"/>
        <v>56440</v>
      </c>
    </row>
    <row r="83" spans="1:10" s="25" customFormat="1" x14ac:dyDescent="0.25">
      <c r="A83" s="17" t="s">
        <v>126</v>
      </c>
      <c r="B83" s="18" t="s">
        <v>83</v>
      </c>
      <c r="C83" s="16" t="s">
        <v>70</v>
      </c>
      <c r="D83" s="16" t="s">
        <v>29</v>
      </c>
      <c r="E83" s="19">
        <v>40263</v>
      </c>
      <c r="F83" s="20">
        <f t="shared" ca="1" si="4"/>
        <v>8</v>
      </c>
      <c r="G83" s="21" t="s">
        <v>24</v>
      </c>
      <c r="H83" s="22">
        <v>49405</v>
      </c>
      <c r="I83" s="18">
        <v>4</v>
      </c>
      <c r="J83" s="23">
        <f t="shared" si="5"/>
        <v>49405</v>
      </c>
    </row>
    <row r="84" spans="1:10" s="25" customFormat="1" x14ac:dyDescent="0.25">
      <c r="A84" s="17" t="s">
        <v>127</v>
      </c>
      <c r="B84" s="18" t="s">
        <v>26</v>
      </c>
      <c r="C84" s="16" t="s">
        <v>58</v>
      </c>
      <c r="D84" s="16" t="s">
        <v>20</v>
      </c>
      <c r="E84" s="19">
        <v>36086</v>
      </c>
      <c r="F84" s="20">
        <f t="shared" ca="1" si="4"/>
        <v>20</v>
      </c>
      <c r="G84" s="21" t="s">
        <v>21</v>
      </c>
      <c r="H84" s="22">
        <v>47520</v>
      </c>
      <c r="I84" s="18">
        <v>1</v>
      </c>
      <c r="J84" s="23">
        <f t="shared" si="5"/>
        <v>47520</v>
      </c>
    </row>
    <row r="85" spans="1:10" s="25" customFormat="1" x14ac:dyDescent="0.25">
      <c r="A85" s="17" t="s">
        <v>128</v>
      </c>
      <c r="B85" s="18" t="s">
        <v>14</v>
      </c>
      <c r="C85" s="16" t="s">
        <v>45</v>
      </c>
      <c r="D85" s="16" t="s">
        <v>29</v>
      </c>
      <c r="E85" s="19">
        <v>36604</v>
      </c>
      <c r="F85" s="20">
        <f t="shared" ca="1" si="4"/>
        <v>18</v>
      </c>
      <c r="G85" s="21" t="s">
        <v>17</v>
      </c>
      <c r="H85" s="22">
        <v>46710</v>
      </c>
      <c r="I85" s="18">
        <v>3</v>
      </c>
      <c r="J85" s="23">
        <f t="shared" si="5"/>
        <v>46710</v>
      </c>
    </row>
    <row r="86" spans="1:10" s="25" customFormat="1" x14ac:dyDescent="0.25">
      <c r="A86" s="17" t="s">
        <v>129</v>
      </c>
      <c r="B86" s="18" t="s">
        <v>26</v>
      </c>
      <c r="C86" s="16" t="s">
        <v>45</v>
      </c>
      <c r="D86" s="16" t="s">
        <v>16</v>
      </c>
      <c r="E86" s="19">
        <v>38798</v>
      </c>
      <c r="F86" s="20">
        <f t="shared" ca="1" si="4"/>
        <v>12</v>
      </c>
      <c r="G86" s="21" t="s">
        <v>17</v>
      </c>
      <c r="H86" s="22">
        <v>73144</v>
      </c>
      <c r="I86" s="18">
        <v>5</v>
      </c>
      <c r="J86" s="23">
        <f t="shared" si="5"/>
        <v>73144</v>
      </c>
    </row>
    <row r="87" spans="1:10" s="25" customFormat="1" x14ac:dyDescent="0.25">
      <c r="A87" s="17" t="s">
        <v>130</v>
      </c>
      <c r="B87" s="18" t="s">
        <v>14</v>
      </c>
      <c r="C87" s="16" t="s">
        <v>45</v>
      </c>
      <c r="D87" s="16" t="s">
        <v>20</v>
      </c>
      <c r="E87" s="19">
        <v>35972</v>
      </c>
      <c r="F87" s="20">
        <f t="shared" ca="1" si="4"/>
        <v>20</v>
      </c>
      <c r="G87" s="21" t="s">
        <v>21</v>
      </c>
      <c r="H87" s="22">
        <v>71710</v>
      </c>
      <c r="I87" s="18">
        <v>5</v>
      </c>
      <c r="J87" s="23">
        <f t="shared" si="5"/>
        <v>71710</v>
      </c>
    </row>
    <row r="88" spans="1:10" s="25" customFormat="1" x14ac:dyDescent="0.25">
      <c r="A88" s="17" t="s">
        <v>131</v>
      </c>
      <c r="B88" s="18" t="s">
        <v>14</v>
      </c>
      <c r="C88" s="16" t="s">
        <v>132</v>
      </c>
      <c r="D88" s="16" t="s">
        <v>20</v>
      </c>
      <c r="E88" s="19">
        <v>39639</v>
      </c>
      <c r="F88" s="20">
        <f t="shared" ca="1" si="4"/>
        <v>10</v>
      </c>
      <c r="G88" s="21" t="s">
        <v>21</v>
      </c>
      <c r="H88" s="22">
        <v>64720</v>
      </c>
      <c r="I88" s="18">
        <v>5</v>
      </c>
      <c r="J88" s="23">
        <f t="shared" si="5"/>
        <v>64720</v>
      </c>
    </row>
    <row r="89" spans="1:10" s="25" customFormat="1" x14ac:dyDescent="0.25">
      <c r="A89" s="17" t="s">
        <v>133</v>
      </c>
      <c r="B89" s="18" t="s">
        <v>14</v>
      </c>
      <c r="C89" s="16" t="s">
        <v>15</v>
      </c>
      <c r="D89" s="16" t="s">
        <v>20</v>
      </c>
      <c r="E89" s="19">
        <v>39720</v>
      </c>
      <c r="F89" s="20">
        <f t="shared" ca="1" si="4"/>
        <v>10</v>
      </c>
      <c r="G89" s="21" t="s">
        <v>21</v>
      </c>
      <c r="H89" s="22">
        <v>43320</v>
      </c>
      <c r="I89" s="18">
        <v>5</v>
      </c>
      <c r="J89" s="23">
        <f t="shared" si="5"/>
        <v>43320</v>
      </c>
    </row>
    <row r="90" spans="1:10" s="25" customFormat="1" x14ac:dyDescent="0.25">
      <c r="A90" s="17" t="s">
        <v>134</v>
      </c>
      <c r="B90" s="18" t="s">
        <v>19</v>
      </c>
      <c r="C90" s="16" t="s">
        <v>45</v>
      </c>
      <c r="D90" s="16" t="s">
        <v>16</v>
      </c>
      <c r="E90" s="19">
        <v>37331</v>
      </c>
      <c r="F90" s="20">
        <f t="shared" ca="1" si="4"/>
        <v>16</v>
      </c>
      <c r="G90" s="21" t="s">
        <v>17</v>
      </c>
      <c r="H90" s="22">
        <v>62750</v>
      </c>
      <c r="I90" s="18">
        <v>3</v>
      </c>
      <c r="J90" s="23">
        <f t="shared" si="5"/>
        <v>62750</v>
      </c>
    </row>
    <row r="91" spans="1:10" s="25" customFormat="1" x14ac:dyDescent="0.25">
      <c r="A91" s="17" t="s">
        <v>135</v>
      </c>
      <c r="B91" s="18" t="s">
        <v>19</v>
      </c>
      <c r="C91" s="16" t="s">
        <v>0</v>
      </c>
      <c r="D91" s="16" t="s">
        <v>16</v>
      </c>
      <c r="E91" s="19">
        <v>40447</v>
      </c>
      <c r="F91" s="20">
        <f t="shared" ca="1" si="4"/>
        <v>8</v>
      </c>
      <c r="G91" s="21" t="s">
        <v>24</v>
      </c>
      <c r="H91" s="22">
        <v>33970</v>
      </c>
      <c r="I91" s="18">
        <v>4</v>
      </c>
      <c r="J91" s="23">
        <f t="shared" si="5"/>
        <v>33970</v>
      </c>
    </row>
    <row r="92" spans="1:10" s="25" customFormat="1" x14ac:dyDescent="0.25">
      <c r="A92" s="17" t="s">
        <v>136</v>
      </c>
      <c r="B92" s="18" t="s">
        <v>26</v>
      </c>
      <c r="C92" s="16" t="s">
        <v>45</v>
      </c>
      <c r="D92" s="16" t="s">
        <v>16</v>
      </c>
      <c r="E92" s="19">
        <v>40578</v>
      </c>
      <c r="F92" s="20">
        <f t="shared" ca="1" si="4"/>
        <v>7</v>
      </c>
      <c r="G92" s="21" t="s">
        <v>24</v>
      </c>
      <c r="H92" s="22">
        <v>43820</v>
      </c>
      <c r="I92" s="18">
        <v>2</v>
      </c>
      <c r="J92" s="23">
        <f t="shared" si="5"/>
        <v>43820</v>
      </c>
    </row>
    <row r="93" spans="1:10" s="25" customFormat="1" x14ac:dyDescent="0.25">
      <c r="A93" s="17" t="s">
        <v>137</v>
      </c>
      <c r="B93" s="18" t="s">
        <v>39</v>
      </c>
      <c r="C93" s="16" t="s">
        <v>45</v>
      </c>
      <c r="D93" s="16" t="s">
        <v>16</v>
      </c>
      <c r="E93" s="19">
        <v>40424</v>
      </c>
      <c r="F93" s="20">
        <f t="shared" ca="1" si="4"/>
        <v>8</v>
      </c>
      <c r="G93" s="21" t="s">
        <v>53</v>
      </c>
      <c r="H93" s="22">
        <v>39520</v>
      </c>
      <c r="I93" s="18">
        <v>5</v>
      </c>
      <c r="J93" s="23">
        <f t="shared" si="5"/>
        <v>39520</v>
      </c>
    </row>
    <row r="94" spans="1:10" s="25" customFormat="1" x14ac:dyDescent="0.25">
      <c r="A94" s="17" t="s">
        <v>138</v>
      </c>
      <c r="B94" s="18" t="s">
        <v>26</v>
      </c>
      <c r="C94" s="16" t="s">
        <v>0</v>
      </c>
      <c r="D94" s="16" t="s">
        <v>29</v>
      </c>
      <c r="E94" s="19">
        <v>39098</v>
      </c>
      <c r="F94" s="20">
        <f t="shared" ca="1" si="4"/>
        <v>11</v>
      </c>
      <c r="G94" s="21" t="s">
        <v>17</v>
      </c>
      <c r="H94" s="22">
        <v>47705</v>
      </c>
      <c r="I94" s="18">
        <v>5</v>
      </c>
      <c r="J94" s="23">
        <f t="shared" si="5"/>
        <v>47705</v>
      </c>
    </row>
    <row r="95" spans="1:10" s="25" customFormat="1" x14ac:dyDescent="0.25">
      <c r="A95" s="17" t="s">
        <v>139</v>
      </c>
      <c r="B95" s="18" t="s">
        <v>14</v>
      </c>
      <c r="C95" s="16" t="s">
        <v>15</v>
      </c>
      <c r="D95" s="16" t="s">
        <v>61</v>
      </c>
      <c r="E95" s="19">
        <v>40360</v>
      </c>
      <c r="F95" s="20">
        <f t="shared" ca="1" si="4"/>
        <v>8</v>
      </c>
      <c r="G95" s="21" t="s">
        <v>21</v>
      </c>
      <c r="H95" s="22">
        <v>33752</v>
      </c>
      <c r="I95" s="18">
        <v>3</v>
      </c>
      <c r="J95" s="23">
        <f t="shared" si="5"/>
        <v>33752</v>
      </c>
    </row>
    <row r="96" spans="1:10" s="25" customFormat="1" x14ac:dyDescent="0.25">
      <c r="A96" s="17" t="s">
        <v>76</v>
      </c>
      <c r="B96" s="18" t="s">
        <v>19</v>
      </c>
      <c r="C96" s="16" t="s">
        <v>45</v>
      </c>
      <c r="D96" s="16" t="s">
        <v>20</v>
      </c>
      <c r="E96" s="31">
        <v>40680</v>
      </c>
      <c r="F96" s="20">
        <f t="shared" ca="1" si="4"/>
        <v>7</v>
      </c>
      <c r="G96" s="21" t="s">
        <v>21</v>
      </c>
      <c r="H96" s="22">
        <v>57110</v>
      </c>
      <c r="I96" s="18">
        <v>3</v>
      </c>
      <c r="J96" s="23">
        <f t="shared" si="5"/>
        <v>57110</v>
      </c>
    </row>
    <row r="97" spans="1:10" s="25" customFormat="1" x14ac:dyDescent="0.25">
      <c r="A97" s="17" t="s">
        <v>141</v>
      </c>
      <c r="B97" s="18" t="s">
        <v>19</v>
      </c>
      <c r="C97" s="16" t="s">
        <v>15</v>
      </c>
      <c r="D97" s="16" t="s">
        <v>16</v>
      </c>
      <c r="E97" s="19">
        <v>36330</v>
      </c>
      <c r="F97" s="20">
        <f t="shared" ca="1" si="4"/>
        <v>19</v>
      </c>
      <c r="G97" s="21" t="s">
        <v>1</v>
      </c>
      <c r="H97" s="22">
        <v>61850</v>
      </c>
      <c r="I97" s="18">
        <v>2</v>
      </c>
      <c r="J97" s="23">
        <f t="shared" si="5"/>
        <v>61850</v>
      </c>
    </row>
    <row r="98" spans="1:10" s="25" customFormat="1" x14ac:dyDescent="0.25">
      <c r="A98" s="17" t="s">
        <v>142</v>
      </c>
      <c r="B98" s="18" t="s">
        <v>19</v>
      </c>
      <c r="C98" s="16" t="s">
        <v>37</v>
      </c>
      <c r="D98" s="16" t="s">
        <v>16</v>
      </c>
      <c r="E98" s="19">
        <v>39215</v>
      </c>
      <c r="F98" s="20">
        <f t="shared" ca="1" si="4"/>
        <v>11</v>
      </c>
      <c r="G98" s="21" t="s">
        <v>24</v>
      </c>
      <c r="H98" s="22">
        <v>31910</v>
      </c>
      <c r="I98" s="18">
        <v>5</v>
      </c>
      <c r="J98" s="23">
        <f t="shared" si="5"/>
        <v>31910</v>
      </c>
    </row>
    <row r="99" spans="1:10" s="25" customFormat="1" x14ac:dyDescent="0.25">
      <c r="A99" s="17" t="s">
        <v>143</v>
      </c>
      <c r="B99" s="18" t="s">
        <v>19</v>
      </c>
      <c r="C99" s="16" t="s">
        <v>58</v>
      </c>
      <c r="D99" s="16" t="s">
        <v>29</v>
      </c>
      <c r="E99" s="19">
        <v>37249</v>
      </c>
      <c r="F99" s="20">
        <f t="shared" ca="1" si="4"/>
        <v>16</v>
      </c>
      <c r="G99" s="21" t="s">
        <v>1</v>
      </c>
      <c r="H99" s="22">
        <v>12545</v>
      </c>
      <c r="I99" s="18">
        <v>4</v>
      </c>
      <c r="J99" s="23">
        <f t="shared" si="5"/>
        <v>12545</v>
      </c>
    </row>
    <row r="100" spans="1:10" s="25" customFormat="1" x14ac:dyDescent="0.25">
      <c r="A100" s="17" t="s">
        <v>144</v>
      </c>
      <c r="B100" s="18" t="s">
        <v>83</v>
      </c>
      <c r="C100" s="16" t="s">
        <v>70</v>
      </c>
      <c r="D100" s="16" t="s">
        <v>16</v>
      </c>
      <c r="E100" s="19">
        <v>40533</v>
      </c>
      <c r="F100" s="20">
        <f t="shared" ca="1" si="4"/>
        <v>7</v>
      </c>
      <c r="G100" s="21" t="s">
        <v>1</v>
      </c>
      <c r="H100" s="22">
        <v>62180</v>
      </c>
      <c r="I100" s="18">
        <v>2</v>
      </c>
      <c r="J100" s="23">
        <f t="shared" si="5"/>
        <v>62180</v>
      </c>
    </row>
    <row r="101" spans="1:10" s="25" customFormat="1" x14ac:dyDescent="0.25">
      <c r="A101" s="17" t="s">
        <v>145</v>
      </c>
      <c r="B101" s="18" t="s">
        <v>14</v>
      </c>
      <c r="C101" s="16" t="s">
        <v>0</v>
      </c>
      <c r="D101" s="16" t="s">
        <v>16</v>
      </c>
      <c r="E101" s="19">
        <v>36463</v>
      </c>
      <c r="F101" s="20">
        <f t="shared" ca="1" si="4"/>
        <v>19</v>
      </c>
      <c r="G101" s="21" t="s">
        <v>24</v>
      </c>
      <c r="H101" s="22">
        <v>44220</v>
      </c>
      <c r="I101" s="18">
        <v>3</v>
      </c>
      <c r="J101" s="23">
        <f t="shared" si="5"/>
        <v>44220</v>
      </c>
    </row>
    <row r="102" spans="1:10" s="25" customFormat="1" x14ac:dyDescent="0.25">
      <c r="A102" s="17" t="s">
        <v>146</v>
      </c>
      <c r="B102" s="18" t="s">
        <v>14</v>
      </c>
      <c r="C102" s="16" t="s">
        <v>15</v>
      </c>
      <c r="D102" s="16" t="s">
        <v>20</v>
      </c>
      <c r="E102" s="19">
        <v>39648</v>
      </c>
      <c r="F102" s="20">
        <f t="shared" ca="1" si="4"/>
        <v>10</v>
      </c>
      <c r="G102" s="21" t="s">
        <v>21</v>
      </c>
      <c r="H102" s="22">
        <v>45105</v>
      </c>
      <c r="I102" s="18">
        <v>1</v>
      </c>
      <c r="J102" s="23">
        <f t="shared" si="5"/>
        <v>45105</v>
      </c>
    </row>
    <row r="103" spans="1:10" s="25" customFormat="1" x14ac:dyDescent="0.25">
      <c r="A103" s="17" t="s">
        <v>147</v>
      </c>
      <c r="B103" s="18" t="s">
        <v>39</v>
      </c>
      <c r="C103" s="16" t="s">
        <v>0</v>
      </c>
      <c r="D103" s="16" t="s">
        <v>16</v>
      </c>
      <c r="E103" s="19">
        <v>41070</v>
      </c>
      <c r="F103" s="20">
        <f t="shared" ca="1" si="4"/>
        <v>6</v>
      </c>
      <c r="G103" s="21" t="s">
        <v>34</v>
      </c>
      <c r="H103" s="22">
        <v>73930</v>
      </c>
      <c r="I103" s="18">
        <v>1</v>
      </c>
      <c r="J103" s="23">
        <f t="shared" si="5"/>
        <v>73930</v>
      </c>
    </row>
    <row r="104" spans="1:10" s="25" customFormat="1" x14ac:dyDescent="0.25">
      <c r="A104" s="17" t="s">
        <v>148</v>
      </c>
      <c r="B104" s="18" t="s">
        <v>14</v>
      </c>
      <c r="C104" s="16" t="s">
        <v>37</v>
      </c>
      <c r="D104" s="16" t="s">
        <v>61</v>
      </c>
      <c r="E104" s="19">
        <v>40925</v>
      </c>
      <c r="F104" s="20">
        <f t="shared" ca="1" si="4"/>
        <v>6</v>
      </c>
      <c r="G104" s="21" t="s">
        <v>21</v>
      </c>
      <c r="H104" s="22">
        <v>14568</v>
      </c>
      <c r="I104" s="18">
        <v>3</v>
      </c>
      <c r="J104" s="23">
        <f t="shared" si="5"/>
        <v>14568</v>
      </c>
    </row>
    <row r="105" spans="1:10" s="25" customFormat="1" x14ac:dyDescent="0.25">
      <c r="A105" s="17" t="s">
        <v>149</v>
      </c>
      <c r="B105" s="18" t="s">
        <v>14</v>
      </c>
      <c r="C105" s="16" t="s">
        <v>45</v>
      </c>
      <c r="D105" s="16" t="s">
        <v>16</v>
      </c>
      <c r="E105" s="19">
        <v>35932</v>
      </c>
      <c r="F105" s="20">
        <f t="shared" ca="1" si="4"/>
        <v>20</v>
      </c>
      <c r="G105" s="21" t="s">
        <v>17</v>
      </c>
      <c r="H105" s="22">
        <v>89740</v>
      </c>
      <c r="I105" s="18">
        <v>5</v>
      </c>
      <c r="J105" s="23">
        <f t="shared" si="5"/>
        <v>89740</v>
      </c>
    </row>
    <row r="106" spans="1:10" s="25" customFormat="1" x14ac:dyDescent="0.25">
      <c r="A106" s="17" t="s">
        <v>150</v>
      </c>
      <c r="B106" s="18" t="s">
        <v>39</v>
      </c>
      <c r="C106" s="16" t="s">
        <v>70</v>
      </c>
      <c r="D106" s="16" t="s">
        <v>20</v>
      </c>
      <c r="E106" s="19">
        <v>39011</v>
      </c>
      <c r="F106" s="20">
        <f t="shared" ca="1" si="4"/>
        <v>12</v>
      </c>
      <c r="G106" s="21" t="s">
        <v>21</v>
      </c>
      <c r="H106" s="22">
        <v>86470</v>
      </c>
      <c r="I106" s="18">
        <v>4</v>
      </c>
      <c r="J106" s="23">
        <f t="shared" si="5"/>
        <v>86470</v>
      </c>
    </row>
    <row r="107" spans="1:10" s="25" customFormat="1" x14ac:dyDescent="0.25">
      <c r="A107" s="17" t="s">
        <v>171</v>
      </c>
      <c r="B107" s="18" t="s">
        <v>14</v>
      </c>
      <c r="C107" s="16" t="s">
        <v>45</v>
      </c>
      <c r="D107" s="16" t="s">
        <v>20</v>
      </c>
      <c r="E107" s="19">
        <v>38044</v>
      </c>
      <c r="F107" s="20">
        <f t="shared" ca="1" si="4"/>
        <v>14</v>
      </c>
      <c r="G107" s="21" t="s">
        <v>21</v>
      </c>
      <c r="H107" s="22">
        <v>57410</v>
      </c>
      <c r="I107" s="18">
        <v>2</v>
      </c>
      <c r="J107" s="23">
        <f t="shared" si="5"/>
        <v>57410</v>
      </c>
    </row>
    <row r="108" spans="1:10" s="25" customFormat="1" x14ac:dyDescent="0.25">
      <c r="A108" s="17" t="s">
        <v>152</v>
      </c>
      <c r="B108" s="18" t="s">
        <v>83</v>
      </c>
      <c r="C108" s="16" t="s">
        <v>0</v>
      </c>
      <c r="D108" s="16" t="s">
        <v>20</v>
      </c>
      <c r="E108" s="19">
        <v>39330</v>
      </c>
      <c r="F108" s="20">
        <f t="shared" ca="1" si="4"/>
        <v>11</v>
      </c>
      <c r="G108" s="21" t="s">
        <v>21</v>
      </c>
      <c r="H108" s="22">
        <v>81930</v>
      </c>
      <c r="I108" s="18">
        <v>5</v>
      </c>
      <c r="J108" s="23">
        <f t="shared" si="5"/>
        <v>81930</v>
      </c>
    </row>
    <row r="109" spans="1:10" s="25" customFormat="1" x14ac:dyDescent="0.25">
      <c r="A109" s="17" t="s">
        <v>153</v>
      </c>
      <c r="B109" s="18" t="s">
        <v>39</v>
      </c>
      <c r="C109" s="16" t="s">
        <v>45</v>
      </c>
      <c r="D109" s="16" t="s">
        <v>16</v>
      </c>
      <c r="E109" s="19">
        <v>36198</v>
      </c>
      <c r="F109" s="20">
        <f t="shared" ca="1" si="4"/>
        <v>19</v>
      </c>
      <c r="G109" s="21" t="s">
        <v>1</v>
      </c>
      <c r="H109" s="22">
        <v>81400</v>
      </c>
      <c r="I109" s="18">
        <v>2</v>
      </c>
      <c r="J109" s="23">
        <f t="shared" si="5"/>
        <v>81400</v>
      </c>
    </row>
    <row r="110" spans="1:10" s="25" customFormat="1" x14ac:dyDescent="0.25">
      <c r="A110" s="17" t="s">
        <v>154</v>
      </c>
      <c r="B110" s="18" t="s">
        <v>57</v>
      </c>
      <c r="C110" s="16" t="s">
        <v>70</v>
      </c>
      <c r="D110" s="16" t="s">
        <v>61</v>
      </c>
      <c r="E110" s="19">
        <v>37827</v>
      </c>
      <c r="F110" s="20">
        <f t="shared" ca="1" si="4"/>
        <v>15</v>
      </c>
      <c r="G110" s="21" t="s">
        <v>21</v>
      </c>
      <c r="H110" s="22">
        <v>11044</v>
      </c>
      <c r="I110" s="18">
        <v>2</v>
      </c>
      <c r="J110" s="23">
        <f t="shared" si="5"/>
        <v>11044</v>
      </c>
    </row>
    <row r="111" spans="1:10" s="25" customFormat="1" x14ac:dyDescent="0.25">
      <c r="A111" s="17" t="s">
        <v>155</v>
      </c>
      <c r="B111" s="18" t="s">
        <v>14</v>
      </c>
      <c r="C111" s="16" t="s">
        <v>58</v>
      </c>
      <c r="D111" s="16" t="s">
        <v>16</v>
      </c>
      <c r="E111" s="19">
        <v>39262</v>
      </c>
      <c r="F111" s="20">
        <f t="shared" ca="1" si="4"/>
        <v>11</v>
      </c>
      <c r="G111" s="21" t="s">
        <v>1</v>
      </c>
      <c r="H111" s="22">
        <v>63440</v>
      </c>
      <c r="I111" s="18">
        <v>3</v>
      </c>
      <c r="J111" s="23">
        <f t="shared" si="5"/>
        <v>63440</v>
      </c>
    </row>
    <row r="112" spans="1:10" s="25" customFormat="1" x14ac:dyDescent="0.25">
      <c r="A112" s="17" t="s">
        <v>156</v>
      </c>
      <c r="B112" s="18" t="s">
        <v>19</v>
      </c>
      <c r="C112" s="16" t="s">
        <v>70</v>
      </c>
      <c r="D112" s="16" t="s">
        <v>61</v>
      </c>
      <c r="E112" s="19">
        <v>40494</v>
      </c>
      <c r="F112" s="20">
        <f t="shared" ca="1" si="4"/>
        <v>8</v>
      </c>
      <c r="G112" s="21" t="s">
        <v>21</v>
      </c>
      <c r="H112" s="22">
        <v>35312</v>
      </c>
      <c r="I112" s="18">
        <v>3</v>
      </c>
      <c r="J112" s="23">
        <f t="shared" si="5"/>
        <v>35312</v>
      </c>
    </row>
    <row r="113" spans="1:10" s="25" customFormat="1" x14ac:dyDescent="0.25">
      <c r="A113" s="17" t="s">
        <v>157</v>
      </c>
      <c r="B113" s="18" t="s">
        <v>19</v>
      </c>
      <c r="C113" s="16" t="s">
        <v>45</v>
      </c>
      <c r="D113" s="16" t="s">
        <v>29</v>
      </c>
      <c r="E113" s="19">
        <v>36269</v>
      </c>
      <c r="F113" s="20">
        <f t="shared" ca="1" si="4"/>
        <v>19</v>
      </c>
      <c r="G113" s="21" t="s">
        <v>17</v>
      </c>
      <c r="H113" s="22">
        <v>48190</v>
      </c>
      <c r="I113" s="18">
        <v>1</v>
      </c>
      <c r="J113" s="23">
        <f t="shared" si="5"/>
        <v>48190</v>
      </c>
    </row>
    <row r="114" spans="1:10" s="25" customFormat="1" x14ac:dyDescent="0.25">
      <c r="A114" s="17" t="s">
        <v>158</v>
      </c>
      <c r="B114" s="18" t="s">
        <v>14</v>
      </c>
      <c r="C114" s="16" t="s">
        <v>55</v>
      </c>
      <c r="D114" s="16" t="s">
        <v>29</v>
      </c>
      <c r="E114" s="19">
        <v>40184</v>
      </c>
      <c r="F114" s="20">
        <f t="shared" ca="1" si="4"/>
        <v>8</v>
      </c>
      <c r="G114" s="21" t="s">
        <v>1</v>
      </c>
      <c r="H114" s="22">
        <v>21220</v>
      </c>
      <c r="I114" s="18">
        <v>3</v>
      </c>
      <c r="J114" s="23">
        <f t="shared" si="5"/>
        <v>21220</v>
      </c>
    </row>
    <row r="115" spans="1:10" s="25" customFormat="1" x14ac:dyDescent="0.25">
      <c r="A115" s="17" t="s">
        <v>159</v>
      </c>
      <c r="B115" s="18" t="s">
        <v>83</v>
      </c>
      <c r="C115" s="16" t="s">
        <v>45</v>
      </c>
      <c r="D115" s="16" t="s">
        <v>16</v>
      </c>
      <c r="E115" s="19">
        <v>39181</v>
      </c>
      <c r="F115" s="20">
        <f t="shared" ca="1" si="4"/>
        <v>11</v>
      </c>
      <c r="G115" s="21" t="s">
        <v>17</v>
      </c>
      <c r="H115" s="22">
        <v>23330</v>
      </c>
      <c r="I115" s="18">
        <v>4</v>
      </c>
      <c r="J115" s="23">
        <f t="shared" si="5"/>
        <v>23330</v>
      </c>
    </row>
    <row r="116" spans="1:10" s="25" customFormat="1" x14ac:dyDescent="0.25">
      <c r="A116" s="17" t="s">
        <v>160</v>
      </c>
      <c r="B116" s="18" t="s">
        <v>57</v>
      </c>
      <c r="C116" s="16" t="s">
        <v>45</v>
      </c>
      <c r="D116" s="16" t="s">
        <v>20</v>
      </c>
      <c r="E116" s="19">
        <v>39785</v>
      </c>
      <c r="F116" s="20">
        <f t="shared" ca="1" si="4"/>
        <v>9</v>
      </c>
      <c r="G116" s="21" t="s">
        <v>21</v>
      </c>
      <c r="H116" s="22">
        <v>80690</v>
      </c>
      <c r="I116" s="18">
        <v>3</v>
      </c>
      <c r="J116" s="23">
        <f t="shared" si="5"/>
        <v>80690</v>
      </c>
    </row>
    <row r="117" spans="1:10" s="25" customFormat="1" x14ac:dyDescent="0.25">
      <c r="A117" s="17" t="s">
        <v>161</v>
      </c>
      <c r="B117" s="18" t="s">
        <v>14</v>
      </c>
      <c r="C117" s="16" t="s">
        <v>58</v>
      </c>
      <c r="D117" s="16" t="s">
        <v>20</v>
      </c>
      <c r="E117" s="19">
        <v>36787</v>
      </c>
      <c r="F117" s="20">
        <f t="shared" ca="1" si="4"/>
        <v>18</v>
      </c>
      <c r="G117" s="21" t="s">
        <v>21</v>
      </c>
      <c r="H117" s="22">
        <v>89640</v>
      </c>
      <c r="I117" s="18">
        <v>4</v>
      </c>
      <c r="J117" s="23">
        <f t="shared" si="5"/>
        <v>89640</v>
      </c>
    </row>
    <row r="118" spans="1:10" s="25" customFormat="1" x14ac:dyDescent="0.25">
      <c r="A118" s="17" t="s">
        <v>162</v>
      </c>
      <c r="B118" s="18" t="s">
        <v>19</v>
      </c>
      <c r="C118" s="16" t="s">
        <v>45</v>
      </c>
      <c r="D118" s="16" t="s">
        <v>16</v>
      </c>
      <c r="E118" s="19">
        <v>39106</v>
      </c>
      <c r="F118" s="20">
        <f t="shared" ca="1" si="4"/>
        <v>11</v>
      </c>
      <c r="G118" s="21" t="s">
        <v>17</v>
      </c>
      <c r="H118" s="22">
        <v>45500</v>
      </c>
      <c r="I118" s="18">
        <v>3</v>
      </c>
      <c r="J118" s="23">
        <f t="shared" si="5"/>
        <v>45500</v>
      </c>
    </row>
    <row r="119" spans="1:10" s="25" customFormat="1" x14ac:dyDescent="0.25">
      <c r="A119" s="17" t="s">
        <v>120</v>
      </c>
      <c r="B119" s="18" t="s">
        <v>39</v>
      </c>
      <c r="C119" s="16" t="s">
        <v>0</v>
      </c>
      <c r="D119" s="16" t="s">
        <v>16</v>
      </c>
      <c r="E119" s="19">
        <v>40395</v>
      </c>
      <c r="F119" s="20">
        <f t="shared" ca="1" si="4"/>
        <v>8</v>
      </c>
      <c r="G119" s="21" t="s">
        <v>24</v>
      </c>
      <c r="H119" s="22">
        <v>57560</v>
      </c>
      <c r="I119" s="18">
        <v>4</v>
      </c>
      <c r="J119" s="23">
        <f t="shared" si="5"/>
        <v>57560</v>
      </c>
    </row>
    <row r="120" spans="1:10" s="25" customFormat="1" x14ac:dyDescent="0.25">
      <c r="A120" s="17" t="s">
        <v>244</v>
      </c>
      <c r="B120" s="18" t="s">
        <v>19</v>
      </c>
      <c r="C120" s="16" t="s">
        <v>45</v>
      </c>
      <c r="D120" s="16" t="s">
        <v>20</v>
      </c>
      <c r="E120" s="19">
        <v>36637</v>
      </c>
      <c r="F120" s="20">
        <f t="shared" ca="1" si="4"/>
        <v>18</v>
      </c>
      <c r="G120" s="21" t="s">
        <v>21</v>
      </c>
      <c r="H120" s="22">
        <v>57600</v>
      </c>
      <c r="I120" s="18">
        <v>3</v>
      </c>
      <c r="J120" s="23">
        <f t="shared" si="5"/>
        <v>57600</v>
      </c>
    </row>
    <row r="121" spans="1:10" s="25" customFormat="1" x14ac:dyDescent="0.25">
      <c r="A121" s="17" t="s">
        <v>165</v>
      </c>
      <c r="B121" s="18" t="s">
        <v>14</v>
      </c>
      <c r="C121" s="16" t="s">
        <v>63</v>
      </c>
      <c r="D121" s="16" t="s">
        <v>29</v>
      </c>
      <c r="E121" s="19">
        <v>40572</v>
      </c>
      <c r="F121" s="20">
        <f t="shared" ca="1" si="4"/>
        <v>7</v>
      </c>
      <c r="G121" s="21" t="s">
        <v>17</v>
      </c>
      <c r="H121" s="22">
        <v>10520</v>
      </c>
      <c r="I121" s="18">
        <v>4</v>
      </c>
      <c r="J121" s="23">
        <f t="shared" si="5"/>
        <v>10520</v>
      </c>
    </row>
    <row r="122" spans="1:10" s="25" customFormat="1" x14ac:dyDescent="0.25">
      <c r="A122" s="17" t="s">
        <v>166</v>
      </c>
      <c r="B122" s="18" t="s">
        <v>19</v>
      </c>
      <c r="C122" s="16" t="s">
        <v>0</v>
      </c>
      <c r="D122" s="16" t="s">
        <v>29</v>
      </c>
      <c r="E122" s="19">
        <v>40351</v>
      </c>
      <c r="F122" s="20">
        <f t="shared" ca="1" si="4"/>
        <v>8</v>
      </c>
      <c r="G122" s="21" t="s">
        <v>17</v>
      </c>
      <c r="H122" s="22">
        <v>20040</v>
      </c>
      <c r="I122" s="18">
        <v>3</v>
      </c>
      <c r="J122" s="23">
        <f t="shared" si="5"/>
        <v>20040</v>
      </c>
    </row>
    <row r="123" spans="1:10" s="25" customFormat="1" x14ac:dyDescent="0.25">
      <c r="A123" s="17" t="s">
        <v>167</v>
      </c>
      <c r="B123" s="18" t="s">
        <v>19</v>
      </c>
      <c r="C123" s="16" t="s">
        <v>37</v>
      </c>
      <c r="D123" s="16" t="s">
        <v>16</v>
      </c>
      <c r="E123" s="19">
        <v>40085</v>
      </c>
      <c r="F123" s="20">
        <f t="shared" ca="1" si="4"/>
        <v>9</v>
      </c>
      <c r="G123" s="21" t="s">
        <v>24</v>
      </c>
      <c r="H123" s="22">
        <v>41490</v>
      </c>
      <c r="I123" s="18">
        <v>5</v>
      </c>
      <c r="J123" s="23">
        <f t="shared" si="5"/>
        <v>41490</v>
      </c>
    </row>
    <row r="124" spans="1:10" s="25" customFormat="1" x14ac:dyDescent="0.25">
      <c r="A124" s="17" t="s">
        <v>168</v>
      </c>
      <c r="B124" s="18" t="s">
        <v>19</v>
      </c>
      <c r="C124" s="16" t="s">
        <v>58</v>
      </c>
      <c r="D124" s="16" t="s">
        <v>16</v>
      </c>
      <c r="E124" s="19">
        <v>37138</v>
      </c>
      <c r="F124" s="20">
        <f t="shared" ca="1" si="4"/>
        <v>17</v>
      </c>
      <c r="G124" s="21" t="s">
        <v>24</v>
      </c>
      <c r="H124" s="22">
        <v>29130</v>
      </c>
      <c r="I124" s="18">
        <v>1</v>
      </c>
      <c r="J124" s="23">
        <f t="shared" si="5"/>
        <v>29130</v>
      </c>
    </row>
    <row r="125" spans="1:10" s="25" customFormat="1" x14ac:dyDescent="0.25">
      <c r="A125" s="17" t="s">
        <v>169</v>
      </c>
      <c r="B125" s="18" t="s">
        <v>57</v>
      </c>
      <c r="C125" s="16" t="s">
        <v>15</v>
      </c>
      <c r="D125" s="16" t="s">
        <v>61</v>
      </c>
      <c r="E125" s="19">
        <v>36557</v>
      </c>
      <c r="F125" s="20">
        <f t="shared" ca="1" si="4"/>
        <v>18</v>
      </c>
      <c r="G125" s="21" t="s">
        <v>21</v>
      </c>
      <c r="H125" s="22">
        <v>15552</v>
      </c>
      <c r="I125" s="18">
        <v>4</v>
      </c>
      <c r="J125" s="23">
        <f t="shared" si="5"/>
        <v>15552</v>
      </c>
    </row>
    <row r="126" spans="1:10" s="25" customFormat="1" x14ac:dyDescent="0.25">
      <c r="A126" s="17" t="s">
        <v>170</v>
      </c>
      <c r="B126" s="18" t="s">
        <v>83</v>
      </c>
      <c r="C126" s="16" t="s">
        <v>31</v>
      </c>
      <c r="D126" s="16" t="s">
        <v>16</v>
      </c>
      <c r="E126" s="19">
        <v>41137</v>
      </c>
      <c r="F126" s="20">
        <f t="shared" ca="1" si="4"/>
        <v>6</v>
      </c>
      <c r="G126" s="21" t="s">
        <v>24</v>
      </c>
      <c r="H126" s="22">
        <v>39160</v>
      </c>
      <c r="I126" s="18">
        <v>3</v>
      </c>
      <c r="J126" s="23">
        <f t="shared" si="5"/>
        <v>39160</v>
      </c>
    </row>
    <row r="127" spans="1:10" s="25" customFormat="1" x14ac:dyDescent="0.25">
      <c r="A127" s="17" t="s">
        <v>164</v>
      </c>
      <c r="B127" s="18" t="s">
        <v>26</v>
      </c>
      <c r="C127" s="16" t="s">
        <v>58</v>
      </c>
      <c r="D127" s="16" t="s">
        <v>20</v>
      </c>
      <c r="E127" s="31">
        <v>40410</v>
      </c>
      <c r="F127" s="20">
        <f t="shared" ca="1" si="4"/>
        <v>8</v>
      </c>
      <c r="G127" s="21" t="s">
        <v>21</v>
      </c>
      <c r="H127" s="22">
        <v>57680</v>
      </c>
      <c r="I127" s="18">
        <v>4</v>
      </c>
      <c r="J127" s="23">
        <f t="shared" si="5"/>
        <v>57680</v>
      </c>
    </row>
    <row r="128" spans="1:10" s="25" customFormat="1" x14ac:dyDescent="0.25">
      <c r="A128" s="17" t="s">
        <v>140</v>
      </c>
      <c r="B128" s="18" t="s">
        <v>83</v>
      </c>
      <c r="C128" s="16" t="s">
        <v>45</v>
      </c>
      <c r="D128" s="16" t="s">
        <v>20</v>
      </c>
      <c r="E128" s="19">
        <v>36704</v>
      </c>
      <c r="F128" s="20">
        <f t="shared" ca="1" si="4"/>
        <v>18</v>
      </c>
      <c r="G128" s="21" t="s">
        <v>21</v>
      </c>
      <c r="H128" s="22">
        <v>57760</v>
      </c>
      <c r="I128" s="18">
        <v>3</v>
      </c>
      <c r="J128" s="23">
        <f t="shared" si="5"/>
        <v>57760</v>
      </c>
    </row>
    <row r="129" spans="1:10" s="25" customFormat="1" x14ac:dyDescent="0.25">
      <c r="A129" s="17" t="s">
        <v>173</v>
      </c>
      <c r="B129" s="18" t="s">
        <v>26</v>
      </c>
      <c r="C129" s="16" t="s">
        <v>45</v>
      </c>
      <c r="D129" s="16" t="s">
        <v>16</v>
      </c>
      <c r="E129" s="19">
        <v>36122</v>
      </c>
      <c r="F129" s="20">
        <f t="shared" ca="1" si="4"/>
        <v>20</v>
      </c>
      <c r="G129" s="21" t="s">
        <v>34</v>
      </c>
      <c r="H129" s="22">
        <v>22660</v>
      </c>
      <c r="I129" s="18">
        <v>2</v>
      </c>
      <c r="J129" s="23">
        <f t="shared" si="5"/>
        <v>22660</v>
      </c>
    </row>
    <row r="130" spans="1:10" s="25" customFormat="1" x14ac:dyDescent="0.25">
      <c r="A130" s="17" t="s">
        <v>174</v>
      </c>
      <c r="B130" s="18" t="s">
        <v>39</v>
      </c>
      <c r="C130" s="16" t="s">
        <v>15</v>
      </c>
      <c r="D130" s="16" t="s">
        <v>20</v>
      </c>
      <c r="E130" s="31">
        <v>40638</v>
      </c>
      <c r="F130" s="20">
        <f t="shared" ca="1" si="4"/>
        <v>7</v>
      </c>
      <c r="G130" s="21" t="s">
        <v>21</v>
      </c>
      <c r="H130" s="22">
        <v>42990</v>
      </c>
      <c r="I130" s="18">
        <v>4</v>
      </c>
      <c r="J130" s="23">
        <f t="shared" si="5"/>
        <v>42990</v>
      </c>
    </row>
    <row r="131" spans="1:10" s="25" customFormat="1" x14ac:dyDescent="0.25">
      <c r="A131" s="17" t="s">
        <v>175</v>
      </c>
      <c r="B131" s="18" t="s">
        <v>39</v>
      </c>
      <c r="C131" s="16" t="s">
        <v>58</v>
      </c>
      <c r="D131" s="16" t="s">
        <v>20</v>
      </c>
      <c r="E131" s="19">
        <v>38986</v>
      </c>
      <c r="F131" s="20">
        <f t="shared" ref="F131:F194" ca="1" si="6">DATEDIF(E131,TODAY(),"y")</f>
        <v>12</v>
      </c>
      <c r="G131" s="21" t="s">
        <v>21</v>
      </c>
      <c r="H131" s="22">
        <v>36230</v>
      </c>
      <c r="I131" s="18">
        <v>2</v>
      </c>
      <c r="J131" s="23">
        <f t="shared" ref="J131:J194" si="7">H131*L130+H131</f>
        <v>36230</v>
      </c>
    </row>
    <row r="132" spans="1:10" s="25" customFormat="1" x14ac:dyDescent="0.25">
      <c r="A132" s="17" t="s">
        <v>176</v>
      </c>
      <c r="B132" s="18" t="s">
        <v>19</v>
      </c>
      <c r="C132" s="16" t="s">
        <v>79</v>
      </c>
      <c r="D132" s="16" t="s">
        <v>20</v>
      </c>
      <c r="E132" s="19">
        <v>35959</v>
      </c>
      <c r="F132" s="20">
        <f t="shared" ca="1" si="6"/>
        <v>20</v>
      </c>
      <c r="G132" s="21" t="s">
        <v>21</v>
      </c>
      <c r="H132" s="22">
        <v>64470</v>
      </c>
      <c r="I132" s="18">
        <v>3</v>
      </c>
      <c r="J132" s="23">
        <f t="shared" si="7"/>
        <v>64470</v>
      </c>
    </row>
    <row r="133" spans="1:10" s="25" customFormat="1" x14ac:dyDescent="0.25">
      <c r="A133" s="17" t="s">
        <v>177</v>
      </c>
      <c r="B133" s="18" t="s">
        <v>19</v>
      </c>
      <c r="C133" s="16" t="s">
        <v>58</v>
      </c>
      <c r="D133" s="16" t="s">
        <v>16</v>
      </c>
      <c r="E133" s="19">
        <v>40624</v>
      </c>
      <c r="F133" s="20">
        <f t="shared" ca="1" si="6"/>
        <v>7</v>
      </c>
      <c r="G133" s="21" t="s">
        <v>1</v>
      </c>
      <c r="H133" s="22">
        <v>86500</v>
      </c>
      <c r="I133" s="18">
        <v>1</v>
      </c>
      <c r="J133" s="23">
        <f t="shared" si="7"/>
        <v>86500</v>
      </c>
    </row>
    <row r="134" spans="1:10" s="25" customFormat="1" x14ac:dyDescent="0.25">
      <c r="A134" s="17" t="s">
        <v>178</v>
      </c>
      <c r="B134" s="18" t="s">
        <v>19</v>
      </c>
      <c r="C134" s="16" t="s">
        <v>47</v>
      </c>
      <c r="D134" s="16" t="s">
        <v>20</v>
      </c>
      <c r="E134" s="19">
        <v>40719</v>
      </c>
      <c r="F134" s="20">
        <f t="shared" ca="1" si="6"/>
        <v>7</v>
      </c>
      <c r="G134" s="21" t="s">
        <v>21</v>
      </c>
      <c r="H134" s="22">
        <v>66132</v>
      </c>
      <c r="I134" s="18">
        <v>4</v>
      </c>
      <c r="J134" s="23">
        <f t="shared" si="7"/>
        <v>66132</v>
      </c>
    </row>
    <row r="135" spans="1:10" s="25" customFormat="1" x14ac:dyDescent="0.25">
      <c r="A135" s="17" t="s">
        <v>179</v>
      </c>
      <c r="B135" s="18" t="s">
        <v>14</v>
      </c>
      <c r="C135" s="16" t="s">
        <v>58</v>
      </c>
      <c r="D135" s="16" t="s">
        <v>29</v>
      </c>
      <c r="E135" s="19">
        <v>36084</v>
      </c>
      <c r="F135" s="20">
        <f t="shared" ca="1" si="6"/>
        <v>20</v>
      </c>
      <c r="G135" s="21" t="s">
        <v>34</v>
      </c>
      <c r="H135" s="22">
        <v>45750</v>
      </c>
      <c r="I135" s="18">
        <v>5</v>
      </c>
      <c r="J135" s="23">
        <f t="shared" si="7"/>
        <v>45750</v>
      </c>
    </row>
    <row r="136" spans="1:10" s="25" customFormat="1" x14ac:dyDescent="0.25">
      <c r="A136" s="17" t="s">
        <v>180</v>
      </c>
      <c r="B136" s="18" t="s">
        <v>39</v>
      </c>
      <c r="C136" s="16" t="s">
        <v>15</v>
      </c>
      <c r="D136" s="16" t="s">
        <v>16</v>
      </c>
      <c r="E136" s="19">
        <v>39134</v>
      </c>
      <c r="F136" s="20">
        <f t="shared" ca="1" si="6"/>
        <v>11</v>
      </c>
      <c r="G136" s="21" t="s">
        <v>17</v>
      </c>
      <c r="H136" s="22">
        <v>45110</v>
      </c>
      <c r="I136" s="18">
        <v>2</v>
      </c>
      <c r="J136" s="23">
        <f t="shared" si="7"/>
        <v>45110</v>
      </c>
    </row>
    <row r="137" spans="1:10" s="25" customFormat="1" x14ac:dyDescent="0.25">
      <c r="A137" s="17" t="s">
        <v>181</v>
      </c>
      <c r="B137" s="18" t="s">
        <v>39</v>
      </c>
      <c r="C137" s="16" t="s">
        <v>55</v>
      </c>
      <c r="D137" s="16" t="s">
        <v>16</v>
      </c>
      <c r="E137" s="19">
        <v>36082</v>
      </c>
      <c r="F137" s="20">
        <f t="shared" ca="1" si="6"/>
        <v>20</v>
      </c>
      <c r="G137" s="21" t="s">
        <v>17</v>
      </c>
      <c r="H137" s="22">
        <v>82400</v>
      </c>
      <c r="I137" s="18">
        <v>2</v>
      </c>
      <c r="J137" s="23">
        <f t="shared" si="7"/>
        <v>82400</v>
      </c>
    </row>
    <row r="138" spans="1:10" s="25" customFormat="1" x14ac:dyDescent="0.25">
      <c r="A138" s="17" t="s">
        <v>182</v>
      </c>
      <c r="B138" s="18" t="s">
        <v>26</v>
      </c>
      <c r="C138" s="16" t="s">
        <v>58</v>
      </c>
      <c r="D138" s="16" t="s">
        <v>16</v>
      </c>
      <c r="E138" s="19">
        <v>39899</v>
      </c>
      <c r="F138" s="20">
        <f t="shared" ca="1" si="6"/>
        <v>9</v>
      </c>
      <c r="G138" s="21" t="s">
        <v>24</v>
      </c>
      <c r="H138" s="22">
        <v>24790</v>
      </c>
      <c r="I138" s="18">
        <v>3</v>
      </c>
      <c r="J138" s="23">
        <f t="shared" si="7"/>
        <v>24790</v>
      </c>
    </row>
    <row r="139" spans="1:10" s="25" customFormat="1" x14ac:dyDescent="0.25">
      <c r="A139" s="17" t="s">
        <v>183</v>
      </c>
      <c r="B139" s="18" t="s">
        <v>19</v>
      </c>
      <c r="C139" s="16" t="s">
        <v>70</v>
      </c>
      <c r="D139" s="16" t="s">
        <v>61</v>
      </c>
      <c r="E139" s="19">
        <v>36084</v>
      </c>
      <c r="F139" s="20">
        <f t="shared" ca="1" si="6"/>
        <v>20</v>
      </c>
      <c r="G139" s="21" t="s">
        <v>21</v>
      </c>
      <c r="H139" s="22">
        <v>21668</v>
      </c>
      <c r="I139" s="18">
        <v>4</v>
      </c>
      <c r="J139" s="23">
        <f t="shared" si="7"/>
        <v>21668</v>
      </c>
    </row>
    <row r="140" spans="1:10" s="25" customFormat="1" x14ac:dyDescent="0.25">
      <c r="A140" s="17" t="s">
        <v>184</v>
      </c>
      <c r="B140" s="18" t="s">
        <v>19</v>
      </c>
      <c r="C140" s="16" t="s">
        <v>58</v>
      </c>
      <c r="D140" s="16" t="s">
        <v>16</v>
      </c>
      <c r="E140" s="19">
        <v>40765</v>
      </c>
      <c r="F140" s="20">
        <f t="shared" ca="1" si="6"/>
        <v>7</v>
      </c>
      <c r="G140" s="21" t="s">
        <v>53</v>
      </c>
      <c r="H140" s="22">
        <v>77740</v>
      </c>
      <c r="I140" s="18">
        <v>1</v>
      </c>
      <c r="J140" s="23">
        <f t="shared" si="7"/>
        <v>77740</v>
      </c>
    </row>
    <row r="141" spans="1:10" s="25" customFormat="1" x14ac:dyDescent="0.25">
      <c r="A141" s="17" t="s">
        <v>185</v>
      </c>
      <c r="B141" s="18" t="s">
        <v>14</v>
      </c>
      <c r="C141" s="16" t="s">
        <v>15</v>
      </c>
      <c r="D141" s="16" t="s">
        <v>20</v>
      </c>
      <c r="E141" s="19">
        <v>38793</v>
      </c>
      <c r="F141" s="20">
        <f t="shared" ca="1" si="6"/>
        <v>12</v>
      </c>
      <c r="G141" s="21" t="s">
        <v>21</v>
      </c>
      <c r="H141" s="22">
        <v>85930</v>
      </c>
      <c r="I141" s="18">
        <v>2</v>
      </c>
      <c r="J141" s="23">
        <f t="shared" si="7"/>
        <v>85930</v>
      </c>
    </row>
    <row r="142" spans="1:10" s="25" customFormat="1" x14ac:dyDescent="0.25">
      <c r="A142" s="17" t="s">
        <v>186</v>
      </c>
      <c r="B142" s="18" t="s">
        <v>83</v>
      </c>
      <c r="C142" s="16" t="s">
        <v>55</v>
      </c>
      <c r="D142" s="16" t="s">
        <v>16</v>
      </c>
      <c r="E142" s="19">
        <v>41177</v>
      </c>
      <c r="F142" s="20">
        <f t="shared" ca="1" si="6"/>
        <v>6</v>
      </c>
      <c r="G142" s="21" t="s">
        <v>24</v>
      </c>
      <c r="H142" s="22">
        <v>64510</v>
      </c>
      <c r="I142" s="18">
        <v>3</v>
      </c>
      <c r="J142" s="23">
        <f t="shared" si="7"/>
        <v>64510</v>
      </c>
    </row>
    <row r="143" spans="1:10" s="25" customFormat="1" x14ac:dyDescent="0.25">
      <c r="A143" s="17" t="s">
        <v>187</v>
      </c>
      <c r="B143" s="18" t="s">
        <v>57</v>
      </c>
      <c r="C143" s="16" t="s">
        <v>45</v>
      </c>
      <c r="D143" s="16" t="s">
        <v>20</v>
      </c>
      <c r="E143" s="19">
        <v>37820</v>
      </c>
      <c r="F143" s="20">
        <f t="shared" ca="1" si="6"/>
        <v>15</v>
      </c>
      <c r="G143" s="21" t="s">
        <v>21</v>
      </c>
      <c r="H143" s="22">
        <v>75420</v>
      </c>
      <c r="I143" s="18">
        <v>1</v>
      </c>
      <c r="J143" s="23">
        <f t="shared" si="7"/>
        <v>75420</v>
      </c>
    </row>
    <row r="144" spans="1:10" s="25" customFormat="1" x14ac:dyDescent="0.25">
      <c r="A144" s="17" t="s">
        <v>188</v>
      </c>
      <c r="B144" s="18" t="s">
        <v>14</v>
      </c>
      <c r="C144" s="16" t="s">
        <v>37</v>
      </c>
      <c r="D144" s="16" t="s">
        <v>16</v>
      </c>
      <c r="E144" s="19">
        <v>36506</v>
      </c>
      <c r="F144" s="20">
        <f t="shared" ca="1" si="6"/>
        <v>18</v>
      </c>
      <c r="G144" s="21" t="s">
        <v>17</v>
      </c>
      <c r="H144" s="22">
        <v>32100</v>
      </c>
      <c r="I144" s="18">
        <v>1</v>
      </c>
      <c r="J144" s="23">
        <f t="shared" si="7"/>
        <v>32100</v>
      </c>
    </row>
    <row r="145" spans="1:10" s="25" customFormat="1" x14ac:dyDescent="0.25">
      <c r="A145" s="17" t="s">
        <v>189</v>
      </c>
      <c r="B145" s="18" t="s">
        <v>26</v>
      </c>
      <c r="C145" s="16" t="s">
        <v>23</v>
      </c>
      <c r="D145" s="16" t="s">
        <v>16</v>
      </c>
      <c r="E145" s="19">
        <v>40452</v>
      </c>
      <c r="F145" s="20">
        <f t="shared" ca="1" si="6"/>
        <v>8</v>
      </c>
      <c r="G145" s="21" t="s">
        <v>17</v>
      </c>
      <c r="H145" s="22">
        <v>43410</v>
      </c>
      <c r="I145" s="18">
        <v>1</v>
      </c>
      <c r="J145" s="23">
        <f t="shared" si="7"/>
        <v>43410</v>
      </c>
    </row>
    <row r="146" spans="1:10" s="25" customFormat="1" x14ac:dyDescent="0.25">
      <c r="A146" s="17" t="s">
        <v>190</v>
      </c>
      <c r="B146" s="18" t="s">
        <v>14</v>
      </c>
      <c r="C146" s="16" t="s">
        <v>58</v>
      </c>
      <c r="D146" s="16" t="s">
        <v>20</v>
      </c>
      <c r="E146" s="19">
        <v>40259</v>
      </c>
      <c r="F146" s="20">
        <f t="shared" ca="1" si="6"/>
        <v>8</v>
      </c>
      <c r="G146" s="21" t="s">
        <v>21</v>
      </c>
      <c r="H146" s="22">
        <v>73190</v>
      </c>
      <c r="I146" s="18">
        <v>1</v>
      </c>
      <c r="J146" s="23">
        <f t="shared" si="7"/>
        <v>73190</v>
      </c>
    </row>
    <row r="147" spans="1:10" s="25" customFormat="1" x14ac:dyDescent="0.25">
      <c r="A147" s="17" t="s">
        <v>191</v>
      </c>
      <c r="B147" s="18" t="s">
        <v>14</v>
      </c>
      <c r="C147" s="16" t="s">
        <v>15</v>
      </c>
      <c r="D147" s="16" t="s">
        <v>16</v>
      </c>
      <c r="E147" s="19">
        <v>39283</v>
      </c>
      <c r="F147" s="20">
        <f t="shared" ca="1" si="6"/>
        <v>11</v>
      </c>
      <c r="G147" s="21" t="s">
        <v>24</v>
      </c>
      <c r="H147" s="22">
        <v>24980</v>
      </c>
      <c r="I147" s="18">
        <v>3</v>
      </c>
      <c r="J147" s="23">
        <f t="shared" si="7"/>
        <v>24980</v>
      </c>
    </row>
    <row r="148" spans="1:10" s="25" customFormat="1" x14ac:dyDescent="0.25">
      <c r="A148" s="17" t="s">
        <v>192</v>
      </c>
      <c r="B148" s="18" t="s">
        <v>39</v>
      </c>
      <c r="C148" s="16" t="s">
        <v>43</v>
      </c>
      <c r="D148" s="16" t="s">
        <v>29</v>
      </c>
      <c r="E148" s="31">
        <v>40505</v>
      </c>
      <c r="F148" s="20">
        <f t="shared" ca="1" si="6"/>
        <v>8</v>
      </c>
      <c r="G148" s="21" t="s">
        <v>17</v>
      </c>
      <c r="H148" s="22">
        <v>46230</v>
      </c>
      <c r="I148" s="18">
        <v>2</v>
      </c>
      <c r="J148" s="23">
        <f t="shared" si="7"/>
        <v>46230</v>
      </c>
    </row>
    <row r="149" spans="1:10" s="25" customFormat="1" x14ac:dyDescent="0.25">
      <c r="A149" s="17" t="s">
        <v>193</v>
      </c>
      <c r="B149" s="18" t="s">
        <v>83</v>
      </c>
      <c r="C149" s="16" t="s">
        <v>45</v>
      </c>
      <c r="D149" s="16" t="s">
        <v>20</v>
      </c>
      <c r="E149" s="19">
        <v>36600</v>
      </c>
      <c r="F149" s="20">
        <f t="shared" ca="1" si="6"/>
        <v>18</v>
      </c>
      <c r="G149" s="21" t="s">
        <v>21</v>
      </c>
      <c r="H149" s="22">
        <v>41840</v>
      </c>
      <c r="I149" s="18">
        <v>2</v>
      </c>
      <c r="J149" s="23">
        <f t="shared" si="7"/>
        <v>41840</v>
      </c>
    </row>
    <row r="150" spans="1:10" s="25" customFormat="1" x14ac:dyDescent="0.25">
      <c r="A150" s="17" t="s">
        <v>194</v>
      </c>
      <c r="B150" s="18" t="s">
        <v>14</v>
      </c>
      <c r="C150" s="16" t="s">
        <v>45</v>
      </c>
      <c r="D150" s="16" t="s">
        <v>16</v>
      </c>
      <c r="E150" s="19">
        <v>39407</v>
      </c>
      <c r="F150" s="20">
        <f t="shared" ca="1" si="6"/>
        <v>11</v>
      </c>
      <c r="G150" s="21" t="s">
        <v>17</v>
      </c>
      <c r="H150" s="22">
        <v>73072</v>
      </c>
      <c r="I150" s="18">
        <v>5</v>
      </c>
      <c r="J150" s="23">
        <f t="shared" si="7"/>
        <v>73072</v>
      </c>
    </row>
    <row r="151" spans="1:10" s="25" customFormat="1" x14ac:dyDescent="0.25">
      <c r="A151" s="17" t="s">
        <v>195</v>
      </c>
      <c r="B151" s="18" t="s">
        <v>14</v>
      </c>
      <c r="C151" s="16" t="s">
        <v>15</v>
      </c>
      <c r="D151" s="16" t="s">
        <v>16</v>
      </c>
      <c r="E151" s="19">
        <v>36407</v>
      </c>
      <c r="F151" s="20">
        <f t="shared" ca="1" si="6"/>
        <v>19</v>
      </c>
      <c r="G151" s="21" t="s">
        <v>34</v>
      </c>
      <c r="H151" s="22">
        <v>45880</v>
      </c>
      <c r="I151" s="18">
        <v>5</v>
      </c>
      <c r="J151" s="23">
        <f t="shared" si="7"/>
        <v>45880</v>
      </c>
    </row>
    <row r="152" spans="1:10" s="25" customFormat="1" x14ac:dyDescent="0.25">
      <c r="A152" s="17" t="s">
        <v>196</v>
      </c>
      <c r="B152" s="18" t="s">
        <v>26</v>
      </c>
      <c r="C152" s="16" t="s">
        <v>45</v>
      </c>
      <c r="D152" s="16" t="s">
        <v>20</v>
      </c>
      <c r="E152" s="19">
        <v>39633</v>
      </c>
      <c r="F152" s="20">
        <f t="shared" ca="1" si="6"/>
        <v>10</v>
      </c>
      <c r="G152" s="21" t="s">
        <v>21</v>
      </c>
      <c r="H152" s="22">
        <v>39680</v>
      </c>
      <c r="I152" s="18">
        <v>1</v>
      </c>
      <c r="J152" s="23">
        <f t="shared" si="7"/>
        <v>39680</v>
      </c>
    </row>
    <row r="153" spans="1:10" s="25" customFormat="1" x14ac:dyDescent="0.25">
      <c r="A153" s="17" t="s">
        <v>197</v>
      </c>
      <c r="B153" s="18" t="s">
        <v>14</v>
      </c>
      <c r="C153" s="16" t="s">
        <v>45</v>
      </c>
      <c r="D153" s="16" t="s">
        <v>16</v>
      </c>
      <c r="E153" s="19">
        <v>37394</v>
      </c>
      <c r="F153" s="20">
        <f t="shared" ca="1" si="6"/>
        <v>16</v>
      </c>
      <c r="G153" s="21" t="s">
        <v>24</v>
      </c>
      <c r="H153" s="22">
        <v>28970</v>
      </c>
      <c r="I153" s="18">
        <v>3</v>
      </c>
      <c r="J153" s="23">
        <f t="shared" si="7"/>
        <v>28970</v>
      </c>
    </row>
    <row r="154" spans="1:10" s="25" customFormat="1" x14ac:dyDescent="0.25">
      <c r="A154" s="17" t="s">
        <v>198</v>
      </c>
      <c r="B154" s="18" t="s">
        <v>83</v>
      </c>
      <c r="C154" s="16" t="s">
        <v>45</v>
      </c>
      <c r="D154" s="16" t="s">
        <v>16</v>
      </c>
      <c r="E154" s="19">
        <v>39472</v>
      </c>
      <c r="F154" s="20">
        <f t="shared" ca="1" si="6"/>
        <v>10</v>
      </c>
      <c r="G154" s="21" t="s">
        <v>24</v>
      </c>
      <c r="H154" s="22">
        <v>41060</v>
      </c>
      <c r="I154" s="18">
        <v>3</v>
      </c>
      <c r="J154" s="23">
        <f t="shared" si="7"/>
        <v>41060</v>
      </c>
    </row>
    <row r="155" spans="1:10" s="25" customFormat="1" x14ac:dyDescent="0.25">
      <c r="A155" s="17" t="s">
        <v>199</v>
      </c>
      <c r="B155" s="18" t="s">
        <v>26</v>
      </c>
      <c r="C155" s="16" t="s">
        <v>45</v>
      </c>
      <c r="D155" s="16" t="s">
        <v>20</v>
      </c>
      <c r="E155" s="19">
        <v>39822</v>
      </c>
      <c r="F155" s="20">
        <f t="shared" ca="1" si="6"/>
        <v>9</v>
      </c>
      <c r="G155" s="21" t="s">
        <v>21</v>
      </c>
      <c r="H155" s="22">
        <v>60040</v>
      </c>
      <c r="I155" s="18">
        <v>5</v>
      </c>
      <c r="J155" s="23">
        <f t="shared" si="7"/>
        <v>60040</v>
      </c>
    </row>
    <row r="156" spans="1:10" s="25" customFormat="1" x14ac:dyDescent="0.25">
      <c r="A156" s="17" t="s">
        <v>200</v>
      </c>
      <c r="B156" s="18" t="s">
        <v>83</v>
      </c>
      <c r="C156" s="16" t="s">
        <v>37</v>
      </c>
      <c r="D156" s="16" t="s">
        <v>20</v>
      </c>
      <c r="E156" s="19">
        <v>36038</v>
      </c>
      <c r="F156" s="20">
        <f t="shared" ca="1" si="6"/>
        <v>20</v>
      </c>
      <c r="G156" s="21" t="s">
        <v>21</v>
      </c>
      <c r="H156" s="22">
        <v>30340</v>
      </c>
      <c r="I156" s="18">
        <v>3</v>
      </c>
      <c r="J156" s="23">
        <f t="shared" si="7"/>
        <v>30340</v>
      </c>
    </row>
    <row r="157" spans="1:10" s="25" customFormat="1" x14ac:dyDescent="0.25">
      <c r="A157" s="17" t="s">
        <v>201</v>
      </c>
      <c r="B157" s="18" t="s">
        <v>57</v>
      </c>
      <c r="C157" s="16" t="s">
        <v>15</v>
      </c>
      <c r="D157" s="16" t="s">
        <v>20</v>
      </c>
      <c r="E157" s="31">
        <v>40334</v>
      </c>
      <c r="F157" s="20">
        <f t="shared" ca="1" si="6"/>
        <v>8</v>
      </c>
      <c r="G157" s="21" t="s">
        <v>21</v>
      </c>
      <c r="H157" s="22">
        <v>47280</v>
      </c>
      <c r="I157" s="18">
        <v>1</v>
      </c>
      <c r="J157" s="23">
        <f t="shared" si="7"/>
        <v>47280</v>
      </c>
    </row>
    <row r="158" spans="1:10" s="25" customFormat="1" x14ac:dyDescent="0.25">
      <c r="A158" s="17" t="s">
        <v>202</v>
      </c>
      <c r="B158" s="18" t="s">
        <v>14</v>
      </c>
      <c r="C158" s="16" t="s">
        <v>15</v>
      </c>
      <c r="D158" s="16" t="s">
        <v>16</v>
      </c>
      <c r="E158" s="19">
        <v>39745</v>
      </c>
      <c r="F158" s="20">
        <f t="shared" ca="1" si="6"/>
        <v>10</v>
      </c>
      <c r="G158" s="21" t="s">
        <v>17</v>
      </c>
      <c r="H158" s="22">
        <v>29330</v>
      </c>
      <c r="I158" s="18">
        <v>5</v>
      </c>
      <c r="J158" s="23">
        <f t="shared" si="7"/>
        <v>29330</v>
      </c>
    </row>
    <row r="159" spans="1:10" s="25" customFormat="1" x14ac:dyDescent="0.25">
      <c r="A159" s="17" t="s">
        <v>203</v>
      </c>
      <c r="B159" s="18" t="s">
        <v>57</v>
      </c>
      <c r="C159" s="16" t="s">
        <v>79</v>
      </c>
      <c r="D159" s="16" t="s">
        <v>20</v>
      </c>
      <c r="E159" s="19">
        <v>36342</v>
      </c>
      <c r="F159" s="20">
        <f t="shared" ca="1" si="6"/>
        <v>19</v>
      </c>
      <c r="G159" s="21" t="s">
        <v>21</v>
      </c>
      <c r="H159" s="22">
        <v>86970</v>
      </c>
      <c r="I159" s="18">
        <v>4</v>
      </c>
      <c r="J159" s="23">
        <f t="shared" si="7"/>
        <v>86970</v>
      </c>
    </row>
    <row r="160" spans="1:10" s="25" customFormat="1" x14ac:dyDescent="0.25">
      <c r="A160" s="17" t="s">
        <v>116</v>
      </c>
      <c r="B160" s="18" t="s">
        <v>26</v>
      </c>
      <c r="C160" s="16" t="s">
        <v>15</v>
      </c>
      <c r="D160" s="16" t="s">
        <v>20</v>
      </c>
      <c r="E160" s="19">
        <v>36193</v>
      </c>
      <c r="F160" s="20">
        <f t="shared" ca="1" si="6"/>
        <v>19</v>
      </c>
      <c r="G160" s="21" t="s">
        <v>21</v>
      </c>
      <c r="H160" s="22">
        <v>58250</v>
      </c>
      <c r="I160" s="18">
        <v>2</v>
      </c>
      <c r="J160" s="23">
        <f t="shared" si="7"/>
        <v>58250</v>
      </c>
    </row>
    <row r="161" spans="1:10" s="25" customFormat="1" x14ac:dyDescent="0.25">
      <c r="A161" s="17" t="s">
        <v>205</v>
      </c>
      <c r="B161" s="18" t="s">
        <v>14</v>
      </c>
      <c r="C161" s="16" t="s">
        <v>15</v>
      </c>
      <c r="D161" s="16" t="s">
        <v>16</v>
      </c>
      <c r="E161" s="19">
        <v>36025</v>
      </c>
      <c r="F161" s="20">
        <f t="shared" ca="1" si="6"/>
        <v>20</v>
      </c>
      <c r="G161" s="21" t="s">
        <v>34</v>
      </c>
      <c r="H161" s="22">
        <v>64470</v>
      </c>
      <c r="I161" s="18">
        <v>5</v>
      </c>
      <c r="J161" s="23">
        <f t="shared" si="7"/>
        <v>64470</v>
      </c>
    </row>
    <row r="162" spans="1:10" s="25" customFormat="1" x14ac:dyDescent="0.25">
      <c r="A162" s="17" t="s">
        <v>206</v>
      </c>
      <c r="B162" s="18" t="s">
        <v>14</v>
      </c>
      <c r="C162" s="16" t="s">
        <v>93</v>
      </c>
      <c r="D162" s="16" t="s">
        <v>61</v>
      </c>
      <c r="E162" s="19">
        <v>39733</v>
      </c>
      <c r="F162" s="20">
        <f t="shared" ca="1" si="6"/>
        <v>10</v>
      </c>
      <c r="G162" s="21" t="s">
        <v>21</v>
      </c>
      <c r="H162" s="22">
        <v>33232</v>
      </c>
      <c r="I162" s="18">
        <v>4</v>
      </c>
      <c r="J162" s="23">
        <f t="shared" si="7"/>
        <v>33232</v>
      </c>
    </row>
    <row r="163" spans="1:10" s="25" customFormat="1" x14ac:dyDescent="0.25">
      <c r="A163" s="17" t="s">
        <v>207</v>
      </c>
      <c r="B163" s="18" t="s">
        <v>83</v>
      </c>
      <c r="C163" s="16" t="s">
        <v>15</v>
      </c>
      <c r="D163" s="16" t="s">
        <v>29</v>
      </c>
      <c r="E163" s="19">
        <v>36053</v>
      </c>
      <c r="F163" s="20">
        <f t="shared" ca="1" si="6"/>
        <v>20</v>
      </c>
      <c r="G163" s="21" t="s">
        <v>1</v>
      </c>
      <c r="H163" s="22">
        <v>46105</v>
      </c>
      <c r="I163" s="18">
        <v>5</v>
      </c>
      <c r="J163" s="23">
        <f t="shared" si="7"/>
        <v>46105</v>
      </c>
    </row>
    <row r="164" spans="1:10" s="25" customFormat="1" x14ac:dyDescent="0.25">
      <c r="A164" s="17" t="s">
        <v>208</v>
      </c>
      <c r="B164" s="18" t="s">
        <v>14</v>
      </c>
      <c r="C164" s="16" t="s">
        <v>55</v>
      </c>
      <c r="D164" s="16" t="s">
        <v>29</v>
      </c>
      <c r="E164" s="19">
        <v>40299</v>
      </c>
      <c r="F164" s="20">
        <f t="shared" ca="1" si="6"/>
        <v>8</v>
      </c>
      <c r="G164" s="21" t="s">
        <v>1</v>
      </c>
      <c r="H164" s="22">
        <v>32835</v>
      </c>
      <c r="I164" s="18">
        <v>2</v>
      </c>
      <c r="J164" s="23">
        <f t="shared" si="7"/>
        <v>32835</v>
      </c>
    </row>
    <row r="165" spans="1:10" s="25" customFormat="1" x14ac:dyDescent="0.25">
      <c r="A165" s="17" t="s">
        <v>209</v>
      </c>
      <c r="B165" s="18" t="s">
        <v>26</v>
      </c>
      <c r="C165" s="16" t="s">
        <v>47</v>
      </c>
      <c r="D165" s="16" t="s">
        <v>20</v>
      </c>
      <c r="E165" s="19">
        <v>40692</v>
      </c>
      <c r="F165" s="20">
        <f t="shared" ca="1" si="6"/>
        <v>7</v>
      </c>
      <c r="G165" s="21" t="s">
        <v>21</v>
      </c>
      <c r="H165" s="22">
        <v>85510</v>
      </c>
      <c r="I165" s="18">
        <v>4</v>
      </c>
      <c r="J165" s="23">
        <f t="shared" si="7"/>
        <v>85510</v>
      </c>
    </row>
    <row r="166" spans="1:10" s="25" customFormat="1" x14ac:dyDescent="0.25">
      <c r="A166" s="17" t="s">
        <v>210</v>
      </c>
      <c r="B166" s="18" t="s">
        <v>19</v>
      </c>
      <c r="C166" s="16" t="s">
        <v>58</v>
      </c>
      <c r="D166" s="16" t="s">
        <v>16</v>
      </c>
      <c r="E166" s="19">
        <v>36195</v>
      </c>
      <c r="F166" s="20">
        <f t="shared" ca="1" si="6"/>
        <v>19</v>
      </c>
      <c r="G166" s="21" t="s">
        <v>53</v>
      </c>
      <c r="H166" s="22">
        <v>46360</v>
      </c>
      <c r="I166" s="18">
        <v>5</v>
      </c>
      <c r="J166" s="23">
        <f t="shared" si="7"/>
        <v>46360</v>
      </c>
    </row>
    <row r="167" spans="1:10" s="25" customFormat="1" x14ac:dyDescent="0.25">
      <c r="A167" s="17" t="s">
        <v>211</v>
      </c>
      <c r="B167" s="18" t="s">
        <v>14</v>
      </c>
      <c r="C167" s="16" t="s">
        <v>88</v>
      </c>
      <c r="D167" s="16" t="s">
        <v>20</v>
      </c>
      <c r="E167" s="19">
        <v>39623</v>
      </c>
      <c r="F167" s="20">
        <f t="shared" ca="1" si="6"/>
        <v>10</v>
      </c>
      <c r="G167" s="21" t="s">
        <v>21</v>
      </c>
      <c r="H167" s="22">
        <v>60060</v>
      </c>
      <c r="I167" s="18">
        <v>2</v>
      </c>
      <c r="J167" s="23">
        <f t="shared" si="7"/>
        <v>60060</v>
      </c>
    </row>
    <row r="168" spans="1:10" s="25" customFormat="1" x14ac:dyDescent="0.25">
      <c r="A168" s="17" t="s">
        <v>212</v>
      </c>
      <c r="B168" s="18" t="s">
        <v>14</v>
      </c>
      <c r="C168" s="16" t="s">
        <v>15</v>
      </c>
      <c r="D168" s="16" t="s">
        <v>16</v>
      </c>
      <c r="E168" s="19">
        <v>36956</v>
      </c>
      <c r="F168" s="20">
        <f t="shared" ca="1" si="6"/>
        <v>17</v>
      </c>
      <c r="G168" s="21" t="s">
        <v>1</v>
      </c>
      <c r="H168" s="22">
        <v>49930</v>
      </c>
      <c r="I168" s="18">
        <v>1</v>
      </c>
      <c r="J168" s="23">
        <f t="shared" si="7"/>
        <v>49930</v>
      </c>
    </row>
    <row r="169" spans="1:10" s="25" customFormat="1" x14ac:dyDescent="0.25">
      <c r="A169" s="17" t="s">
        <v>213</v>
      </c>
      <c r="B169" s="18" t="s">
        <v>19</v>
      </c>
      <c r="C169" s="16" t="s">
        <v>45</v>
      </c>
      <c r="D169" s="16" t="s">
        <v>16</v>
      </c>
      <c r="E169" s="19">
        <v>40953</v>
      </c>
      <c r="F169" s="20">
        <f t="shared" ca="1" si="6"/>
        <v>6</v>
      </c>
      <c r="G169" s="21" t="s">
        <v>1</v>
      </c>
      <c r="H169" s="22">
        <v>60380</v>
      </c>
      <c r="I169" s="18">
        <v>4</v>
      </c>
      <c r="J169" s="23">
        <f t="shared" si="7"/>
        <v>60380</v>
      </c>
    </row>
    <row r="170" spans="1:10" s="25" customFormat="1" x14ac:dyDescent="0.25">
      <c r="A170" s="17" t="s">
        <v>214</v>
      </c>
      <c r="B170" s="18" t="s">
        <v>14</v>
      </c>
      <c r="C170" s="16" t="s">
        <v>15</v>
      </c>
      <c r="D170" s="16" t="s">
        <v>16</v>
      </c>
      <c r="E170" s="19">
        <v>37810</v>
      </c>
      <c r="F170" s="20">
        <f t="shared" ca="1" si="6"/>
        <v>15</v>
      </c>
      <c r="G170" s="21" t="s">
        <v>17</v>
      </c>
      <c r="H170" s="22">
        <v>48010</v>
      </c>
      <c r="I170" s="18">
        <v>3</v>
      </c>
      <c r="J170" s="23">
        <f t="shared" si="7"/>
        <v>48010</v>
      </c>
    </row>
    <row r="171" spans="1:10" s="25" customFormat="1" x14ac:dyDescent="0.25">
      <c r="A171" s="17" t="s">
        <v>215</v>
      </c>
      <c r="B171" s="18" t="s">
        <v>19</v>
      </c>
      <c r="C171" s="16" t="s">
        <v>15</v>
      </c>
      <c r="D171" s="16" t="s">
        <v>20</v>
      </c>
      <c r="E171" s="19">
        <v>39768</v>
      </c>
      <c r="F171" s="20">
        <f t="shared" ca="1" si="6"/>
        <v>10</v>
      </c>
      <c r="G171" s="21" t="s">
        <v>21</v>
      </c>
      <c r="H171" s="22">
        <v>63610</v>
      </c>
      <c r="I171" s="18">
        <v>5</v>
      </c>
      <c r="J171" s="23">
        <f t="shared" si="7"/>
        <v>63610</v>
      </c>
    </row>
    <row r="172" spans="1:10" s="25" customFormat="1" x14ac:dyDescent="0.25">
      <c r="A172" s="17" t="s">
        <v>216</v>
      </c>
      <c r="B172" s="18" t="s">
        <v>19</v>
      </c>
      <c r="C172" s="16" t="s">
        <v>93</v>
      </c>
      <c r="D172" s="16" t="s">
        <v>16</v>
      </c>
      <c r="E172" s="19">
        <v>40841</v>
      </c>
      <c r="F172" s="20">
        <f t="shared" ca="1" si="6"/>
        <v>7</v>
      </c>
      <c r="G172" s="21" t="s">
        <v>24</v>
      </c>
      <c r="H172" s="22">
        <v>81530</v>
      </c>
      <c r="I172" s="18">
        <v>5</v>
      </c>
      <c r="J172" s="23">
        <f t="shared" si="7"/>
        <v>81530</v>
      </c>
    </row>
    <row r="173" spans="1:10" s="25" customFormat="1" x14ac:dyDescent="0.25">
      <c r="A173" s="17" t="s">
        <v>217</v>
      </c>
      <c r="B173" s="18" t="s">
        <v>19</v>
      </c>
      <c r="C173" s="16" t="s">
        <v>15</v>
      </c>
      <c r="D173" s="16" t="s">
        <v>16</v>
      </c>
      <c r="E173" s="19">
        <v>40486</v>
      </c>
      <c r="F173" s="20">
        <f t="shared" ca="1" si="6"/>
        <v>8</v>
      </c>
      <c r="G173" s="21" t="s">
        <v>17</v>
      </c>
      <c r="H173" s="22">
        <v>66440</v>
      </c>
      <c r="I173" s="18">
        <v>3</v>
      </c>
      <c r="J173" s="23">
        <f t="shared" si="7"/>
        <v>66440</v>
      </c>
    </row>
    <row r="174" spans="1:10" s="25" customFormat="1" x14ac:dyDescent="0.25">
      <c r="A174" s="17" t="s">
        <v>218</v>
      </c>
      <c r="B174" s="18" t="s">
        <v>19</v>
      </c>
      <c r="C174" s="16" t="s">
        <v>55</v>
      </c>
      <c r="D174" s="16" t="s">
        <v>16</v>
      </c>
      <c r="E174" s="19">
        <v>40198</v>
      </c>
      <c r="F174" s="20">
        <f t="shared" ca="1" si="6"/>
        <v>8</v>
      </c>
      <c r="G174" s="21" t="s">
        <v>1</v>
      </c>
      <c r="H174" s="22">
        <v>49260</v>
      </c>
      <c r="I174" s="18">
        <v>3</v>
      </c>
      <c r="J174" s="23">
        <f t="shared" si="7"/>
        <v>49260</v>
      </c>
    </row>
    <row r="175" spans="1:10" s="25" customFormat="1" x14ac:dyDescent="0.25">
      <c r="A175" s="17" t="s">
        <v>219</v>
      </c>
      <c r="B175" s="18" t="s">
        <v>57</v>
      </c>
      <c r="C175" s="16" t="s">
        <v>45</v>
      </c>
      <c r="D175" s="16" t="s">
        <v>20</v>
      </c>
      <c r="E175" s="19">
        <v>37899</v>
      </c>
      <c r="F175" s="20">
        <f t="shared" ca="1" si="6"/>
        <v>15</v>
      </c>
      <c r="G175" s="21" t="s">
        <v>21</v>
      </c>
      <c r="H175" s="22">
        <v>64220</v>
      </c>
      <c r="I175" s="18">
        <v>5</v>
      </c>
      <c r="J175" s="23">
        <f t="shared" si="7"/>
        <v>64220</v>
      </c>
    </row>
    <row r="176" spans="1:10" s="25" customFormat="1" x14ac:dyDescent="0.25">
      <c r="A176" s="17" t="s">
        <v>220</v>
      </c>
      <c r="B176" s="18" t="s">
        <v>26</v>
      </c>
      <c r="C176" s="16" t="s">
        <v>221</v>
      </c>
      <c r="D176" s="16" t="s">
        <v>20</v>
      </c>
      <c r="E176" s="19">
        <v>39147</v>
      </c>
      <c r="F176" s="20">
        <f t="shared" ca="1" si="6"/>
        <v>11</v>
      </c>
      <c r="G176" s="21" t="s">
        <v>21</v>
      </c>
      <c r="H176" s="22">
        <v>42540</v>
      </c>
      <c r="I176" s="18">
        <v>5</v>
      </c>
      <c r="J176" s="23">
        <f t="shared" si="7"/>
        <v>42540</v>
      </c>
    </row>
    <row r="177" spans="1:10" s="25" customFormat="1" x14ac:dyDescent="0.25">
      <c r="A177" s="17" t="s">
        <v>151</v>
      </c>
      <c r="B177" s="18" t="s">
        <v>26</v>
      </c>
      <c r="C177" s="16" t="s">
        <v>28</v>
      </c>
      <c r="D177" s="16" t="s">
        <v>16</v>
      </c>
      <c r="E177" s="19">
        <v>39704</v>
      </c>
      <c r="F177" s="20">
        <f t="shared" ca="1" si="6"/>
        <v>10</v>
      </c>
      <c r="G177" s="21" t="s">
        <v>1</v>
      </c>
      <c r="H177" s="22">
        <v>58290</v>
      </c>
      <c r="I177" s="18">
        <v>5</v>
      </c>
      <c r="J177" s="23">
        <f t="shared" si="7"/>
        <v>58290</v>
      </c>
    </row>
    <row r="178" spans="1:10" s="25" customFormat="1" x14ac:dyDescent="0.25">
      <c r="A178" s="17" t="s">
        <v>223</v>
      </c>
      <c r="B178" s="18" t="s">
        <v>83</v>
      </c>
      <c r="C178" s="16" t="s">
        <v>45</v>
      </c>
      <c r="D178" s="16" t="s">
        <v>16</v>
      </c>
      <c r="E178" s="19">
        <v>36084</v>
      </c>
      <c r="F178" s="20">
        <f t="shared" ca="1" si="6"/>
        <v>20</v>
      </c>
      <c r="G178" s="21" t="s">
        <v>24</v>
      </c>
      <c r="H178" s="22">
        <v>33210</v>
      </c>
      <c r="I178" s="18">
        <v>4</v>
      </c>
      <c r="J178" s="23">
        <f t="shared" si="7"/>
        <v>33210</v>
      </c>
    </row>
    <row r="179" spans="1:10" s="25" customFormat="1" x14ac:dyDescent="0.25">
      <c r="A179" s="17" t="s">
        <v>224</v>
      </c>
      <c r="B179" s="18" t="s">
        <v>14</v>
      </c>
      <c r="C179" s="16" t="s">
        <v>37</v>
      </c>
      <c r="D179" s="16" t="s">
        <v>16</v>
      </c>
      <c r="E179" s="19">
        <v>40320</v>
      </c>
      <c r="F179" s="20">
        <f t="shared" ca="1" si="6"/>
        <v>8</v>
      </c>
      <c r="G179" s="21" t="s">
        <v>53</v>
      </c>
      <c r="H179" s="22">
        <v>77580</v>
      </c>
      <c r="I179" s="18">
        <v>3</v>
      </c>
      <c r="J179" s="23">
        <f t="shared" si="7"/>
        <v>77580</v>
      </c>
    </row>
    <row r="180" spans="1:10" s="25" customFormat="1" x14ac:dyDescent="0.25">
      <c r="A180" s="17" t="s">
        <v>125</v>
      </c>
      <c r="B180" s="18" t="s">
        <v>26</v>
      </c>
      <c r="C180" s="16" t="s">
        <v>15</v>
      </c>
      <c r="D180" s="16" t="s">
        <v>20</v>
      </c>
      <c r="E180" s="19">
        <v>41094</v>
      </c>
      <c r="F180" s="20">
        <f t="shared" ca="1" si="6"/>
        <v>6</v>
      </c>
      <c r="G180" s="21" t="s">
        <v>21</v>
      </c>
      <c r="H180" s="22">
        <v>59128</v>
      </c>
      <c r="I180" s="18">
        <v>4</v>
      </c>
      <c r="J180" s="23">
        <f t="shared" si="7"/>
        <v>59128</v>
      </c>
    </row>
    <row r="181" spans="1:10" s="25" customFormat="1" x14ac:dyDescent="0.25">
      <c r="A181" s="17" t="s">
        <v>226</v>
      </c>
      <c r="B181" s="18" t="s">
        <v>14</v>
      </c>
      <c r="C181" s="16" t="s">
        <v>45</v>
      </c>
      <c r="D181" s="16" t="s">
        <v>61</v>
      </c>
      <c r="E181" s="19">
        <v>37730</v>
      </c>
      <c r="F181" s="20">
        <f t="shared" ca="1" si="6"/>
        <v>15</v>
      </c>
      <c r="G181" s="21" t="s">
        <v>21</v>
      </c>
      <c r="H181" s="22">
        <v>8892</v>
      </c>
      <c r="I181" s="18">
        <v>1</v>
      </c>
      <c r="J181" s="23">
        <f t="shared" si="7"/>
        <v>8892</v>
      </c>
    </row>
    <row r="182" spans="1:10" s="25" customFormat="1" x14ac:dyDescent="0.25">
      <c r="A182" s="17" t="s">
        <v>227</v>
      </c>
      <c r="B182" s="18" t="s">
        <v>19</v>
      </c>
      <c r="C182" s="16" t="s">
        <v>23</v>
      </c>
      <c r="D182" s="16" t="s">
        <v>61</v>
      </c>
      <c r="E182" s="31">
        <v>40452</v>
      </c>
      <c r="F182" s="20">
        <f t="shared" ca="1" si="6"/>
        <v>8</v>
      </c>
      <c r="G182" s="21" t="s">
        <v>21</v>
      </c>
      <c r="H182" s="22">
        <v>9180</v>
      </c>
      <c r="I182" s="18">
        <v>3</v>
      </c>
      <c r="J182" s="23">
        <f t="shared" si="7"/>
        <v>9180</v>
      </c>
    </row>
    <row r="183" spans="1:10" s="25" customFormat="1" x14ac:dyDescent="0.25">
      <c r="A183" s="17" t="s">
        <v>228</v>
      </c>
      <c r="B183" s="18" t="s">
        <v>19</v>
      </c>
      <c r="C183" s="16" t="s">
        <v>15</v>
      </c>
      <c r="D183" s="16" t="s">
        <v>16</v>
      </c>
      <c r="E183" s="19">
        <v>40637</v>
      </c>
      <c r="F183" s="20">
        <f t="shared" ca="1" si="6"/>
        <v>7</v>
      </c>
      <c r="G183" s="21" t="s">
        <v>24</v>
      </c>
      <c r="H183" s="22">
        <v>86640</v>
      </c>
      <c r="I183" s="18">
        <v>3</v>
      </c>
      <c r="J183" s="23">
        <f t="shared" si="7"/>
        <v>86640</v>
      </c>
    </row>
    <row r="184" spans="1:10" s="25" customFormat="1" x14ac:dyDescent="0.25">
      <c r="A184" s="17" t="s">
        <v>229</v>
      </c>
      <c r="B184" s="18" t="s">
        <v>26</v>
      </c>
      <c r="C184" s="16" t="s">
        <v>45</v>
      </c>
      <c r="D184" s="16" t="s">
        <v>16</v>
      </c>
      <c r="E184" s="19">
        <v>38733</v>
      </c>
      <c r="F184" s="20">
        <f t="shared" ca="1" si="6"/>
        <v>12</v>
      </c>
      <c r="G184" s="21" t="s">
        <v>1</v>
      </c>
      <c r="H184" s="22">
        <v>68710</v>
      </c>
      <c r="I184" s="18">
        <v>4</v>
      </c>
      <c r="J184" s="23">
        <f t="shared" si="7"/>
        <v>68710</v>
      </c>
    </row>
    <row r="185" spans="1:10" s="25" customFormat="1" x14ac:dyDescent="0.25">
      <c r="A185" s="17" t="s">
        <v>230</v>
      </c>
      <c r="B185" s="18" t="s">
        <v>14</v>
      </c>
      <c r="C185" s="16" t="s">
        <v>93</v>
      </c>
      <c r="D185" s="16" t="s">
        <v>29</v>
      </c>
      <c r="E185" s="19">
        <v>39687</v>
      </c>
      <c r="F185" s="20">
        <f t="shared" ca="1" si="6"/>
        <v>10</v>
      </c>
      <c r="G185" s="21" t="s">
        <v>53</v>
      </c>
      <c r="H185" s="22">
        <v>24815</v>
      </c>
      <c r="I185" s="18">
        <v>1</v>
      </c>
      <c r="J185" s="23">
        <f t="shared" si="7"/>
        <v>24815</v>
      </c>
    </row>
    <row r="186" spans="1:10" s="25" customFormat="1" x14ac:dyDescent="0.25">
      <c r="A186" s="17" t="s">
        <v>231</v>
      </c>
      <c r="B186" s="18" t="s">
        <v>14</v>
      </c>
      <c r="C186" s="16" t="s">
        <v>45</v>
      </c>
      <c r="D186" s="16" t="s">
        <v>20</v>
      </c>
      <c r="E186" s="19">
        <v>38321</v>
      </c>
      <c r="F186" s="20">
        <f t="shared" ca="1" si="6"/>
        <v>13</v>
      </c>
      <c r="G186" s="21" t="s">
        <v>21</v>
      </c>
      <c r="H186" s="22">
        <v>37980</v>
      </c>
      <c r="I186" s="18">
        <v>4</v>
      </c>
      <c r="J186" s="23">
        <f t="shared" si="7"/>
        <v>37980</v>
      </c>
    </row>
    <row r="187" spans="1:10" s="25" customFormat="1" x14ac:dyDescent="0.25">
      <c r="A187" s="17" t="s">
        <v>232</v>
      </c>
      <c r="B187" s="18" t="s">
        <v>14</v>
      </c>
      <c r="C187" s="16" t="s">
        <v>41</v>
      </c>
      <c r="D187" s="16" t="s">
        <v>61</v>
      </c>
      <c r="E187" s="19">
        <v>37946</v>
      </c>
      <c r="F187" s="20">
        <f t="shared" ca="1" si="6"/>
        <v>15</v>
      </c>
      <c r="G187" s="21" t="s">
        <v>24</v>
      </c>
      <c r="H187" s="22">
        <v>85130</v>
      </c>
      <c r="I187" s="18">
        <v>5</v>
      </c>
      <c r="J187" s="23">
        <f t="shared" si="7"/>
        <v>85130</v>
      </c>
    </row>
    <row r="188" spans="1:10" s="25" customFormat="1" x14ac:dyDescent="0.25">
      <c r="A188" s="17" t="s">
        <v>233</v>
      </c>
      <c r="B188" s="18" t="s">
        <v>39</v>
      </c>
      <c r="C188" s="16" t="s">
        <v>58</v>
      </c>
      <c r="D188" s="16" t="s">
        <v>16</v>
      </c>
      <c r="E188" s="19">
        <v>36136</v>
      </c>
      <c r="F188" s="20">
        <f t="shared" ca="1" si="6"/>
        <v>19</v>
      </c>
      <c r="G188" s="21" t="s">
        <v>17</v>
      </c>
      <c r="H188" s="22">
        <v>45000</v>
      </c>
      <c r="I188" s="18">
        <v>4</v>
      </c>
      <c r="J188" s="23">
        <f t="shared" si="7"/>
        <v>45000</v>
      </c>
    </row>
    <row r="189" spans="1:10" s="25" customFormat="1" x14ac:dyDescent="0.25">
      <c r="A189" s="17" t="s">
        <v>234</v>
      </c>
      <c r="B189" s="18" t="s">
        <v>83</v>
      </c>
      <c r="C189" s="16" t="s">
        <v>45</v>
      </c>
      <c r="D189" s="16" t="s">
        <v>16</v>
      </c>
      <c r="E189" s="19">
        <v>39348</v>
      </c>
      <c r="F189" s="20">
        <f t="shared" ca="1" si="6"/>
        <v>11</v>
      </c>
      <c r="G189" s="21" t="s">
        <v>24</v>
      </c>
      <c r="H189" s="22">
        <v>46220</v>
      </c>
      <c r="I189" s="18">
        <v>2</v>
      </c>
      <c r="J189" s="23">
        <f t="shared" si="7"/>
        <v>46220</v>
      </c>
    </row>
    <row r="190" spans="1:10" s="25" customFormat="1" x14ac:dyDescent="0.25">
      <c r="A190" s="17" t="s">
        <v>235</v>
      </c>
      <c r="B190" s="18" t="s">
        <v>83</v>
      </c>
      <c r="C190" s="16" t="s">
        <v>23</v>
      </c>
      <c r="D190" s="16" t="s">
        <v>20</v>
      </c>
      <c r="E190" s="19">
        <v>35921</v>
      </c>
      <c r="F190" s="20">
        <f t="shared" ca="1" si="6"/>
        <v>20</v>
      </c>
      <c r="G190" s="21" t="s">
        <v>21</v>
      </c>
      <c r="H190" s="22">
        <v>63330</v>
      </c>
      <c r="I190" s="18">
        <v>4</v>
      </c>
      <c r="J190" s="23">
        <f t="shared" si="7"/>
        <v>63330</v>
      </c>
    </row>
    <row r="191" spans="1:10" s="25" customFormat="1" x14ac:dyDescent="0.25">
      <c r="A191" s="17" t="s">
        <v>225</v>
      </c>
      <c r="B191" s="18" t="s">
        <v>14</v>
      </c>
      <c r="C191" s="16" t="s">
        <v>58</v>
      </c>
      <c r="D191" s="16" t="s">
        <v>16</v>
      </c>
      <c r="E191" s="19">
        <v>40438</v>
      </c>
      <c r="F191" s="20">
        <f t="shared" ca="1" si="6"/>
        <v>8</v>
      </c>
      <c r="G191" s="21" t="s">
        <v>53</v>
      </c>
      <c r="H191" s="22">
        <v>59150</v>
      </c>
      <c r="I191" s="18">
        <v>4</v>
      </c>
      <c r="J191" s="23">
        <f t="shared" si="7"/>
        <v>59150</v>
      </c>
    </row>
    <row r="192" spans="1:10" s="25" customFormat="1" x14ac:dyDescent="0.25">
      <c r="A192" s="17" t="s">
        <v>237</v>
      </c>
      <c r="B192" s="18" t="s">
        <v>14</v>
      </c>
      <c r="C192" s="16" t="s">
        <v>103</v>
      </c>
      <c r="D192" s="16" t="s">
        <v>16</v>
      </c>
      <c r="E192" s="19">
        <v>36214</v>
      </c>
      <c r="F192" s="20">
        <f t="shared" ca="1" si="6"/>
        <v>19</v>
      </c>
      <c r="G192" s="21" t="s">
        <v>1</v>
      </c>
      <c r="H192" s="22">
        <v>47850</v>
      </c>
      <c r="I192" s="18">
        <v>1</v>
      </c>
      <c r="J192" s="23">
        <f t="shared" si="7"/>
        <v>47850</v>
      </c>
    </row>
    <row r="193" spans="1:10" s="25" customFormat="1" x14ac:dyDescent="0.25">
      <c r="A193" s="17" t="s">
        <v>238</v>
      </c>
      <c r="B193" s="18" t="s">
        <v>39</v>
      </c>
      <c r="C193" s="16" t="s">
        <v>221</v>
      </c>
      <c r="D193" s="16" t="s">
        <v>61</v>
      </c>
      <c r="E193" s="19">
        <v>41151</v>
      </c>
      <c r="F193" s="20">
        <f t="shared" ca="1" si="6"/>
        <v>6</v>
      </c>
      <c r="G193" s="21" t="s">
        <v>21</v>
      </c>
      <c r="H193" s="22">
        <v>35680</v>
      </c>
      <c r="I193" s="18">
        <v>2</v>
      </c>
      <c r="J193" s="23">
        <f t="shared" si="7"/>
        <v>35680</v>
      </c>
    </row>
    <row r="194" spans="1:10" s="25" customFormat="1" x14ac:dyDescent="0.25">
      <c r="A194" s="17" t="s">
        <v>239</v>
      </c>
      <c r="B194" s="18" t="s">
        <v>83</v>
      </c>
      <c r="C194" s="16" t="s">
        <v>79</v>
      </c>
      <c r="D194" s="16" t="s">
        <v>20</v>
      </c>
      <c r="E194" s="19">
        <v>37667</v>
      </c>
      <c r="F194" s="20">
        <f t="shared" ca="1" si="6"/>
        <v>15</v>
      </c>
      <c r="G194" s="21" t="s">
        <v>21</v>
      </c>
      <c r="H194" s="22">
        <v>73390</v>
      </c>
      <c r="I194" s="18">
        <v>2</v>
      </c>
      <c r="J194" s="23">
        <f t="shared" si="7"/>
        <v>73390</v>
      </c>
    </row>
    <row r="195" spans="1:10" s="25" customFormat="1" x14ac:dyDescent="0.25">
      <c r="A195" s="17" t="s">
        <v>240</v>
      </c>
      <c r="B195" s="18" t="s">
        <v>14</v>
      </c>
      <c r="C195" s="16" t="s">
        <v>15</v>
      </c>
      <c r="D195" s="16" t="s">
        <v>16</v>
      </c>
      <c r="E195" s="19">
        <v>40990</v>
      </c>
      <c r="F195" s="20">
        <f t="shared" ref="F195:F211" ca="1" si="8">DATEDIF(E195,TODAY(),"y")</f>
        <v>6</v>
      </c>
      <c r="G195" s="21" t="s">
        <v>24</v>
      </c>
      <c r="H195" s="22">
        <v>65571</v>
      </c>
      <c r="I195" s="18">
        <v>3</v>
      </c>
      <c r="J195" s="23">
        <f t="shared" ref="J195:J211" si="9">H195*L194+H195</f>
        <v>65571</v>
      </c>
    </row>
    <row r="196" spans="1:10" s="25" customFormat="1" x14ac:dyDescent="0.25">
      <c r="A196" s="17" t="s">
        <v>241</v>
      </c>
      <c r="B196" s="18" t="s">
        <v>19</v>
      </c>
      <c r="C196" s="16" t="s">
        <v>58</v>
      </c>
      <c r="D196" s="16" t="s">
        <v>20</v>
      </c>
      <c r="E196" s="19">
        <v>40707</v>
      </c>
      <c r="F196" s="20">
        <f t="shared" ca="1" si="8"/>
        <v>7</v>
      </c>
      <c r="G196" s="21" t="s">
        <v>21</v>
      </c>
      <c r="H196" s="22">
        <v>79380</v>
      </c>
      <c r="I196" s="18">
        <v>1</v>
      </c>
      <c r="J196" s="23">
        <f t="shared" si="9"/>
        <v>79380</v>
      </c>
    </row>
    <row r="197" spans="1:10" s="25" customFormat="1" x14ac:dyDescent="0.25">
      <c r="A197" s="17" t="s">
        <v>242</v>
      </c>
      <c r="B197" s="18" t="s">
        <v>19</v>
      </c>
      <c r="C197" s="16" t="s">
        <v>0</v>
      </c>
      <c r="D197" s="16" t="s">
        <v>16</v>
      </c>
      <c r="E197" s="19">
        <v>36456</v>
      </c>
      <c r="F197" s="20">
        <f t="shared" ca="1" si="8"/>
        <v>19</v>
      </c>
      <c r="G197" s="21" t="s">
        <v>17</v>
      </c>
      <c r="H197" s="22">
        <v>43460</v>
      </c>
      <c r="I197" s="18">
        <v>5</v>
      </c>
      <c r="J197" s="23">
        <f t="shared" si="9"/>
        <v>43460</v>
      </c>
    </row>
    <row r="198" spans="1:10" s="25" customFormat="1" x14ac:dyDescent="0.25">
      <c r="A198" s="17" t="s">
        <v>243</v>
      </c>
      <c r="B198" s="18" t="s">
        <v>57</v>
      </c>
      <c r="C198" s="16" t="s">
        <v>58</v>
      </c>
      <c r="D198" s="16" t="s">
        <v>29</v>
      </c>
      <c r="E198" s="19">
        <v>40293</v>
      </c>
      <c r="F198" s="20">
        <f t="shared" ca="1" si="8"/>
        <v>8</v>
      </c>
      <c r="G198" s="21" t="s">
        <v>24</v>
      </c>
      <c r="H198" s="22">
        <v>11810</v>
      </c>
      <c r="I198" s="18">
        <v>1</v>
      </c>
      <c r="J198" s="23">
        <f t="shared" si="9"/>
        <v>11810</v>
      </c>
    </row>
    <row r="199" spans="1:10" s="25" customFormat="1" x14ac:dyDescent="0.25">
      <c r="A199" s="17" t="s">
        <v>204</v>
      </c>
      <c r="B199" s="18" t="s">
        <v>57</v>
      </c>
      <c r="C199" s="16" t="s">
        <v>45</v>
      </c>
      <c r="D199" s="16" t="s">
        <v>16</v>
      </c>
      <c r="E199" s="19">
        <v>39455</v>
      </c>
      <c r="F199" s="20">
        <f t="shared" ca="1" si="8"/>
        <v>10</v>
      </c>
      <c r="G199" s="21" t="s">
        <v>17</v>
      </c>
      <c r="H199" s="22">
        <v>59420</v>
      </c>
      <c r="I199" s="18">
        <v>4</v>
      </c>
      <c r="J199" s="23">
        <f t="shared" si="9"/>
        <v>59420</v>
      </c>
    </row>
    <row r="200" spans="1:10" s="25" customFormat="1" x14ac:dyDescent="0.25">
      <c r="A200" s="17" t="s">
        <v>245</v>
      </c>
      <c r="B200" s="18" t="s">
        <v>39</v>
      </c>
      <c r="C200" s="16" t="s">
        <v>45</v>
      </c>
      <c r="D200" s="16" t="s">
        <v>20</v>
      </c>
      <c r="E200" s="19">
        <v>38912</v>
      </c>
      <c r="F200" s="20">
        <f t="shared" ca="1" si="8"/>
        <v>12</v>
      </c>
      <c r="G200" s="21" t="s">
        <v>21</v>
      </c>
      <c r="H200" s="22">
        <v>80330</v>
      </c>
      <c r="I200" s="18">
        <v>4</v>
      </c>
      <c r="J200" s="23">
        <f t="shared" si="9"/>
        <v>80330</v>
      </c>
    </row>
    <row r="201" spans="1:10" s="25" customFormat="1" x14ac:dyDescent="0.25">
      <c r="A201" s="17" t="s">
        <v>246</v>
      </c>
      <c r="B201" s="18" t="s">
        <v>26</v>
      </c>
      <c r="C201" s="16" t="s">
        <v>23</v>
      </c>
      <c r="D201" s="16" t="s">
        <v>16</v>
      </c>
      <c r="E201" s="19">
        <v>40925</v>
      </c>
      <c r="F201" s="20">
        <f t="shared" ca="1" si="8"/>
        <v>6</v>
      </c>
      <c r="G201" s="21" t="s">
        <v>17</v>
      </c>
      <c r="H201" s="22">
        <v>43190</v>
      </c>
      <c r="I201" s="18">
        <v>2</v>
      </c>
      <c r="J201" s="23">
        <f t="shared" si="9"/>
        <v>43190</v>
      </c>
    </row>
    <row r="202" spans="1:10" s="25" customFormat="1" x14ac:dyDescent="0.25">
      <c r="A202" s="17" t="s">
        <v>3</v>
      </c>
      <c r="B202" s="18" t="s">
        <v>14</v>
      </c>
      <c r="C202" s="16" t="s">
        <v>15</v>
      </c>
      <c r="D202" s="16" t="s">
        <v>29</v>
      </c>
      <c r="E202" s="19">
        <v>39253</v>
      </c>
      <c r="F202" s="20">
        <f t="shared" ca="1" si="8"/>
        <v>11</v>
      </c>
      <c r="G202" s="21" t="s">
        <v>1</v>
      </c>
      <c r="H202" s="22">
        <v>11230</v>
      </c>
      <c r="I202" s="18">
        <v>4</v>
      </c>
      <c r="J202" s="23">
        <f t="shared" si="9"/>
        <v>11230</v>
      </c>
    </row>
    <row r="203" spans="1:10" s="25" customFormat="1" x14ac:dyDescent="0.25">
      <c r="A203" s="17" t="s">
        <v>217</v>
      </c>
      <c r="B203" s="18" t="s">
        <v>19</v>
      </c>
      <c r="C203" s="16" t="s">
        <v>58</v>
      </c>
      <c r="D203" s="16" t="s">
        <v>20</v>
      </c>
      <c r="E203" s="19">
        <v>41254</v>
      </c>
      <c r="F203" s="20">
        <f t="shared" ca="1" si="8"/>
        <v>5</v>
      </c>
      <c r="G203" s="21" t="s">
        <v>21</v>
      </c>
      <c r="H203" s="22">
        <v>44720</v>
      </c>
      <c r="I203" s="18">
        <v>2</v>
      </c>
      <c r="J203" s="23">
        <f t="shared" si="9"/>
        <v>44720</v>
      </c>
    </row>
    <row r="204" spans="1:10" s="25" customFormat="1" x14ac:dyDescent="0.25">
      <c r="A204" s="17" t="s">
        <v>84</v>
      </c>
      <c r="B204" s="18" t="s">
        <v>19</v>
      </c>
      <c r="C204" s="16" t="s">
        <v>37</v>
      </c>
      <c r="D204" s="16" t="s">
        <v>16</v>
      </c>
      <c r="E204" s="19">
        <v>40501</v>
      </c>
      <c r="F204" s="20">
        <f t="shared" ca="1" si="8"/>
        <v>8</v>
      </c>
      <c r="G204" s="21" t="s">
        <v>53</v>
      </c>
      <c r="H204" s="22">
        <v>77820</v>
      </c>
      <c r="I204" s="18">
        <v>3</v>
      </c>
      <c r="J204" s="23">
        <f t="shared" si="9"/>
        <v>77820</v>
      </c>
    </row>
    <row r="205" spans="1:10" s="25" customFormat="1" x14ac:dyDescent="0.25">
      <c r="A205" s="17" t="s">
        <v>178</v>
      </c>
      <c r="B205" s="18" t="s">
        <v>19</v>
      </c>
      <c r="C205" s="16" t="s">
        <v>55</v>
      </c>
      <c r="D205" s="16" t="s">
        <v>20</v>
      </c>
      <c r="E205" s="19">
        <v>41254</v>
      </c>
      <c r="F205" s="20">
        <f t="shared" ca="1" si="8"/>
        <v>5</v>
      </c>
      <c r="G205" s="21" t="s">
        <v>21</v>
      </c>
      <c r="H205" s="22">
        <v>81070</v>
      </c>
      <c r="I205" s="18">
        <v>5</v>
      </c>
      <c r="J205" s="23">
        <f t="shared" si="9"/>
        <v>81070</v>
      </c>
    </row>
    <row r="206" spans="1:10" s="25" customFormat="1" x14ac:dyDescent="0.25">
      <c r="A206" s="17" t="s">
        <v>195</v>
      </c>
      <c r="B206" s="18" t="s">
        <v>19</v>
      </c>
      <c r="C206" s="16" t="s">
        <v>93</v>
      </c>
      <c r="D206" s="16" t="s">
        <v>16</v>
      </c>
      <c r="E206" s="19">
        <v>39688</v>
      </c>
      <c r="F206" s="20">
        <f t="shared" ca="1" si="8"/>
        <v>10</v>
      </c>
      <c r="G206" s="21" t="s">
        <v>24</v>
      </c>
      <c r="H206" s="22">
        <v>32600</v>
      </c>
      <c r="I206" s="18">
        <v>5</v>
      </c>
      <c r="J206" s="23">
        <f t="shared" si="9"/>
        <v>32600</v>
      </c>
    </row>
    <row r="207" spans="1:10" s="25" customFormat="1" x14ac:dyDescent="0.25">
      <c r="A207" s="17" t="s">
        <v>2</v>
      </c>
      <c r="B207" s="18" t="s">
        <v>14</v>
      </c>
      <c r="C207" s="16" t="s">
        <v>45</v>
      </c>
      <c r="D207" s="16" t="s">
        <v>20</v>
      </c>
      <c r="E207" s="19">
        <v>41079</v>
      </c>
      <c r="F207" s="20">
        <f t="shared" ca="1" si="8"/>
        <v>6</v>
      </c>
      <c r="G207" s="21" t="s">
        <v>21</v>
      </c>
      <c r="H207" s="22">
        <v>32190</v>
      </c>
      <c r="I207" s="18">
        <v>3</v>
      </c>
      <c r="J207" s="23">
        <f t="shared" si="9"/>
        <v>32190</v>
      </c>
    </row>
    <row r="208" spans="1:10" s="25" customFormat="1" x14ac:dyDescent="0.25">
      <c r="A208" s="17" t="s">
        <v>135</v>
      </c>
      <c r="B208" s="18" t="s">
        <v>19</v>
      </c>
      <c r="C208" s="16" t="s">
        <v>15</v>
      </c>
      <c r="D208" s="16" t="s">
        <v>29</v>
      </c>
      <c r="E208" s="19">
        <v>36531</v>
      </c>
      <c r="F208" s="20">
        <f t="shared" ca="1" si="8"/>
        <v>18</v>
      </c>
      <c r="G208" s="21" t="s">
        <v>53</v>
      </c>
      <c r="H208" s="22">
        <v>20990</v>
      </c>
      <c r="I208" s="18">
        <v>4</v>
      </c>
      <c r="J208" s="23">
        <f t="shared" si="9"/>
        <v>20990</v>
      </c>
    </row>
    <row r="209" spans="1:10" s="25" customFormat="1" x14ac:dyDescent="0.25">
      <c r="A209" s="17" t="s">
        <v>38</v>
      </c>
      <c r="B209" s="18" t="s">
        <v>19</v>
      </c>
      <c r="C209" s="16" t="s">
        <v>15</v>
      </c>
      <c r="D209" s="16" t="s">
        <v>61</v>
      </c>
      <c r="E209" s="19">
        <v>35861</v>
      </c>
      <c r="F209" s="20">
        <f t="shared" ca="1" si="8"/>
        <v>20</v>
      </c>
      <c r="G209" s="21" t="s">
        <v>21</v>
      </c>
      <c r="H209" s="22">
        <v>12836</v>
      </c>
      <c r="I209" s="18">
        <v>5</v>
      </c>
      <c r="J209" s="23">
        <f t="shared" si="9"/>
        <v>12836</v>
      </c>
    </row>
    <row r="210" spans="1:10" s="25" customFormat="1" x14ac:dyDescent="0.25">
      <c r="A210" s="17" t="s">
        <v>75</v>
      </c>
      <c r="B210" s="18" t="s">
        <v>19</v>
      </c>
      <c r="C210" s="16" t="s">
        <v>55</v>
      </c>
      <c r="D210" s="16" t="s">
        <v>29</v>
      </c>
      <c r="E210" s="19">
        <v>39768</v>
      </c>
      <c r="F210" s="20">
        <f t="shared" ca="1" si="8"/>
        <v>10</v>
      </c>
      <c r="G210" s="21" t="s">
        <v>24</v>
      </c>
      <c r="H210" s="22">
        <v>39515</v>
      </c>
      <c r="I210" s="18">
        <v>5</v>
      </c>
      <c r="J210" s="23">
        <f t="shared" si="9"/>
        <v>39515</v>
      </c>
    </row>
    <row r="211" spans="1:10" s="25" customFormat="1" x14ac:dyDescent="0.25">
      <c r="A211" s="17" t="s">
        <v>99</v>
      </c>
      <c r="B211" s="18" t="s">
        <v>19</v>
      </c>
      <c r="C211" s="16" t="s">
        <v>45</v>
      </c>
      <c r="D211" s="16" t="s">
        <v>16</v>
      </c>
      <c r="E211" s="19">
        <v>41026</v>
      </c>
      <c r="F211" s="20">
        <f t="shared" ca="1" si="8"/>
        <v>6</v>
      </c>
      <c r="G211" s="21" t="s">
        <v>17</v>
      </c>
      <c r="H211" s="22">
        <v>26190</v>
      </c>
      <c r="I211" s="18">
        <v>5</v>
      </c>
      <c r="J211" s="23">
        <f t="shared" si="9"/>
        <v>26190</v>
      </c>
    </row>
  </sheetData>
  <sortState ref="A2:K742">
    <sortCondition ref="K3"/>
  </sortState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D33E-ED48-48A0-83D5-96204410D42A}">
  <sheetPr>
    <tabColor theme="3"/>
  </sheetPr>
  <dimension ref="A1:BD910"/>
  <sheetViews>
    <sheetView zoomScale="110" zoomScaleNormal="110" zoomScalePageLayoutView="130" workbookViewId="0">
      <selection activeCell="B8" sqref="B8"/>
    </sheetView>
  </sheetViews>
  <sheetFormatPr defaultColWidth="18" defaultRowHeight="15" x14ac:dyDescent="0.25"/>
  <cols>
    <col min="1" max="2" width="20.28515625" style="41" bestFit="1" customWidth="1"/>
    <col min="3" max="3" width="7.28515625" style="41" bestFit="1" customWidth="1"/>
    <col min="4" max="4" width="16.28515625" style="41" bestFit="1" customWidth="1"/>
    <col min="5" max="5" width="12.42578125" style="42" bestFit="1" customWidth="1"/>
    <col min="6" max="6" width="11" style="43" bestFit="1" customWidth="1"/>
    <col min="7" max="7" width="10.42578125" style="44" bestFit="1" customWidth="1"/>
    <col min="8" max="8" width="13.42578125" style="43" bestFit="1" customWidth="1"/>
    <col min="9" max="9" width="22.85546875" style="33" customWidth="1"/>
    <col min="10" max="10" width="19.140625" style="33" bestFit="1" customWidth="1"/>
    <col min="11" max="11" width="19.85546875" style="33" bestFit="1" customWidth="1"/>
    <col min="12" max="14" width="14.42578125" style="33" bestFit="1" customWidth="1"/>
    <col min="15" max="15" width="16" style="33" bestFit="1" customWidth="1"/>
    <col min="16" max="16" width="13.85546875" style="33" bestFit="1" customWidth="1"/>
    <col min="17" max="18" width="9" style="33" bestFit="1" customWidth="1"/>
    <col min="19" max="19" width="10" style="33" bestFit="1" customWidth="1"/>
    <col min="20" max="20" width="17" style="33" bestFit="1" customWidth="1"/>
    <col min="21" max="21" width="10.140625" style="33" bestFit="1" customWidth="1"/>
    <col min="22" max="24" width="9" style="33" bestFit="1" customWidth="1"/>
    <col min="25" max="25" width="13.28515625" style="33" bestFit="1" customWidth="1"/>
    <col min="26" max="26" width="10" style="33" bestFit="1" customWidth="1"/>
    <col min="27" max="28" width="9" style="33" bestFit="1" customWidth="1"/>
    <col min="29" max="29" width="10" style="33" bestFit="1" customWidth="1"/>
    <col min="30" max="30" width="12" style="33" bestFit="1" customWidth="1"/>
    <col min="31" max="31" width="11.7109375" style="33" bestFit="1" customWidth="1"/>
    <col min="32" max="34" width="9" style="33" bestFit="1" customWidth="1"/>
    <col min="35" max="35" width="14.85546875" style="33" bestFit="1" customWidth="1"/>
    <col min="36" max="36" width="11.7109375" style="33" bestFit="1" customWidth="1"/>
    <col min="37" max="39" width="9" style="33" bestFit="1" customWidth="1"/>
    <col min="40" max="40" width="14.85546875" style="33" bestFit="1" customWidth="1"/>
    <col min="41" max="41" width="18.28515625" style="33" bestFit="1" customWidth="1"/>
    <col min="42" max="44" width="9" style="33" bestFit="1" customWidth="1"/>
    <col min="45" max="45" width="21.5703125" style="33" bestFit="1" customWidth="1"/>
    <col min="46" max="46" width="9.7109375" style="33" bestFit="1" customWidth="1"/>
    <col min="47" max="47" width="9" style="33" bestFit="1" customWidth="1"/>
    <col min="48" max="48" width="8" style="33" bestFit="1" customWidth="1"/>
    <col min="49" max="49" width="9" style="33" bestFit="1" customWidth="1"/>
    <col min="50" max="50" width="12.7109375" style="33" bestFit="1" customWidth="1"/>
    <col min="51" max="51" width="10.7109375" style="33" bestFit="1" customWidth="1"/>
    <col min="52" max="53" width="9" style="33" bestFit="1" customWidth="1"/>
    <col min="54" max="54" width="10" style="33" bestFit="1" customWidth="1"/>
    <col min="55" max="55" width="13.85546875" style="33" bestFit="1" customWidth="1"/>
    <col min="56" max="56" width="11" style="33" bestFit="1" customWidth="1"/>
    <col min="57" max="16384" width="18" style="33"/>
  </cols>
  <sheetData>
    <row r="1" spans="1:15" x14ac:dyDescent="0.25">
      <c r="A1" s="50" t="s">
        <v>249</v>
      </c>
      <c r="B1" s="50" t="s">
        <v>250</v>
      </c>
      <c r="C1" s="50" t="s">
        <v>251</v>
      </c>
      <c r="D1" s="50" t="s">
        <v>252</v>
      </c>
      <c r="E1" s="51" t="s">
        <v>253</v>
      </c>
      <c r="F1" s="52" t="s">
        <v>432</v>
      </c>
      <c r="G1" s="50" t="s">
        <v>254</v>
      </c>
      <c r="H1" s="52" t="s">
        <v>70</v>
      </c>
      <c r="J1" s="45"/>
      <c r="K1" s="47" t="s">
        <v>255</v>
      </c>
      <c r="L1" s="47" t="s">
        <v>256</v>
      </c>
      <c r="M1" s="47" t="s">
        <v>257</v>
      </c>
      <c r="N1" s="47" t="s">
        <v>258</v>
      </c>
      <c r="O1" s="47" t="s">
        <v>259</v>
      </c>
    </row>
    <row r="2" spans="1:15" ht="15.75" x14ac:dyDescent="0.25">
      <c r="A2" s="34" t="s">
        <v>260</v>
      </c>
      <c r="B2" s="34" t="s">
        <v>261</v>
      </c>
      <c r="C2" s="41" t="s">
        <v>258</v>
      </c>
      <c r="D2" s="35" t="s">
        <v>262</v>
      </c>
      <c r="E2" s="42">
        <v>43677</v>
      </c>
      <c r="F2" s="36">
        <v>340.95</v>
      </c>
      <c r="G2" s="41">
        <v>12</v>
      </c>
      <c r="H2" s="36">
        <f t="shared" ref="H2:H65" si="0">F2*G2</f>
        <v>4091.3999999999996</v>
      </c>
      <c r="I2" s="37"/>
      <c r="J2" s="38" t="s">
        <v>263</v>
      </c>
      <c r="K2" s="48">
        <f>SUMIFS($H$2:$H$910,$A$2:$A$910,$J2,$C$2:$C$910,K$1)</f>
        <v>58074.240000000005</v>
      </c>
      <c r="L2" s="48">
        <v>14512.74</v>
      </c>
      <c r="M2" s="48">
        <v>43685.15</v>
      </c>
      <c r="N2" s="48">
        <v>57743.630000000005</v>
      </c>
      <c r="O2" s="48">
        <v>174015.76</v>
      </c>
    </row>
    <row r="3" spans="1:15" ht="15.75" x14ac:dyDescent="0.25">
      <c r="A3" s="34" t="s">
        <v>264</v>
      </c>
      <c r="B3" s="34" t="s">
        <v>265</v>
      </c>
      <c r="C3" s="41" t="s">
        <v>255</v>
      </c>
      <c r="D3" s="35" t="s">
        <v>266</v>
      </c>
      <c r="E3" s="42">
        <v>44031</v>
      </c>
      <c r="F3" s="36">
        <v>79.989999999999995</v>
      </c>
      <c r="G3" s="41">
        <v>3</v>
      </c>
      <c r="H3" s="36">
        <f t="shared" si="0"/>
        <v>239.96999999999997</v>
      </c>
      <c r="I3" s="37"/>
      <c r="J3" s="38" t="s">
        <v>267</v>
      </c>
      <c r="K3" s="48">
        <f t="shared" ref="K3:K14" si="1">SUMIFS($H$2:$H$910,$A$2:$A$910,$J3,$C$2:$C$910,K$1)</f>
        <v>98452.96</v>
      </c>
      <c r="L3" s="48">
        <v>22217.649999999998</v>
      </c>
      <c r="M3" s="48">
        <v>14058.939999999999</v>
      </c>
      <c r="N3" s="48">
        <v>74778.48</v>
      </c>
      <c r="O3" s="48">
        <v>209508.02999999997</v>
      </c>
    </row>
    <row r="4" spans="1:15" ht="15.75" x14ac:dyDescent="0.25">
      <c r="A4" s="34" t="s">
        <v>267</v>
      </c>
      <c r="B4" s="34" t="s">
        <v>265</v>
      </c>
      <c r="C4" s="41" t="s">
        <v>258</v>
      </c>
      <c r="D4" s="35" t="s">
        <v>268</v>
      </c>
      <c r="E4" s="42">
        <v>43864</v>
      </c>
      <c r="F4" s="36">
        <v>168.95</v>
      </c>
      <c r="G4" s="41">
        <v>10</v>
      </c>
      <c r="H4" s="36">
        <f t="shared" si="0"/>
        <v>1689.5</v>
      </c>
      <c r="I4" s="37"/>
      <c r="J4" s="38" t="s">
        <v>269</v>
      </c>
      <c r="K4" s="48">
        <f t="shared" si="1"/>
        <v>59059.79</v>
      </c>
      <c r="L4" s="48">
        <v>40336.06</v>
      </c>
      <c r="M4" s="48">
        <v>67055.62000000001</v>
      </c>
      <c r="N4" s="48">
        <v>62971.009999999987</v>
      </c>
      <c r="O4" s="48">
        <v>229422.48</v>
      </c>
    </row>
    <row r="5" spans="1:15" ht="15.75" x14ac:dyDescent="0.25">
      <c r="A5" s="34" t="s">
        <v>270</v>
      </c>
      <c r="B5" s="34" t="s">
        <v>271</v>
      </c>
      <c r="C5" s="41" t="s">
        <v>256</v>
      </c>
      <c r="D5" s="35" t="s">
        <v>272</v>
      </c>
      <c r="E5" s="42">
        <v>43923</v>
      </c>
      <c r="F5" s="36">
        <v>340.95</v>
      </c>
      <c r="G5" s="41">
        <v>4</v>
      </c>
      <c r="H5" s="36">
        <f t="shared" si="0"/>
        <v>1363.8</v>
      </c>
      <c r="I5" s="39"/>
      <c r="J5" s="38" t="s">
        <v>273</v>
      </c>
      <c r="K5" s="48">
        <f t="shared" si="1"/>
        <v>73608.02</v>
      </c>
      <c r="L5" s="48">
        <v>32069.32</v>
      </c>
      <c r="M5" s="48">
        <v>26661.54</v>
      </c>
      <c r="N5" s="48">
        <v>78172.45</v>
      </c>
      <c r="O5" s="48">
        <v>210511.33000000002</v>
      </c>
    </row>
    <row r="6" spans="1:15" ht="15.75" x14ac:dyDescent="0.25">
      <c r="A6" s="34" t="s">
        <v>273</v>
      </c>
      <c r="B6" s="34" t="s">
        <v>274</v>
      </c>
      <c r="C6" s="41" t="s">
        <v>258</v>
      </c>
      <c r="D6" s="35" t="s">
        <v>275</v>
      </c>
      <c r="E6" s="42">
        <v>44037</v>
      </c>
      <c r="F6" s="36">
        <v>340.95</v>
      </c>
      <c r="G6" s="41">
        <v>6</v>
      </c>
      <c r="H6" s="36">
        <f t="shared" si="0"/>
        <v>2045.6999999999998</v>
      </c>
      <c r="I6" s="39"/>
      <c r="J6" s="38" t="s">
        <v>276</v>
      </c>
      <c r="K6" s="48">
        <f t="shared" si="1"/>
        <v>72131.069999999978</v>
      </c>
      <c r="L6" s="48">
        <v>24326.120000000003</v>
      </c>
      <c r="M6" s="48">
        <v>38309.25</v>
      </c>
      <c r="N6" s="48">
        <v>88743.689999999988</v>
      </c>
      <c r="O6" s="48">
        <v>223510.12999999995</v>
      </c>
    </row>
    <row r="7" spans="1:15" ht="15.75" x14ac:dyDescent="0.25">
      <c r="A7" s="34" t="s">
        <v>276</v>
      </c>
      <c r="B7" s="34" t="s">
        <v>277</v>
      </c>
      <c r="C7" s="41" t="s">
        <v>255</v>
      </c>
      <c r="D7" s="35" t="s">
        <v>278</v>
      </c>
      <c r="E7" s="42">
        <v>43824</v>
      </c>
      <c r="F7" s="36">
        <v>168.95</v>
      </c>
      <c r="G7" s="41">
        <v>12</v>
      </c>
      <c r="H7" s="36">
        <f t="shared" si="0"/>
        <v>2027.3999999999999</v>
      </c>
      <c r="I7" s="39"/>
      <c r="J7" s="38" t="s">
        <v>279</v>
      </c>
      <c r="K7" s="48">
        <f t="shared" si="1"/>
        <v>54368.560000000012</v>
      </c>
      <c r="L7" s="48">
        <v>55146.05000000001</v>
      </c>
      <c r="M7" s="48">
        <v>18327.649999999994</v>
      </c>
      <c r="N7" s="48">
        <v>78796.510000000009</v>
      </c>
      <c r="O7" s="48">
        <v>206638.77000000002</v>
      </c>
    </row>
    <row r="8" spans="1:15" ht="15.75" x14ac:dyDescent="0.25">
      <c r="A8" s="34" t="s">
        <v>280</v>
      </c>
      <c r="B8" s="34" t="s">
        <v>281</v>
      </c>
      <c r="C8" s="41" t="s">
        <v>255</v>
      </c>
      <c r="D8" s="35" t="s">
        <v>282</v>
      </c>
      <c r="E8" s="42">
        <v>43789</v>
      </c>
      <c r="F8" s="36">
        <v>168.95</v>
      </c>
      <c r="G8" s="41">
        <v>4</v>
      </c>
      <c r="H8" s="36">
        <f t="shared" si="0"/>
        <v>675.8</v>
      </c>
      <c r="I8" s="39"/>
      <c r="J8" s="38" t="s">
        <v>270</v>
      </c>
      <c r="K8" s="48">
        <f t="shared" si="1"/>
        <v>94922.139999999985</v>
      </c>
      <c r="L8" s="48">
        <v>55127.600000000006</v>
      </c>
      <c r="M8" s="48">
        <v>17238.75</v>
      </c>
      <c r="N8" s="48">
        <v>68819.560000000012</v>
      </c>
      <c r="O8" s="48">
        <v>236108.05</v>
      </c>
    </row>
    <row r="9" spans="1:15" ht="15.75" x14ac:dyDescent="0.25">
      <c r="A9" s="34" t="s">
        <v>279</v>
      </c>
      <c r="B9" s="34" t="s">
        <v>283</v>
      </c>
      <c r="C9" s="41" t="s">
        <v>257</v>
      </c>
      <c r="D9" s="35" t="s">
        <v>284</v>
      </c>
      <c r="E9" s="42">
        <v>44089</v>
      </c>
      <c r="F9" s="36">
        <v>340.95</v>
      </c>
      <c r="G9" s="41">
        <v>13</v>
      </c>
      <c r="H9" s="36">
        <f t="shared" si="0"/>
        <v>4432.3499999999995</v>
      </c>
      <c r="I9" s="39"/>
      <c r="J9" s="38" t="s">
        <v>285</v>
      </c>
      <c r="K9" s="48">
        <f t="shared" si="1"/>
        <v>57517.94</v>
      </c>
      <c r="L9" s="48">
        <v>57317.95</v>
      </c>
      <c r="M9" s="48">
        <v>46193.55</v>
      </c>
      <c r="N9" s="48">
        <v>95724.01999999999</v>
      </c>
      <c r="O9" s="48">
        <v>256753.46</v>
      </c>
    </row>
    <row r="10" spans="1:15" ht="15.75" x14ac:dyDescent="0.25">
      <c r="A10" s="34" t="s">
        <v>285</v>
      </c>
      <c r="B10" s="34" t="s">
        <v>281</v>
      </c>
      <c r="C10" s="41" t="s">
        <v>255</v>
      </c>
      <c r="D10" s="35" t="s">
        <v>286</v>
      </c>
      <c r="E10" s="42">
        <v>43479</v>
      </c>
      <c r="F10" s="36">
        <v>340.95</v>
      </c>
      <c r="G10" s="41">
        <v>4</v>
      </c>
      <c r="H10" s="36">
        <f t="shared" si="0"/>
        <v>1363.8</v>
      </c>
      <c r="I10" s="39"/>
      <c r="J10" s="38" t="s">
        <v>287</v>
      </c>
      <c r="K10" s="48">
        <f t="shared" si="1"/>
        <v>97901.88</v>
      </c>
      <c r="L10" s="48">
        <v>45007</v>
      </c>
      <c r="M10" s="48">
        <v>38340.159999999996</v>
      </c>
      <c r="N10" s="48">
        <v>76528.67</v>
      </c>
      <c r="O10" s="48">
        <v>257777.71000000002</v>
      </c>
    </row>
    <row r="11" spans="1:15" ht="15.75" x14ac:dyDescent="0.25">
      <c r="A11" s="34" t="s">
        <v>288</v>
      </c>
      <c r="B11" s="34" t="s">
        <v>261</v>
      </c>
      <c r="C11" s="41" t="s">
        <v>257</v>
      </c>
      <c r="D11" s="35" t="s">
        <v>289</v>
      </c>
      <c r="E11" s="42">
        <v>43860</v>
      </c>
      <c r="F11" s="36">
        <v>168.95</v>
      </c>
      <c r="G11" s="41">
        <v>9</v>
      </c>
      <c r="H11" s="36">
        <f t="shared" si="0"/>
        <v>1520.55</v>
      </c>
      <c r="I11" s="39"/>
      <c r="J11" s="38" t="s">
        <v>288</v>
      </c>
      <c r="K11" s="48">
        <f t="shared" si="1"/>
        <v>56823.560000000005</v>
      </c>
      <c r="L11" s="48">
        <v>9719.5499999999993</v>
      </c>
      <c r="M11" s="48">
        <v>21741.17</v>
      </c>
      <c r="N11" s="48">
        <v>112716.03000000001</v>
      </c>
      <c r="O11" s="48">
        <v>201000.31</v>
      </c>
    </row>
    <row r="12" spans="1:15" ht="15.75" x14ac:dyDescent="0.25">
      <c r="A12" s="34" t="s">
        <v>269</v>
      </c>
      <c r="B12" s="34" t="s">
        <v>265</v>
      </c>
      <c r="C12" s="41" t="s">
        <v>258</v>
      </c>
      <c r="D12" s="35" t="s">
        <v>290</v>
      </c>
      <c r="E12" s="42">
        <v>43872</v>
      </c>
      <c r="F12" s="36">
        <v>799.95</v>
      </c>
      <c r="G12" s="41">
        <v>11</v>
      </c>
      <c r="H12" s="36">
        <f t="shared" si="0"/>
        <v>8799.4500000000007</v>
      </c>
      <c r="I12" s="39"/>
      <c r="J12" s="38" t="s">
        <v>264</v>
      </c>
      <c r="K12" s="48">
        <f t="shared" si="1"/>
        <v>92400.680000000008</v>
      </c>
      <c r="L12" s="48">
        <v>38955.800000000003</v>
      </c>
      <c r="M12" s="48">
        <v>16563.23</v>
      </c>
      <c r="N12" s="48">
        <v>62395.12</v>
      </c>
      <c r="O12" s="48">
        <v>210314.83000000002</v>
      </c>
    </row>
    <row r="13" spans="1:15" ht="15.75" x14ac:dyDescent="0.25">
      <c r="A13" s="34" t="s">
        <v>263</v>
      </c>
      <c r="B13" s="34" t="s">
        <v>274</v>
      </c>
      <c r="C13" s="41" t="s">
        <v>255</v>
      </c>
      <c r="D13" s="35" t="s">
        <v>291</v>
      </c>
      <c r="E13" s="42">
        <v>43545</v>
      </c>
      <c r="F13" s="36">
        <v>799.95</v>
      </c>
      <c r="G13" s="41">
        <v>9</v>
      </c>
      <c r="H13" s="36">
        <f t="shared" si="0"/>
        <v>7199.55</v>
      </c>
      <c r="I13" s="39"/>
      <c r="J13" s="38" t="s">
        <v>260</v>
      </c>
      <c r="K13" s="48">
        <f t="shared" si="1"/>
        <v>73293.009999999995</v>
      </c>
      <c r="L13" s="48">
        <v>36646.94</v>
      </c>
      <c r="M13" s="48">
        <v>58968.32</v>
      </c>
      <c r="N13" s="48">
        <v>64777.209999999992</v>
      </c>
      <c r="O13" s="48">
        <v>233685.47999999998</v>
      </c>
    </row>
    <row r="14" spans="1:15" ht="15.75" x14ac:dyDescent="0.25">
      <c r="A14" s="34" t="s">
        <v>287</v>
      </c>
      <c r="B14" s="34" t="s">
        <v>261</v>
      </c>
      <c r="C14" s="41" t="s">
        <v>256</v>
      </c>
      <c r="D14" s="35" t="s">
        <v>292</v>
      </c>
      <c r="E14" s="42">
        <v>43954</v>
      </c>
      <c r="F14" s="36">
        <v>799.95</v>
      </c>
      <c r="G14" s="41">
        <v>20</v>
      </c>
      <c r="H14" s="36">
        <f t="shared" si="0"/>
        <v>15999</v>
      </c>
      <c r="I14" s="39"/>
      <c r="J14" s="38" t="s">
        <v>280</v>
      </c>
      <c r="K14" s="48">
        <f t="shared" si="1"/>
        <v>62514.599999999991</v>
      </c>
      <c r="L14" s="48">
        <v>26359.719999999994</v>
      </c>
      <c r="M14" s="48">
        <v>17075.079999999998</v>
      </c>
      <c r="N14" s="48">
        <v>75963.079999999987</v>
      </c>
      <c r="O14" s="48">
        <v>181912.47999999998</v>
      </c>
    </row>
    <row r="15" spans="1:15" ht="15.75" x14ac:dyDescent="0.25">
      <c r="A15" s="34" t="s">
        <v>260</v>
      </c>
      <c r="B15" s="34" t="s">
        <v>281</v>
      </c>
      <c r="C15" s="41" t="s">
        <v>255</v>
      </c>
      <c r="D15" s="35" t="s">
        <v>293</v>
      </c>
      <c r="E15" s="42">
        <v>43494</v>
      </c>
      <c r="F15" s="36">
        <v>340.95</v>
      </c>
      <c r="G15" s="41">
        <v>8</v>
      </c>
      <c r="H15" s="36">
        <f t="shared" si="0"/>
        <v>2727.6</v>
      </c>
      <c r="I15" s="39"/>
      <c r="J15" s="46" t="s">
        <v>259</v>
      </c>
      <c r="K15" s="49">
        <v>951068.45000000007</v>
      </c>
      <c r="L15" s="49">
        <v>457742.49999999994</v>
      </c>
      <c r="M15" s="49">
        <v>424218.41</v>
      </c>
      <c r="N15" s="49">
        <v>998129.46</v>
      </c>
      <c r="O15" s="49">
        <v>2831158.82</v>
      </c>
    </row>
    <row r="16" spans="1:15" ht="15.75" x14ac:dyDescent="0.25">
      <c r="A16" s="34" t="s">
        <v>264</v>
      </c>
      <c r="B16" s="34" t="s">
        <v>271</v>
      </c>
      <c r="C16" s="41" t="s">
        <v>255</v>
      </c>
      <c r="D16" s="35" t="s">
        <v>294</v>
      </c>
      <c r="E16" s="42">
        <v>43491</v>
      </c>
      <c r="F16" s="36">
        <v>79.989999999999995</v>
      </c>
      <c r="G16" s="41">
        <v>11</v>
      </c>
      <c r="H16" s="36">
        <f t="shared" si="0"/>
        <v>879.89</v>
      </c>
      <c r="I16" s="39"/>
    </row>
    <row r="17" spans="1:56" ht="15.75" x14ac:dyDescent="0.25">
      <c r="A17" s="34" t="s">
        <v>267</v>
      </c>
      <c r="B17" s="34" t="s">
        <v>261</v>
      </c>
      <c r="C17" s="41" t="s">
        <v>255</v>
      </c>
      <c r="D17" s="35" t="s">
        <v>295</v>
      </c>
      <c r="E17" s="42">
        <v>43918</v>
      </c>
      <c r="F17" s="36">
        <v>340.95</v>
      </c>
      <c r="G17" s="41">
        <v>4</v>
      </c>
      <c r="H17" s="36">
        <f t="shared" si="0"/>
        <v>1363.8</v>
      </c>
      <c r="I17" s="39"/>
    </row>
    <row r="18" spans="1:56" ht="15.75" x14ac:dyDescent="0.25">
      <c r="A18" s="34" t="s">
        <v>270</v>
      </c>
      <c r="B18" s="34" t="s">
        <v>271</v>
      </c>
      <c r="C18" s="41" t="s">
        <v>255</v>
      </c>
      <c r="D18" s="35" t="s">
        <v>289</v>
      </c>
      <c r="E18" s="42">
        <v>43563</v>
      </c>
      <c r="F18" s="36">
        <v>340.95</v>
      </c>
      <c r="G18" s="41">
        <v>3</v>
      </c>
      <c r="H18" s="36">
        <f t="shared" si="0"/>
        <v>1022.8499999999999</v>
      </c>
      <c r="I18" s="39"/>
    </row>
    <row r="19" spans="1:56" ht="15.75" x14ac:dyDescent="0.25">
      <c r="A19" s="34" t="s">
        <v>273</v>
      </c>
      <c r="B19" s="34" t="s">
        <v>283</v>
      </c>
      <c r="C19" s="41" t="s">
        <v>256</v>
      </c>
      <c r="D19" s="35" t="s">
        <v>296</v>
      </c>
      <c r="E19" s="42">
        <v>44129</v>
      </c>
      <c r="F19" s="36">
        <v>340.95</v>
      </c>
      <c r="G19" s="41">
        <v>18</v>
      </c>
      <c r="H19" s="36">
        <f t="shared" si="0"/>
        <v>6137.0999999999995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56" ht="15.75" x14ac:dyDescent="0.25">
      <c r="A20" s="34" t="s">
        <v>276</v>
      </c>
      <c r="B20" s="34" t="s">
        <v>297</v>
      </c>
      <c r="C20" s="41" t="s">
        <v>255</v>
      </c>
      <c r="D20" s="35" t="s">
        <v>298</v>
      </c>
      <c r="E20" s="42">
        <v>43922</v>
      </c>
      <c r="F20" s="36">
        <v>340.95</v>
      </c>
      <c r="G20" s="41">
        <v>13</v>
      </c>
      <c r="H20" s="36">
        <f t="shared" si="0"/>
        <v>4432.3499999999995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</row>
    <row r="21" spans="1:56" ht="15.75" x14ac:dyDescent="0.25">
      <c r="A21" s="34" t="s">
        <v>280</v>
      </c>
      <c r="B21" s="34" t="s">
        <v>283</v>
      </c>
      <c r="C21" s="41" t="s">
        <v>258</v>
      </c>
      <c r="D21" s="35" t="s">
        <v>299</v>
      </c>
      <c r="E21" s="42">
        <v>43601</v>
      </c>
      <c r="F21" s="36">
        <v>168.95</v>
      </c>
      <c r="G21" s="41">
        <v>14</v>
      </c>
      <c r="H21" s="36">
        <f t="shared" si="0"/>
        <v>2365.2999999999997</v>
      </c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</row>
    <row r="22" spans="1:56" ht="15.75" x14ac:dyDescent="0.25">
      <c r="A22" s="34" t="s">
        <v>279</v>
      </c>
      <c r="B22" s="34" t="s">
        <v>300</v>
      </c>
      <c r="C22" s="41" t="s">
        <v>258</v>
      </c>
      <c r="D22" s="35" t="s">
        <v>301</v>
      </c>
      <c r="E22" s="42">
        <v>43531</v>
      </c>
      <c r="F22" s="36">
        <v>79.989999999999995</v>
      </c>
      <c r="G22" s="41">
        <v>12</v>
      </c>
      <c r="H22" s="36">
        <f t="shared" si="0"/>
        <v>959.87999999999988</v>
      </c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</row>
    <row r="23" spans="1:56" ht="15.75" x14ac:dyDescent="0.25">
      <c r="A23" s="34" t="s">
        <v>285</v>
      </c>
      <c r="B23" s="34" t="s">
        <v>277</v>
      </c>
      <c r="C23" s="41" t="s">
        <v>257</v>
      </c>
      <c r="D23" s="35" t="s">
        <v>302</v>
      </c>
      <c r="E23" s="42">
        <v>43473</v>
      </c>
      <c r="F23" s="36">
        <v>168.95</v>
      </c>
      <c r="G23" s="41">
        <v>3</v>
      </c>
      <c r="H23" s="36">
        <f t="shared" si="0"/>
        <v>506.84999999999997</v>
      </c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</row>
    <row r="24" spans="1:56" ht="15.75" x14ac:dyDescent="0.25">
      <c r="A24" s="34" t="s">
        <v>288</v>
      </c>
      <c r="B24" s="34" t="s">
        <v>281</v>
      </c>
      <c r="C24" s="41" t="s">
        <v>258</v>
      </c>
      <c r="D24" s="35" t="s">
        <v>303</v>
      </c>
      <c r="E24" s="42">
        <v>43823</v>
      </c>
      <c r="F24" s="36">
        <v>168.95</v>
      </c>
      <c r="G24" s="41">
        <v>19</v>
      </c>
      <c r="H24" s="36">
        <f t="shared" si="0"/>
        <v>3210.0499999999997</v>
      </c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</row>
    <row r="25" spans="1:56" ht="15.75" x14ac:dyDescent="0.25">
      <c r="A25" s="34" t="s">
        <v>269</v>
      </c>
      <c r="B25" s="34" t="s">
        <v>274</v>
      </c>
      <c r="C25" s="41" t="s">
        <v>258</v>
      </c>
      <c r="D25" s="35" t="s">
        <v>304</v>
      </c>
      <c r="E25" s="42">
        <v>44117</v>
      </c>
      <c r="F25" s="36">
        <v>340.95</v>
      </c>
      <c r="G25" s="41">
        <v>1</v>
      </c>
      <c r="H25" s="36">
        <f t="shared" si="0"/>
        <v>340.95</v>
      </c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</row>
    <row r="26" spans="1:56" ht="15.75" x14ac:dyDescent="0.25">
      <c r="A26" s="34" t="s">
        <v>263</v>
      </c>
      <c r="B26" s="34" t="s">
        <v>283</v>
      </c>
      <c r="C26" s="41" t="s">
        <v>255</v>
      </c>
      <c r="D26" s="35" t="s">
        <v>298</v>
      </c>
      <c r="E26" s="42">
        <v>44059</v>
      </c>
      <c r="F26" s="36">
        <v>340.95</v>
      </c>
      <c r="G26" s="41">
        <v>3</v>
      </c>
      <c r="H26" s="36">
        <f t="shared" si="0"/>
        <v>1022.8499999999999</v>
      </c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</row>
    <row r="27" spans="1:56" ht="15.75" x14ac:dyDescent="0.25">
      <c r="A27" s="34" t="s">
        <v>287</v>
      </c>
      <c r="B27" s="34" t="s">
        <v>265</v>
      </c>
      <c r="C27" s="41" t="s">
        <v>255</v>
      </c>
      <c r="D27" s="35" t="s">
        <v>305</v>
      </c>
      <c r="E27" s="42">
        <v>43637</v>
      </c>
      <c r="F27" s="36">
        <v>799.95</v>
      </c>
      <c r="G27" s="41">
        <v>11</v>
      </c>
      <c r="H27" s="36">
        <f t="shared" si="0"/>
        <v>8799.4500000000007</v>
      </c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</row>
    <row r="28" spans="1:56" ht="15.75" x14ac:dyDescent="0.25">
      <c r="A28" s="34" t="s">
        <v>260</v>
      </c>
      <c r="B28" s="34" t="s">
        <v>277</v>
      </c>
      <c r="C28" s="41" t="s">
        <v>257</v>
      </c>
      <c r="D28" s="35" t="s">
        <v>298</v>
      </c>
      <c r="E28" s="42">
        <v>43781</v>
      </c>
      <c r="F28" s="36">
        <v>340.95</v>
      </c>
      <c r="G28" s="41">
        <v>16</v>
      </c>
      <c r="H28" s="36">
        <f t="shared" si="0"/>
        <v>5455.2</v>
      </c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</row>
    <row r="29" spans="1:56" ht="15.75" x14ac:dyDescent="0.25">
      <c r="A29" s="34" t="s">
        <v>264</v>
      </c>
      <c r="B29" s="34" t="s">
        <v>274</v>
      </c>
      <c r="C29" s="41" t="s">
        <v>256</v>
      </c>
      <c r="D29" s="35" t="s">
        <v>306</v>
      </c>
      <c r="E29" s="42">
        <v>44001</v>
      </c>
      <c r="F29" s="36">
        <v>340.95</v>
      </c>
      <c r="G29" s="41">
        <v>1</v>
      </c>
      <c r="H29" s="36">
        <f t="shared" si="0"/>
        <v>340.95</v>
      </c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</row>
    <row r="30" spans="1:56" ht="15.75" x14ac:dyDescent="0.25">
      <c r="A30" s="34" t="s">
        <v>267</v>
      </c>
      <c r="B30" s="34" t="s">
        <v>261</v>
      </c>
      <c r="C30" s="41" t="s">
        <v>255</v>
      </c>
      <c r="D30" s="35" t="s">
        <v>307</v>
      </c>
      <c r="E30" s="42">
        <v>43891</v>
      </c>
      <c r="F30" s="36">
        <v>340.95</v>
      </c>
      <c r="G30" s="41">
        <v>11</v>
      </c>
      <c r="H30" s="36">
        <f t="shared" si="0"/>
        <v>3750.45</v>
      </c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</row>
    <row r="31" spans="1:56" ht="15.75" x14ac:dyDescent="0.25">
      <c r="A31" s="34" t="s">
        <v>270</v>
      </c>
      <c r="B31" s="34" t="s">
        <v>271</v>
      </c>
      <c r="C31" s="41" t="s">
        <v>257</v>
      </c>
      <c r="D31" s="35" t="s">
        <v>308</v>
      </c>
      <c r="E31" s="42">
        <v>43829</v>
      </c>
      <c r="F31" s="36">
        <v>340.95</v>
      </c>
      <c r="G31" s="41">
        <v>12</v>
      </c>
      <c r="H31" s="36">
        <f t="shared" si="0"/>
        <v>4091.3999999999996</v>
      </c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</row>
    <row r="32" spans="1:56" ht="15.75" x14ac:dyDescent="0.25">
      <c r="A32" s="34" t="s">
        <v>273</v>
      </c>
      <c r="B32" s="34" t="s">
        <v>281</v>
      </c>
      <c r="C32" s="41" t="s">
        <v>258</v>
      </c>
      <c r="D32" s="35" t="s">
        <v>309</v>
      </c>
      <c r="E32" s="42">
        <v>44020</v>
      </c>
      <c r="F32" s="36">
        <v>79.989999999999995</v>
      </c>
      <c r="G32" s="41">
        <v>14</v>
      </c>
      <c r="H32" s="36">
        <f t="shared" si="0"/>
        <v>1119.8599999999999</v>
      </c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</row>
    <row r="33" spans="1:56" ht="15.75" x14ac:dyDescent="0.25">
      <c r="A33" s="34" t="s">
        <v>276</v>
      </c>
      <c r="B33" s="34" t="s">
        <v>281</v>
      </c>
      <c r="C33" s="41" t="s">
        <v>257</v>
      </c>
      <c r="D33" s="35" t="s">
        <v>268</v>
      </c>
      <c r="E33" s="42">
        <v>43905</v>
      </c>
      <c r="F33" s="36">
        <v>340.95</v>
      </c>
      <c r="G33" s="41">
        <v>4</v>
      </c>
      <c r="H33" s="36">
        <f t="shared" si="0"/>
        <v>1363.8</v>
      </c>
      <c r="I33" s="39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</row>
    <row r="34" spans="1:56" ht="15.75" x14ac:dyDescent="0.25">
      <c r="A34" s="34" t="s">
        <v>280</v>
      </c>
      <c r="B34" s="34" t="s">
        <v>283</v>
      </c>
      <c r="C34" s="41" t="s">
        <v>256</v>
      </c>
      <c r="D34" s="35" t="s">
        <v>310</v>
      </c>
      <c r="E34" s="42">
        <v>44129</v>
      </c>
      <c r="F34" s="36">
        <v>168.95</v>
      </c>
      <c r="G34" s="41">
        <v>1</v>
      </c>
      <c r="H34" s="36">
        <f t="shared" si="0"/>
        <v>168.95</v>
      </c>
      <c r="I34" s="39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</row>
    <row r="35" spans="1:56" ht="15.75" x14ac:dyDescent="0.25">
      <c r="A35" s="34" t="s">
        <v>279</v>
      </c>
      <c r="B35" s="34" t="s">
        <v>281</v>
      </c>
      <c r="C35" s="41" t="s">
        <v>258</v>
      </c>
      <c r="D35" s="35" t="s">
        <v>311</v>
      </c>
      <c r="E35" s="42">
        <v>43644</v>
      </c>
      <c r="F35" s="36">
        <v>340.95</v>
      </c>
      <c r="G35" s="41">
        <v>4</v>
      </c>
      <c r="H35" s="36">
        <f t="shared" si="0"/>
        <v>1363.8</v>
      </c>
      <c r="I35" s="39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</row>
    <row r="36" spans="1:56" ht="15.75" x14ac:dyDescent="0.25">
      <c r="A36" s="34" t="s">
        <v>285</v>
      </c>
      <c r="B36" s="34" t="s">
        <v>281</v>
      </c>
      <c r="C36" s="41" t="s">
        <v>256</v>
      </c>
      <c r="D36" s="35" t="s">
        <v>312</v>
      </c>
      <c r="E36" s="42">
        <v>44115</v>
      </c>
      <c r="F36" s="36">
        <v>168.95</v>
      </c>
      <c r="G36" s="41">
        <v>10</v>
      </c>
      <c r="H36" s="36">
        <f t="shared" si="0"/>
        <v>1689.5</v>
      </c>
      <c r="I36" s="39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</row>
    <row r="37" spans="1:56" ht="15.75" x14ac:dyDescent="0.25">
      <c r="A37" s="34" t="s">
        <v>288</v>
      </c>
      <c r="B37" s="34" t="s">
        <v>277</v>
      </c>
      <c r="C37" s="41" t="s">
        <v>255</v>
      </c>
      <c r="D37" s="35" t="s">
        <v>262</v>
      </c>
      <c r="E37" s="42">
        <v>44063</v>
      </c>
      <c r="F37" s="36">
        <v>79.989999999999995</v>
      </c>
      <c r="G37" s="41">
        <v>13</v>
      </c>
      <c r="H37" s="36">
        <f t="shared" si="0"/>
        <v>1039.8699999999999</v>
      </c>
      <c r="I37" s="39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56" ht="15.75" x14ac:dyDescent="0.25">
      <c r="A38" s="34" t="s">
        <v>269</v>
      </c>
      <c r="B38" s="34" t="s">
        <v>283</v>
      </c>
      <c r="C38" s="41" t="s">
        <v>257</v>
      </c>
      <c r="D38" s="35" t="s">
        <v>313</v>
      </c>
      <c r="E38" s="42">
        <v>44059</v>
      </c>
      <c r="F38" s="36">
        <v>340.95</v>
      </c>
      <c r="G38" s="41">
        <v>8</v>
      </c>
      <c r="H38" s="36">
        <f t="shared" si="0"/>
        <v>2727.6</v>
      </c>
      <c r="I38" s="39"/>
      <c r="J38" s="40"/>
      <c r="K38" s="40"/>
      <c r="L38" s="40"/>
      <c r="M38" s="40"/>
      <c r="N38" s="40"/>
      <c r="O38" s="40"/>
      <c r="P38" s="40"/>
      <c r="Q38" s="40"/>
      <c r="R38" s="40"/>
      <c r="S38" s="40"/>
    </row>
    <row r="39" spans="1:56" ht="15.75" x14ac:dyDescent="0.25">
      <c r="A39" s="34" t="s">
        <v>263</v>
      </c>
      <c r="B39" s="34" t="s">
        <v>300</v>
      </c>
      <c r="C39" s="41" t="s">
        <v>258</v>
      </c>
      <c r="D39" s="35" t="s">
        <v>268</v>
      </c>
      <c r="E39" s="42">
        <v>44135</v>
      </c>
      <c r="F39" s="36">
        <v>168.95</v>
      </c>
      <c r="G39" s="41">
        <v>2</v>
      </c>
      <c r="H39" s="36">
        <f t="shared" si="0"/>
        <v>337.9</v>
      </c>
      <c r="I39" s="39"/>
      <c r="J39" s="40"/>
      <c r="K39" s="40"/>
      <c r="L39" s="40"/>
      <c r="M39" s="40"/>
      <c r="N39" s="40"/>
      <c r="O39" s="40"/>
      <c r="P39" s="40"/>
      <c r="Q39" s="40"/>
      <c r="R39" s="40"/>
      <c r="S39" s="40"/>
    </row>
    <row r="40" spans="1:56" ht="15.75" x14ac:dyDescent="0.25">
      <c r="A40" s="34" t="s">
        <v>287</v>
      </c>
      <c r="B40" s="34" t="s">
        <v>274</v>
      </c>
      <c r="C40" s="41" t="s">
        <v>258</v>
      </c>
      <c r="D40" s="35" t="s">
        <v>314</v>
      </c>
      <c r="E40" s="42">
        <v>44097</v>
      </c>
      <c r="F40" s="36">
        <v>340.95</v>
      </c>
      <c r="G40" s="41">
        <v>8</v>
      </c>
      <c r="H40" s="36">
        <f t="shared" si="0"/>
        <v>2727.6</v>
      </c>
      <c r="I40" s="39"/>
      <c r="J40" s="40"/>
      <c r="K40" s="40"/>
      <c r="L40" s="40"/>
      <c r="M40" s="40"/>
      <c r="N40" s="40"/>
      <c r="O40" s="40"/>
      <c r="P40" s="40"/>
      <c r="Q40" s="40"/>
      <c r="R40" s="40"/>
      <c r="S40" s="40"/>
    </row>
    <row r="41" spans="1:56" ht="15.75" x14ac:dyDescent="0.25">
      <c r="A41" s="34" t="s">
        <v>260</v>
      </c>
      <c r="B41" s="34" t="s">
        <v>297</v>
      </c>
      <c r="C41" s="41" t="s">
        <v>256</v>
      </c>
      <c r="D41" s="35" t="s">
        <v>315</v>
      </c>
      <c r="E41" s="42">
        <v>43961</v>
      </c>
      <c r="F41" s="36">
        <v>79.989999999999995</v>
      </c>
      <c r="G41" s="41">
        <v>8</v>
      </c>
      <c r="H41" s="36">
        <f t="shared" si="0"/>
        <v>639.91999999999996</v>
      </c>
      <c r="I41" s="39"/>
    </row>
    <row r="42" spans="1:56" ht="15.75" x14ac:dyDescent="0.25">
      <c r="A42" s="34" t="s">
        <v>264</v>
      </c>
      <c r="B42" s="34" t="s">
        <v>297</v>
      </c>
      <c r="C42" s="41" t="s">
        <v>255</v>
      </c>
      <c r="D42" s="35" t="s">
        <v>316</v>
      </c>
      <c r="E42" s="42">
        <v>43580</v>
      </c>
      <c r="F42" s="36">
        <v>340.95</v>
      </c>
      <c r="G42" s="41">
        <v>7</v>
      </c>
      <c r="H42" s="36">
        <f t="shared" si="0"/>
        <v>2386.65</v>
      </c>
      <c r="I42" s="39"/>
    </row>
    <row r="43" spans="1:56" ht="15.75" x14ac:dyDescent="0.25">
      <c r="A43" s="34" t="s">
        <v>267</v>
      </c>
      <c r="B43" s="34" t="s">
        <v>265</v>
      </c>
      <c r="C43" s="41" t="s">
        <v>256</v>
      </c>
      <c r="D43" s="35" t="s">
        <v>317</v>
      </c>
      <c r="E43" s="42">
        <v>43812</v>
      </c>
      <c r="F43" s="36">
        <v>168.95</v>
      </c>
      <c r="G43" s="41">
        <v>1</v>
      </c>
      <c r="H43" s="36">
        <f t="shared" si="0"/>
        <v>168.95</v>
      </c>
      <c r="I43" s="39"/>
    </row>
    <row r="44" spans="1:56" ht="15.75" x14ac:dyDescent="0.25">
      <c r="A44" s="34" t="s">
        <v>270</v>
      </c>
      <c r="B44" s="34" t="s">
        <v>274</v>
      </c>
      <c r="C44" s="41" t="s">
        <v>258</v>
      </c>
      <c r="D44" s="35" t="s">
        <v>268</v>
      </c>
      <c r="E44" s="42">
        <v>43839</v>
      </c>
      <c r="F44" s="36">
        <v>340.95</v>
      </c>
      <c r="G44" s="41">
        <v>11</v>
      </c>
      <c r="H44" s="36">
        <f t="shared" si="0"/>
        <v>3750.45</v>
      </c>
      <c r="I44" s="39"/>
    </row>
    <row r="45" spans="1:56" ht="15.75" x14ac:dyDescent="0.25">
      <c r="A45" s="34" t="s">
        <v>273</v>
      </c>
      <c r="B45" s="34" t="s">
        <v>283</v>
      </c>
      <c r="C45" s="41" t="s">
        <v>255</v>
      </c>
      <c r="D45" s="35" t="s">
        <v>318</v>
      </c>
      <c r="E45" s="42">
        <v>43634</v>
      </c>
      <c r="F45" s="36">
        <v>168.95</v>
      </c>
      <c r="G45" s="41">
        <v>9</v>
      </c>
      <c r="H45" s="36">
        <f t="shared" si="0"/>
        <v>1520.55</v>
      </c>
      <c r="I45" s="39"/>
    </row>
    <row r="46" spans="1:56" ht="15.75" x14ac:dyDescent="0.25">
      <c r="A46" s="34" t="s">
        <v>276</v>
      </c>
      <c r="B46" s="34" t="s">
        <v>265</v>
      </c>
      <c r="C46" s="41" t="s">
        <v>256</v>
      </c>
      <c r="D46" s="35" t="s">
        <v>319</v>
      </c>
      <c r="E46" s="42">
        <v>44117</v>
      </c>
      <c r="F46" s="36">
        <v>340.95</v>
      </c>
      <c r="G46" s="41">
        <v>4</v>
      </c>
      <c r="H46" s="36">
        <f t="shared" si="0"/>
        <v>1363.8</v>
      </c>
      <c r="I46" s="39"/>
    </row>
    <row r="47" spans="1:56" ht="15.75" x14ac:dyDescent="0.25">
      <c r="A47" s="34" t="s">
        <v>280</v>
      </c>
      <c r="B47" s="34" t="s">
        <v>300</v>
      </c>
      <c r="C47" s="41" t="s">
        <v>257</v>
      </c>
      <c r="D47" s="35" t="s">
        <v>320</v>
      </c>
      <c r="E47" s="42">
        <v>44189</v>
      </c>
      <c r="F47" s="36">
        <v>340.95</v>
      </c>
      <c r="G47" s="41">
        <v>12</v>
      </c>
      <c r="H47" s="36">
        <f t="shared" si="0"/>
        <v>4091.3999999999996</v>
      </c>
      <c r="I47" s="39"/>
    </row>
    <row r="48" spans="1:56" ht="15.75" x14ac:dyDescent="0.25">
      <c r="A48" s="34" t="s">
        <v>279</v>
      </c>
      <c r="B48" s="34" t="s">
        <v>277</v>
      </c>
      <c r="C48" s="41" t="s">
        <v>258</v>
      </c>
      <c r="D48" s="35" t="s">
        <v>321</v>
      </c>
      <c r="E48" s="42">
        <v>43729</v>
      </c>
      <c r="F48" s="36">
        <v>799.95</v>
      </c>
      <c r="G48" s="41">
        <v>10</v>
      </c>
      <c r="H48" s="36">
        <f t="shared" si="0"/>
        <v>7999.5</v>
      </c>
      <c r="I48" s="39"/>
    </row>
    <row r="49" spans="1:9" ht="15.75" x14ac:dyDescent="0.25">
      <c r="A49" s="34" t="s">
        <v>285</v>
      </c>
      <c r="B49" s="34" t="s">
        <v>265</v>
      </c>
      <c r="C49" s="41" t="s">
        <v>256</v>
      </c>
      <c r="D49" s="35" t="s">
        <v>322</v>
      </c>
      <c r="E49" s="42">
        <v>43879</v>
      </c>
      <c r="F49" s="36">
        <v>340.95</v>
      </c>
      <c r="G49" s="41">
        <v>15</v>
      </c>
      <c r="H49" s="36">
        <f t="shared" si="0"/>
        <v>5114.25</v>
      </c>
      <c r="I49" s="39"/>
    </row>
    <row r="50" spans="1:9" ht="15.75" x14ac:dyDescent="0.25">
      <c r="A50" s="34" t="s">
        <v>288</v>
      </c>
      <c r="B50" s="34" t="s">
        <v>265</v>
      </c>
      <c r="C50" s="41" t="s">
        <v>255</v>
      </c>
      <c r="D50" s="35" t="s">
        <v>272</v>
      </c>
      <c r="E50" s="42">
        <v>43596</v>
      </c>
      <c r="F50" s="36">
        <v>799.95</v>
      </c>
      <c r="G50" s="41">
        <v>6</v>
      </c>
      <c r="H50" s="36">
        <f t="shared" si="0"/>
        <v>4799.7000000000007</v>
      </c>
      <c r="I50" s="39"/>
    </row>
    <row r="51" spans="1:9" ht="15.75" x14ac:dyDescent="0.25">
      <c r="A51" s="34" t="s">
        <v>269</v>
      </c>
      <c r="B51" s="34" t="s">
        <v>297</v>
      </c>
      <c r="C51" s="41" t="s">
        <v>258</v>
      </c>
      <c r="D51" s="35" t="s">
        <v>305</v>
      </c>
      <c r="E51" s="42">
        <v>43864</v>
      </c>
      <c r="F51" s="36">
        <v>79.989999999999995</v>
      </c>
      <c r="G51" s="41">
        <v>8</v>
      </c>
      <c r="H51" s="36">
        <f t="shared" si="0"/>
        <v>639.91999999999996</v>
      </c>
      <c r="I51" s="39"/>
    </row>
    <row r="52" spans="1:9" ht="15.75" x14ac:dyDescent="0.25">
      <c r="A52" s="34" t="s">
        <v>263</v>
      </c>
      <c r="B52" s="34" t="s">
        <v>277</v>
      </c>
      <c r="C52" s="41" t="s">
        <v>255</v>
      </c>
      <c r="D52" s="35" t="s">
        <v>323</v>
      </c>
      <c r="E52" s="42">
        <v>44161</v>
      </c>
      <c r="F52" s="36">
        <v>168.95</v>
      </c>
      <c r="G52" s="41">
        <v>1</v>
      </c>
      <c r="H52" s="36">
        <f t="shared" si="0"/>
        <v>168.95</v>
      </c>
      <c r="I52" s="39"/>
    </row>
    <row r="53" spans="1:9" ht="15.75" x14ac:dyDescent="0.25">
      <c r="A53" s="34" t="s">
        <v>287</v>
      </c>
      <c r="B53" s="34" t="s">
        <v>261</v>
      </c>
      <c r="C53" s="41" t="s">
        <v>255</v>
      </c>
      <c r="D53" s="35" t="s">
        <v>268</v>
      </c>
      <c r="E53" s="42">
        <v>43847</v>
      </c>
      <c r="F53" s="36">
        <v>340.95</v>
      </c>
      <c r="G53" s="41">
        <v>2</v>
      </c>
      <c r="H53" s="36">
        <f t="shared" si="0"/>
        <v>681.9</v>
      </c>
      <c r="I53" s="39"/>
    </row>
    <row r="54" spans="1:9" ht="15.75" x14ac:dyDescent="0.25">
      <c r="A54" s="34" t="s">
        <v>260</v>
      </c>
      <c r="B54" s="34" t="s">
        <v>281</v>
      </c>
      <c r="C54" s="41" t="s">
        <v>256</v>
      </c>
      <c r="D54" s="35" t="s">
        <v>324</v>
      </c>
      <c r="E54" s="42">
        <v>43818</v>
      </c>
      <c r="F54" s="36">
        <v>799.95</v>
      </c>
      <c r="G54" s="41">
        <v>14</v>
      </c>
      <c r="H54" s="36">
        <f t="shared" si="0"/>
        <v>11199.300000000001</v>
      </c>
      <c r="I54" s="39"/>
    </row>
    <row r="55" spans="1:9" ht="15.75" x14ac:dyDescent="0.25">
      <c r="A55" s="34" t="s">
        <v>264</v>
      </c>
      <c r="B55" s="34" t="s">
        <v>271</v>
      </c>
      <c r="C55" s="41" t="s">
        <v>255</v>
      </c>
      <c r="D55" s="35" t="s">
        <v>325</v>
      </c>
      <c r="E55" s="42">
        <v>43714</v>
      </c>
      <c r="F55" s="36">
        <v>340.95</v>
      </c>
      <c r="G55" s="41">
        <v>1</v>
      </c>
      <c r="H55" s="36">
        <f t="shared" si="0"/>
        <v>340.95</v>
      </c>
      <c r="I55" s="39"/>
    </row>
    <row r="56" spans="1:9" ht="15.75" x14ac:dyDescent="0.25">
      <c r="A56" s="34" t="s">
        <v>267</v>
      </c>
      <c r="B56" s="34" t="s">
        <v>265</v>
      </c>
      <c r="C56" s="41" t="s">
        <v>256</v>
      </c>
      <c r="D56" s="35" t="s">
        <v>326</v>
      </c>
      <c r="E56" s="42">
        <v>43921</v>
      </c>
      <c r="F56" s="36">
        <v>168.95</v>
      </c>
      <c r="G56" s="41">
        <v>14</v>
      </c>
      <c r="H56" s="36">
        <f t="shared" si="0"/>
        <v>2365.2999999999997</v>
      </c>
      <c r="I56" s="39"/>
    </row>
    <row r="57" spans="1:9" ht="15.75" x14ac:dyDescent="0.25">
      <c r="A57" s="34" t="s">
        <v>270</v>
      </c>
      <c r="B57" s="34" t="s">
        <v>261</v>
      </c>
      <c r="C57" s="41" t="s">
        <v>255</v>
      </c>
      <c r="D57" s="35" t="s">
        <v>327</v>
      </c>
      <c r="E57" s="42">
        <v>43868</v>
      </c>
      <c r="F57" s="36">
        <v>799.95</v>
      </c>
      <c r="G57" s="41">
        <v>6</v>
      </c>
      <c r="H57" s="36">
        <f t="shared" si="0"/>
        <v>4799.7000000000007</v>
      </c>
      <c r="I57" s="39"/>
    </row>
    <row r="58" spans="1:9" ht="15.75" x14ac:dyDescent="0.25">
      <c r="A58" s="34" t="s">
        <v>273</v>
      </c>
      <c r="B58" s="34" t="s">
        <v>265</v>
      </c>
      <c r="C58" s="41" t="s">
        <v>258</v>
      </c>
      <c r="D58" s="35" t="s">
        <v>328</v>
      </c>
      <c r="E58" s="42">
        <v>44111</v>
      </c>
      <c r="F58" s="36">
        <v>168.95</v>
      </c>
      <c r="G58" s="41">
        <v>1</v>
      </c>
      <c r="H58" s="36">
        <f t="shared" si="0"/>
        <v>168.95</v>
      </c>
      <c r="I58" s="39"/>
    </row>
    <row r="59" spans="1:9" ht="15.75" x14ac:dyDescent="0.25">
      <c r="A59" s="34" t="s">
        <v>276</v>
      </c>
      <c r="B59" s="34" t="s">
        <v>283</v>
      </c>
      <c r="C59" s="41" t="s">
        <v>258</v>
      </c>
      <c r="D59" s="35" t="s">
        <v>329</v>
      </c>
      <c r="E59" s="42">
        <v>43982</v>
      </c>
      <c r="F59" s="36">
        <v>340.95</v>
      </c>
      <c r="G59" s="41">
        <v>20</v>
      </c>
      <c r="H59" s="36">
        <f t="shared" si="0"/>
        <v>6819</v>
      </c>
      <c r="I59" s="39"/>
    </row>
    <row r="60" spans="1:9" ht="15.75" x14ac:dyDescent="0.25">
      <c r="A60" s="34" t="s">
        <v>280</v>
      </c>
      <c r="B60" s="34" t="s">
        <v>277</v>
      </c>
      <c r="C60" s="41" t="s">
        <v>256</v>
      </c>
      <c r="D60" s="35" t="s">
        <v>330</v>
      </c>
      <c r="E60" s="42">
        <v>44132</v>
      </c>
      <c r="F60" s="36">
        <v>79.989999999999995</v>
      </c>
      <c r="G60" s="41">
        <v>8</v>
      </c>
      <c r="H60" s="36">
        <f t="shared" si="0"/>
        <v>639.91999999999996</v>
      </c>
      <c r="I60" s="39"/>
    </row>
    <row r="61" spans="1:9" ht="15.75" x14ac:dyDescent="0.25">
      <c r="A61" s="34" t="s">
        <v>279</v>
      </c>
      <c r="B61" s="34" t="s">
        <v>265</v>
      </c>
      <c r="C61" s="41" t="s">
        <v>257</v>
      </c>
      <c r="D61" s="35" t="s">
        <v>331</v>
      </c>
      <c r="E61" s="42">
        <v>43760</v>
      </c>
      <c r="F61" s="36">
        <v>799.95</v>
      </c>
      <c r="G61" s="41">
        <v>5</v>
      </c>
      <c r="H61" s="36">
        <f t="shared" si="0"/>
        <v>3999.75</v>
      </c>
      <c r="I61" s="39"/>
    </row>
    <row r="62" spans="1:9" ht="15.75" x14ac:dyDescent="0.25">
      <c r="A62" s="34" t="s">
        <v>285</v>
      </c>
      <c r="B62" s="34" t="s">
        <v>265</v>
      </c>
      <c r="C62" s="41" t="s">
        <v>256</v>
      </c>
      <c r="D62" s="35" t="s">
        <v>272</v>
      </c>
      <c r="E62" s="42">
        <v>44187</v>
      </c>
      <c r="F62" s="36">
        <v>340.95</v>
      </c>
      <c r="G62" s="41">
        <v>12</v>
      </c>
      <c r="H62" s="36">
        <f t="shared" si="0"/>
        <v>4091.3999999999996</v>
      </c>
      <c r="I62" s="39"/>
    </row>
    <row r="63" spans="1:9" ht="15.75" x14ac:dyDescent="0.25">
      <c r="A63" s="34" t="s">
        <v>288</v>
      </c>
      <c r="B63" s="34" t="s">
        <v>281</v>
      </c>
      <c r="C63" s="41" t="s">
        <v>256</v>
      </c>
      <c r="D63" s="35" t="s">
        <v>332</v>
      </c>
      <c r="E63" s="42">
        <v>43651</v>
      </c>
      <c r="F63" s="36">
        <v>799.95</v>
      </c>
      <c r="G63" s="41">
        <v>2</v>
      </c>
      <c r="H63" s="36">
        <f t="shared" si="0"/>
        <v>1599.9</v>
      </c>
      <c r="I63" s="39"/>
    </row>
    <row r="64" spans="1:9" ht="15.75" x14ac:dyDescent="0.25">
      <c r="A64" s="34" t="s">
        <v>269</v>
      </c>
      <c r="B64" s="34" t="s">
        <v>261</v>
      </c>
      <c r="C64" s="41" t="s">
        <v>256</v>
      </c>
      <c r="D64" s="35" t="s">
        <v>329</v>
      </c>
      <c r="E64" s="42">
        <v>44044</v>
      </c>
      <c r="F64" s="36">
        <v>79.989999999999995</v>
      </c>
      <c r="G64" s="41">
        <v>9</v>
      </c>
      <c r="H64" s="36">
        <f t="shared" si="0"/>
        <v>719.91</v>
      </c>
      <c r="I64" s="39"/>
    </row>
    <row r="65" spans="1:9" ht="15.75" x14ac:dyDescent="0.25">
      <c r="A65" s="34" t="s">
        <v>263</v>
      </c>
      <c r="B65" s="34" t="s">
        <v>300</v>
      </c>
      <c r="C65" s="41" t="s">
        <v>256</v>
      </c>
      <c r="D65" s="35" t="s">
        <v>333</v>
      </c>
      <c r="E65" s="42">
        <v>43867</v>
      </c>
      <c r="F65" s="36">
        <v>79.989999999999995</v>
      </c>
      <c r="G65" s="41">
        <v>3</v>
      </c>
      <c r="H65" s="36">
        <f t="shared" si="0"/>
        <v>239.96999999999997</v>
      </c>
      <c r="I65" s="39"/>
    </row>
    <row r="66" spans="1:9" ht="15.75" x14ac:dyDescent="0.25">
      <c r="A66" s="34" t="s">
        <v>287</v>
      </c>
      <c r="B66" s="34" t="s">
        <v>281</v>
      </c>
      <c r="C66" s="41" t="s">
        <v>256</v>
      </c>
      <c r="D66" s="35" t="s">
        <v>334</v>
      </c>
      <c r="E66" s="42">
        <v>43493</v>
      </c>
      <c r="F66" s="36">
        <v>340.95</v>
      </c>
      <c r="G66" s="41">
        <v>7</v>
      </c>
      <c r="H66" s="36">
        <f t="shared" ref="H66:H129" si="2">F66*G66</f>
        <v>2386.65</v>
      </c>
      <c r="I66" s="39"/>
    </row>
    <row r="67" spans="1:9" ht="15.75" x14ac:dyDescent="0.25">
      <c r="A67" s="34" t="s">
        <v>260</v>
      </c>
      <c r="B67" s="34" t="s">
        <v>300</v>
      </c>
      <c r="C67" s="41" t="s">
        <v>255</v>
      </c>
      <c r="D67" s="35" t="s">
        <v>309</v>
      </c>
      <c r="E67" s="42">
        <v>43574</v>
      </c>
      <c r="F67" s="36">
        <v>79.989999999999995</v>
      </c>
      <c r="G67" s="41">
        <v>8</v>
      </c>
      <c r="H67" s="36">
        <f t="shared" si="2"/>
        <v>639.91999999999996</v>
      </c>
      <c r="I67" s="39"/>
    </row>
    <row r="68" spans="1:9" ht="15.75" x14ac:dyDescent="0.25">
      <c r="A68" s="34" t="s">
        <v>264</v>
      </c>
      <c r="B68" s="34" t="s">
        <v>300</v>
      </c>
      <c r="C68" s="41" t="s">
        <v>255</v>
      </c>
      <c r="D68" s="35" t="s">
        <v>301</v>
      </c>
      <c r="E68" s="42">
        <v>43696</v>
      </c>
      <c r="F68" s="36">
        <v>799.95</v>
      </c>
      <c r="G68" s="41">
        <v>1</v>
      </c>
      <c r="H68" s="36">
        <f t="shared" si="2"/>
        <v>799.95</v>
      </c>
      <c r="I68" s="39"/>
    </row>
    <row r="69" spans="1:9" ht="15.75" x14ac:dyDescent="0.25">
      <c r="A69" s="34" t="s">
        <v>267</v>
      </c>
      <c r="B69" s="34" t="s">
        <v>281</v>
      </c>
      <c r="C69" s="41" t="s">
        <v>257</v>
      </c>
      <c r="D69" s="35" t="s">
        <v>290</v>
      </c>
      <c r="E69" s="42">
        <v>43686</v>
      </c>
      <c r="F69" s="36">
        <v>340.95</v>
      </c>
      <c r="G69" s="41">
        <v>14</v>
      </c>
      <c r="H69" s="36">
        <f t="shared" si="2"/>
        <v>4773.3</v>
      </c>
      <c r="I69" s="39"/>
    </row>
    <row r="70" spans="1:9" ht="15.75" x14ac:dyDescent="0.25">
      <c r="A70" s="34" t="s">
        <v>270</v>
      </c>
      <c r="B70" s="34" t="s">
        <v>297</v>
      </c>
      <c r="C70" s="41" t="s">
        <v>258</v>
      </c>
      <c r="D70" s="35" t="s">
        <v>298</v>
      </c>
      <c r="E70" s="42">
        <v>43972</v>
      </c>
      <c r="F70" s="36">
        <v>168.95</v>
      </c>
      <c r="G70" s="41">
        <v>6</v>
      </c>
      <c r="H70" s="36">
        <f t="shared" si="2"/>
        <v>1013.6999999999999</v>
      </c>
      <c r="I70" s="39"/>
    </row>
    <row r="71" spans="1:9" ht="15.75" x14ac:dyDescent="0.25">
      <c r="A71" s="34" t="s">
        <v>273</v>
      </c>
      <c r="B71" s="34" t="s">
        <v>277</v>
      </c>
      <c r="C71" s="41" t="s">
        <v>256</v>
      </c>
      <c r="D71" s="35" t="s">
        <v>335</v>
      </c>
      <c r="E71" s="42">
        <v>44105</v>
      </c>
      <c r="F71" s="36">
        <v>799.95</v>
      </c>
      <c r="G71" s="41">
        <v>4</v>
      </c>
      <c r="H71" s="36">
        <f t="shared" si="2"/>
        <v>3199.8</v>
      </c>
      <c r="I71" s="39"/>
    </row>
    <row r="72" spans="1:9" ht="15.75" x14ac:dyDescent="0.25">
      <c r="A72" s="34" t="s">
        <v>276</v>
      </c>
      <c r="B72" s="34" t="s">
        <v>277</v>
      </c>
      <c r="C72" s="41" t="s">
        <v>258</v>
      </c>
      <c r="D72" s="35" t="s">
        <v>309</v>
      </c>
      <c r="E72" s="42">
        <v>43745</v>
      </c>
      <c r="F72" s="36">
        <v>168.95</v>
      </c>
      <c r="G72" s="41">
        <v>18</v>
      </c>
      <c r="H72" s="36">
        <f t="shared" si="2"/>
        <v>3041.1</v>
      </c>
      <c r="I72" s="39"/>
    </row>
    <row r="73" spans="1:9" ht="15.75" x14ac:dyDescent="0.25">
      <c r="A73" s="34" t="s">
        <v>280</v>
      </c>
      <c r="B73" s="34" t="s">
        <v>300</v>
      </c>
      <c r="C73" s="41" t="s">
        <v>257</v>
      </c>
      <c r="D73" s="35" t="s">
        <v>301</v>
      </c>
      <c r="E73" s="42">
        <v>44177</v>
      </c>
      <c r="F73" s="36">
        <v>168.95</v>
      </c>
      <c r="G73" s="41">
        <v>12</v>
      </c>
      <c r="H73" s="36">
        <f t="shared" si="2"/>
        <v>2027.3999999999999</v>
      </c>
      <c r="I73" s="39"/>
    </row>
    <row r="74" spans="1:9" ht="15.75" x14ac:dyDescent="0.25">
      <c r="A74" s="34" t="s">
        <v>279</v>
      </c>
      <c r="B74" s="34" t="s">
        <v>277</v>
      </c>
      <c r="C74" s="41" t="s">
        <v>258</v>
      </c>
      <c r="D74" s="35" t="s">
        <v>298</v>
      </c>
      <c r="E74" s="42">
        <v>43781</v>
      </c>
      <c r="F74" s="36">
        <v>79.989999999999995</v>
      </c>
      <c r="G74" s="41">
        <v>13</v>
      </c>
      <c r="H74" s="36">
        <f t="shared" si="2"/>
        <v>1039.8699999999999</v>
      </c>
      <c r="I74" s="39"/>
    </row>
    <row r="75" spans="1:9" ht="15.75" x14ac:dyDescent="0.25">
      <c r="A75" s="34" t="s">
        <v>285</v>
      </c>
      <c r="B75" s="34" t="s">
        <v>297</v>
      </c>
      <c r="C75" s="41" t="s">
        <v>255</v>
      </c>
      <c r="D75" s="35" t="s">
        <v>262</v>
      </c>
      <c r="E75" s="42">
        <v>43741</v>
      </c>
      <c r="F75" s="36">
        <v>79.989999999999995</v>
      </c>
      <c r="G75" s="41">
        <v>20</v>
      </c>
      <c r="H75" s="36">
        <f t="shared" si="2"/>
        <v>1599.8</v>
      </c>
      <c r="I75" s="39"/>
    </row>
    <row r="76" spans="1:9" ht="15.75" x14ac:dyDescent="0.25">
      <c r="A76" s="34" t="s">
        <v>288</v>
      </c>
      <c r="B76" s="34" t="s">
        <v>277</v>
      </c>
      <c r="C76" s="41" t="s">
        <v>255</v>
      </c>
      <c r="D76" s="35" t="s">
        <v>268</v>
      </c>
      <c r="E76" s="42">
        <v>43717</v>
      </c>
      <c r="F76" s="36">
        <v>799.95</v>
      </c>
      <c r="G76" s="41">
        <v>4</v>
      </c>
      <c r="H76" s="36">
        <f t="shared" si="2"/>
        <v>3199.8</v>
      </c>
      <c r="I76" s="39"/>
    </row>
    <row r="77" spans="1:9" ht="15.75" x14ac:dyDescent="0.25">
      <c r="A77" s="34" t="s">
        <v>269</v>
      </c>
      <c r="B77" s="34" t="s">
        <v>277</v>
      </c>
      <c r="C77" s="41" t="s">
        <v>258</v>
      </c>
      <c r="D77" s="35" t="s">
        <v>316</v>
      </c>
      <c r="E77" s="42">
        <v>43650</v>
      </c>
      <c r="F77" s="36">
        <v>340.95</v>
      </c>
      <c r="G77" s="41">
        <v>14</v>
      </c>
      <c r="H77" s="36">
        <f t="shared" si="2"/>
        <v>4773.3</v>
      </c>
      <c r="I77" s="39"/>
    </row>
    <row r="78" spans="1:9" ht="15.75" x14ac:dyDescent="0.25">
      <c r="A78" s="34" t="s">
        <v>263</v>
      </c>
      <c r="B78" s="34" t="s">
        <v>297</v>
      </c>
      <c r="C78" s="41" t="s">
        <v>257</v>
      </c>
      <c r="D78" s="35" t="s">
        <v>336</v>
      </c>
      <c r="E78" s="42">
        <v>44187</v>
      </c>
      <c r="F78" s="36">
        <v>340.95</v>
      </c>
      <c r="G78" s="41">
        <v>12</v>
      </c>
      <c r="H78" s="36">
        <f t="shared" si="2"/>
        <v>4091.3999999999996</v>
      </c>
      <c r="I78" s="39"/>
    </row>
    <row r="79" spans="1:9" ht="15.75" x14ac:dyDescent="0.25">
      <c r="A79" s="34" t="s">
        <v>287</v>
      </c>
      <c r="B79" s="34" t="s">
        <v>277</v>
      </c>
      <c r="C79" s="41" t="s">
        <v>257</v>
      </c>
      <c r="D79" s="35" t="s">
        <v>316</v>
      </c>
      <c r="E79" s="42">
        <v>43746</v>
      </c>
      <c r="F79" s="36">
        <v>340.95</v>
      </c>
      <c r="G79" s="41">
        <v>7</v>
      </c>
      <c r="H79" s="36">
        <f t="shared" si="2"/>
        <v>2386.65</v>
      </c>
      <c r="I79" s="39"/>
    </row>
    <row r="80" spans="1:9" ht="15.75" x14ac:dyDescent="0.25">
      <c r="A80" s="34" t="s">
        <v>260</v>
      </c>
      <c r="B80" s="34" t="s">
        <v>300</v>
      </c>
      <c r="C80" s="41" t="s">
        <v>257</v>
      </c>
      <c r="D80" s="35" t="s">
        <v>301</v>
      </c>
      <c r="E80" s="42">
        <v>43659</v>
      </c>
      <c r="F80" s="36">
        <v>799.95</v>
      </c>
      <c r="G80" s="41">
        <v>3</v>
      </c>
      <c r="H80" s="36">
        <f t="shared" si="2"/>
        <v>2399.8500000000004</v>
      </c>
      <c r="I80" s="39"/>
    </row>
    <row r="81" spans="1:9" ht="15.75" x14ac:dyDescent="0.25">
      <c r="A81" s="34" t="s">
        <v>264</v>
      </c>
      <c r="B81" s="34" t="s">
        <v>274</v>
      </c>
      <c r="C81" s="41" t="s">
        <v>255</v>
      </c>
      <c r="D81" s="35" t="s">
        <v>337</v>
      </c>
      <c r="E81" s="42">
        <v>43683</v>
      </c>
      <c r="F81" s="36">
        <v>340.95</v>
      </c>
      <c r="G81" s="41">
        <v>7</v>
      </c>
      <c r="H81" s="36">
        <f t="shared" si="2"/>
        <v>2386.65</v>
      </c>
      <c r="I81" s="39"/>
    </row>
    <row r="82" spans="1:9" ht="15.75" x14ac:dyDescent="0.25">
      <c r="A82" s="34" t="s">
        <v>267</v>
      </c>
      <c r="B82" s="34" t="s">
        <v>265</v>
      </c>
      <c r="C82" s="41" t="s">
        <v>255</v>
      </c>
      <c r="D82" s="35" t="s">
        <v>272</v>
      </c>
      <c r="E82" s="42">
        <v>43788</v>
      </c>
      <c r="F82" s="36">
        <v>168.95</v>
      </c>
      <c r="G82" s="41">
        <v>5</v>
      </c>
      <c r="H82" s="36">
        <f t="shared" si="2"/>
        <v>844.75</v>
      </c>
      <c r="I82" s="39"/>
    </row>
    <row r="83" spans="1:9" ht="15.75" x14ac:dyDescent="0.25">
      <c r="A83" s="34" t="s">
        <v>270</v>
      </c>
      <c r="B83" s="34" t="s">
        <v>297</v>
      </c>
      <c r="C83" s="41" t="s">
        <v>258</v>
      </c>
      <c r="D83" s="35" t="s">
        <v>338</v>
      </c>
      <c r="E83" s="42">
        <v>43809</v>
      </c>
      <c r="F83" s="36">
        <v>79.989999999999995</v>
      </c>
      <c r="G83" s="41">
        <v>10</v>
      </c>
      <c r="H83" s="36">
        <f t="shared" si="2"/>
        <v>799.9</v>
      </c>
      <c r="I83" s="39"/>
    </row>
    <row r="84" spans="1:9" ht="15.75" x14ac:dyDescent="0.25">
      <c r="A84" s="34" t="s">
        <v>273</v>
      </c>
      <c r="B84" s="34" t="s">
        <v>277</v>
      </c>
      <c r="C84" s="41" t="s">
        <v>258</v>
      </c>
      <c r="D84" s="35" t="s">
        <v>339</v>
      </c>
      <c r="E84" s="42">
        <v>44069</v>
      </c>
      <c r="F84" s="36">
        <v>799.95</v>
      </c>
      <c r="G84" s="41">
        <v>10</v>
      </c>
      <c r="H84" s="36">
        <f t="shared" si="2"/>
        <v>7999.5</v>
      </c>
      <c r="I84" s="39"/>
    </row>
    <row r="85" spans="1:9" ht="15.75" x14ac:dyDescent="0.25">
      <c r="A85" s="34" t="s">
        <v>276</v>
      </c>
      <c r="B85" s="34" t="s">
        <v>300</v>
      </c>
      <c r="C85" s="41" t="s">
        <v>256</v>
      </c>
      <c r="D85" s="35" t="s">
        <v>301</v>
      </c>
      <c r="E85" s="42">
        <v>43571</v>
      </c>
      <c r="F85" s="36">
        <v>799.95</v>
      </c>
      <c r="G85" s="41">
        <v>7</v>
      </c>
      <c r="H85" s="36">
        <f t="shared" si="2"/>
        <v>5599.6500000000005</v>
      </c>
      <c r="I85" s="39"/>
    </row>
    <row r="86" spans="1:9" ht="15.75" x14ac:dyDescent="0.25">
      <c r="A86" s="34" t="s">
        <v>280</v>
      </c>
      <c r="B86" s="34" t="s">
        <v>265</v>
      </c>
      <c r="C86" s="41" t="s">
        <v>255</v>
      </c>
      <c r="D86" s="35" t="s">
        <v>334</v>
      </c>
      <c r="E86" s="42">
        <v>44058</v>
      </c>
      <c r="F86" s="36">
        <v>79.989999999999995</v>
      </c>
      <c r="G86" s="41">
        <v>8</v>
      </c>
      <c r="H86" s="36">
        <f t="shared" si="2"/>
        <v>639.91999999999996</v>
      </c>
      <c r="I86" s="39"/>
    </row>
    <row r="87" spans="1:9" ht="15.75" x14ac:dyDescent="0.25">
      <c r="A87" s="34" t="s">
        <v>279</v>
      </c>
      <c r="B87" s="34" t="s">
        <v>271</v>
      </c>
      <c r="C87" s="41" t="s">
        <v>258</v>
      </c>
      <c r="D87" s="35" t="s">
        <v>340</v>
      </c>
      <c r="E87" s="42">
        <v>44062</v>
      </c>
      <c r="F87" s="36">
        <v>799.95</v>
      </c>
      <c r="G87" s="41">
        <v>13</v>
      </c>
      <c r="H87" s="36">
        <f t="shared" si="2"/>
        <v>10399.35</v>
      </c>
      <c r="I87" s="39"/>
    </row>
    <row r="88" spans="1:9" ht="15.75" x14ac:dyDescent="0.25">
      <c r="A88" s="34" t="s">
        <v>285</v>
      </c>
      <c r="B88" s="34" t="s">
        <v>265</v>
      </c>
      <c r="C88" s="41" t="s">
        <v>255</v>
      </c>
      <c r="D88" s="35" t="s">
        <v>341</v>
      </c>
      <c r="E88" s="42">
        <v>43717</v>
      </c>
      <c r="F88" s="36">
        <v>340.95</v>
      </c>
      <c r="G88" s="41">
        <v>7</v>
      </c>
      <c r="H88" s="36">
        <f t="shared" si="2"/>
        <v>2386.65</v>
      </c>
      <c r="I88" s="39"/>
    </row>
    <row r="89" spans="1:9" ht="15.75" x14ac:dyDescent="0.25">
      <c r="A89" s="34" t="s">
        <v>288</v>
      </c>
      <c r="B89" s="34" t="s">
        <v>281</v>
      </c>
      <c r="C89" s="41" t="s">
        <v>258</v>
      </c>
      <c r="D89" s="35" t="s">
        <v>342</v>
      </c>
      <c r="E89" s="42">
        <v>43613</v>
      </c>
      <c r="F89" s="36">
        <v>79.989999999999995</v>
      </c>
      <c r="G89" s="41">
        <v>1</v>
      </c>
      <c r="H89" s="36">
        <f t="shared" si="2"/>
        <v>79.989999999999995</v>
      </c>
      <c r="I89" s="39"/>
    </row>
    <row r="90" spans="1:9" ht="15.75" x14ac:dyDescent="0.25">
      <c r="A90" s="34" t="s">
        <v>269</v>
      </c>
      <c r="B90" s="34" t="s">
        <v>265</v>
      </c>
      <c r="C90" s="41" t="s">
        <v>257</v>
      </c>
      <c r="D90" s="35" t="s">
        <v>343</v>
      </c>
      <c r="E90" s="42">
        <v>44150</v>
      </c>
      <c r="F90" s="36">
        <v>340.95</v>
      </c>
      <c r="G90" s="41">
        <v>13</v>
      </c>
      <c r="H90" s="36">
        <f t="shared" si="2"/>
        <v>4432.3499999999995</v>
      </c>
      <c r="I90" s="39"/>
    </row>
    <row r="91" spans="1:9" ht="15.75" x14ac:dyDescent="0.25">
      <c r="A91" s="34" t="s">
        <v>263</v>
      </c>
      <c r="B91" s="34" t="s">
        <v>274</v>
      </c>
      <c r="C91" s="41" t="s">
        <v>257</v>
      </c>
      <c r="D91" s="35" t="s">
        <v>344</v>
      </c>
      <c r="E91" s="42">
        <v>44021</v>
      </c>
      <c r="F91" s="36">
        <v>340.95</v>
      </c>
      <c r="G91" s="41">
        <v>6</v>
      </c>
      <c r="H91" s="36">
        <f t="shared" si="2"/>
        <v>2045.6999999999998</v>
      </c>
      <c r="I91" s="39"/>
    </row>
    <row r="92" spans="1:9" ht="15.75" x14ac:dyDescent="0.25">
      <c r="A92" s="34" t="s">
        <v>287</v>
      </c>
      <c r="B92" s="34" t="s">
        <v>265</v>
      </c>
      <c r="C92" s="41" t="s">
        <v>258</v>
      </c>
      <c r="D92" s="35" t="s">
        <v>312</v>
      </c>
      <c r="E92" s="42">
        <v>44154</v>
      </c>
      <c r="F92" s="36">
        <v>799.95</v>
      </c>
      <c r="G92" s="41">
        <v>19</v>
      </c>
      <c r="H92" s="36">
        <f t="shared" si="2"/>
        <v>15199.050000000001</v>
      </c>
      <c r="I92" s="39"/>
    </row>
    <row r="93" spans="1:9" ht="15.75" x14ac:dyDescent="0.25">
      <c r="A93" s="34" t="s">
        <v>260</v>
      </c>
      <c r="B93" s="34" t="s">
        <v>274</v>
      </c>
      <c r="C93" s="41" t="s">
        <v>257</v>
      </c>
      <c r="D93" s="35" t="s">
        <v>304</v>
      </c>
      <c r="E93" s="42">
        <v>44189</v>
      </c>
      <c r="F93" s="36">
        <v>340.95</v>
      </c>
      <c r="G93" s="41">
        <v>18</v>
      </c>
      <c r="H93" s="36">
        <f t="shared" si="2"/>
        <v>6137.0999999999995</v>
      </c>
      <c r="I93" s="39"/>
    </row>
    <row r="94" spans="1:9" ht="15.75" x14ac:dyDescent="0.25">
      <c r="A94" s="34" t="s">
        <v>264</v>
      </c>
      <c r="B94" s="34" t="s">
        <v>261</v>
      </c>
      <c r="C94" s="41" t="s">
        <v>258</v>
      </c>
      <c r="D94" s="35" t="s">
        <v>312</v>
      </c>
      <c r="E94" s="42">
        <v>43613</v>
      </c>
      <c r="F94" s="36">
        <v>168.95</v>
      </c>
      <c r="G94" s="41">
        <v>6</v>
      </c>
      <c r="H94" s="36">
        <f t="shared" si="2"/>
        <v>1013.6999999999999</v>
      </c>
      <c r="I94" s="39"/>
    </row>
    <row r="95" spans="1:9" ht="15.75" x14ac:dyDescent="0.25">
      <c r="A95" s="34" t="s">
        <v>267</v>
      </c>
      <c r="B95" s="34" t="s">
        <v>261</v>
      </c>
      <c r="C95" s="41" t="s">
        <v>258</v>
      </c>
      <c r="D95" s="35" t="s">
        <v>345</v>
      </c>
      <c r="E95" s="42">
        <v>44182</v>
      </c>
      <c r="F95" s="36">
        <v>340.95</v>
      </c>
      <c r="G95" s="41">
        <v>8</v>
      </c>
      <c r="H95" s="36">
        <f t="shared" si="2"/>
        <v>2727.6</v>
      </c>
      <c r="I95" s="39"/>
    </row>
    <row r="96" spans="1:9" ht="15.75" x14ac:dyDescent="0.25">
      <c r="A96" s="34" t="s">
        <v>270</v>
      </c>
      <c r="B96" s="34" t="s">
        <v>277</v>
      </c>
      <c r="C96" s="41" t="s">
        <v>258</v>
      </c>
      <c r="D96" s="35" t="s">
        <v>346</v>
      </c>
      <c r="E96" s="42">
        <v>44167</v>
      </c>
      <c r="F96" s="36">
        <v>340.95</v>
      </c>
      <c r="G96" s="41">
        <v>9</v>
      </c>
      <c r="H96" s="36">
        <f t="shared" si="2"/>
        <v>3068.5499999999997</v>
      </c>
      <c r="I96" s="39"/>
    </row>
    <row r="97" spans="1:9" ht="15.75" x14ac:dyDescent="0.25">
      <c r="A97" s="34" t="s">
        <v>273</v>
      </c>
      <c r="B97" s="34" t="s">
        <v>274</v>
      </c>
      <c r="C97" s="41" t="s">
        <v>258</v>
      </c>
      <c r="D97" s="35" t="s">
        <v>347</v>
      </c>
      <c r="E97" s="42">
        <v>43792</v>
      </c>
      <c r="F97" s="36">
        <v>340.95</v>
      </c>
      <c r="G97" s="41">
        <v>15</v>
      </c>
      <c r="H97" s="36">
        <f t="shared" si="2"/>
        <v>5114.25</v>
      </c>
      <c r="I97" s="39"/>
    </row>
    <row r="98" spans="1:9" ht="15.75" x14ac:dyDescent="0.25">
      <c r="A98" s="34" t="s">
        <v>276</v>
      </c>
      <c r="B98" s="34" t="s">
        <v>283</v>
      </c>
      <c r="C98" s="41" t="s">
        <v>257</v>
      </c>
      <c r="D98" s="35" t="s">
        <v>312</v>
      </c>
      <c r="E98" s="42">
        <v>43742</v>
      </c>
      <c r="F98" s="36">
        <v>168.95</v>
      </c>
      <c r="G98" s="41">
        <v>6</v>
      </c>
      <c r="H98" s="36">
        <f t="shared" si="2"/>
        <v>1013.6999999999999</v>
      </c>
      <c r="I98" s="39"/>
    </row>
    <row r="99" spans="1:9" ht="15.75" x14ac:dyDescent="0.25">
      <c r="A99" s="34" t="s">
        <v>280</v>
      </c>
      <c r="B99" s="34" t="s">
        <v>261</v>
      </c>
      <c r="C99" s="41" t="s">
        <v>257</v>
      </c>
      <c r="D99" s="35" t="s">
        <v>348</v>
      </c>
      <c r="E99" s="42">
        <v>43763</v>
      </c>
      <c r="F99" s="36">
        <v>340.95</v>
      </c>
      <c r="G99" s="41">
        <v>5</v>
      </c>
      <c r="H99" s="36">
        <f t="shared" si="2"/>
        <v>1704.75</v>
      </c>
      <c r="I99" s="39"/>
    </row>
    <row r="100" spans="1:9" ht="15.75" x14ac:dyDescent="0.25">
      <c r="A100" s="34" t="s">
        <v>279</v>
      </c>
      <c r="B100" s="34" t="s">
        <v>265</v>
      </c>
      <c r="C100" s="41" t="s">
        <v>256</v>
      </c>
      <c r="D100" s="35" t="s">
        <v>319</v>
      </c>
      <c r="E100" s="42">
        <v>43697</v>
      </c>
      <c r="F100" s="36">
        <v>168.95</v>
      </c>
      <c r="G100" s="41">
        <v>8</v>
      </c>
      <c r="H100" s="36">
        <f t="shared" si="2"/>
        <v>1351.6</v>
      </c>
      <c r="I100" s="39"/>
    </row>
    <row r="101" spans="1:9" ht="15.75" x14ac:dyDescent="0.25">
      <c r="A101" s="34" t="s">
        <v>285</v>
      </c>
      <c r="B101" s="34" t="s">
        <v>265</v>
      </c>
      <c r="C101" s="41" t="s">
        <v>257</v>
      </c>
      <c r="D101" s="35" t="s">
        <v>349</v>
      </c>
      <c r="E101" s="42">
        <v>43501</v>
      </c>
      <c r="F101" s="36">
        <v>79.989999999999995</v>
      </c>
      <c r="G101" s="41">
        <v>10</v>
      </c>
      <c r="H101" s="36">
        <f t="shared" si="2"/>
        <v>799.9</v>
      </c>
      <c r="I101" s="39"/>
    </row>
    <row r="102" spans="1:9" ht="15.75" x14ac:dyDescent="0.25">
      <c r="A102" s="34" t="s">
        <v>288</v>
      </c>
      <c r="B102" s="34" t="s">
        <v>281</v>
      </c>
      <c r="C102" s="41" t="s">
        <v>255</v>
      </c>
      <c r="D102" s="35" t="s">
        <v>350</v>
      </c>
      <c r="E102" s="42">
        <v>43508</v>
      </c>
      <c r="F102" s="36">
        <v>168.95</v>
      </c>
      <c r="G102" s="41">
        <v>13</v>
      </c>
      <c r="H102" s="36">
        <f t="shared" si="2"/>
        <v>2196.35</v>
      </c>
      <c r="I102" s="39"/>
    </row>
    <row r="103" spans="1:9" ht="15.75" x14ac:dyDescent="0.25">
      <c r="A103" s="34" t="s">
        <v>269</v>
      </c>
      <c r="B103" s="34" t="s">
        <v>300</v>
      </c>
      <c r="C103" s="41" t="s">
        <v>258</v>
      </c>
      <c r="D103" s="35" t="s">
        <v>301</v>
      </c>
      <c r="E103" s="42">
        <v>43985</v>
      </c>
      <c r="F103" s="36">
        <v>799.95</v>
      </c>
      <c r="G103" s="41">
        <v>10</v>
      </c>
      <c r="H103" s="36">
        <f t="shared" si="2"/>
        <v>7999.5</v>
      </c>
      <c r="I103" s="39"/>
    </row>
    <row r="104" spans="1:9" ht="15.75" x14ac:dyDescent="0.25">
      <c r="A104" s="34" t="s">
        <v>263</v>
      </c>
      <c r="B104" s="34" t="s">
        <v>300</v>
      </c>
      <c r="C104" s="41" t="s">
        <v>255</v>
      </c>
      <c r="D104" s="35" t="s">
        <v>301</v>
      </c>
      <c r="E104" s="42">
        <v>43701</v>
      </c>
      <c r="F104" s="36">
        <v>799.95</v>
      </c>
      <c r="G104" s="41">
        <v>4</v>
      </c>
      <c r="H104" s="36">
        <f t="shared" si="2"/>
        <v>3199.8</v>
      </c>
      <c r="I104" s="39"/>
    </row>
    <row r="105" spans="1:9" ht="15.75" x14ac:dyDescent="0.25">
      <c r="A105" s="34" t="s">
        <v>287</v>
      </c>
      <c r="B105" s="34" t="s">
        <v>297</v>
      </c>
      <c r="C105" s="41" t="s">
        <v>258</v>
      </c>
      <c r="D105" s="35" t="s">
        <v>334</v>
      </c>
      <c r="E105" s="42">
        <v>43564</v>
      </c>
      <c r="F105" s="36">
        <v>340.95</v>
      </c>
      <c r="G105" s="41">
        <v>11</v>
      </c>
      <c r="H105" s="36">
        <f t="shared" si="2"/>
        <v>3750.45</v>
      </c>
      <c r="I105" s="39"/>
    </row>
    <row r="106" spans="1:9" ht="15.75" x14ac:dyDescent="0.25">
      <c r="A106" s="34" t="s">
        <v>260</v>
      </c>
      <c r="B106" s="34" t="s">
        <v>283</v>
      </c>
      <c r="C106" s="41" t="s">
        <v>257</v>
      </c>
      <c r="D106" s="35" t="s">
        <v>351</v>
      </c>
      <c r="E106" s="42">
        <v>44178</v>
      </c>
      <c r="F106" s="36">
        <v>168.95</v>
      </c>
      <c r="G106" s="41">
        <v>6</v>
      </c>
      <c r="H106" s="36">
        <f t="shared" si="2"/>
        <v>1013.6999999999999</v>
      </c>
      <c r="I106" s="39"/>
    </row>
    <row r="107" spans="1:9" ht="15.75" x14ac:dyDescent="0.25">
      <c r="A107" s="34" t="s">
        <v>264</v>
      </c>
      <c r="B107" s="34" t="s">
        <v>265</v>
      </c>
      <c r="C107" s="41" t="s">
        <v>255</v>
      </c>
      <c r="D107" s="35" t="s">
        <v>272</v>
      </c>
      <c r="E107" s="42">
        <v>43542</v>
      </c>
      <c r="F107" s="36">
        <v>79.989999999999995</v>
      </c>
      <c r="G107" s="41">
        <v>9</v>
      </c>
      <c r="H107" s="36">
        <f t="shared" si="2"/>
        <v>719.91</v>
      </c>
      <c r="I107" s="39"/>
    </row>
    <row r="108" spans="1:9" ht="15.75" x14ac:dyDescent="0.25">
      <c r="A108" s="34" t="s">
        <v>267</v>
      </c>
      <c r="B108" s="34" t="s">
        <v>261</v>
      </c>
      <c r="C108" s="41" t="s">
        <v>258</v>
      </c>
      <c r="D108" s="35" t="s">
        <v>305</v>
      </c>
      <c r="E108" s="42">
        <v>43634</v>
      </c>
      <c r="F108" s="36">
        <v>168.95</v>
      </c>
      <c r="G108" s="41">
        <v>6</v>
      </c>
      <c r="H108" s="36">
        <f t="shared" si="2"/>
        <v>1013.6999999999999</v>
      </c>
      <c r="I108" s="39"/>
    </row>
    <row r="109" spans="1:9" ht="15.75" x14ac:dyDescent="0.25">
      <c r="A109" s="34" t="s">
        <v>270</v>
      </c>
      <c r="B109" s="34" t="s">
        <v>277</v>
      </c>
      <c r="C109" s="41" t="s">
        <v>256</v>
      </c>
      <c r="D109" s="35" t="s">
        <v>352</v>
      </c>
      <c r="E109" s="42">
        <v>43694</v>
      </c>
      <c r="F109" s="36">
        <v>340.95</v>
      </c>
      <c r="G109" s="41">
        <v>15</v>
      </c>
      <c r="H109" s="36">
        <f t="shared" si="2"/>
        <v>5114.25</v>
      </c>
      <c r="I109" s="39"/>
    </row>
    <row r="110" spans="1:9" ht="15.75" x14ac:dyDescent="0.25">
      <c r="A110" s="34" t="s">
        <v>273</v>
      </c>
      <c r="B110" s="34" t="s">
        <v>261</v>
      </c>
      <c r="C110" s="41" t="s">
        <v>256</v>
      </c>
      <c r="D110" s="35" t="s">
        <v>353</v>
      </c>
      <c r="E110" s="42">
        <v>43857</v>
      </c>
      <c r="F110" s="36">
        <v>168.95</v>
      </c>
      <c r="G110" s="41">
        <v>11</v>
      </c>
      <c r="H110" s="36">
        <f t="shared" si="2"/>
        <v>1858.4499999999998</v>
      </c>
      <c r="I110" s="39"/>
    </row>
    <row r="111" spans="1:9" ht="15.75" x14ac:dyDescent="0.25">
      <c r="A111" s="34" t="s">
        <v>276</v>
      </c>
      <c r="B111" s="34" t="s">
        <v>265</v>
      </c>
      <c r="C111" s="41" t="s">
        <v>256</v>
      </c>
      <c r="D111" s="35" t="s">
        <v>298</v>
      </c>
      <c r="E111" s="42">
        <v>43866</v>
      </c>
      <c r="F111" s="36">
        <v>340.95</v>
      </c>
      <c r="G111" s="41">
        <v>9</v>
      </c>
      <c r="H111" s="36">
        <f t="shared" si="2"/>
        <v>3068.5499999999997</v>
      </c>
      <c r="I111" s="39"/>
    </row>
    <row r="112" spans="1:9" ht="15.75" x14ac:dyDescent="0.25">
      <c r="A112" s="34" t="s">
        <v>280</v>
      </c>
      <c r="B112" s="34" t="s">
        <v>283</v>
      </c>
      <c r="C112" s="41" t="s">
        <v>256</v>
      </c>
      <c r="D112" s="35" t="s">
        <v>325</v>
      </c>
      <c r="E112" s="42">
        <v>43794</v>
      </c>
      <c r="F112" s="36">
        <v>799.95</v>
      </c>
      <c r="G112" s="41">
        <v>2</v>
      </c>
      <c r="H112" s="36">
        <f t="shared" si="2"/>
        <v>1599.9</v>
      </c>
      <c r="I112" s="39"/>
    </row>
    <row r="113" spans="1:9" ht="15.75" x14ac:dyDescent="0.25">
      <c r="A113" s="34" t="s">
        <v>279</v>
      </c>
      <c r="B113" s="34" t="s">
        <v>281</v>
      </c>
      <c r="C113" s="41" t="s">
        <v>256</v>
      </c>
      <c r="D113" s="35" t="s">
        <v>354</v>
      </c>
      <c r="E113" s="42">
        <v>43797</v>
      </c>
      <c r="F113" s="36">
        <v>340.95</v>
      </c>
      <c r="G113" s="41">
        <v>14</v>
      </c>
      <c r="H113" s="36">
        <f t="shared" si="2"/>
        <v>4773.3</v>
      </c>
      <c r="I113" s="39"/>
    </row>
    <row r="114" spans="1:9" ht="15.75" x14ac:dyDescent="0.25">
      <c r="A114" s="34" t="s">
        <v>285</v>
      </c>
      <c r="B114" s="34" t="s">
        <v>265</v>
      </c>
      <c r="C114" s="41" t="s">
        <v>258</v>
      </c>
      <c r="D114" s="35" t="s">
        <v>355</v>
      </c>
      <c r="E114" s="42">
        <v>43872</v>
      </c>
      <c r="F114" s="36">
        <v>168.95</v>
      </c>
      <c r="G114" s="41">
        <v>14</v>
      </c>
      <c r="H114" s="36">
        <f t="shared" si="2"/>
        <v>2365.2999999999997</v>
      </c>
      <c r="I114" s="39"/>
    </row>
    <row r="115" spans="1:9" ht="15.75" x14ac:dyDescent="0.25">
      <c r="A115" s="34" t="s">
        <v>288</v>
      </c>
      <c r="B115" s="34" t="s">
        <v>265</v>
      </c>
      <c r="C115" s="41" t="s">
        <v>258</v>
      </c>
      <c r="D115" s="35" t="s">
        <v>356</v>
      </c>
      <c r="E115" s="42">
        <v>43943</v>
      </c>
      <c r="F115" s="36">
        <v>168.95</v>
      </c>
      <c r="G115" s="41">
        <v>1</v>
      </c>
      <c r="H115" s="36">
        <f t="shared" si="2"/>
        <v>168.95</v>
      </c>
      <c r="I115" s="39"/>
    </row>
    <row r="116" spans="1:9" ht="15.75" x14ac:dyDescent="0.25">
      <c r="A116" s="34" t="s">
        <v>269</v>
      </c>
      <c r="B116" s="34" t="s">
        <v>265</v>
      </c>
      <c r="C116" s="41" t="s">
        <v>256</v>
      </c>
      <c r="D116" s="35" t="s">
        <v>302</v>
      </c>
      <c r="E116" s="42">
        <v>43777</v>
      </c>
      <c r="F116" s="36">
        <v>168.95</v>
      </c>
      <c r="G116" s="41">
        <v>11</v>
      </c>
      <c r="H116" s="36">
        <f t="shared" si="2"/>
        <v>1858.4499999999998</v>
      </c>
      <c r="I116" s="39"/>
    </row>
    <row r="117" spans="1:9" ht="15.75" x14ac:dyDescent="0.25">
      <c r="A117" s="34" t="s">
        <v>263</v>
      </c>
      <c r="B117" s="34" t="s">
        <v>281</v>
      </c>
      <c r="C117" s="41" t="s">
        <v>258</v>
      </c>
      <c r="D117" s="35" t="s">
        <v>319</v>
      </c>
      <c r="E117" s="42">
        <v>43781</v>
      </c>
      <c r="F117" s="36">
        <v>168.95</v>
      </c>
      <c r="G117" s="41">
        <v>11</v>
      </c>
      <c r="H117" s="36">
        <f t="shared" si="2"/>
        <v>1858.4499999999998</v>
      </c>
      <c r="I117" s="39"/>
    </row>
    <row r="118" spans="1:9" ht="15.75" x14ac:dyDescent="0.25">
      <c r="A118" s="34" t="s">
        <v>287</v>
      </c>
      <c r="B118" s="34" t="s">
        <v>283</v>
      </c>
      <c r="C118" s="41" t="s">
        <v>257</v>
      </c>
      <c r="D118" s="35" t="s">
        <v>356</v>
      </c>
      <c r="E118" s="42">
        <v>43929</v>
      </c>
      <c r="F118" s="36">
        <v>340.95</v>
      </c>
      <c r="G118" s="41">
        <v>10</v>
      </c>
      <c r="H118" s="36">
        <f t="shared" si="2"/>
        <v>3409.5</v>
      </c>
      <c r="I118" s="39"/>
    </row>
    <row r="119" spans="1:9" ht="15.75" x14ac:dyDescent="0.25">
      <c r="A119" s="34" t="s">
        <v>260</v>
      </c>
      <c r="B119" s="34" t="s">
        <v>277</v>
      </c>
      <c r="C119" s="41" t="s">
        <v>255</v>
      </c>
      <c r="D119" s="35" t="s">
        <v>357</v>
      </c>
      <c r="E119" s="42">
        <v>43760</v>
      </c>
      <c r="F119" s="36">
        <v>168.95</v>
      </c>
      <c r="G119" s="41">
        <v>2</v>
      </c>
      <c r="H119" s="36">
        <f t="shared" si="2"/>
        <v>337.9</v>
      </c>
      <c r="I119" s="39"/>
    </row>
    <row r="120" spans="1:9" ht="15.75" x14ac:dyDescent="0.25">
      <c r="A120" s="34" t="s">
        <v>264</v>
      </c>
      <c r="B120" s="34" t="s">
        <v>281</v>
      </c>
      <c r="C120" s="41" t="s">
        <v>257</v>
      </c>
      <c r="D120" s="35" t="s">
        <v>312</v>
      </c>
      <c r="E120" s="42">
        <v>44146</v>
      </c>
      <c r="F120" s="36">
        <v>79.989999999999995</v>
      </c>
      <c r="G120" s="41">
        <v>1</v>
      </c>
      <c r="H120" s="36">
        <f t="shared" si="2"/>
        <v>79.989999999999995</v>
      </c>
      <c r="I120" s="39"/>
    </row>
    <row r="121" spans="1:9" ht="15.75" x14ac:dyDescent="0.25">
      <c r="A121" s="34" t="s">
        <v>267</v>
      </c>
      <c r="B121" s="34" t="s">
        <v>265</v>
      </c>
      <c r="C121" s="41" t="s">
        <v>255</v>
      </c>
      <c r="D121" s="35" t="s">
        <v>272</v>
      </c>
      <c r="E121" s="42">
        <v>44001</v>
      </c>
      <c r="F121" s="36">
        <v>799.95</v>
      </c>
      <c r="G121" s="41">
        <v>1</v>
      </c>
      <c r="H121" s="36">
        <f t="shared" si="2"/>
        <v>799.95</v>
      </c>
      <c r="I121" s="39"/>
    </row>
    <row r="122" spans="1:9" ht="15.75" x14ac:dyDescent="0.25">
      <c r="A122" s="34" t="s">
        <v>270</v>
      </c>
      <c r="B122" s="34" t="s">
        <v>261</v>
      </c>
      <c r="C122" s="41" t="s">
        <v>255</v>
      </c>
      <c r="D122" s="35" t="s">
        <v>290</v>
      </c>
      <c r="E122" s="42">
        <v>43635</v>
      </c>
      <c r="F122" s="36">
        <v>799.95</v>
      </c>
      <c r="G122" s="41">
        <v>19</v>
      </c>
      <c r="H122" s="36">
        <f t="shared" si="2"/>
        <v>15199.050000000001</v>
      </c>
      <c r="I122" s="39"/>
    </row>
    <row r="123" spans="1:9" ht="15.75" x14ac:dyDescent="0.25">
      <c r="A123" s="34" t="s">
        <v>273</v>
      </c>
      <c r="B123" s="34" t="s">
        <v>297</v>
      </c>
      <c r="C123" s="41" t="s">
        <v>258</v>
      </c>
      <c r="D123" s="35" t="s">
        <v>358</v>
      </c>
      <c r="E123" s="42">
        <v>43727</v>
      </c>
      <c r="F123" s="36">
        <v>799.95</v>
      </c>
      <c r="G123" s="41">
        <v>13</v>
      </c>
      <c r="H123" s="36">
        <f t="shared" si="2"/>
        <v>10399.35</v>
      </c>
      <c r="I123" s="39"/>
    </row>
    <row r="124" spans="1:9" ht="15.75" x14ac:dyDescent="0.25">
      <c r="A124" s="34" t="s">
        <v>276</v>
      </c>
      <c r="B124" s="34" t="s">
        <v>274</v>
      </c>
      <c r="C124" s="41" t="s">
        <v>258</v>
      </c>
      <c r="D124" s="35" t="s">
        <v>292</v>
      </c>
      <c r="E124" s="42">
        <v>44048</v>
      </c>
      <c r="F124" s="36">
        <v>340.95</v>
      </c>
      <c r="G124" s="41">
        <v>10</v>
      </c>
      <c r="H124" s="36">
        <f t="shared" si="2"/>
        <v>3409.5</v>
      </c>
      <c r="I124" s="39"/>
    </row>
    <row r="125" spans="1:9" ht="15.75" x14ac:dyDescent="0.25">
      <c r="A125" s="34" t="s">
        <v>280</v>
      </c>
      <c r="B125" s="34" t="s">
        <v>297</v>
      </c>
      <c r="C125" s="41" t="s">
        <v>258</v>
      </c>
      <c r="D125" s="35" t="s">
        <v>359</v>
      </c>
      <c r="E125" s="42">
        <v>43698</v>
      </c>
      <c r="F125" s="36">
        <v>340.95</v>
      </c>
      <c r="G125" s="41">
        <v>6</v>
      </c>
      <c r="H125" s="36">
        <f t="shared" si="2"/>
        <v>2045.6999999999998</v>
      </c>
      <c r="I125" s="39"/>
    </row>
    <row r="126" spans="1:9" ht="15.75" x14ac:dyDescent="0.25">
      <c r="A126" s="34" t="s">
        <v>279</v>
      </c>
      <c r="B126" s="34" t="s">
        <v>261</v>
      </c>
      <c r="C126" s="41" t="s">
        <v>256</v>
      </c>
      <c r="D126" s="35" t="s">
        <v>307</v>
      </c>
      <c r="E126" s="42">
        <v>43711</v>
      </c>
      <c r="F126" s="36">
        <v>79.989999999999995</v>
      </c>
      <c r="G126" s="41">
        <v>2</v>
      </c>
      <c r="H126" s="36">
        <f t="shared" si="2"/>
        <v>159.97999999999999</v>
      </c>
      <c r="I126" s="39"/>
    </row>
    <row r="127" spans="1:9" ht="15.75" x14ac:dyDescent="0.25">
      <c r="A127" s="34" t="s">
        <v>285</v>
      </c>
      <c r="B127" s="34" t="s">
        <v>274</v>
      </c>
      <c r="C127" s="41" t="s">
        <v>255</v>
      </c>
      <c r="D127" s="35" t="s">
        <v>307</v>
      </c>
      <c r="E127" s="42">
        <v>43864</v>
      </c>
      <c r="F127" s="36">
        <v>168.95</v>
      </c>
      <c r="G127" s="41">
        <v>13</v>
      </c>
      <c r="H127" s="36">
        <f t="shared" si="2"/>
        <v>2196.35</v>
      </c>
      <c r="I127" s="39"/>
    </row>
    <row r="128" spans="1:9" ht="15.75" x14ac:dyDescent="0.25">
      <c r="A128" s="34" t="s">
        <v>288</v>
      </c>
      <c r="B128" s="34" t="s">
        <v>274</v>
      </c>
      <c r="C128" s="41" t="s">
        <v>258</v>
      </c>
      <c r="D128" s="35" t="s">
        <v>340</v>
      </c>
      <c r="E128" s="42">
        <v>43725</v>
      </c>
      <c r="F128" s="36">
        <v>799.95</v>
      </c>
      <c r="G128" s="41">
        <v>10</v>
      </c>
      <c r="H128" s="36">
        <f t="shared" si="2"/>
        <v>7999.5</v>
      </c>
      <c r="I128" s="39"/>
    </row>
    <row r="129" spans="1:9" ht="15.75" x14ac:dyDescent="0.25">
      <c r="A129" s="34" t="s">
        <v>269</v>
      </c>
      <c r="B129" s="34" t="s">
        <v>297</v>
      </c>
      <c r="C129" s="41" t="s">
        <v>258</v>
      </c>
      <c r="D129" s="35" t="s">
        <v>336</v>
      </c>
      <c r="E129" s="42">
        <v>44083</v>
      </c>
      <c r="F129" s="36">
        <v>340.95</v>
      </c>
      <c r="G129" s="41">
        <v>9</v>
      </c>
      <c r="H129" s="36">
        <f t="shared" si="2"/>
        <v>3068.5499999999997</v>
      </c>
      <c r="I129" s="39"/>
    </row>
    <row r="130" spans="1:9" ht="15.75" x14ac:dyDescent="0.25">
      <c r="A130" s="34" t="s">
        <v>263</v>
      </c>
      <c r="B130" s="34" t="s">
        <v>274</v>
      </c>
      <c r="C130" s="41" t="s">
        <v>255</v>
      </c>
      <c r="D130" s="35" t="s">
        <v>360</v>
      </c>
      <c r="E130" s="42">
        <v>43746</v>
      </c>
      <c r="F130" s="36">
        <v>168.95</v>
      </c>
      <c r="G130" s="41">
        <v>4</v>
      </c>
      <c r="H130" s="36">
        <f t="shared" ref="H130:H193" si="3">F130*G130</f>
        <v>675.8</v>
      </c>
      <c r="I130" s="39"/>
    </row>
    <row r="131" spans="1:9" ht="15.75" x14ac:dyDescent="0.25">
      <c r="A131" s="34" t="s">
        <v>287</v>
      </c>
      <c r="B131" s="34" t="s">
        <v>281</v>
      </c>
      <c r="C131" s="41" t="s">
        <v>255</v>
      </c>
      <c r="D131" s="35" t="s">
        <v>361</v>
      </c>
      <c r="E131" s="42">
        <v>43675</v>
      </c>
      <c r="F131" s="36">
        <v>799.95</v>
      </c>
      <c r="G131" s="41">
        <v>9</v>
      </c>
      <c r="H131" s="36">
        <f t="shared" si="3"/>
        <v>7199.55</v>
      </c>
      <c r="I131" s="39"/>
    </row>
    <row r="132" spans="1:9" ht="15.75" x14ac:dyDescent="0.25">
      <c r="A132" s="34" t="s">
        <v>260</v>
      </c>
      <c r="B132" s="34" t="s">
        <v>277</v>
      </c>
      <c r="C132" s="41" t="s">
        <v>255</v>
      </c>
      <c r="D132" s="35" t="s">
        <v>298</v>
      </c>
      <c r="E132" s="42">
        <v>43754</v>
      </c>
      <c r="F132" s="36">
        <v>340.95</v>
      </c>
      <c r="G132" s="41">
        <v>3</v>
      </c>
      <c r="H132" s="36">
        <f t="shared" si="3"/>
        <v>1022.8499999999999</v>
      </c>
      <c r="I132" s="39"/>
    </row>
    <row r="133" spans="1:9" ht="15.75" x14ac:dyDescent="0.25">
      <c r="A133" s="34" t="s">
        <v>264</v>
      </c>
      <c r="B133" s="34" t="s">
        <v>265</v>
      </c>
      <c r="C133" s="41" t="s">
        <v>256</v>
      </c>
      <c r="D133" s="35" t="s">
        <v>268</v>
      </c>
      <c r="E133" s="42">
        <v>43799</v>
      </c>
      <c r="F133" s="36">
        <v>168.95</v>
      </c>
      <c r="G133" s="41">
        <v>14</v>
      </c>
      <c r="H133" s="36">
        <f t="shared" si="3"/>
        <v>2365.2999999999997</v>
      </c>
      <c r="I133" s="39"/>
    </row>
    <row r="134" spans="1:9" ht="15.75" x14ac:dyDescent="0.25">
      <c r="A134" s="34" t="s">
        <v>267</v>
      </c>
      <c r="B134" s="34" t="s">
        <v>265</v>
      </c>
      <c r="C134" s="41" t="s">
        <v>255</v>
      </c>
      <c r="D134" s="35" t="s">
        <v>305</v>
      </c>
      <c r="E134" s="42">
        <v>43878</v>
      </c>
      <c r="F134" s="36">
        <v>168.95</v>
      </c>
      <c r="G134" s="41">
        <v>14</v>
      </c>
      <c r="H134" s="36">
        <f t="shared" si="3"/>
        <v>2365.2999999999997</v>
      </c>
      <c r="I134" s="39"/>
    </row>
    <row r="135" spans="1:9" ht="15.75" x14ac:dyDescent="0.25">
      <c r="A135" s="34" t="s">
        <v>270</v>
      </c>
      <c r="B135" s="34" t="s">
        <v>297</v>
      </c>
      <c r="C135" s="41" t="s">
        <v>256</v>
      </c>
      <c r="D135" s="35" t="s">
        <v>336</v>
      </c>
      <c r="E135" s="42">
        <v>44007</v>
      </c>
      <c r="F135" s="36">
        <v>799.95</v>
      </c>
      <c r="G135" s="41">
        <v>16</v>
      </c>
      <c r="H135" s="36">
        <f t="shared" si="3"/>
        <v>12799.2</v>
      </c>
      <c r="I135" s="39"/>
    </row>
    <row r="136" spans="1:9" ht="15.75" x14ac:dyDescent="0.25">
      <c r="A136" s="34" t="s">
        <v>273</v>
      </c>
      <c r="B136" s="34" t="s">
        <v>274</v>
      </c>
      <c r="C136" s="41" t="s">
        <v>256</v>
      </c>
      <c r="D136" s="35" t="s">
        <v>362</v>
      </c>
      <c r="E136" s="42">
        <v>43798</v>
      </c>
      <c r="F136" s="36">
        <v>340.95</v>
      </c>
      <c r="G136" s="41">
        <v>17</v>
      </c>
      <c r="H136" s="36">
        <f t="shared" si="3"/>
        <v>5796.15</v>
      </c>
      <c r="I136" s="39"/>
    </row>
    <row r="137" spans="1:9" ht="15.75" x14ac:dyDescent="0.25">
      <c r="A137" s="34" t="s">
        <v>276</v>
      </c>
      <c r="B137" s="34" t="s">
        <v>277</v>
      </c>
      <c r="C137" s="41" t="s">
        <v>258</v>
      </c>
      <c r="D137" s="35" t="s">
        <v>320</v>
      </c>
      <c r="E137" s="42">
        <v>43880</v>
      </c>
      <c r="F137" s="36">
        <v>340.95</v>
      </c>
      <c r="G137" s="41">
        <v>7</v>
      </c>
      <c r="H137" s="36">
        <f t="shared" si="3"/>
        <v>2386.65</v>
      </c>
      <c r="I137" s="39"/>
    </row>
    <row r="138" spans="1:9" ht="15.75" x14ac:dyDescent="0.25">
      <c r="A138" s="34" t="s">
        <v>280</v>
      </c>
      <c r="B138" s="34" t="s">
        <v>281</v>
      </c>
      <c r="C138" s="41" t="s">
        <v>258</v>
      </c>
      <c r="D138" s="35" t="s">
        <v>363</v>
      </c>
      <c r="E138" s="42">
        <v>43749</v>
      </c>
      <c r="F138" s="36">
        <v>340.95</v>
      </c>
      <c r="G138" s="41">
        <v>12</v>
      </c>
      <c r="H138" s="36">
        <f t="shared" si="3"/>
        <v>4091.3999999999996</v>
      </c>
      <c r="I138" s="39"/>
    </row>
    <row r="139" spans="1:9" ht="15.75" x14ac:dyDescent="0.25">
      <c r="A139" s="34" t="s">
        <v>279</v>
      </c>
      <c r="B139" s="34" t="s">
        <v>281</v>
      </c>
      <c r="C139" s="41" t="s">
        <v>258</v>
      </c>
      <c r="D139" s="35" t="s">
        <v>307</v>
      </c>
      <c r="E139" s="42">
        <v>44188</v>
      </c>
      <c r="F139" s="36">
        <v>79.989999999999995</v>
      </c>
      <c r="G139" s="41">
        <v>7</v>
      </c>
      <c r="H139" s="36">
        <f t="shared" si="3"/>
        <v>559.92999999999995</v>
      </c>
      <c r="I139" s="39"/>
    </row>
    <row r="140" spans="1:9" ht="15.75" x14ac:dyDescent="0.25">
      <c r="A140" s="34" t="s">
        <v>285</v>
      </c>
      <c r="B140" s="34" t="s">
        <v>265</v>
      </c>
      <c r="C140" s="41" t="s">
        <v>257</v>
      </c>
      <c r="D140" s="35" t="s">
        <v>316</v>
      </c>
      <c r="E140" s="42">
        <v>44141</v>
      </c>
      <c r="F140" s="36">
        <v>340.95</v>
      </c>
      <c r="G140" s="41">
        <v>17</v>
      </c>
      <c r="H140" s="36">
        <f t="shared" si="3"/>
        <v>5796.15</v>
      </c>
      <c r="I140" s="39"/>
    </row>
    <row r="141" spans="1:9" ht="15.75" x14ac:dyDescent="0.25">
      <c r="A141" s="34" t="s">
        <v>288</v>
      </c>
      <c r="B141" s="34" t="s">
        <v>277</v>
      </c>
      <c r="C141" s="41" t="s">
        <v>258</v>
      </c>
      <c r="D141" s="35" t="s">
        <v>364</v>
      </c>
      <c r="E141" s="42">
        <v>44013</v>
      </c>
      <c r="F141" s="36">
        <v>79.989999999999995</v>
      </c>
      <c r="G141" s="41">
        <v>4</v>
      </c>
      <c r="H141" s="36">
        <f t="shared" si="3"/>
        <v>319.95999999999998</v>
      </c>
      <c r="I141" s="39"/>
    </row>
    <row r="142" spans="1:9" ht="15.75" x14ac:dyDescent="0.25">
      <c r="A142" s="34" t="s">
        <v>269</v>
      </c>
      <c r="B142" s="34" t="s">
        <v>300</v>
      </c>
      <c r="C142" s="41" t="s">
        <v>257</v>
      </c>
      <c r="D142" s="35" t="s">
        <v>301</v>
      </c>
      <c r="E142" s="42">
        <v>44083</v>
      </c>
      <c r="F142" s="36">
        <v>168.95</v>
      </c>
      <c r="G142" s="41">
        <v>15</v>
      </c>
      <c r="H142" s="36">
        <f t="shared" si="3"/>
        <v>2534.25</v>
      </c>
      <c r="I142" s="39"/>
    </row>
    <row r="143" spans="1:9" ht="15.75" x14ac:dyDescent="0.25">
      <c r="A143" s="34" t="s">
        <v>263</v>
      </c>
      <c r="B143" s="34" t="s">
        <v>281</v>
      </c>
      <c r="C143" s="41" t="s">
        <v>256</v>
      </c>
      <c r="D143" s="35" t="s">
        <v>365</v>
      </c>
      <c r="E143" s="42">
        <v>43651</v>
      </c>
      <c r="F143" s="36">
        <v>79.989999999999995</v>
      </c>
      <c r="G143" s="41">
        <v>6</v>
      </c>
      <c r="H143" s="36">
        <f t="shared" si="3"/>
        <v>479.93999999999994</v>
      </c>
      <c r="I143" s="39"/>
    </row>
    <row r="144" spans="1:9" ht="15.75" x14ac:dyDescent="0.25">
      <c r="A144" s="34" t="s">
        <v>287</v>
      </c>
      <c r="B144" s="34" t="s">
        <v>274</v>
      </c>
      <c r="C144" s="41" t="s">
        <v>255</v>
      </c>
      <c r="D144" s="35" t="s">
        <v>293</v>
      </c>
      <c r="E144" s="42">
        <v>43788</v>
      </c>
      <c r="F144" s="36">
        <v>79.989999999999995</v>
      </c>
      <c r="G144" s="41">
        <v>8</v>
      </c>
      <c r="H144" s="36">
        <f t="shared" si="3"/>
        <v>639.91999999999996</v>
      </c>
      <c r="I144" s="39"/>
    </row>
    <row r="145" spans="1:9" ht="15.75" x14ac:dyDescent="0.25">
      <c r="A145" s="34" t="s">
        <v>260</v>
      </c>
      <c r="B145" s="34" t="s">
        <v>281</v>
      </c>
      <c r="C145" s="41" t="s">
        <v>256</v>
      </c>
      <c r="D145" s="35" t="s">
        <v>334</v>
      </c>
      <c r="E145" s="42">
        <v>43686</v>
      </c>
      <c r="F145" s="36">
        <v>340.95</v>
      </c>
      <c r="G145" s="41">
        <v>2</v>
      </c>
      <c r="H145" s="36">
        <f t="shared" si="3"/>
        <v>681.9</v>
      </c>
      <c r="I145" s="39"/>
    </row>
    <row r="146" spans="1:9" ht="15.75" x14ac:dyDescent="0.25">
      <c r="A146" s="34" t="s">
        <v>264</v>
      </c>
      <c r="B146" s="34" t="s">
        <v>265</v>
      </c>
      <c r="C146" s="41" t="s">
        <v>256</v>
      </c>
      <c r="D146" s="35" t="s">
        <v>352</v>
      </c>
      <c r="E146" s="42">
        <v>44072</v>
      </c>
      <c r="F146" s="36">
        <v>340.95</v>
      </c>
      <c r="G146" s="41">
        <v>5</v>
      </c>
      <c r="H146" s="36">
        <f t="shared" si="3"/>
        <v>1704.75</v>
      </c>
      <c r="I146" s="39"/>
    </row>
    <row r="147" spans="1:9" ht="15.75" x14ac:dyDescent="0.25">
      <c r="A147" s="34" t="s">
        <v>267</v>
      </c>
      <c r="B147" s="34" t="s">
        <v>297</v>
      </c>
      <c r="C147" s="41" t="s">
        <v>255</v>
      </c>
      <c r="D147" s="35" t="s">
        <v>301</v>
      </c>
      <c r="E147" s="42">
        <v>43516</v>
      </c>
      <c r="F147" s="36">
        <v>799.95</v>
      </c>
      <c r="G147" s="41">
        <v>18</v>
      </c>
      <c r="H147" s="36">
        <f t="shared" si="3"/>
        <v>14399.1</v>
      </c>
      <c r="I147" s="39"/>
    </row>
    <row r="148" spans="1:9" ht="15.75" x14ac:dyDescent="0.25">
      <c r="A148" s="34" t="s">
        <v>270</v>
      </c>
      <c r="B148" s="34" t="s">
        <v>300</v>
      </c>
      <c r="C148" s="41" t="s">
        <v>255</v>
      </c>
      <c r="D148" s="35" t="s">
        <v>301</v>
      </c>
      <c r="E148" s="42">
        <v>43670</v>
      </c>
      <c r="F148" s="36">
        <v>340.95</v>
      </c>
      <c r="G148" s="41">
        <v>7</v>
      </c>
      <c r="H148" s="36">
        <f t="shared" si="3"/>
        <v>2386.65</v>
      </c>
      <c r="I148" s="39"/>
    </row>
    <row r="149" spans="1:9" ht="15.75" x14ac:dyDescent="0.25">
      <c r="A149" s="34" t="s">
        <v>273</v>
      </c>
      <c r="B149" s="34" t="s">
        <v>265</v>
      </c>
      <c r="C149" s="41" t="s">
        <v>256</v>
      </c>
      <c r="D149" s="35" t="s">
        <v>272</v>
      </c>
      <c r="E149" s="42">
        <v>44029</v>
      </c>
      <c r="F149" s="36">
        <v>340.95</v>
      </c>
      <c r="G149" s="41">
        <v>2</v>
      </c>
      <c r="H149" s="36">
        <f t="shared" si="3"/>
        <v>681.9</v>
      </c>
      <c r="I149" s="39"/>
    </row>
    <row r="150" spans="1:9" ht="15.75" x14ac:dyDescent="0.25">
      <c r="A150" s="34" t="s">
        <v>276</v>
      </c>
      <c r="B150" s="34" t="s">
        <v>300</v>
      </c>
      <c r="C150" s="41" t="s">
        <v>255</v>
      </c>
      <c r="D150" s="35" t="s">
        <v>301</v>
      </c>
      <c r="E150" s="42">
        <v>43827</v>
      </c>
      <c r="F150" s="36">
        <v>168.95</v>
      </c>
      <c r="G150" s="41">
        <v>20</v>
      </c>
      <c r="H150" s="36">
        <f t="shared" si="3"/>
        <v>3379</v>
      </c>
      <c r="I150" s="39"/>
    </row>
    <row r="151" spans="1:9" ht="15.75" x14ac:dyDescent="0.25">
      <c r="A151" s="34" t="s">
        <v>280</v>
      </c>
      <c r="B151" s="34" t="s">
        <v>277</v>
      </c>
      <c r="C151" s="41" t="s">
        <v>255</v>
      </c>
      <c r="D151" s="35" t="s">
        <v>268</v>
      </c>
      <c r="E151" s="42">
        <v>43767</v>
      </c>
      <c r="F151" s="36">
        <v>168.95</v>
      </c>
      <c r="G151" s="41">
        <v>15</v>
      </c>
      <c r="H151" s="36">
        <f t="shared" si="3"/>
        <v>2534.25</v>
      </c>
      <c r="I151" s="39"/>
    </row>
    <row r="152" spans="1:9" ht="15.75" x14ac:dyDescent="0.25">
      <c r="A152" s="34" t="s">
        <v>279</v>
      </c>
      <c r="B152" s="34" t="s">
        <v>277</v>
      </c>
      <c r="C152" s="41" t="s">
        <v>255</v>
      </c>
      <c r="D152" s="35" t="s">
        <v>366</v>
      </c>
      <c r="E152" s="42">
        <v>44092</v>
      </c>
      <c r="F152" s="36">
        <v>168.95</v>
      </c>
      <c r="G152" s="41">
        <v>20</v>
      </c>
      <c r="H152" s="36">
        <f t="shared" si="3"/>
        <v>3379</v>
      </c>
      <c r="I152" s="39"/>
    </row>
    <row r="153" spans="1:9" ht="15.75" x14ac:dyDescent="0.25">
      <c r="A153" s="34" t="s">
        <v>285</v>
      </c>
      <c r="B153" s="34" t="s">
        <v>261</v>
      </c>
      <c r="C153" s="41" t="s">
        <v>255</v>
      </c>
      <c r="D153" s="35" t="s">
        <v>365</v>
      </c>
      <c r="E153" s="42">
        <v>43754</v>
      </c>
      <c r="F153" s="36">
        <v>79.989999999999995</v>
      </c>
      <c r="G153" s="41">
        <v>1</v>
      </c>
      <c r="H153" s="36">
        <f t="shared" si="3"/>
        <v>79.989999999999995</v>
      </c>
      <c r="I153" s="39"/>
    </row>
    <row r="154" spans="1:9" ht="15.75" x14ac:dyDescent="0.25">
      <c r="A154" s="34" t="s">
        <v>288</v>
      </c>
      <c r="B154" s="34" t="s">
        <v>265</v>
      </c>
      <c r="C154" s="41" t="s">
        <v>255</v>
      </c>
      <c r="D154" s="35" t="s">
        <v>282</v>
      </c>
      <c r="E154" s="42">
        <v>43848</v>
      </c>
      <c r="F154" s="36">
        <v>79.989999999999995</v>
      </c>
      <c r="G154" s="41">
        <v>2</v>
      </c>
      <c r="H154" s="36">
        <f t="shared" si="3"/>
        <v>159.97999999999999</v>
      </c>
      <c r="I154" s="39"/>
    </row>
    <row r="155" spans="1:9" ht="15.75" x14ac:dyDescent="0.25">
      <c r="A155" s="34" t="s">
        <v>269</v>
      </c>
      <c r="B155" s="34" t="s">
        <v>265</v>
      </c>
      <c r="C155" s="41" t="s">
        <v>257</v>
      </c>
      <c r="D155" s="35" t="s">
        <v>367</v>
      </c>
      <c r="E155" s="42">
        <v>43504</v>
      </c>
      <c r="F155" s="36">
        <v>79.989999999999995</v>
      </c>
      <c r="G155" s="41">
        <v>14</v>
      </c>
      <c r="H155" s="36">
        <f t="shared" si="3"/>
        <v>1119.8599999999999</v>
      </c>
      <c r="I155" s="39"/>
    </row>
    <row r="156" spans="1:9" ht="15.75" x14ac:dyDescent="0.25">
      <c r="A156" s="34" t="s">
        <v>263</v>
      </c>
      <c r="B156" s="34" t="s">
        <v>277</v>
      </c>
      <c r="C156" s="41" t="s">
        <v>258</v>
      </c>
      <c r="D156" s="35" t="s">
        <v>352</v>
      </c>
      <c r="E156" s="42">
        <v>44063</v>
      </c>
      <c r="F156" s="36">
        <v>168.95</v>
      </c>
      <c r="G156" s="41">
        <v>2</v>
      </c>
      <c r="H156" s="36">
        <f t="shared" si="3"/>
        <v>337.9</v>
      </c>
      <c r="I156" s="39"/>
    </row>
    <row r="157" spans="1:9" ht="15.75" x14ac:dyDescent="0.25">
      <c r="A157" s="34" t="s">
        <v>287</v>
      </c>
      <c r="B157" s="34" t="s">
        <v>265</v>
      </c>
      <c r="C157" s="41" t="s">
        <v>255</v>
      </c>
      <c r="D157" s="35" t="s">
        <v>272</v>
      </c>
      <c r="E157" s="42">
        <v>44055</v>
      </c>
      <c r="F157" s="36">
        <v>799.95</v>
      </c>
      <c r="G157" s="41">
        <v>12</v>
      </c>
      <c r="H157" s="36">
        <f t="shared" si="3"/>
        <v>9599.4000000000015</v>
      </c>
      <c r="I157" s="39"/>
    </row>
    <row r="158" spans="1:9" ht="15.75" x14ac:dyDescent="0.25">
      <c r="A158" s="34" t="s">
        <v>260</v>
      </c>
      <c r="B158" s="34" t="s">
        <v>277</v>
      </c>
      <c r="C158" s="41" t="s">
        <v>258</v>
      </c>
      <c r="D158" s="35" t="s">
        <v>364</v>
      </c>
      <c r="E158" s="42">
        <v>43933</v>
      </c>
      <c r="F158" s="36">
        <v>340.95</v>
      </c>
      <c r="G158" s="41">
        <v>4</v>
      </c>
      <c r="H158" s="36">
        <f t="shared" si="3"/>
        <v>1363.8</v>
      </c>
      <c r="I158" s="39"/>
    </row>
    <row r="159" spans="1:9" ht="15.75" x14ac:dyDescent="0.25">
      <c r="A159" s="34" t="s">
        <v>264</v>
      </c>
      <c r="B159" s="34" t="s">
        <v>297</v>
      </c>
      <c r="C159" s="41" t="s">
        <v>256</v>
      </c>
      <c r="D159" s="35" t="s">
        <v>353</v>
      </c>
      <c r="E159" s="42">
        <v>43826</v>
      </c>
      <c r="F159" s="36">
        <v>340.95</v>
      </c>
      <c r="G159" s="41">
        <v>16</v>
      </c>
      <c r="H159" s="36">
        <f t="shared" si="3"/>
        <v>5455.2</v>
      </c>
      <c r="I159" s="39"/>
    </row>
    <row r="160" spans="1:9" ht="15.75" x14ac:dyDescent="0.25">
      <c r="A160" s="34" t="s">
        <v>267</v>
      </c>
      <c r="B160" s="34" t="s">
        <v>277</v>
      </c>
      <c r="C160" s="41" t="s">
        <v>255</v>
      </c>
      <c r="D160" s="35" t="s">
        <v>368</v>
      </c>
      <c r="E160" s="42">
        <v>43515</v>
      </c>
      <c r="F160" s="36">
        <v>799.95</v>
      </c>
      <c r="G160" s="41">
        <v>5</v>
      </c>
      <c r="H160" s="36">
        <f t="shared" si="3"/>
        <v>3999.75</v>
      </c>
      <c r="I160" s="39"/>
    </row>
    <row r="161" spans="1:9" ht="15.75" x14ac:dyDescent="0.25">
      <c r="A161" s="34" t="s">
        <v>270</v>
      </c>
      <c r="B161" s="34" t="s">
        <v>297</v>
      </c>
      <c r="C161" s="41" t="s">
        <v>257</v>
      </c>
      <c r="D161" s="35" t="s">
        <v>338</v>
      </c>
      <c r="E161" s="42">
        <v>43669</v>
      </c>
      <c r="F161" s="36">
        <v>79.989999999999995</v>
      </c>
      <c r="G161" s="41">
        <v>13</v>
      </c>
      <c r="H161" s="36">
        <f t="shared" si="3"/>
        <v>1039.8699999999999</v>
      </c>
      <c r="I161" s="39"/>
    </row>
    <row r="162" spans="1:9" ht="15.75" x14ac:dyDescent="0.25">
      <c r="A162" s="34" t="s">
        <v>273</v>
      </c>
      <c r="B162" s="34" t="s">
        <v>277</v>
      </c>
      <c r="C162" s="41" t="s">
        <v>255</v>
      </c>
      <c r="D162" s="35" t="s">
        <v>298</v>
      </c>
      <c r="E162" s="42">
        <v>43629</v>
      </c>
      <c r="F162" s="36">
        <v>340.95</v>
      </c>
      <c r="G162" s="41">
        <v>18</v>
      </c>
      <c r="H162" s="36">
        <f t="shared" si="3"/>
        <v>6137.0999999999995</v>
      </c>
      <c r="I162" s="39"/>
    </row>
    <row r="163" spans="1:9" ht="15.75" x14ac:dyDescent="0.25">
      <c r="A163" s="34" t="s">
        <v>276</v>
      </c>
      <c r="B163" s="34" t="s">
        <v>265</v>
      </c>
      <c r="C163" s="41" t="s">
        <v>258</v>
      </c>
      <c r="D163" s="35" t="s">
        <v>369</v>
      </c>
      <c r="E163" s="42">
        <v>43580</v>
      </c>
      <c r="F163" s="36">
        <v>340.95</v>
      </c>
      <c r="G163" s="41">
        <v>8</v>
      </c>
      <c r="H163" s="36">
        <f t="shared" si="3"/>
        <v>2727.6</v>
      </c>
      <c r="I163" s="39"/>
    </row>
    <row r="164" spans="1:9" ht="15.75" x14ac:dyDescent="0.25">
      <c r="A164" s="34" t="s">
        <v>280</v>
      </c>
      <c r="B164" s="34" t="s">
        <v>274</v>
      </c>
      <c r="C164" s="41" t="s">
        <v>256</v>
      </c>
      <c r="D164" s="35" t="s">
        <v>370</v>
      </c>
      <c r="E164" s="42">
        <v>43670</v>
      </c>
      <c r="F164" s="36">
        <v>168.95</v>
      </c>
      <c r="G164" s="41">
        <v>7</v>
      </c>
      <c r="H164" s="36">
        <f t="shared" si="3"/>
        <v>1182.6499999999999</v>
      </c>
      <c r="I164" s="39"/>
    </row>
    <row r="165" spans="1:9" ht="15.75" x14ac:dyDescent="0.25">
      <c r="A165" s="34" t="s">
        <v>279</v>
      </c>
      <c r="B165" s="34" t="s">
        <v>261</v>
      </c>
      <c r="C165" s="41" t="s">
        <v>258</v>
      </c>
      <c r="D165" s="35" t="s">
        <v>308</v>
      </c>
      <c r="E165" s="42">
        <v>43537</v>
      </c>
      <c r="F165" s="36">
        <v>340.95</v>
      </c>
      <c r="G165" s="41">
        <v>17</v>
      </c>
      <c r="H165" s="36">
        <f t="shared" si="3"/>
        <v>5796.15</v>
      </c>
      <c r="I165" s="39"/>
    </row>
    <row r="166" spans="1:9" ht="15.75" x14ac:dyDescent="0.25">
      <c r="A166" s="34" t="s">
        <v>285</v>
      </c>
      <c r="B166" s="34" t="s">
        <v>261</v>
      </c>
      <c r="C166" s="41" t="s">
        <v>255</v>
      </c>
      <c r="D166" s="35" t="s">
        <v>363</v>
      </c>
      <c r="E166" s="42">
        <v>43823</v>
      </c>
      <c r="F166" s="36">
        <v>79.989999999999995</v>
      </c>
      <c r="G166" s="41">
        <v>3</v>
      </c>
      <c r="H166" s="36">
        <f t="shared" si="3"/>
        <v>239.96999999999997</v>
      </c>
      <c r="I166" s="39"/>
    </row>
    <row r="167" spans="1:9" ht="15.75" x14ac:dyDescent="0.25">
      <c r="A167" s="34" t="s">
        <v>288</v>
      </c>
      <c r="B167" s="34" t="s">
        <v>271</v>
      </c>
      <c r="C167" s="41" t="s">
        <v>258</v>
      </c>
      <c r="D167" s="35" t="s">
        <v>346</v>
      </c>
      <c r="E167" s="42">
        <v>43740</v>
      </c>
      <c r="F167" s="36">
        <v>168.95</v>
      </c>
      <c r="G167" s="41">
        <v>1</v>
      </c>
      <c r="H167" s="36">
        <f t="shared" si="3"/>
        <v>168.95</v>
      </c>
      <c r="I167" s="39"/>
    </row>
    <row r="168" spans="1:9" ht="15.75" x14ac:dyDescent="0.25">
      <c r="A168" s="34" t="s">
        <v>269</v>
      </c>
      <c r="B168" s="34" t="s">
        <v>300</v>
      </c>
      <c r="C168" s="41" t="s">
        <v>257</v>
      </c>
      <c r="D168" s="35" t="s">
        <v>301</v>
      </c>
      <c r="E168" s="42">
        <v>43867</v>
      </c>
      <c r="F168" s="36">
        <v>340.95</v>
      </c>
      <c r="G168" s="41">
        <v>14</v>
      </c>
      <c r="H168" s="36">
        <f t="shared" si="3"/>
        <v>4773.3</v>
      </c>
      <c r="I168" s="39"/>
    </row>
    <row r="169" spans="1:9" ht="15.75" x14ac:dyDescent="0.25">
      <c r="A169" s="34" t="s">
        <v>263</v>
      </c>
      <c r="B169" s="34" t="s">
        <v>281</v>
      </c>
      <c r="C169" s="41" t="s">
        <v>255</v>
      </c>
      <c r="D169" s="35" t="s">
        <v>371</v>
      </c>
      <c r="E169" s="42">
        <v>43839</v>
      </c>
      <c r="F169" s="36">
        <v>340.95</v>
      </c>
      <c r="G169" s="41">
        <v>1</v>
      </c>
      <c r="H169" s="36">
        <f t="shared" si="3"/>
        <v>340.95</v>
      </c>
      <c r="I169" s="39"/>
    </row>
    <row r="170" spans="1:9" ht="15.75" x14ac:dyDescent="0.25">
      <c r="A170" s="34" t="s">
        <v>287</v>
      </c>
      <c r="B170" s="34" t="s">
        <v>283</v>
      </c>
      <c r="C170" s="41" t="s">
        <v>255</v>
      </c>
      <c r="D170" s="35" t="s">
        <v>367</v>
      </c>
      <c r="E170" s="42">
        <v>44092</v>
      </c>
      <c r="F170" s="36">
        <v>799.95</v>
      </c>
      <c r="G170" s="41">
        <v>9</v>
      </c>
      <c r="H170" s="36">
        <f t="shared" si="3"/>
        <v>7199.55</v>
      </c>
      <c r="I170" s="39"/>
    </row>
    <row r="171" spans="1:9" ht="15.75" x14ac:dyDescent="0.25">
      <c r="A171" s="34" t="s">
        <v>260</v>
      </c>
      <c r="B171" s="34" t="s">
        <v>297</v>
      </c>
      <c r="C171" s="41" t="s">
        <v>255</v>
      </c>
      <c r="D171" s="35" t="s">
        <v>372</v>
      </c>
      <c r="E171" s="42">
        <v>43609</v>
      </c>
      <c r="F171" s="36">
        <v>168.95</v>
      </c>
      <c r="G171" s="41">
        <v>4</v>
      </c>
      <c r="H171" s="36">
        <f t="shared" si="3"/>
        <v>675.8</v>
      </c>
      <c r="I171" s="39"/>
    </row>
    <row r="172" spans="1:9" ht="15.75" x14ac:dyDescent="0.25">
      <c r="A172" s="34" t="s">
        <v>264</v>
      </c>
      <c r="B172" s="34" t="s">
        <v>281</v>
      </c>
      <c r="C172" s="41" t="s">
        <v>256</v>
      </c>
      <c r="D172" s="35" t="s">
        <v>334</v>
      </c>
      <c r="E172" s="42">
        <v>43788</v>
      </c>
      <c r="F172" s="36">
        <v>340.95</v>
      </c>
      <c r="G172" s="41">
        <v>9</v>
      </c>
      <c r="H172" s="36">
        <f t="shared" si="3"/>
        <v>3068.5499999999997</v>
      </c>
      <c r="I172" s="39"/>
    </row>
    <row r="173" spans="1:9" ht="15.75" x14ac:dyDescent="0.25">
      <c r="A173" s="34" t="s">
        <v>267</v>
      </c>
      <c r="B173" s="34" t="s">
        <v>283</v>
      </c>
      <c r="C173" s="41" t="s">
        <v>255</v>
      </c>
      <c r="D173" s="35" t="s">
        <v>305</v>
      </c>
      <c r="E173" s="42">
        <v>43502</v>
      </c>
      <c r="F173" s="36">
        <v>340.95</v>
      </c>
      <c r="G173" s="41">
        <v>9</v>
      </c>
      <c r="H173" s="36">
        <f t="shared" si="3"/>
        <v>3068.5499999999997</v>
      </c>
      <c r="I173" s="39"/>
    </row>
    <row r="174" spans="1:9" ht="15.75" x14ac:dyDescent="0.25">
      <c r="A174" s="34" t="s">
        <v>270</v>
      </c>
      <c r="B174" s="34" t="s">
        <v>297</v>
      </c>
      <c r="C174" s="41" t="s">
        <v>256</v>
      </c>
      <c r="D174" s="35" t="s">
        <v>373</v>
      </c>
      <c r="E174" s="42">
        <v>43795</v>
      </c>
      <c r="F174" s="36">
        <v>168.95</v>
      </c>
      <c r="G174" s="41">
        <v>2</v>
      </c>
      <c r="H174" s="36">
        <f t="shared" si="3"/>
        <v>337.9</v>
      </c>
      <c r="I174" s="39"/>
    </row>
    <row r="175" spans="1:9" ht="15.75" x14ac:dyDescent="0.25">
      <c r="A175" s="34" t="s">
        <v>273</v>
      </c>
      <c r="B175" s="34" t="s">
        <v>265</v>
      </c>
      <c r="C175" s="41" t="s">
        <v>255</v>
      </c>
      <c r="D175" s="35" t="s">
        <v>374</v>
      </c>
      <c r="E175" s="42">
        <v>43773</v>
      </c>
      <c r="F175" s="36">
        <v>168.95</v>
      </c>
      <c r="G175" s="41">
        <v>11</v>
      </c>
      <c r="H175" s="36">
        <f t="shared" si="3"/>
        <v>1858.4499999999998</v>
      </c>
      <c r="I175" s="39"/>
    </row>
    <row r="176" spans="1:9" ht="15.75" x14ac:dyDescent="0.25">
      <c r="A176" s="34" t="s">
        <v>276</v>
      </c>
      <c r="B176" s="34" t="s">
        <v>297</v>
      </c>
      <c r="C176" s="41" t="s">
        <v>258</v>
      </c>
      <c r="D176" s="35" t="s">
        <v>306</v>
      </c>
      <c r="E176" s="42">
        <v>43961</v>
      </c>
      <c r="F176" s="36">
        <v>340.95</v>
      </c>
      <c r="G176" s="41">
        <v>8</v>
      </c>
      <c r="H176" s="36">
        <f t="shared" si="3"/>
        <v>2727.6</v>
      </c>
      <c r="I176" s="39"/>
    </row>
    <row r="177" spans="1:9" ht="15.75" x14ac:dyDescent="0.25">
      <c r="A177" s="34" t="s">
        <v>280</v>
      </c>
      <c r="B177" s="34" t="s">
        <v>265</v>
      </c>
      <c r="C177" s="41" t="s">
        <v>255</v>
      </c>
      <c r="D177" s="35" t="s">
        <v>289</v>
      </c>
      <c r="E177" s="42">
        <v>43823</v>
      </c>
      <c r="F177" s="36">
        <v>168.95</v>
      </c>
      <c r="G177" s="41">
        <v>9</v>
      </c>
      <c r="H177" s="36">
        <f t="shared" si="3"/>
        <v>1520.55</v>
      </c>
      <c r="I177" s="39"/>
    </row>
    <row r="178" spans="1:9" ht="15.75" x14ac:dyDescent="0.25">
      <c r="A178" s="34" t="s">
        <v>279</v>
      </c>
      <c r="B178" s="34" t="s">
        <v>277</v>
      </c>
      <c r="C178" s="41" t="s">
        <v>256</v>
      </c>
      <c r="D178" s="35" t="s">
        <v>309</v>
      </c>
      <c r="E178" s="42">
        <v>43866</v>
      </c>
      <c r="F178" s="36">
        <v>340.95</v>
      </c>
      <c r="G178" s="41">
        <v>12</v>
      </c>
      <c r="H178" s="36">
        <f t="shared" si="3"/>
        <v>4091.3999999999996</v>
      </c>
      <c r="I178" s="39"/>
    </row>
    <row r="179" spans="1:9" ht="15.75" x14ac:dyDescent="0.25">
      <c r="A179" s="34" t="s">
        <v>285</v>
      </c>
      <c r="B179" s="34" t="s">
        <v>277</v>
      </c>
      <c r="C179" s="41" t="s">
        <v>255</v>
      </c>
      <c r="D179" s="35" t="s">
        <v>290</v>
      </c>
      <c r="E179" s="42">
        <v>43866</v>
      </c>
      <c r="F179" s="36">
        <v>168.95</v>
      </c>
      <c r="G179" s="41">
        <v>6</v>
      </c>
      <c r="H179" s="36">
        <f t="shared" si="3"/>
        <v>1013.6999999999999</v>
      </c>
      <c r="I179" s="39"/>
    </row>
    <row r="180" spans="1:9" ht="15.75" x14ac:dyDescent="0.25">
      <c r="A180" s="34" t="s">
        <v>288</v>
      </c>
      <c r="B180" s="34" t="s">
        <v>261</v>
      </c>
      <c r="C180" s="41" t="s">
        <v>256</v>
      </c>
      <c r="D180" s="35" t="s">
        <v>375</v>
      </c>
      <c r="E180" s="42">
        <v>43855</v>
      </c>
      <c r="F180" s="36">
        <v>79.989999999999995</v>
      </c>
      <c r="G180" s="41">
        <v>10</v>
      </c>
      <c r="H180" s="36">
        <f t="shared" si="3"/>
        <v>799.9</v>
      </c>
      <c r="I180" s="39"/>
    </row>
    <row r="181" spans="1:9" ht="15.75" x14ac:dyDescent="0.25">
      <c r="A181" s="34" t="s">
        <v>269</v>
      </c>
      <c r="B181" s="34" t="s">
        <v>265</v>
      </c>
      <c r="C181" s="41" t="s">
        <v>258</v>
      </c>
      <c r="D181" s="35" t="s">
        <v>376</v>
      </c>
      <c r="E181" s="42">
        <v>43933</v>
      </c>
      <c r="F181" s="36">
        <v>168.95</v>
      </c>
      <c r="G181" s="41">
        <v>8</v>
      </c>
      <c r="H181" s="36">
        <f t="shared" si="3"/>
        <v>1351.6</v>
      </c>
      <c r="I181" s="39"/>
    </row>
    <row r="182" spans="1:9" ht="15.75" x14ac:dyDescent="0.25">
      <c r="A182" s="34" t="s">
        <v>263</v>
      </c>
      <c r="B182" s="34" t="s">
        <v>265</v>
      </c>
      <c r="C182" s="41" t="s">
        <v>257</v>
      </c>
      <c r="D182" s="35" t="s">
        <v>377</v>
      </c>
      <c r="E182" s="42">
        <v>43769</v>
      </c>
      <c r="F182" s="36">
        <v>340.95</v>
      </c>
      <c r="G182" s="41">
        <v>15</v>
      </c>
      <c r="H182" s="36">
        <f t="shared" si="3"/>
        <v>5114.25</v>
      </c>
      <c r="I182" s="39"/>
    </row>
    <row r="183" spans="1:9" ht="15.75" x14ac:dyDescent="0.25">
      <c r="A183" s="34" t="s">
        <v>287</v>
      </c>
      <c r="B183" s="34" t="s">
        <v>261</v>
      </c>
      <c r="C183" s="41" t="s">
        <v>257</v>
      </c>
      <c r="D183" s="35" t="s">
        <v>323</v>
      </c>
      <c r="E183" s="42">
        <v>43566</v>
      </c>
      <c r="F183" s="36">
        <v>168.95</v>
      </c>
      <c r="G183" s="41">
        <v>3</v>
      </c>
      <c r="H183" s="36">
        <f t="shared" si="3"/>
        <v>506.84999999999997</v>
      </c>
      <c r="I183" s="39"/>
    </row>
    <row r="184" spans="1:9" ht="15.75" x14ac:dyDescent="0.25">
      <c r="A184" s="34" t="s">
        <v>260</v>
      </c>
      <c r="B184" s="34" t="s">
        <v>271</v>
      </c>
      <c r="C184" s="41" t="s">
        <v>257</v>
      </c>
      <c r="D184" s="35" t="s">
        <v>312</v>
      </c>
      <c r="E184" s="42">
        <v>43587</v>
      </c>
      <c r="F184" s="36">
        <v>79.989999999999995</v>
      </c>
      <c r="G184" s="41">
        <v>1</v>
      </c>
      <c r="H184" s="36">
        <f t="shared" si="3"/>
        <v>79.989999999999995</v>
      </c>
      <c r="I184" s="39"/>
    </row>
    <row r="185" spans="1:9" ht="15.75" x14ac:dyDescent="0.25">
      <c r="A185" s="34" t="s">
        <v>264</v>
      </c>
      <c r="B185" s="34" t="s">
        <v>281</v>
      </c>
      <c r="C185" s="41" t="s">
        <v>258</v>
      </c>
      <c r="D185" s="35" t="s">
        <v>313</v>
      </c>
      <c r="E185" s="42">
        <v>43893</v>
      </c>
      <c r="F185" s="36">
        <v>340.95</v>
      </c>
      <c r="G185" s="41">
        <v>12</v>
      </c>
      <c r="H185" s="36">
        <f t="shared" si="3"/>
        <v>4091.3999999999996</v>
      </c>
      <c r="I185" s="39"/>
    </row>
    <row r="186" spans="1:9" ht="15.75" x14ac:dyDescent="0.25">
      <c r="A186" s="34" t="s">
        <v>267</v>
      </c>
      <c r="B186" s="34" t="s">
        <v>297</v>
      </c>
      <c r="C186" s="41" t="s">
        <v>255</v>
      </c>
      <c r="D186" s="35" t="s">
        <v>378</v>
      </c>
      <c r="E186" s="42">
        <v>43944</v>
      </c>
      <c r="F186" s="36">
        <v>799.95</v>
      </c>
      <c r="G186" s="41">
        <v>5</v>
      </c>
      <c r="H186" s="36">
        <f t="shared" si="3"/>
        <v>3999.75</v>
      </c>
      <c r="I186" s="39"/>
    </row>
    <row r="187" spans="1:9" ht="15.75" x14ac:dyDescent="0.25">
      <c r="A187" s="34" t="s">
        <v>270</v>
      </c>
      <c r="B187" s="34" t="s">
        <v>265</v>
      </c>
      <c r="C187" s="41" t="s">
        <v>255</v>
      </c>
      <c r="D187" s="35" t="s">
        <v>378</v>
      </c>
      <c r="E187" s="42">
        <v>44107</v>
      </c>
      <c r="F187" s="36">
        <v>799.95</v>
      </c>
      <c r="G187" s="41">
        <v>9</v>
      </c>
      <c r="H187" s="36">
        <f t="shared" si="3"/>
        <v>7199.55</v>
      </c>
      <c r="I187" s="39"/>
    </row>
    <row r="188" spans="1:9" ht="15.75" x14ac:dyDescent="0.25">
      <c r="A188" s="34" t="s">
        <v>273</v>
      </c>
      <c r="B188" s="34" t="s">
        <v>265</v>
      </c>
      <c r="C188" s="41" t="s">
        <v>255</v>
      </c>
      <c r="D188" s="35" t="s">
        <v>305</v>
      </c>
      <c r="E188" s="42">
        <v>43580</v>
      </c>
      <c r="F188" s="36">
        <v>340.95</v>
      </c>
      <c r="G188" s="41">
        <v>4</v>
      </c>
      <c r="H188" s="36">
        <f t="shared" si="3"/>
        <v>1363.8</v>
      </c>
      <c r="I188" s="39"/>
    </row>
    <row r="189" spans="1:9" ht="15.75" x14ac:dyDescent="0.25">
      <c r="A189" s="34" t="s">
        <v>276</v>
      </c>
      <c r="B189" s="34" t="s">
        <v>274</v>
      </c>
      <c r="C189" s="41" t="s">
        <v>258</v>
      </c>
      <c r="D189" s="35" t="s">
        <v>311</v>
      </c>
      <c r="E189" s="42">
        <v>44143</v>
      </c>
      <c r="F189" s="36">
        <v>168.95</v>
      </c>
      <c r="G189" s="41">
        <v>9</v>
      </c>
      <c r="H189" s="36">
        <f t="shared" si="3"/>
        <v>1520.55</v>
      </c>
      <c r="I189" s="39"/>
    </row>
    <row r="190" spans="1:9" ht="15.75" x14ac:dyDescent="0.25">
      <c r="A190" s="34" t="s">
        <v>280</v>
      </c>
      <c r="B190" s="34" t="s">
        <v>297</v>
      </c>
      <c r="C190" s="41" t="s">
        <v>256</v>
      </c>
      <c r="D190" s="35" t="s">
        <v>305</v>
      </c>
      <c r="E190" s="42">
        <v>44035</v>
      </c>
      <c r="F190" s="36">
        <v>168.95</v>
      </c>
      <c r="G190" s="41">
        <v>2</v>
      </c>
      <c r="H190" s="36">
        <f t="shared" si="3"/>
        <v>337.9</v>
      </c>
      <c r="I190" s="39"/>
    </row>
    <row r="191" spans="1:9" ht="15.75" x14ac:dyDescent="0.25">
      <c r="A191" s="34" t="s">
        <v>279</v>
      </c>
      <c r="B191" s="34" t="s">
        <v>297</v>
      </c>
      <c r="C191" s="41" t="s">
        <v>258</v>
      </c>
      <c r="D191" s="35" t="s">
        <v>379</v>
      </c>
      <c r="E191" s="42">
        <v>44111</v>
      </c>
      <c r="F191" s="36">
        <v>168.95</v>
      </c>
      <c r="G191" s="41">
        <v>1</v>
      </c>
      <c r="H191" s="36">
        <f t="shared" si="3"/>
        <v>168.95</v>
      </c>
      <c r="I191" s="39"/>
    </row>
    <row r="192" spans="1:9" ht="15.75" x14ac:dyDescent="0.25">
      <c r="A192" s="34" t="s">
        <v>285</v>
      </c>
      <c r="B192" s="34" t="s">
        <v>265</v>
      </c>
      <c r="C192" s="41" t="s">
        <v>258</v>
      </c>
      <c r="D192" s="35" t="s">
        <v>307</v>
      </c>
      <c r="E192" s="42">
        <v>43770</v>
      </c>
      <c r="F192" s="36">
        <v>799.95</v>
      </c>
      <c r="G192" s="41">
        <v>10</v>
      </c>
      <c r="H192" s="36">
        <f t="shared" si="3"/>
        <v>7999.5</v>
      </c>
      <c r="I192" s="39"/>
    </row>
    <row r="193" spans="1:9" ht="15.75" x14ac:dyDescent="0.25">
      <c r="A193" s="34" t="s">
        <v>288</v>
      </c>
      <c r="B193" s="34" t="s">
        <v>261</v>
      </c>
      <c r="C193" s="41" t="s">
        <v>257</v>
      </c>
      <c r="D193" s="35" t="s">
        <v>310</v>
      </c>
      <c r="E193" s="42">
        <v>43881</v>
      </c>
      <c r="F193" s="36">
        <v>799.95</v>
      </c>
      <c r="G193" s="41">
        <v>4</v>
      </c>
      <c r="H193" s="36">
        <f t="shared" si="3"/>
        <v>3199.8</v>
      </c>
      <c r="I193" s="39"/>
    </row>
    <row r="194" spans="1:9" ht="15.75" x14ac:dyDescent="0.25">
      <c r="A194" s="34" t="s">
        <v>269</v>
      </c>
      <c r="B194" s="34" t="s">
        <v>283</v>
      </c>
      <c r="C194" s="41" t="s">
        <v>255</v>
      </c>
      <c r="D194" s="35" t="s">
        <v>380</v>
      </c>
      <c r="E194" s="42">
        <v>43859</v>
      </c>
      <c r="F194" s="36">
        <v>340.95</v>
      </c>
      <c r="G194" s="41">
        <v>8</v>
      </c>
      <c r="H194" s="36">
        <f t="shared" ref="H194:H257" si="4">F194*G194</f>
        <v>2727.6</v>
      </c>
      <c r="I194" s="39"/>
    </row>
    <row r="195" spans="1:9" ht="15.75" x14ac:dyDescent="0.25">
      <c r="A195" s="34" t="s">
        <v>263</v>
      </c>
      <c r="B195" s="34" t="s">
        <v>297</v>
      </c>
      <c r="C195" s="41" t="s">
        <v>257</v>
      </c>
      <c r="D195" s="35" t="s">
        <v>306</v>
      </c>
      <c r="E195" s="42">
        <v>43670</v>
      </c>
      <c r="F195" s="36">
        <v>340.95</v>
      </c>
      <c r="G195" s="41">
        <v>9</v>
      </c>
      <c r="H195" s="36">
        <f t="shared" si="4"/>
        <v>3068.5499999999997</v>
      </c>
      <c r="I195" s="39"/>
    </row>
    <row r="196" spans="1:9" ht="15.75" x14ac:dyDescent="0.25">
      <c r="A196" s="34" t="s">
        <v>287</v>
      </c>
      <c r="B196" s="34" t="s">
        <v>300</v>
      </c>
      <c r="C196" s="41" t="s">
        <v>255</v>
      </c>
      <c r="D196" s="35" t="s">
        <v>301</v>
      </c>
      <c r="E196" s="42">
        <v>43619</v>
      </c>
      <c r="F196" s="36">
        <v>168.95</v>
      </c>
      <c r="G196" s="41">
        <v>14</v>
      </c>
      <c r="H196" s="36">
        <f t="shared" si="4"/>
        <v>2365.2999999999997</v>
      </c>
      <c r="I196" s="39"/>
    </row>
    <row r="197" spans="1:9" ht="15.75" x14ac:dyDescent="0.25">
      <c r="A197" s="34" t="s">
        <v>260</v>
      </c>
      <c r="B197" s="34" t="s">
        <v>297</v>
      </c>
      <c r="C197" s="41" t="s">
        <v>255</v>
      </c>
      <c r="D197" s="35" t="s">
        <v>381</v>
      </c>
      <c r="E197" s="42">
        <v>44159</v>
      </c>
      <c r="F197" s="36">
        <v>799.95</v>
      </c>
      <c r="G197" s="41">
        <v>10</v>
      </c>
      <c r="H197" s="36">
        <f t="shared" si="4"/>
        <v>7999.5</v>
      </c>
      <c r="I197" s="39"/>
    </row>
    <row r="198" spans="1:9" ht="15.75" x14ac:dyDescent="0.25">
      <c r="A198" s="34" t="s">
        <v>264</v>
      </c>
      <c r="B198" s="34" t="s">
        <v>265</v>
      </c>
      <c r="C198" s="41" t="s">
        <v>255</v>
      </c>
      <c r="D198" s="35" t="s">
        <v>362</v>
      </c>
      <c r="E198" s="42">
        <v>43512</v>
      </c>
      <c r="F198" s="36">
        <v>168.95</v>
      </c>
      <c r="G198" s="41">
        <v>11</v>
      </c>
      <c r="H198" s="36">
        <f t="shared" si="4"/>
        <v>1858.4499999999998</v>
      </c>
      <c r="I198" s="39"/>
    </row>
    <row r="199" spans="1:9" ht="15.75" x14ac:dyDescent="0.25">
      <c r="A199" s="34" t="s">
        <v>267</v>
      </c>
      <c r="B199" s="34" t="s">
        <v>265</v>
      </c>
      <c r="C199" s="41" t="s">
        <v>255</v>
      </c>
      <c r="D199" s="35" t="s">
        <v>314</v>
      </c>
      <c r="E199" s="42">
        <v>44012</v>
      </c>
      <c r="F199" s="36">
        <v>340.95</v>
      </c>
      <c r="G199" s="41">
        <v>2</v>
      </c>
      <c r="H199" s="36">
        <f t="shared" si="4"/>
        <v>681.9</v>
      </c>
      <c r="I199" s="39"/>
    </row>
    <row r="200" spans="1:9" ht="15.75" x14ac:dyDescent="0.25">
      <c r="A200" s="34" t="s">
        <v>270</v>
      </c>
      <c r="B200" s="34" t="s">
        <v>281</v>
      </c>
      <c r="C200" s="41" t="s">
        <v>258</v>
      </c>
      <c r="D200" s="35" t="s">
        <v>352</v>
      </c>
      <c r="E200" s="42">
        <v>43904</v>
      </c>
      <c r="F200" s="36">
        <v>799.95</v>
      </c>
      <c r="G200" s="41">
        <v>9</v>
      </c>
      <c r="H200" s="36">
        <f t="shared" si="4"/>
        <v>7199.55</v>
      </c>
      <c r="I200" s="39"/>
    </row>
    <row r="201" spans="1:9" ht="15.75" x14ac:dyDescent="0.25">
      <c r="A201" s="34" t="s">
        <v>273</v>
      </c>
      <c r="B201" s="34" t="s">
        <v>261</v>
      </c>
      <c r="C201" s="41" t="s">
        <v>256</v>
      </c>
      <c r="D201" s="35" t="s">
        <v>305</v>
      </c>
      <c r="E201" s="42">
        <v>43817</v>
      </c>
      <c r="F201" s="36">
        <v>79.989999999999995</v>
      </c>
      <c r="G201" s="41">
        <v>4</v>
      </c>
      <c r="H201" s="36">
        <f t="shared" si="4"/>
        <v>319.95999999999998</v>
      </c>
      <c r="I201" s="39"/>
    </row>
    <row r="202" spans="1:9" ht="15.75" x14ac:dyDescent="0.25">
      <c r="A202" s="34" t="s">
        <v>276</v>
      </c>
      <c r="B202" s="34" t="s">
        <v>297</v>
      </c>
      <c r="C202" s="41" t="s">
        <v>256</v>
      </c>
      <c r="D202" s="35" t="s">
        <v>382</v>
      </c>
      <c r="E202" s="42">
        <v>43542</v>
      </c>
      <c r="F202" s="36">
        <v>79.989999999999995</v>
      </c>
      <c r="G202" s="41">
        <v>1</v>
      </c>
      <c r="H202" s="36">
        <f t="shared" si="4"/>
        <v>79.989999999999995</v>
      </c>
      <c r="I202" s="39"/>
    </row>
    <row r="203" spans="1:9" ht="15.75" x14ac:dyDescent="0.25">
      <c r="A203" s="34" t="s">
        <v>280</v>
      </c>
      <c r="B203" s="34" t="s">
        <v>274</v>
      </c>
      <c r="C203" s="41" t="s">
        <v>256</v>
      </c>
      <c r="D203" s="35" t="s">
        <v>278</v>
      </c>
      <c r="E203" s="42">
        <v>43860</v>
      </c>
      <c r="F203" s="36">
        <v>79.989999999999995</v>
      </c>
      <c r="G203" s="41">
        <v>2</v>
      </c>
      <c r="H203" s="36">
        <f t="shared" si="4"/>
        <v>159.97999999999999</v>
      </c>
      <c r="I203" s="39"/>
    </row>
    <row r="204" spans="1:9" ht="15.75" x14ac:dyDescent="0.25">
      <c r="A204" s="34" t="s">
        <v>279</v>
      </c>
      <c r="B204" s="34" t="s">
        <v>274</v>
      </c>
      <c r="C204" s="41" t="s">
        <v>256</v>
      </c>
      <c r="D204" s="35" t="s">
        <v>323</v>
      </c>
      <c r="E204" s="42">
        <v>43598</v>
      </c>
      <c r="F204" s="36">
        <v>799.95</v>
      </c>
      <c r="G204" s="41">
        <v>9</v>
      </c>
      <c r="H204" s="36">
        <f t="shared" si="4"/>
        <v>7199.55</v>
      </c>
      <c r="I204" s="39"/>
    </row>
    <row r="205" spans="1:9" ht="15.75" x14ac:dyDescent="0.25">
      <c r="A205" s="34" t="s">
        <v>285</v>
      </c>
      <c r="B205" s="34" t="s">
        <v>274</v>
      </c>
      <c r="C205" s="41" t="s">
        <v>255</v>
      </c>
      <c r="D205" s="35" t="s">
        <v>383</v>
      </c>
      <c r="E205" s="42">
        <v>44166</v>
      </c>
      <c r="F205" s="36">
        <v>340.95</v>
      </c>
      <c r="G205" s="41">
        <v>2</v>
      </c>
      <c r="H205" s="36">
        <f t="shared" si="4"/>
        <v>681.9</v>
      </c>
      <c r="I205" s="39"/>
    </row>
    <row r="206" spans="1:9" ht="15.75" x14ac:dyDescent="0.25">
      <c r="A206" s="34" t="s">
        <v>288</v>
      </c>
      <c r="B206" s="34" t="s">
        <v>265</v>
      </c>
      <c r="C206" s="41" t="s">
        <v>258</v>
      </c>
      <c r="D206" s="35" t="s">
        <v>328</v>
      </c>
      <c r="E206" s="42">
        <v>43537</v>
      </c>
      <c r="F206" s="36">
        <v>340.95</v>
      </c>
      <c r="G206" s="41">
        <v>9</v>
      </c>
      <c r="H206" s="36">
        <f t="shared" si="4"/>
        <v>3068.5499999999997</v>
      </c>
      <c r="I206" s="39"/>
    </row>
    <row r="207" spans="1:9" ht="15.75" x14ac:dyDescent="0.25">
      <c r="A207" s="34" t="s">
        <v>269</v>
      </c>
      <c r="B207" s="34" t="s">
        <v>297</v>
      </c>
      <c r="C207" s="41" t="s">
        <v>255</v>
      </c>
      <c r="D207" s="35" t="s">
        <v>384</v>
      </c>
      <c r="E207" s="42">
        <v>43931</v>
      </c>
      <c r="F207" s="36">
        <v>340.95</v>
      </c>
      <c r="G207" s="41">
        <v>6</v>
      </c>
      <c r="H207" s="36">
        <f t="shared" si="4"/>
        <v>2045.6999999999998</v>
      </c>
      <c r="I207" s="39"/>
    </row>
    <row r="208" spans="1:9" ht="15.75" x14ac:dyDescent="0.25">
      <c r="A208" s="34" t="s">
        <v>263</v>
      </c>
      <c r="B208" s="34" t="s">
        <v>274</v>
      </c>
      <c r="C208" s="41" t="s">
        <v>257</v>
      </c>
      <c r="D208" s="35" t="s">
        <v>322</v>
      </c>
      <c r="E208" s="42">
        <v>43504</v>
      </c>
      <c r="F208" s="36">
        <v>79.989999999999995</v>
      </c>
      <c r="G208" s="41">
        <v>9</v>
      </c>
      <c r="H208" s="36">
        <f t="shared" si="4"/>
        <v>719.91</v>
      </c>
      <c r="I208" s="39"/>
    </row>
    <row r="209" spans="1:9" ht="15.75" x14ac:dyDescent="0.25">
      <c r="A209" s="34" t="s">
        <v>287</v>
      </c>
      <c r="B209" s="34" t="s">
        <v>265</v>
      </c>
      <c r="C209" s="41" t="s">
        <v>257</v>
      </c>
      <c r="D209" s="35" t="s">
        <v>305</v>
      </c>
      <c r="E209" s="42">
        <v>43722</v>
      </c>
      <c r="F209" s="36">
        <v>799.95</v>
      </c>
      <c r="G209" s="41">
        <v>13</v>
      </c>
      <c r="H209" s="36">
        <f t="shared" si="4"/>
        <v>10399.35</v>
      </c>
      <c r="I209" s="39"/>
    </row>
    <row r="210" spans="1:9" ht="15.75" x14ac:dyDescent="0.25">
      <c r="A210" s="34" t="s">
        <v>260</v>
      </c>
      <c r="B210" s="34" t="s">
        <v>274</v>
      </c>
      <c r="C210" s="41" t="s">
        <v>256</v>
      </c>
      <c r="D210" s="35" t="s">
        <v>385</v>
      </c>
      <c r="E210" s="42">
        <v>43810</v>
      </c>
      <c r="F210" s="36">
        <v>168.95</v>
      </c>
      <c r="G210" s="41">
        <v>5</v>
      </c>
      <c r="H210" s="36">
        <f t="shared" si="4"/>
        <v>844.75</v>
      </c>
      <c r="I210" s="39"/>
    </row>
    <row r="211" spans="1:9" ht="15.75" x14ac:dyDescent="0.25">
      <c r="A211" s="34" t="s">
        <v>264</v>
      </c>
      <c r="B211" s="34" t="s">
        <v>297</v>
      </c>
      <c r="C211" s="41" t="s">
        <v>256</v>
      </c>
      <c r="D211" s="35" t="s">
        <v>386</v>
      </c>
      <c r="E211" s="42">
        <v>43797</v>
      </c>
      <c r="F211" s="36">
        <v>79.989999999999995</v>
      </c>
      <c r="G211" s="41">
        <v>5</v>
      </c>
      <c r="H211" s="36">
        <f t="shared" si="4"/>
        <v>399.95</v>
      </c>
      <c r="I211" s="39"/>
    </row>
    <row r="212" spans="1:9" ht="15.75" x14ac:dyDescent="0.25">
      <c r="A212" s="34" t="s">
        <v>267</v>
      </c>
      <c r="B212" s="34" t="s">
        <v>277</v>
      </c>
      <c r="C212" s="41" t="s">
        <v>255</v>
      </c>
      <c r="D212" s="35" t="s">
        <v>370</v>
      </c>
      <c r="E212" s="42">
        <v>43851</v>
      </c>
      <c r="F212" s="36">
        <v>340.95</v>
      </c>
      <c r="G212" s="41">
        <v>8</v>
      </c>
      <c r="H212" s="36">
        <f t="shared" si="4"/>
        <v>2727.6</v>
      </c>
      <c r="I212" s="39"/>
    </row>
    <row r="213" spans="1:9" ht="15.75" x14ac:dyDescent="0.25">
      <c r="A213" s="34" t="s">
        <v>270</v>
      </c>
      <c r="B213" s="34" t="s">
        <v>281</v>
      </c>
      <c r="C213" s="41" t="s">
        <v>257</v>
      </c>
      <c r="D213" s="35" t="s">
        <v>305</v>
      </c>
      <c r="E213" s="42">
        <v>44154</v>
      </c>
      <c r="F213" s="36">
        <v>799.95</v>
      </c>
      <c r="G213" s="41">
        <v>3</v>
      </c>
      <c r="H213" s="36">
        <f t="shared" si="4"/>
        <v>2399.8500000000004</v>
      </c>
      <c r="I213" s="39"/>
    </row>
    <row r="214" spans="1:9" ht="15.75" x14ac:dyDescent="0.25">
      <c r="A214" s="34" t="s">
        <v>273</v>
      </c>
      <c r="B214" s="34" t="s">
        <v>261</v>
      </c>
      <c r="C214" s="41" t="s">
        <v>255</v>
      </c>
      <c r="D214" s="35" t="s">
        <v>336</v>
      </c>
      <c r="E214" s="42">
        <v>43707</v>
      </c>
      <c r="F214" s="36">
        <v>79.989999999999995</v>
      </c>
      <c r="G214" s="41">
        <v>12</v>
      </c>
      <c r="H214" s="36">
        <f t="shared" si="4"/>
        <v>959.87999999999988</v>
      </c>
      <c r="I214" s="39"/>
    </row>
    <row r="215" spans="1:9" ht="15.75" x14ac:dyDescent="0.25">
      <c r="A215" s="34" t="s">
        <v>276</v>
      </c>
      <c r="B215" s="34" t="s">
        <v>283</v>
      </c>
      <c r="C215" s="41" t="s">
        <v>256</v>
      </c>
      <c r="D215" s="35" t="s">
        <v>355</v>
      </c>
      <c r="E215" s="42">
        <v>43974</v>
      </c>
      <c r="F215" s="36">
        <v>340.95</v>
      </c>
      <c r="G215" s="41">
        <v>7</v>
      </c>
      <c r="H215" s="36">
        <f t="shared" si="4"/>
        <v>2386.65</v>
      </c>
      <c r="I215" s="39"/>
    </row>
    <row r="216" spans="1:9" ht="15.75" x14ac:dyDescent="0.25">
      <c r="A216" s="34" t="s">
        <v>280</v>
      </c>
      <c r="B216" s="34" t="s">
        <v>281</v>
      </c>
      <c r="C216" s="41" t="s">
        <v>258</v>
      </c>
      <c r="D216" s="35" t="s">
        <v>364</v>
      </c>
      <c r="E216" s="42">
        <v>44176</v>
      </c>
      <c r="F216" s="36">
        <v>340.95</v>
      </c>
      <c r="G216" s="41">
        <v>11</v>
      </c>
      <c r="H216" s="36">
        <f t="shared" si="4"/>
        <v>3750.45</v>
      </c>
      <c r="I216" s="39"/>
    </row>
    <row r="217" spans="1:9" ht="15.75" x14ac:dyDescent="0.25">
      <c r="A217" s="34" t="s">
        <v>279</v>
      </c>
      <c r="B217" s="34" t="s">
        <v>265</v>
      </c>
      <c r="C217" s="41" t="s">
        <v>255</v>
      </c>
      <c r="D217" s="35" t="s">
        <v>387</v>
      </c>
      <c r="E217" s="42">
        <v>44169</v>
      </c>
      <c r="F217" s="36">
        <v>340.95</v>
      </c>
      <c r="G217" s="41">
        <v>9</v>
      </c>
      <c r="H217" s="36">
        <f t="shared" si="4"/>
        <v>3068.5499999999997</v>
      </c>
      <c r="I217" s="39"/>
    </row>
    <row r="218" spans="1:9" ht="15.75" x14ac:dyDescent="0.25">
      <c r="A218" s="34" t="s">
        <v>285</v>
      </c>
      <c r="B218" s="34" t="s">
        <v>281</v>
      </c>
      <c r="C218" s="41" t="s">
        <v>255</v>
      </c>
      <c r="D218" s="35" t="s">
        <v>312</v>
      </c>
      <c r="E218" s="42">
        <v>43819</v>
      </c>
      <c r="F218" s="36">
        <v>168.95</v>
      </c>
      <c r="G218" s="41">
        <v>11</v>
      </c>
      <c r="H218" s="36">
        <f t="shared" si="4"/>
        <v>1858.4499999999998</v>
      </c>
      <c r="I218" s="39"/>
    </row>
    <row r="219" spans="1:9" ht="15.75" x14ac:dyDescent="0.25">
      <c r="A219" s="34" t="s">
        <v>288</v>
      </c>
      <c r="B219" s="34" t="s">
        <v>297</v>
      </c>
      <c r="C219" s="41" t="s">
        <v>257</v>
      </c>
      <c r="D219" s="35" t="s">
        <v>382</v>
      </c>
      <c r="E219" s="42">
        <v>44080</v>
      </c>
      <c r="F219" s="36">
        <v>168.95</v>
      </c>
      <c r="G219" s="41">
        <v>3</v>
      </c>
      <c r="H219" s="36">
        <f t="shared" si="4"/>
        <v>506.84999999999997</v>
      </c>
      <c r="I219" s="39"/>
    </row>
    <row r="220" spans="1:9" ht="15.75" x14ac:dyDescent="0.25">
      <c r="A220" s="34" t="s">
        <v>269</v>
      </c>
      <c r="B220" s="34" t="s">
        <v>274</v>
      </c>
      <c r="C220" s="41" t="s">
        <v>258</v>
      </c>
      <c r="D220" s="35" t="s">
        <v>388</v>
      </c>
      <c r="E220" s="42">
        <v>43886</v>
      </c>
      <c r="F220" s="36">
        <v>340.95</v>
      </c>
      <c r="G220" s="41">
        <v>6</v>
      </c>
      <c r="H220" s="36">
        <f t="shared" si="4"/>
        <v>2045.6999999999998</v>
      </c>
      <c r="I220" s="39"/>
    </row>
    <row r="221" spans="1:9" ht="15.75" x14ac:dyDescent="0.25">
      <c r="A221" s="34" t="s">
        <v>263</v>
      </c>
      <c r="B221" s="34" t="s">
        <v>265</v>
      </c>
      <c r="C221" s="41" t="s">
        <v>256</v>
      </c>
      <c r="D221" s="35" t="s">
        <v>358</v>
      </c>
      <c r="E221" s="42">
        <v>44147</v>
      </c>
      <c r="F221" s="36">
        <v>799.95</v>
      </c>
      <c r="G221" s="41">
        <v>1</v>
      </c>
      <c r="H221" s="36">
        <f t="shared" si="4"/>
        <v>799.95</v>
      </c>
      <c r="I221" s="39"/>
    </row>
    <row r="222" spans="1:9" ht="15.75" x14ac:dyDescent="0.25">
      <c r="A222" s="34" t="s">
        <v>287</v>
      </c>
      <c r="B222" s="34" t="s">
        <v>297</v>
      </c>
      <c r="C222" s="41" t="s">
        <v>255</v>
      </c>
      <c r="D222" s="35" t="s">
        <v>294</v>
      </c>
      <c r="E222" s="42">
        <v>44056</v>
      </c>
      <c r="F222" s="36">
        <v>340.95</v>
      </c>
      <c r="G222" s="41">
        <v>7</v>
      </c>
      <c r="H222" s="36">
        <f t="shared" si="4"/>
        <v>2386.65</v>
      </c>
      <c r="I222" s="39"/>
    </row>
    <row r="223" spans="1:9" ht="15.75" x14ac:dyDescent="0.25">
      <c r="A223" s="34" t="s">
        <v>260</v>
      </c>
      <c r="B223" s="34" t="s">
        <v>274</v>
      </c>
      <c r="C223" s="41" t="s">
        <v>256</v>
      </c>
      <c r="D223" s="35" t="s">
        <v>330</v>
      </c>
      <c r="E223" s="42">
        <v>43925</v>
      </c>
      <c r="F223" s="36">
        <v>168.95</v>
      </c>
      <c r="G223" s="41">
        <v>15</v>
      </c>
      <c r="H223" s="36">
        <f t="shared" si="4"/>
        <v>2534.25</v>
      </c>
      <c r="I223" s="39"/>
    </row>
    <row r="224" spans="1:9" ht="15.75" x14ac:dyDescent="0.25">
      <c r="A224" s="34" t="s">
        <v>264</v>
      </c>
      <c r="B224" s="34" t="s">
        <v>277</v>
      </c>
      <c r="C224" s="41" t="s">
        <v>255</v>
      </c>
      <c r="D224" s="35" t="s">
        <v>349</v>
      </c>
      <c r="E224" s="42">
        <v>43603</v>
      </c>
      <c r="F224" s="36">
        <v>79.989999999999995</v>
      </c>
      <c r="G224" s="41">
        <v>7</v>
      </c>
      <c r="H224" s="36">
        <f t="shared" si="4"/>
        <v>559.92999999999995</v>
      </c>
      <c r="I224" s="39"/>
    </row>
    <row r="225" spans="1:9" ht="15.75" x14ac:dyDescent="0.25">
      <c r="A225" s="34" t="s">
        <v>267</v>
      </c>
      <c r="B225" s="34" t="s">
        <v>261</v>
      </c>
      <c r="C225" s="41" t="s">
        <v>258</v>
      </c>
      <c r="D225" s="35" t="s">
        <v>389</v>
      </c>
      <c r="E225" s="42">
        <v>43805</v>
      </c>
      <c r="F225" s="36">
        <v>79.989999999999995</v>
      </c>
      <c r="G225" s="41">
        <v>3</v>
      </c>
      <c r="H225" s="36">
        <f t="shared" si="4"/>
        <v>239.96999999999997</v>
      </c>
      <c r="I225" s="39"/>
    </row>
    <row r="226" spans="1:9" ht="15.75" x14ac:dyDescent="0.25">
      <c r="A226" s="34" t="s">
        <v>270</v>
      </c>
      <c r="B226" s="34" t="s">
        <v>274</v>
      </c>
      <c r="C226" s="41" t="s">
        <v>255</v>
      </c>
      <c r="D226" s="35" t="s">
        <v>352</v>
      </c>
      <c r="E226" s="42">
        <v>43570</v>
      </c>
      <c r="F226" s="36">
        <v>340.95</v>
      </c>
      <c r="G226" s="41">
        <v>4</v>
      </c>
      <c r="H226" s="36">
        <f t="shared" si="4"/>
        <v>1363.8</v>
      </c>
      <c r="I226" s="39"/>
    </row>
    <row r="227" spans="1:9" ht="15.75" x14ac:dyDescent="0.25">
      <c r="A227" s="34" t="s">
        <v>273</v>
      </c>
      <c r="B227" s="34" t="s">
        <v>261</v>
      </c>
      <c r="C227" s="41" t="s">
        <v>255</v>
      </c>
      <c r="D227" s="35" t="s">
        <v>354</v>
      </c>
      <c r="E227" s="42">
        <v>43904</v>
      </c>
      <c r="F227" s="36">
        <v>340.95</v>
      </c>
      <c r="G227" s="41">
        <v>11</v>
      </c>
      <c r="H227" s="36">
        <f t="shared" si="4"/>
        <v>3750.45</v>
      </c>
      <c r="I227" s="39"/>
    </row>
    <row r="228" spans="1:9" ht="15.75" x14ac:dyDescent="0.25">
      <c r="A228" s="34" t="s">
        <v>276</v>
      </c>
      <c r="B228" s="34" t="s">
        <v>274</v>
      </c>
      <c r="C228" s="41" t="s">
        <v>257</v>
      </c>
      <c r="D228" s="35" t="s">
        <v>330</v>
      </c>
      <c r="E228" s="42">
        <v>43919</v>
      </c>
      <c r="F228" s="36">
        <v>799.95</v>
      </c>
      <c r="G228" s="41">
        <v>7</v>
      </c>
      <c r="H228" s="36">
        <f t="shared" si="4"/>
        <v>5599.6500000000005</v>
      </c>
      <c r="I228" s="39"/>
    </row>
    <row r="229" spans="1:9" ht="15.75" x14ac:dyDescent="0.25">
      <c r="A229" s="34" t="s">
        <v>280</v>
      </c>
      <c r="B229" s="34" t="s">
        <v>265</v>
      </c>
      <c r="C229" s="41" t="s">
        <v>257</v>
      </c>
      <c r="D229" s="35" t="s">
        <v>356</v>
      </c>
      <c r="E229" s="42">
        <v>43481</v>
      </c>
      <c r="F229" s="36">
        <v>79.989999999999995</v>
      </c>
      <c r="G229" s="41">
        <v>11</v>
      </c>
      <c r="H229" s="36">
        <f t="shared" si="4"/>
        <v>879.89</v>
      </c>
      <c r="I229" s="39"/>
    </row>
    <row r="230" spans="1:9" ht="15.75" x14ac:dyDescent="0.25">
      <c r="A230" s="34" t="s">
        <v>279</v>
      </c>
      <c r="B230" s="34" t="s">
        <v>277</v>
      </c>
      <c r="C230" s="41" t="s">
        <v>256</v>
      </c>
      <c r="D230" s="35" t="s">
        <v>390</v>
      </c>
      <c r="E230" s="42">
        <v>44140</v>
      </c>
      <c r="F230" s="36">
        <v>340.95</v>
      </c>
      <c r="G230" s="41">
        <v>8</v>
      </c>
      <c r="H230" s="36">
        <f t="shared" si="4"/>
        <v>2727.6</v>
      </c>
      <c r="I230" s="39"/>
    </row>
    <row r="231" spans="1:9" ht="15.75" x14ac:dyDescent="0.25">
      <c r="A231" s="34" t="s">
        <v>285</v>
      </c>
      <c r="B231" s="34" t="s">
        <v>300</v>
      </c>
      <c r="C231" s="41" t="s">
        <v>258</v>
      </c>
      <c r="D231" s="35" t="s">
        <v>301</v>
      </c>
      <c r="E231" s="42">
        <v>44035</v>
      </c>
      <c r="F231" s="36">
        <v>168.95</v>
      </c>
      <c r="G231" s="41">
        <v>2</v>
      </c>
      <c r="H231" s="36">
        <f t="shared" si="4"/>
        <v>337.9</v>
      </c>
      <c r="I231" s="39"/>
    </row>
    <row r="232" spans="1:9" ht="15.75" x14ac:dyDescent="0.25">
      <c r="A232" s="34" t="s">
        <v>288</v>
      </c>
      <c r="B232" s="34" t="s">
        <v>265</v>
      </c>
      <c r="C232" s="41" t="s">
        <v>257</v>
      </c>
      <c r="D232" s="35" t="s">
        <v>305</v>
      </c>
      <c r="E232" s="42">
        <v>43961</v>
      </c>
      <c r="F232" s="36">
        <v>340.95</v>
      </c>
      <c r="G232" s="41">
        <v>2</v>
      </c>
      <c r="H232" s="36">
        <f t="shared" si="4"/>
        <v>681.9</v>
      </c>
      <c r="I232" s="39"/>
    </row>
    <row r="233" spans="1:9" ht="15.75" x14ac:dyDescent="0.25">
      <c r="A233" s="34" t="s">
        <v>269</v>
      </c>
      <c r="B233" s="34" t="s">
        <v>265</v>
      </c>
      <c r="C233" s="41" t="s">
        <v>258</v>
      </c>
      <c r="D233" s="35" t="s">
        <v>361</v>
      </c>
      <c r="E233" s="42">
        <v>43844</v>
      </c>
      <c r="F233" s="36">
        <v>340.95</v>
      </c>
      <c r="G233" s="41">
        <v>1</v>
      </c>
      <c r="H233" s="36">
        <f t="shared" si="4"/>
        <v>340.95</v>
      </c>
      <c r="I233" s="39"/>
    </row>
    <row r="234" spans="1:9" ht="15.75" x14ac:dyDescent="0.25">
      <c r="A234" s="34" t="s">
        <v>263</v>
      </c>
      <c r="B234" s="34" t="s">
        <v>300</v>
      </c>
      <c r="C234" s="41" t="s">
        <v>258</v>
      </c>
      <c r="D234" s="35" t="s">
        <v>301</v>
      </c>
      <c r="E234" s="42">
        <v>44159</v>
      </c>
      <c r="F234" s="36">
        <v>340.95</v>
      </c>
      <c r="G234" s="41">
        <v>8</v>
      </c>
      <c r="H234" s="36">
        <f t="shared" si="4"/>
        <v>2727.6</v>
      </c>
      <c r="I234" s="39"/>
    </row>
    <row r="235" spans="1:9" ht="15.75" x14ac:dyDescent="0.25">
      <c r="A235" s="34" t="s">
        <v>287</v>
      </c>
      <c r="B235" s="34" t="s">
        <v>261</v>
      </c>
      <c r="C235" s="41" t="s">
        <v>257</v>
      </c>
      <c r="D235" s="35" t="s">
        <v>292</v>
      </c>
      <c r="E235" s="42">
        <v>43947</v>
      </c>
      <c r="F235" s="36">
        <v>79.989999999999995</v>
      </c>
      <c r="G235" s="41">
        <v>9</v>
      </c>
      <c r="H235" s="36">
        <f t="shared" si="4"/>
        <v>719.91</v>
      </c>
      <c r="I235" s="39"/>
    </row>
    <row r="236" spans="1:9" ht="15.75" x14ac:dyDescent="0.25">
      <c r="A236" s="34" t="s">
        <v>260</v>
      </c>
      <c r="B236" s="34" t="s">
        <v>265</v>
      </c>
      <c r="C236" s="41" t="s">
        <v>258</v>
      </c>
      <c r="D236" s="35" t="s">
        <v>352</v>
      </c>
      <c r="E236" s="42">
        <v>43894</v>
      </c>
      <c r="F236" s="36">
        <v>799.95</v>
      </c>
      <c r="G236" s="41">
        <v>13</v>
      </c>
      <c r="H236" s="36">
        <f t="shared" si="4"/>
        <v>10399.35</v>
      </c>
      <c r="I236" s="39"/>
    </row>
    <row r="237" spans="1:9" ht="15.75" x14ac:dyDescent="0.25">
      <c r="A237" s="34" t="s">
        <v>264</v>
      </c>
      <c r="B237" s="34" t="s">
        <v>281</v>
      </c>
      <c r="C237" s="41" t="s">
        <v>255</v>
      </c>
      <c r="D237" s="35" t="s">
        <v>391</v>
      </c>
      <c r="E237" s="42">
        <v>43481</v>
      </c>
      <c r="F237" s="36">
        <v>799.95</v>
      </c>
      <c r="G237" s="41">
        <v>6</v>
      </c>
      <c r="H237" s="36">
        <f t="shared" si="4"/>
        <v>4799.7000000000007</v>
      </c>
      <c r="I237" s="39"/>
    </row>
    <row r="238" spans="1:9" ht="15.75" x14ac:dyDescent="0.25">
      <c r="A238" s="34" t="s">
        <v>267</v>
      </c>
      <c r="B238" s="34" t="s">
        <v>297</v>
      </c>
      <c r="C238" s="41" t="s">
        <v>258</v>
      </c>
      <c r="D238" s="35" t="s">
        <v>387</v>
      </c>
      <c r="E238" s="42">
        <v>43831</v>
      </c>
      <c r="F238" s="36">
        <v>340.95</v>
      </c>
      <c r="G238" s="41">
        <v>8</v>
      </c>
      <c r="H238" s="36">
        <f t="shared" si="4"/>
        <v>2727.6</v>
      </c>
      <c r="I238" s="39"/>
    </row>
    <row r="239" spans="1:9" ht="15.75" x14ac:dyDescent="0.25">
      <c r="A239" s="34" t="s">
        <v>270</v>
      </c>
      <c r="B239" s="34" t="s">
        <v>300</v>
      </c>
      <c r="C239" s="41" t="s">
        <v>256</v>
      </c>
      <c r="D239" s="35" t="s">
        <v>301</v>
      </c>
      <c r="E239" s="42">
        <v>43820</v>
      </c>
      <c r="F239" s="36">
        <v>799.95</v>
      </c>
      <c r="G239" s="41">
        <v>11</v>
      </c>
      <c r="H239" s="36">
        <f t="shared" si="4"/>
        <v>8799.4500000000007</v>
      </c>
      <c r="I239" s="39"/>
    </row>
    <row r="240" spans="1:9" ht="15.75" x14ac:dyDescent="0.25">
      <c r="A240" s="34" t="s">
        <v>273</v>
      </c>
      <c r="B240" s="34" t="s">
        <v>274</v>
      </c>
      <c r="C240" s="41" t="s">
        <v>258</v>
      </c>
      <c r="D240" s="35" t="s">
        <v>392</v>
      </c>
      <c r="E240" s="42">
        <v>44055</v>
      </c>
      <c r="F240" s="36">
        <v>79.989999999999995</v>
      </c>
      <c r="G240" s="41">
        <v>13</v>
      </c>
      <c r="H240" s="36">
        <f t="shared" si="4"/>
        <v>1039.8699999999999</v>
      </c>
      <c r="I240" s="39"/>
    </row>
    <row r="241" spans="1:9" ht="15.75" x14ac:dyDescent="0.25">
      <c r="A241" s="34" t="s">
        <v>276</v>
      </c>
      <c r="B241" s="34" t="s">
        <v>297</v>
      </c>
      <c r="C241" s="41" t="s">
        <v>255</v>
      </c>
      <c r="D241" s="35" t="s">
        <v>305</v>
      </c>
      <c r="E241" s="42">
        <v>44188</v>
      </c>
      <c r="F241" s="36">
        <v>340.95</v>
      </c>
      <c r="G241" s="41">
        <v>20</v>
      </c>
      <c r="H241" s="36">
        <f t="shared" si="4"/>
        <v>6819</v>
      </c>
      <c r="I241" s="39"/>
    </row>
    <row r="242" spans="1:9" ht="15.75" x14ac:dyDescent="0.25">
      <c r="A242" s="34" t="s">
        <v>280</v>
      </c>
      <c r="B242" s="34" t="s">
        <v>277</v>
      </c>
      <c r="C242" s="41" t="s">
        <v>255</v>
      </c>
      <c r="D242" s="35" t="s">
        <v>368</v>
      </c>
      <c r="E242" s="42">
        <v>43678</v>
      </c>
      <c r="F242" s="36">
        <v>340.95</v>
      </c>
      <c r="G242" s="41">
        <v>11</v>
      </c>
      <c r="H242" s="36">
        <f t="shared" si="4"/>
        <v>3750.45</v>
      </c>
      <c r="I242" s="39"/>
    </row>
    <row r="243" spans="1:9" ht="15.75" x14ac:dyDescent="0.25">
      <c r="A243" s="34" t="s">
        <v>279</v>
      </c>
      <c r="B243" s="34" t="s">
        <v>300</v>
      </c>
      <c r="C243" s="41" t="s">
        <v>258</v>
      </c>
      <c r="D243" s="35" t="s">
        <v>301</v>
      </c>
      <c r="E243" s="42">
        <v>43904</v>
      </c>
      <c r="F243" s="36">
        <v>340.95</v>
      </c>
      <c r="G243" s="41">
        <v>13</v>
      </c>
      <c r="H243" s="36">
        <f t="shared" si="4"/>
        <v>4432.3499999999995</v>
      </c>
      <c r="I243" s="39"/>
    </row>
    <row r="244" spans="1:9" ht="15.75" x14ac:dyDescent="0.25">
      <c r="A244" s="34" t="s">
        <v>285</v>
      </c>
      <c r="B244" s="34" t="s">
        <v>297</v>
      </c>
      <c r="C244" s="41" t="s">
        <v>256</v>
      </c>
      <c r="D244" s="35" t="s">
        <v>312</v>
      </c>
      <c r="E244" s="42">
        <v>43852</v>
      </c>
      <c r="F244" s="36">
        <v>799.95</v>
      </c>
      <c r="G244" s="41">
        <v>10</v>
      </c>
      <c r="H244" s="36">
        <f t="shared" si="4"/>
        <v>7999.5</v>
      </c>
      <c r="I244" s="39"/>
    </row>
    <row r="245" spans="1:9" ht="15.75" x14ac:dyDescent="0.25">
      <c r="A245" s="34" t="s">
        <v>288</v>
      </c>
      <c r="B245" s="34" t="s">
        <v>283</v>
      </c>
      <c r="C245" s="41" t="s">
        <v>258</v>
      </c>
      <c r="D245" s="35" t="s">
        <v>393</v>
      </c>
      <c r="E245" s="42">
        <v>43975</v>
      </c>
      <c r="F245" s="36">
        <v>799.95</v>
      </c>
      <c r="G245" s="41">
        <v>7</v>
      </c>
      <c r="H245" s="36">
        <f t="shared" si="4"/>
        <v>5599.6500000000005</v>
      </c>
      <c r="I245" s="39"/>
    </row>
    <row r="246" spans="1:9" ht="15.75" x14ac:dyDescent="0.25">
      <c r="A246" s="34" t="s">
        <v>269</v>
      </c>
      <c r="B246" s="34" t="s">
        <v>265</v>
      </c>
      <c r="C246" s="41" t="s">
        <v>256</v>
      </c>
      <c r="D246" s="35" t="s">
        <v>286</v>
      </c>
      <c r="E246" s="42">
        <v>44065</v>
      </c>
      <c r="F246" s="36">
        <v>340.95</v>
      </c>
      <c r="G246" s="41">
        <v>1</v>
      </c>
      <c r="H246" s="36">
        <f t="shared" si="4"/>
        <v>340.95</v>
      </c>
      <c r="I246" s="39"/>
    </row>
    <row r="247" spans="1:9" ht="15.75" x14ac:dyDescent="0.25">
      <c r="A247" s="34" t="s">
        <v>263</v>
      </c>
      <c r="B247" s="34" t="s">
        <v>265</v>
      </c>
      <c r="C247" s="41" t="s">
        <v>257</v>
      </c>
      <c r="D247" s="35" t="s">
        <v>394</v>
      </c>
      <c r="E247" s="42">
        <v>43703</v>
      </c>
      <c r="F247" s="36">
        <v>340.95</v>
      </c>
      <c r="G247" s="41">
        <v>5</v>
      </c>
      <c r="H247" s="36">
        <f t="shared" si="4"/>
        <v>1704.75</v>
      </c>
      <c r="I247" s="39"/>
    </row>
    <row r="248" spans="1:9" ht="15.75" x14ac:dyDescent="0.25">
      <c r="A248" s="34" t="s">
        <v>287</v>
      </c>
      <c r="B248" s="34" t="s">
        <v>274</v>
      </c>
      <c r="C248" s="41" t="s">
        <v>257</v>
      </c>
      <c r="D248" s="35" t="s">
        <v>395</v>
      </c>
      <c r="E248" s="42">
        <v>44160</v>
      </c>
      <c r="F248" s="36">
        <v>340.95</v>
      </c>
      <c r="G248" s="41">
        <v>10</v>
      </c>
      <c r="H248" s="36">
        <f t="shared" si="4"/>
        <v>3409.5</v>
      </c>
      <c r="I248" s="39"/>
    </row>
    <row r="249" spans="1:9" ht="15.75" x14ac:dyDescent="0.25">
      <c r="A249" s="34" t="s">
        <v>260</v>
      </c>
      <c r="B249" s="34" t="s">
        <v>283</v>
      </c>
      <c r="C249" s="41" t="s">
        <v>258</v>
      </c>
      <c r="D249" s="35" t="s">
        <v>396</v>
      </c>
      <c r="E249" s="42">
        <v>43559</v>
      </c>
      <c r="F249" s="36">
        <v>79.989999999999995</v>
      </c>
      <c r="G249" s="41">
        <v>6</v>
      </c>
      <c r="H249" s="36">
        <f t="shared" si="4"/>
        <v>479.93999999999994</v>
      </c>
      <c r="I249" s="39"/>
    </row>
    <row r="250" spans="1:9" ht="15.75" x14ac:dyDescent="0.25">
      <c r="A250" s="34" t="s">
        <v>264</v>
      </c>
      <c r="B250" s="34" t="s">
        <v>277</v>
      </c>
      <c r="C250" s="41" t="s">
        <v>255</v>
      </c>
      <c r="D250" s="35" t="s">
        <v>386</v>
      </c>
      <c r="E250" s="42">
        <v>43992</v>
      </c>
      <c r="F250" s="36">
        <v>799.95</v>
      </c>
      <c r="G250" s="41">
        <v>3</v>
      </c>
      <c r="H250" s="36">
        <f t="shared" si="4"/>
        <v>2399.8500000000004</v>
      </c>
      <c r="I250" s="39"/>
    </row>
    <row r="251" spans="1:9" ht="15.75" x14ac:dyDescent="0.25">
      <c r="A251" s="34" t="s">
        <v>267</v>
      </c>
      <c r="B251" s="34" t="s">
        <v>274</v>
      </c>
      <c r="C251" s="41" t="s">
        <v>256</v>
      </c>
      <c r="D251" s="35" t="s">
        <v>389</v>
      </c>
      <c r="E251" s="42">
        <v>43537</v>
      </c>
      <c r="F251" s="36">
        <v>340.95</v>
      </c>
      <c r="G251" s="41">
        <v>2</v>
      </c>
      <c r="H251" s="36">
        <f t="shared" si="4"/>
        <v>681.9</v>
      </c>
      <c r="I251" s="39"/>
    </row>
    <row r="252" spans="1:9" ht="15.75" x14ac:dyDescent="0.25">
      <c r="A252" s="34" t="s">
        <v>270</v>
      </c>
      <c r="B252" s="34" t="s">
        <v>265</v>
      </c>
      <c r="C252" s="41" t="s">
        <v>255</v>
      </c>
      <c r="D252" s="35" t="s">
        <v>379</v>
      </c>
      <c r="E252" s="42">
        <v>43495</v>
      </c>
      <c r="F252" s="36">
        <v>799.95</v>
      </c>
      <c r="G252" s="41">
        <v>7</v>
      </c>
      <c r="H252" s="36">
        <f t="shared" si="4"/>
        <v>5599.6500000000005</v>
      </c>
      <c r="I252" s="39"/>
    </row>
    <row r="253" spans="1:9" ht="15.75" x14ac:dyDescent="0.25">
      <c r="A253" s="34" t="s">
        <v>273</v>
      </c>
      <c r="B253" s="34" t="s">
        <v>283</v>
      </c>
      <c r="C253" s="41" t="s">
        <v>258</v>
      </c>
      <c r="D253" s="35" t="s">
        <v>325</v>
      </c>
      <c r="E253" s="42">
        <v>43637</v>
      </c>
      <c r="F253" s="36">
        <v>799.95</v>
      </c>
      <c r="G253" s="41">
        <v>6</v>
      </c>
      <c r="H253" s="36">
        <f t="shared" si="4"/>
        <v>4799.7000000000007</v>
      </c>
      <c r="I253" s="39"/>
    </row>
    <row r="254" spans="1:9" ht="15.75" x14ac:dyDescent="0.25">
      <c r="A254" s="34" t="s">
        <v>276</v>
      </c>
      <c r="B254" s="34" t="s">
        <v>265</v>
      </c>
      <c r="C254" s="41" t="s">
        <v>258</v>
      </c>
      <c r="D254" s="35" t="s">
        <v>329</v>
      </c>
      <c r="E254" s="42">
        <v>43966</v>
      </c>
      <c r="F254" s="36">
        <v>168.95</v>
      </c>
      <c r="G254" s="41">
        <v>2</v>
      </c>
      <c r="H254" s="36">
        <f t="shared" si="4"/>
        <v>337.9</v>
      </c>
      <c r="I254" s="39"/>
    </row>
    <row r="255" spans="1:9" ht="15.75" x14ac:dyDescent="0.25">
      <c r="A255" s="34" t="s">
        <v>280</v>
      </c>
      <c r="B255" s="34" t="s">
        <v>261</v>
      </c>
      <c r="C255" s="41" t="s">
        <v>257</v>
      </c>
      <c r="D255" s="35" t="s">
        <v>305</v>
      </c>
      <c r="E255" s="42">
        <v>43683</v>
      </c>
      <c r="F255" s="36">
        <v>340.95</v>
      </c>
      <c r="G255" s="41">
        <v>4</v>
      </c>
      <c r="H255" s="36">
        <f t="shared" si="4"/>
        <v>1363.8</v>
      </c>
      <c r="I255" s="39"/>
    </row>
    <row r="256" spans="1:9" ht="15.75" x14ac:dyDescent="0.25">
      <c r="A256" s="34" t="s">
        <v>279</v>
      </c>
      <c r="B256" s="34" t="s">
        <v>277</v>
      </c>
      <c r="C256" s="41" t="s">
        <v>258</v>
      </c>
      <c r="D256" s="35" t="s">
        <v>294</v>
      </c>
      <c r="E256" s="42">
        <v>43696</v>
      </c>
      <c r="F256" s="36">
        <v>340.95</v>
      </c>
      <c r="G256" s="41">
        <v>10</v>
      </c>
      <c r="H256" s="36">
        <f t="shared" si="4"/>
        <v>3409.5</v>
      </c>
      <c r="I256" s="39"/>
    </row>
    <row r="257" spans="1:9" ht="15.75" x14ac:dyDescent="0.25">
      <c r="A257" s="34" t="s">
        <v>285</v>
      </c>
      <c r="B257" s="34" t="s">
        <v>283</v>
      </c>
      <c r="C257" s="41" t="s">
        <v>256</v>
      </c>
      <c r="D257" s="35" t="s">
        <v>318</v>
      </c>
      <c r="E257" s="42">
        <v>43883</v>
      </c>
      <c r="F257" s="36">
        <v>340.95</v>
      </c>
      <c r="G257" s="41">
        <v>6</v>
      </c>
      <c r="H257" s="36">
        <f t="shared" si="4"/>
        <v>2045.6999999999998</v>
      </c>
      <c r="I257" s="39"/>
    </row>
    <row r="258" spans="1:9" ht="15.75" x14ac:dyDescent="0.25">
      <c r="A258" s="34" t="s">
        <v>288</v>
      </c>
      <c r="B258" s="34" t="s">
        <v>277</v>
      </c>
      <c r="C258" s="41" t="s">
        <v>255</v>
      </c>
      <c r="D258" s="35" t="s">
        <v>284</v>
      </c>
      <c r="E258" s="42">
        <v>43829</v>
      </c>
      <c r="F258" s="36">
        <v>79.989999999999995</v>
      </c>
      <c r="G258" s="41">
        <v>20</v>
      </c>
      <c r="H258" s="36">
        <f t="shared" ref="H258:H321" si="5">F258*G258</f>
        <v>1599.8</v>
      </c>
      <c r="I258" s="39"/>
    </row>
    <row r="259" spans="1:9" ht="15.75" x14ac:dyDescent="0.25">
      <c r="A259" s="34" t="s">
        <v>269</v>
      </c>
      <c r="B259" s="34" t="s">
        <v>297</v>
      </c>
      <c r="C259" s="41" t="s">
        <v>258</v>
      </c>
      <c r="D259" s="35" t="s">
        <v>328</v>
      </c>
      <c r="E259" s="42">
        <v>44171</v>
      </c>
      <c r="F259" s="36">
        <v>340.95</v>
      </c>
      <c r="G259" s="41">
        <v>12</v>
      </c>
      <c r="H259" s="36">
        <f t="shared" si="5"/>
        <v>4091.3999999999996</v>
      </c>
      <c r="I259" s="39"/>
    </row>
    <row r="260" spans="1:9" ht="15.75" x14ac:dyDescent="0.25">
      <c r="A260" s="34" t="s">
        <v>263</v>
      </c>
      <c r="B260" s="34" t="s">
        <v>261</v>
      </c>
      <c r="C260" s="41" t="s">
        <v>258</v>
      </c>
      <c r="D260" s="35" t="s">
        <v>330</v>
      </c>
      <c r="E260" s="42">
        <v>44189</v>
      </c>
      <c r="F260" s="36">
        <v>168.95</v>
      </c>
      <c r="G260" s="41">
        <v>3</v>
      </c>
      <c r="H260" s="36">
        <f t="shared" si="5"/>
        <v>506.84999999999997</v>
      </c>
      <c r="I260" s="39"/>
    </row>
    <row r="261" spans="1:9" ht="15.75" x14ac:dyDescent="0.25">
      <c r="A261" s="34" t="s">
        <v>287</v>
      </c>
      <c r="B261" s="34" t="s">
        <v>281</v>
      </c>
      <c r="C261" s="41" t="s">
        <v>256</v>
      </c>
      <c r="D261" s="35" t="s">
        <v>334</v>
      </c>
      <c r="E261" s="42">
        <v>43493</v>
      </c>
      <c r="F261" s="36">
        <v>340.95</v>
      </c>
      <c r="G261" s="41">
        <v>13</v>
      </c>
      <c r="H261" s="36">
        <f t="shared" si="5"/>
        <v>4432.3499999999995</v>
      </c>
      <c r="I261" s="39"/>
    </row>
    <row r="262" spans="1:9" ht="15.75" x14ac:dyDescent="0.25">
      <c r="A262" s="34" t="s">
        <v>260</v>
      </c>
      <c r="B262" s="34" t="s">
        <v>261</v>
      </c>
      <c r="C262" s="41" t="s">
        <v>258</v>
      </c>
      <c r="D262" s="35" t="s">
        <v>354</v>
      </c>
      <c r="E262" s="42">
        <v>43861</v>
      </c>
      <c r="F262" s="36">
        <v>799.95</v>
      </c>
      <c r="G262" s="41">
        <v>15</v>
      </c>
      <c r="H262" s="36">
        <f t="shared" si="5"/>
        <v>11999.25</v>
      </c>
      <c r="I262" s="39"/>
    </row>
    <row r="263" spans="1:9" ht="15.75" x14ac:dyDescent="0.25">
      <c r="A263" s="34" t="s">
        <v>264</v>
      </c>
      <c r="B263" s="34" t="s">
        <v>261</v>
      </c>
      <c r="C263" s="41" t="s">
        <v>255</v>
      </c>
      <c r="D263" s="35" t="s">
        <v>272</v>
      </c>
      <c r="E263" s="42">
        <v>43620</v>
      </c>
      <c r="F263" s="36">
        <v>79.989999999999995</v>
      </c>
      <c r="G263" s="41">
        <v>12</v>
      </c>
      <c r="H263" s="36">
        <f t="shared" si="5"/>
        <v>959.87999999999988</v>
      </c>
      <c r="I263" s="39"/>
    </row>
    <row r="264" spans="1:9" ht="15.75" x14ac:dyDescent="0.25">
      <c r="A264" s="34" t="s">
        <v>267</v>
      </c>
      <c r="B264" s="34" t="s">
        <v>271</v>
      </c>
      <c r="C264" s="41" t="s">
        <v>258</v>
      </c>
      <c r="D264" s="35" t="s">
        <v>312</v>
      </c>
      <c r="E264" s="42">
        <v>44055</v>
      </c>
      <c r="F264" s="36">
        <v>340.95</v>
      </c>
      <c r="G264" s="41">
        <v>13</v>
      </c>
      <c r="H264" s="36">
        <f t="shared" si="5"/>
        <v>4432.3499999999995</v>
      </c>
      <c r="I264" s="39"/>
    </row>
    <row r="265" spans="1:9" ht="15.75" x14ac:dyDescent="0.25">
      <c r="A265" s="34" t="s">
        <v>270</v>
      </c>
      <c r="B265" s="34" t="s">
        <v>277</v>
      </c>
      <c r="C265" s="41" t="s">
        <v>257</v>
      </c>
      <c r="D265" s="35" t="s">
        <v>316</v>
      </c>
      <c r="E265" s="42">
        <v>43957</v>
      </c>
      <c r="F265" s="36">
        <v>79.989999999999995</v>
      </c>
      <c r="G265" s="41">
        <v>7</v>
      </c>
      <c r="H265" s="36">
        <f t="shared" si="5"/>
        <v>559.92999999999995</v>
      </c>
      <c r="I265" s="39"/>
    </row>
    <row r="266" spans="1:9" ht="15.75" x14ac:dyDescent="0.25">
      <c r="A266" s="34" t="s">
        <v>273</v>
      </c>
      <c r="B266" s="34" t="s">
        <v>261</v>
      </c>
      <c r="C266" s="41" t="s">
        <v>258</v>
      </c>
      <c r="D266" s="35" t="s">
        <v>342</v>
      </c>
      <c r="E266" s="42">
        <v>43523</v>
      </c>
      <c r="F266" s="36">
        <v>340.95</v>
      </c>
      <c r="G266" s="41">
        <v>14</v>
      </c>
      <c r="H266" s="36">
        <f t="shared" si="5"/>
        <v>4773.3</v>
      </c>
      <c r="I266" s="39"/>
    </row>
    <row r="267" spans="1:9" ht="15.75" x14ac:dyDescent="0.25">
      <c r="A267" s="34" t="s">
        <v>276</v>
      </c>
      <c r="B267" s="34" t="s">
        <v>265</v>
      </c>
      <c r="C267" s="41" t="s">
        <v>258</v>
      </c>
      <c r="D267" s="35" t="s">
        <v>284</v>
      </c>
      <c r="E267" s="42">
        <v>43511</v>
      </c>
      <c r="F267" s="36">
        <v>79.989999999999995</v>
      </c>
      <c r="G267" s="41">
        <v>17</v>
      </c>
      <c r="H267" s="36">
        <f t="shared" si="5"/>
        <v>1359.83</v>
      </c>
      <c r="I267" s="39"/>
    </row>
    <row r="268" spans="1:9" ht="15.75" x14ac:dyDescent="0.25">
      <c r="A268" s="34" t="s">
        <v>280</v>
      </c>
      <c r="B268" s="34" t="s">
        <v>297</v>
      </c>
      <c r="C268" s="41" t="s">
        <v>255</v>
      </c>
      <c r="D268" s="35" t="s">
        <v>312</v>
      </c>
      <c r="E268" s="42">
        <v>43487</v>
      </c>
      <c r="F268" s="36">
        <v>340.95</v>
      </c>
      <c r="G268" s="41">
        <v>4</v>
      </c>
      <c r="H268" s="36">
        <f t="shared" si="5"/>
        <v>1363.8</v>
      </c>
      <c r="I268" s="39"/>
    </row>
    <row r="269" spans="1:9" ht="15.75" x14ac:dyDescent="0.25">
      <c r="A269" s="34" t="s">
        <v>279</v>
      </c>
      <c r="B269" s="34" t="s">
        <v>297</v>
      </c>
      <c r="C269" s="41" t="s">
        <v>256</v>
      </c>
      <c r="D269" s="35" t="s">
        <v>393</v>
      </c>
      <c r="E269" s="42">
        <v>44097</v>
      </c>
      <c r="F269" s="36">
        <v>340.95</v>
      </c>
      <c r="G269" s="41">
        <v>6</v>
      </c>
      <c r="H269" s="36">
        <f t="shared" si="5"/>
        <v>2045.6999999999998</v>
      </c>
      <c r="I269" s="39"/>
    </row>
    <row r="270" spans="1:9" ht="15.75" x14ac:dyDescent="0.25">
      <c r="A270" s="34" t="s">
        <v>285</v>
      </c>
      <c r="B270" s="34" t="s">
        <v>300</v>
      </c>
      <c r="C270" s="41" t="s">
        <v>258</v>
      </c>
      <c r="D270" s="35" t="s">
        <v>301</v>
      </c>
      <c r="E270" s="42">
        <v>43854</v>
      </c>
      <c r="F270" s="36">
        <v>799.95</v>
      </c>
      <c r="G270" s="41">
        <v>15</v>
      </c>
      <c r="H270" s="36">
        <f t="shared" si="5"/>
        <v>11999.25</v>
      </c>
      <c r="I270" s="39"/>
    </row>
    <row r="271" spans="1:9" ht="15.75" x14ac:dyDescent="0.25">
      <c r="A271" s="34" t="s">
        <v>288</v>
      </c>
      <c r="B271" s="34" t="s">
        <v>261</v>
      </c>
      <c r="C271" s="41" t="s">
        <v>255</v>
      </c>
      <c r="D271" s="35" t="s">
        <v>325</v>
      </c>
      <c r="E271" s="42">
        <v>43662</v>
      </c>
      <c r="F271" s="36">
        <v>79.989999999999995</v>
      </c>
      <c r="G271" s="41">
        <v>2</v>
      </c>
      <c r="H271" s="36">
        <f t="shared" si="5"/>
        <v>159.97999999999999</v>
      </c>
      <c r="I271" s="39"/>
    </row>
    <row r="272" spans="1:9" ht="15.75" x14ac:dyDescent="0.25">
      <c r="A272" s="34" t="s">
        <v>269</v>
      </c>
      <c r="B272" s="34" t="s">
        <v>265</v>
      </c>
      <c r="C272" s="41" t="s">
        <v>255</v>
      </c>
      <c r="D272" s="35" t="s">
        <v>385</v>
      </c>
      <c r="E272" s="42">
        <v>43561</v>
      </c>
      <c r="F272" s="36">
        <v>340.95</v>
      </c>
      <c r="G272" s="41">
        <v>5</v>
      </c>
      <c r="H272" s="36">
        <f t="shared" si="5"/>
        <v>1704.75</v>
      </c>
      <c r="I272" s="39"/>
    </row>
    <row r="273" spans="1:9" ht="15.75" x14ac:dyDescent="0.25">
      <c r="A273" s="34" t="s">
        <v>263</v>
      </c>
      <c r="B273" s="34" t="s">
        <v>281</v>
      </c>
      <c r="C273" s="41" t="s">
        <v>258</v>
      </c>
      <c r="D273" s="35" t="s">
        <v>334</v>
      </c>
      <c r="E273" s="42">
        <v>44073</v>
      </c>
      <c r="F273" s="36">
        <v>340.95</v>
      </c>
      <c r="G273" s="41">
        <v>7</v>
      </c>
      <c r="H273" s="36">
        <f t="shared" si="5"/>
        <v>2386.65</v>
      </c>
      <c r="I273" s="39"/>
    </row>
    <row r="274" spans="1:9" ht="15.75" x14ac:dyDescent="0.25">
      <c r="A274" s="34" t="s">
        <v>287</v>
      </c>
      <c r="B274" s="34" t="s">
        <v>297</v>
      </c>
      <c r="C274" s="41" t="s">
        <v>257</v>
      </c>
      <c r="D274" s="35" t="s">
        <v>340</v>
      </c>
      <c r="E274" s="42">
        <v>43480</v>
      </c>
      <c r="F274" s="36">
        <v>168.95</v>
      </c>
      <c r="G274" s="41">
        <v>11</v>
      </c>
      <c r="H274" s="36">
        <f t="shared" si="5"/>
        <v>1858.4499999999998</v>
      </c>
      <c r="I274" s="39"/>
    </row>
    <row r="275" spans="1:9" ht="15.75" x14ac:dyDescent="0.25">
      <c r="A275" s="34" t="s">
        <v>260</v>
      </c>
      <c r="B275" s="34" t="s">
        <v>277</v>
      </c>
      <c r="C275" s="41" t="s">
        <v>257</v>
      </c>
      <c r="D275" s="35" t="s">
        <v>396</v>
      </c>
      <c r="E275" s="42">
        <v>43473</v>
      </c>
      <c r="F275" s="36">
        <v>79.989999999999995</v>
      </c>
      <c r="G275" s="41">
        <v>12</v>
      </c>
      <c r="H275" s="36">
        <f t="shared" si="5"/>
        <v>959.87999999999988</v>
      </c>
      <c r="I275" s="39"/>
    </row>
    <row r="276" spans="1:9" ht="15.75" x14ac:dyDescent="0.25">
      <c r="A276" s="34" t="s">
        <v>264</v>
      </c>
      <c r="B276" s="34" t="s">
        <v>281</v>
      </c>
      <c r="C276" s="41" t="s">
        <v>255</v>
      </c>
      <c r="D276" s="35" t="s">
        <v>334</v>
      </c>
      <c r="E276" s="42">
        <v>43666</v>
      </c>
      <c r="F276" s="36">
        <v>799.95</v>
      </c>
      <c r="G276" s="41">
        <v>14</v>
      </c>
      <c r="H276" s="36">
        <f t="shared" si="5"/>
        <v>11199.300000000001</v>
      </c>
      <c r="I276" s="39"/>
    </row>
    <row r="277" spans="1:9" ht="15.75" x14ac:dyDescent="0.25">
      <c r="A277" s="34" t="s">
        <v>267</v>
      </c>
      <c r="B277" s="34" t="s">
        <v>271</v>
      </c>
      <c r="C277" s="41" t="s">
        <v>255</v>
      </c>
      <c r="D277" s="35" t="s">
        <v>312</v>
      </c>
      <c r="E277" s="42">
        <v>43717</v>
      </c>
      <c r="F277" s="36">
        <v>79.989999999999995</v>
      </c>
      <c r="G277" s="41">
        <v>13</v>
      </c>
      <c r="H277" s="36">
        <f t="shared" si="5"/>
        <v>1039.8699999999999</v>
      </c>
      <c r="I277" s="39"/>
    </row>
    <row r="278" spans="1:9" ht="15.75" x14ac:dyDescent="0.25">
      <c r="A278" s="34" t="s">
        <v>270</v>
      </c>
      <c r="B278" s="34" t="s">
        <v>274</v>
      </c>
      <c r="C278" s="41" t="s">
        <v>256</v>
      </c>
      <c r="D278" s="35" t="s">
        <v>338</v>
      </c>
      <c r="E278" s="42">
        <v>44062</v>
      </c>
      <c r="F278" s="36">
        <v>340.95</v>
      </c>
      <c r="G278" s="41">
        <v>1</v>
      </c>
      <c r="H278" s="36">
        <f t="shared" si="5"/>
        <v>340.95</v>
      </c>
      <c r="I278" s="39"/>
    </row>
    <row r="279" spans="1:9" ht="15.75" x14ac:dyDescent="0.25">
      <c r="A279" s="34" t="s">
        <v>273</v>
      </c>
      <c r="B279" s="34" t="s">
        <v>297</v>
      </c>
      <c r="C279" s="41" t="s">
        <v>257</v>
      </c>
      <c r="D279" s="35" t="s">
        <v>359</v>
      </c>
      <c r="E279" s="42">
        <v>43774</v>
      </c>
      <c r="F279" s="36">
        <v>799.95</v>
      </c>
      <c r="G279" s="41">
        <v>7</v>
      </c>
      <c r="H279" s="36">
        <f t="shared" si="5"/>
        <v>5599.6500000000005</v>
      </c>
      <c r="I279" s="39"/>
    </row>
    <row r="280" spans="1:9" ht="15.75" x14ac:dyDescent="0.25">
      <c r="A280" s="34" t="s">
        <v>276</v>
      </c>
      <c r="B280" s="34" t="s">
        <v>265</v>
      </c>
      <c r="C280" s="41" t="s">
        <v>258</v>
      </c>
      <c r="D280" s="35" t="s">
        <v>397</v>
      </c>
      <c r="E280" s="42">
        <v>43601</v>
      </c>
      <c r="F280" s="36">
        <v>168.95</v>
      </c>
      <c r="G280" s="41">
        <v>15</v>
      </c>
      <c r="H280" s="36">
        <f t="shared" si="5"/>
        <v>2534.25</v>
      </c>
      <c r="I280" s="39"/>
    </row>
    <row r="281" spans="1:9" ht="15.75" x14ac:dyDescent="0.25">
      <c r="A281" s="34" t="s">
        <v>280</v>
      </c>
      <c r="B281" s="34" t="s">
        <v>277</v>
      </c>
      <c r="C281" s="41" t="s">
        <v>255</v>
      </c>
      <c r="D281" s="35" t="s">
        <v>366</v>
      </c>
      <c r="E281" s="42">
        <v>43655</v>
      </c>
      <c r="F281" s="36">
        <v>79.989999999999995</v>
      </c>
      <c r="G281" s="41">
        <v>12</v>
      </c>
      <c r="H281" s="36">
        <f t="shared" si="5"/>
        <v>959.87999999999988</v>
      </c>
      <c r="I281" s="39"/>
    </row>
    <row r="282" spans="1:9" ht="15.75" x14ac:dyDescent="0.25">
      <c r="A282" s="34" t="s">
        <v>279</v>
      </c>
      <c r="B282" s="34" t="s">
        <v>281</v>
      </c>
      <c r="C282" s="41" t="s">
        <v>255</v>
      </c>
      <c r="D282" s="35" t="s">
        <v>365</v>
      </c>
      <c r="E282" s="42">
        <v>43970</v>
      </c>
      <c r="F282" s="36">
        <v>79.989999999999995</v>
      </c>
      <c r="G282" s="41">
        <v>17</v>
      </c>
      <c r="H282" s="36">
        <f t="shared" si="5"/>
        <v>1359.83</v>
      </c>
      <c r="I282" s="39"/>
    </row>
    <row r="283" spans="1:9" ht="15.75" x14ac:dyDescent="0.25">
      <c r="A283" s="34" t="s">
        <v>285</v>
      </c>
      <c r="B283" s="34" t="s">
        <v>265</v>
      </c>
      <c r="C283" s="41" t="s">
        <v>257</v>
      </c>
      <c r="D283" s="35" t="s">
        <v>351</v>
      </c>
      <c r="E283" s="42">
        <v>44112</v>
      </c>
      <c r="F283" s="36">
        <v>168.95</v>
      </c>
      <c r="G283" s="41">
        <v>14</v>
      </c>
      <c r="H283" s="36">
        <f t="shared" si="5"/>
        <v>2365.2999999999997</v>
      </c>
      <c r="I283" s="39"/>
    </row>
    <row r="284" spans="1:9" ht="15.75" x14ac:dyDescent="0.25">
      <c r="A284" s="34" t="s">
        <v>288</v>
      </c>
      <c r="B284" s="34" t="s">
        <v>265</v>
      </c>
      <c r="C284" s="41" t="s">
        <v>257</v>
      </c>
      <c r="D284" s="35" t="s">
        <v>385</v>
      </c>
      <c r="E284" s="42">
        <v>43837</v>
      </c>
      <c r="F284" s="36">
        <v>168.95</v>
      </c>
      <c r="G284" s="41">
        <v>15</v>
      </c>
      <c r="H284" s="36">
        <f t="shared" si="5"/>
        <v>2534.25</v>
      </c>
      <c r="I284" s="39"/>
    </row>
    <row r="285" spans="1:9" ht="15.75" x14ac:dyDescent="0.25">
      <c r="A285" s="34" t="s">
        <v>269</v>
      </c>
      <c r="B285" s="34" t="s">
        <v>281</v>
      </c>
      <c r="C285" s="41" t="s">
        <v>255</v>
      </c>
      <c r="D285" s="35" t="s">
        <v>397</v>
      </c>
      <c r="E285" s="42">
        <v>43565</v>
      </c>
      <c r="F285" s="36">
        <v>79.989999999999995</v>
      </c>
      <c r="G285" s="41">
        <v>13</v>
      </c>
      <c r="H285" s="36">
        <f t="shared" si="5"/>
        <v>1039.8699999999999</v>
      </c>
      <c r="I285" s="39"/>
    </row>
    <row r="286" spans="1:9" ht="15.75" x14ac:dyDescent="0.25">
      <c r="A286" s="34" t="s">
        <v>263</v>
      </c>
      <c r="B286" s="34" t="s">
        <v>283</v>
      </c>
      <c r="C286" s="41" t="s">
        <v>255</v>
      </c>
      <c r="D286" s="35" t="s">
        <v>382</v>
      </c>
      <c r="E286" s="42">
        <v>44017</v>
      </c>
      <c r="F286" s="36">
        <v>168.95</v>
      </c>
      <c r="G286" s="41">
        <v>8</v>
      </c>
      <c r="H286" s="36">
        <f t="shared" si="5"/>
        <v>1351.6</v>
      </c>
      <c r="I286" s="39"/>
    </row>
    <row r="287" spans="1:9" ht="15.75" x14ac:dyDescent="0.25">
      <c r="A287" s="34" t="s">
        <v>287</v>
      </c>
      <c r="B287" s="34" t="s">
        <v>261</v>
      </c>
      <c r="C287" s="41" t="s">
        <v>255</v>
      </c>
      <c r="D287" s="35" t="s">
        <v>363</v>
      </c>
      <c r="E287" s="42">
        <v>43635</v>
      </c>
      <c r="F287" s="36">
        <v>340.95</v>
      </c>
      <c r="G287" s="41">
        <v>14</v>
      </c>
      <c r="H287" s="36">
        <f t="shared" si="5"/>
        <v>4773.3</v>
      </c>
      <c r="I287" s="39"/>
    </row>
    <row r="288" spans="1:9" ht="15.75" x14ac:dyDescent="0.25">
      <c r="A288" s="34" t="s">
        <v>260</v>
      </c>
      <c r="B288" s="34" t="s">
        <v>265</v>
      </c>
      <c r="C288" s="41" t="s">
        <v>258</v>
      </c>
      <c r="D288" s="35" t="s">
        <v>398</v>
      </c>
      <c r="E288" s="42">
        <v>43879</v>
      </c>
      <c r="F288" s="36">
        <v>340.95</v>
      </c>
      <c r="G288" s="41">
        <v>2</v>
      </c>
      <c r="H288" s="36">
        <f t="shared" si="5"/>
        <v>681.9</v>
      </c>
      <c r="I288" s="39"/>
    </row>
    <row r="289" spans="1:9" ht="15.75" x14ac:dyDescent="0.25">
      <c r="A289" s="34" t="s">
        <v>264</v>
      </c>
      <c r="B289" s="34" t="s">
        <v>261</v>
      </c>
      <c r="C289" s="41" t="s">
        <v>256</v>
      </c>
      <c r="D289" s="35" t="s">
        <v>346</v>
      </c>
      <c r="E289" s="42">
        <v>43968</v>
      </c>
      <c r="F289" s="36">
        <v>340.95</v>
      </c>
      <c r="G289" s="41">
        <v>11</v>
      </c>
      <c r="H289" s="36">
        <f t="shared" si="5"/>
        <v>3750.45</v>
      </c>
      <c r="I289" s="39"/>
    </row>
    <row r="290" spans="1:9" ht="15.75" x14ac:dyDescent="0.25">
      <c r="A290" s="34" t="s">
        <v>267</v>
      </c>
      <c r="B290" s="34" t="s">
        <v>297</v>
      </c>
      <c r="C290" s="41" t="s">
        <v>255</v>
      </c>
      <c r="D290" s="35" t="s">
        <v>373</v>
      </c>
      <c r="E290" s="42">
        <v>43888</v>
      </c>
      <c r="F290" s="36">
        <v>79.989999999999995</v>
      </c>
      <c r="G290" s="41">
        <v>6</v>
      </c>
      <c r="H290" s="36">
        <f t="shared" si="5"/>
        <v>479.93999999999994</v>
      </c>
      <c r="I290" s="39"/>
    </row>
    <row r="291" spans="1:9" ht="15.75" x14ac:dyDescent="0.25">
      <c r="A291" s="34" t="s">
        <v>270</v>
      </c>
      <c r="B291" s="34" t="s">
        <v>274</v>
      </c>
      <c r="C291" s="41" t="s">
        <v>258</v>
      </c>
      <c r="D291" s="35" t="s">
        <v>268</v>
      </c>
      <c r="E291" s="42">
        <v>44138</v>
      </c>
      <c r="F291" s="36">
        <v>799.95</v>
      </c>
      <c r="G291" s="41">
        <v>8</v>
      </c>
      <c r="H291" s="36">
        <f t="shared" si="5"/>
        <v>6399.6</v>
      </c>
      <c r="I291" s="39"/>
    </row>
    <row r="292" spans="1:9" ht="15.75" x14ac:dyDescent="0.25">
      <c r="A292" s="34" t="s">
        <v>273</v>
      </c>
      <c r="B292" s="34" t="s">
        <v>271</v>
      </c>
      <c r="C292" s="41" t="s">
        <v>255</v>
      </c>
      <c r="D292" s="35" t="s">
        <v>262</v>
      </c>
      <c r="E292" s="42">
        <v>43641</v>
      </c>
      <c r="F292" s="36">
        <v>799.95</v>
      </c>
      <c r="G292" s="41">
        <v>9</v>
      </c>
      <c r="H292" s="36">
        <f t="shared" si="5"/>
        <v>7199.55</v>
      </c>
      <c r="I292" s="39"/>
    </row>
    <row r="293" spans="1:9" ht="15.75" x14ac:dyDescent="0.25">
      <c r="A293" s="34" t="s">
        <v>276</v>
      </c>
      <c r="B293" s="34" t="s">
        <v>265</v>
      </c>
      <c r="C293" s="41" t="s">
        <v>258</v>
      </c>
      <c r="D293" s="35" t="s">
        <v>399</v>
      </c>
      <c r="E293" s="42">
        <v>44178</v>
      </c>
      <c r="F293" s="36">
        <v>340.95</v>
      </c>
      <c r="G293" s="41">
        <v>14</v>
      </c>
      <c r="H293" s="36">
        <f t="shared" si="5"/>
        <v>4773.3</v>
      </c>
      <c r="I293" s="39"/>
    </row>
    <row r="294" spans="1:9" ht="15.75" x14ac:dyDescent="0.25">
      <c r="A294" s="34" t="s">
        <v>280</v>
      </c>
      <c r="B294" s="34" t="s">
        <v>274</v>
      </c>
      <c r="C294" s="41" t="s">
        <v>257</v>
      </c>
      <c r="D294" s="35" t="s">
        <v>400</v>
      </c>
      <c r="E294" s="42">
        <v>43827</v>
      </c>
      <c r="F294" s="36">
        <v>340.95</v>
      </c>
      <c r="G294" s="41">
        <v>9</v>
      </c>
      <c r="H294" s="36">
        <f t="shared" si="5"/>
        <v>3068.5499999999997</v>
      </c>
      <c r="I294" s="39"/>
    </row>
    <row r="295" spans="1:9" ht="15.75" x14ac:dyDescent="0.25">
      <c r="A295" s="34" t="s">
        <v>279</v>
      </c>
      <c r="B295" s="34" t="s">
        <v>281</v>
      </c>
      <c r="C295" s="41" t="s">
        <v>255</v>
      </c>
      <c r="D295" s="35" t="s">
        <v>305</v>
      </c>
      <c r="E295" s="42">
        <v>43643</v>
      </c>
      <c r="F295" s="36">
        <v>340.95</v>
      </c>
      <c r="G295" s="41">
        <v>15</v>
      </c>
      <c r="H295" s="36">
        <f t="shared" si="5"/>
        <v>5114.25</v>
      </c>
      <c r="I295" s="39"/>
    </row>
    <row r="296" spans="1:9" ht="15.75" x14ac:dyDescent="0.25">
      <c r="A296" s="34" t="s">
        <v>285</v>
      </c>
      <c r="B296" s="34" t="s">
        <v>283</v>
      </c>
      <c r="C296" s="41" t="s">
        <v>258</v>
      </c>
      <c r="D296" s="35" t="s">
        <v>376</v>
      </c>
      <c r="E296" s="42">
        <v>43788</v>
      </c>
      <c r="F296" s="36">
        <v>79.989999999999995</v>
      </c>
      <c r="G296" s="41">
        <v>10</v>
      </c>
      <c r="H296" s="36">
        <f t="shared" si="5"/>
        <v>799.9</v>
      </c>
      <c r="I296" s="39"/>
    </row>
    <row r="297" spans="1:9" ht="15.75" x14ac:dyDescent="0.25">
      <c r="A297" s="34" t="s">
        <v>288</v>
      </c>
      <c r="B297" s="34" t="s">
        <v>274</v>
      </c>
      <c r="C297" s="41" t="s">
        <v>258</v>
      </c>
      <c r="D297" s="35" t="s">
        <v>388</v>
      </c>
      <c r="E297" s="42">
        <v>43791</v>
      </c>
      <c r="F297" s="36">
        <v>340.95</v>
      </c>
      <c r="G297" s="41">
        <v>15</v>
      </c>
      <c r="H297" s="36">
        <f t="shared" si="5"/>
        <v>5114.25</v>
      </c>
      <c r="I297" s="39"/>
    </row>
    <row r="298" spans="1:9" ht="15.75" x14ac:dyDescent="0.25">
      <c r="A298" s="34" t="s">
        <v>269</v>
      </c>
      <c r="B298" s="34" t="s">
        <v>265</v>
      </c>
      <c r="C298" s="41" t="s">
        <v>255</v>
      </c>
      <c r="D298" s="35" t="s">
        <v>343</v>
      </c>
      <c r="E298" s="42">
        <v>43497</v>
      </c>
      <c r="F298" s="36">
        <v>340.95</v>
      </c>
      <c r="G298" s="41">
        <v>6</v>
      </c>
      <c r="H298" s="36">
        <f t="shared" si="5"/>
        <v>2045.6999999999998</v>
      </c>
      <c r="I298" s="39"/>
    </row>
    <row r="299" spans="1:9" ht="15.75" x14ac:dyDescent="0.25">
      <c r="A299" s="34" t="s">
        <v>263</v>
      </c>
      <c r="B299" s="34" t="s">
        <v>261</v>
      </c>
      <c r="C299" s="41" t="s">
        <v>258</v>
      </c>
      <c r="D299" s="35" t="s">
        <v>310</v>
      </c>
      <c r="E299" s="42">
        <v>43671</v>
      </c>
      <c r="F299" s="36">
        <v>340.95</v>
      </c>
      <c r="G299" s="41">
        <v>14</v>
      </c>
      <c r="H299" s="36">
        <f t="shared" si="5"/>
        <v>4773.3</v>
      </c>
      <c r="I299" s="39"/>
    </row>
    <row r="300" spans="1:9" ht="15.75" x14ac:dyDescent="0.25">
      <c r="A300" s="34" t="s">
        <v>287</v>
      </c>
      <c r="B300" s="34" t="s">
        <v>261</v>
      </c>
      <c r="C300" s="41" t="s">
        <v>258</v>
      </c>
      <c r="D300" s="35" t="s">
        <v>317</v>
      </c>
      <c r="E300" s="42">
        <v>43897</v>
      </c>
      <c r="F300" s="36">
        <v>168.95</v>
      </c>
      <c r="G300" s="41">
        <v>8</v>
      </c>
      <c r="H300" s="36">
        <f t="shared" si="5"/>
        <v>1351.6</v>
      </c>
      <c r="I300" s="39"/>
    </row>
    <row r="301" spans="1:9" ht="15.75" x14ac:dyDescent="0.25">
      <c r="A301" s="34" t="s">
        <v>260</v>
      </c>
      <c r="B301" s="34" t="s">
        <v>265</v>
      </c>
      <c r="C301" s="41" t="s">
        <v>255</v>
      </c>
      <c r="D301" s="35" t="s">
        <v>272</v>
      </c>
      <c r="E301" s="42">
        <v>43753</v>
      </c>
      <c r="F301" s="36">
        <v>79.989999999999995</v>
      </c>
      <c r="G301" s="41">
        <v>2</v>
      </c>
      <c r="H301" s="36">
        <f t="shared" si="5"/>
        <v>159.97999999999999</v>
      </c>
      <c r="I301" s="39"/>
    </row>
    <row r="302" spans="1:9" ht="15.75" x14ac:dyDescent="0.25">
      <c r="A302" s="34" t="s">
        <v>264</v>
      </c>
      <c r="B302" s="34" t="s">
        <v>261</v>
      </c>
      <c r="C302" s="41" t="s">
        <v>257</v>
      </c>
      <c r="D302" s="35" t="s">
        <v>337</v>
      </c>
      <c r="E302" s="42">
        <v>43725</v>
      </c>
      <c r="F302" s="36">
        <v>340.95</v>
      </c>
      <c r="G302" s="41">
        <v>9</v>
      </c>
      <c r="H302" s="36">
        <f t="shared" si="5"/>
        <v>3068.5499999999997</v>
      </c>
      <c r="I302" s="39"/>
    </row>
    <row r="303" spans="1:9" ht="15.75" x14ac:dyDescent="0.25">
      <c r="A303" s="34" t="s">
        <v>267</v>
      </c>
      <c r="B303" s="34" t="s">
        <v>261</v>
      </c>
      <c r="C303" s="41" t="s">
        <v>258</v>
      </c>
      <c r="D303" s="35" t="s">
        <v>401</v>
      </c>
      <c r="E303" s="42">
        <v>43909</v>
      </c>
      <c r="F303" s="36">
        <v>79.989999999999995</v>
      </c>
      <c r="G303" s="41">
        <v>18</v>
      </c>
      <c r="H303" s="36">
        <f t="shared" si="5"/>
        <v>1439.82</v>
      </c>
      <c r="I303" s="39"/>
    </row>
    <row r="304" spans="1:9" ht="15.75" x14ac:dyDescent="0.25">
      <c r="A304" s="34" t="s">
        <v>270</v>
      </c>
      <c r="B304" s="34" t="s">
        <v>281</v>
      </c>
      <c r="C304" s="41" t="s">
        <v>257</v>
      </c>
      <c r="D304" s="35" t="s">
        <v>334</v>
      </c>
      <c r="E304" s="42">
        <v>43651</v>
      </c>
      <c r="F304" s="36">
        <v>168.95</v>
      </c>
      <c r="G304" s="41">
        <v>7</v>
      </c>
      <c r="H304" s="36">
        <f t="shared" si="5"/>
        <v>1182.6499999999999</v>
      </c>
      <c r="I304" s="39"/>
    </row>
    <row r="305" spans="1:9" ht="15.75" x14ac:dyDescent="0.25">
      <c r="A305" s="34" t="s">
        <v>273</v>
      </c>
      <c r="B305" s="34" t="s">
        <v>271</v>
      </c>
      <c r="C305" s="41" t="s">
        <v>256</v>
      </c>
      <c r="D305" s="35" t="s">
        <v>371</v>
      </c>
      <c r="E305" s="42">
        <v>43971</v>
      </c>
      <c r="F305" s="36">
        <v>340.95</v>
      </c>
      <c r="G305" s="41">
        <v>8</v>
      </c>
      <c r="H305" s="36">
        <f t="shared" si="5"/>
        <v>2727.6</v>
      </c>
      <c r="I305" s="39"/>
    </row>
    <row r="306" spans="1:9" ht="15.75" x14ac:dyDescent="0.25">
      <c r="A306" s="34" t="s">
        <v>276</v>
      </c>
      <c r="B306" s="34" t="s">
        <v>271</v>
      </c>
      <c r="C306" s="41" t="s">
        <v>255</v>
      </c>
      <c r="D306" s="35" t="s">
        <v>358</v>
      </c>
      <c r="E306" s="42">
        <v>44132</v>
      </c>
      <c r="F306" s="36">
        <v>799.95</v>
      </c>
      <c r="G306" s="41">
        <v>5</v>
      </c>
      <c r="H306" s="36">
        <f t="shared" si="5"/>
        <v>3999.75</v>
      </c>
      <c r="I306" s="39"/>
    </row>
    <row r="307" spans="1:9" ht="15.75" x14ac:dyDescent="0.25">
      <c r="A307" s="34" t="s">
        <v>280</v>
      </c>
      <c r="B307" s="34" t="s">
        <v>300</v>
      </c>
      <c r="C307" s="41" t="s">
        <v>255</v>
      </c>
      <c r="D307" s="35" t="s">
        <v>301</v>
      </c>
      <c r="E307" s="42">
        <v>43741</v>
      </c>
      <c r="F307" s="36">
        <v>340.95</v>
      </c>
      <c r="G307" s="41">
        <v>19</v>
      </c>
      <c r="H307" s="36">
        <f t="shared" si="5"/>
        <v>6478.05</v>
      </c>
      <c r="I307" s="39"/>
    </row>
    <row r="308" spans="1:9" ht="15.75" x14ac:dyDescent="0.25">
      <c r="A308" s="34" t="s">
        <v>279</v>
      </c>
      <c r="B308" s="34" t="s">
        <v>297</v>
      </c>
      <c r="C308" s="41" t="s">
        <v>258</v>
      </c>
      <c r="D308" s="35" t="s">
        <v>402</v>
      </c>
      <c r="E308" s="42">
        <v>43578</v>
      </c>
      <c r="F308" s="36">
        <v>340.95</v>
      </c>
      <c r="G308" s="41">
        <v>2</v>
      </c>
      <c r="H308" s="36">
        <f t="shared" si="5"/>
        <v>681.9</v>
      </c>
      <c r="I308" s="39"/>
    </row>
    <row r="309" spans="1:9" ht="15.75" x14ac:dyDescent="0.25">
      <c r="A309" s="34" t="s">
        <v>285</v>
      </c>
      <c r="B309" s="34" t="s">
        <v>300</v>
      </c>
      <c r="C309" s="41" t="s">
        <v>255</v>
      </c>
      <c r="D309" s="35" t="s">
        <v>301</v>
      </c>
      <c r="E309" s="42">
        <v>44174</v>
      </c>
      <c r="F309" s="36">
        <v>340.95</v>
      </c>
      <c r="G309" s="41">
        <v>7</v>
      </c>
      <c r="H309" s="36">
        <f t="shared" si="5"/>
        <v>2386.65</v>
      </c>
      <c r="I309" s="39"/>
    </row>
    <row r="310" spans="1:9" ht="15.75" x14ac:dyDescent="0.25">
      <c r="A310" s="34" t="s">
        <v>288</v>
      </c>
      <c r="B310" s="34" t="s">
        <v>271</v>
      </c>
      <c r="C310" s="41" t="s">
        <v>255</v>
      </c>
      <c r="D310" s="35" t="s">
        <v>397</v>
      </c>
      <c r="E310" s="42">
        <v>44007</v>
      </c>
      <c r="F310" s="36">
        <v>79.989999999999995</v>
      </c>
      <c r="G310" s="41">
        <v>3</v>
      </c>
      <c r="H310" s="36">
        <f t="shared" si="5"/>
        <v>239.96999999999997</v>
      </c>
      <c r="I310" s="39"/>
    </row>
    <row r="311" spans="1:9" ht="15.75" x14ac:dyDescent="0.25">
      <c r="A311" s="34" t="s">
        <v>269</v>
      </c>
      <c r="B311" s="34" t="s">
        <v>265</v>
      </c>
      <c r="C311" s="41" t="s">
        <v>255</v>
      </c>
      <c r="D311" s="35" t="s">
        <v>305</v>
      </c>
      <c r="E311" s="42">
        <v>43820</v>
      </c>
      <c r="F311" s="36">
        <v>79.989999999999995</v>
      </c>
      <c r="G311" s="41">
        <v>19</v>
      </c>
      <c r="H311" s="36">
        <f t="shared" si="5"/>
        <v>1519.81</v>
      </c>
      <c r="I311" s="39"/>
    </row>
    <row r="312" spans="1:9" ht="15.75" x14ac:dyDescent="0.25">
      <c r="A312" s="34" t="s">
        <v>263</v>
      </c>
      <c r="B312" s="34" t="s">
        <v>261</v>
      </c>
      <c r="C312" s="41" t="s">
        <v>257</v>
      </c>
      <c r="D312" s="35" t="s">
        <v>312</v>
      </c>
      <c r="E312" s="42">
        <v>43858</v>
      </c>
      <c r="F312" s="36">
        <v>340.95</v>
      </c>
      <c r="G312" s="41">
        <v>15</v>
      </c>
      <c r="H312" s="36">
        <f t="shared" si="5"/>
        <v>5114.25</v>
      </c>
      <c r="I312" s="39"/>
    </row>
    <row r="313" spans="1:9" ht="15.75" x14ac:dyDescent="0.25">
      <c r="A313" s="34" t="s">
        <v>287</v>
      </c>
      <c r="B313" s="34" t="s">
        <v>281</v>
      </c>
      <c r="C313" s="41" t="s">
        <v>255</v>
      </c>
      <c r="D313" s="35" t="s">
        <v>334</v>
      </c>
      <c r="E313" s="42">
        <v>43936</v>
      </c>
      <c r="F313" s="36">
        <v>340.95</v>
      </c>
      <c r="G313" s="41">
        <v>12</v>
      </c>
      <c r="H313" s="36">
        <f t="shared" si="5"/>
        <v>4091.3999999999996</v>
      </c>
      <c r="I313" s="39"/>
    </row>
    <row r="314" spans="1:9" ht="15.75" x14ac:dyDescent="0.25">
      <c r="A314" s="34" t="s">
        <v>260</v>
      </c>
      <c r="B314" s="34" t="s">
        <v>261</v>
      </c>
      <c r="C314" s="41" t="s">
        <v>256</v>
      </c>
      <c r="D314" s="35" t="s">
        <v>312</v>
      </c>
      <c r="E314" s="42">
        <v>44027</v>
      </c>
      <c r="F314" s="36">
        <v>79.989999999999995</v>
      </c>
      <c r="G314" s="41">
        <v>3</v>
      </c>
      <c r="H314" s="36">
        <f t="shared" si="5"/>
        <v>239.96999999999997</v>
      </c>
      <c r="I314" s="39"/>
    </row>
    <row r="315" spans="1:9" ht="15.75" x14ac:dyDescent="0.25">
      <c r="A315" s="34" t="s">
        <v>264</v>
      </c>
      <c r="B315" s="34" t="s">
        <v>265</v>
      </c>
      <c r="C315" s="41" t="s">
        <v>257</v>
      </c>
      <c r="D315" s="35" t="s">
        <v>396</v>
      </c>
      <c r="E315" s="42">
        <v>43543</v>
      </c>
      <c r="F315" s="36">
        <v>79.989999999999995</v>
      </c>
      <c r="G315" s="41">
        <v>5</v>
      </c>
      <c r="H315" s="36">
        <f t="shared" si="5"/>
        <v>399.95</v>
      </c>
      <c r="I315" s="39"/>
    </row>
    <row r="316" spans="1:9" ht="15.75" x14ac:dyDescent="0.25">
      <c r="A316" s="34" t="s">
        <v>267</v>
      </c>
      <c r="B316" s="34" t="s">
        <v>261</v>
      </c>
      <c r="C316" s="41" t="s">
        <v>256</v>
      </c>
      <c r="D316" s="35" t="s">
        <v>388</v>
      </c>
      <c r="E316" s="42">
        <v>44024</v>
      </c>
      <c r="F316" s="36">
        <v>168.95</v>
      </c>
      <c r="G316" s="41">
        <v>13</v>
      </c>
      <c r="H316" s="36">
        <f t="shared" si="5"/>
        <v>2196.35</v>
      </c>
      <c r="I316" s="39"/>
    </row>
    <row r="317" spans="1:9" ht="15.75" x14ac:dyDescent="0.25">
      <c r="A317" s="34" t="s">
        <v>270</v>
      </c>
      <c r="B317" s="34" t="s">
        <v>281</v>
      </c>
      <c r="C317" s="41" t="s">
        <v>258</v>
      </c>
      <c r="D317" s="35" t="s">
        <v>403</v>
      </c>
      <c r="E317" s="42">
        <v>43810</v>
      </c>
      <c r="F317" s="36">
        <v>79.989999999999995</v>
      </c>
      <c r="G317" s="41">
        <v>7</v>
      </c>
      <c r="H317" s="36">
        <f t="shared" si="5"/>
        <v>559.92999999999995</v>
      </c>
      <c r="I317" s="39"/>
    </row>
    <row r="318" spans="1:9" ht="15.75" x14ac:dyDescent="0.25">
      <c r="A318" s="34" t="s">
        <v>273</v>
      </c>
      <c r="B318" s="34" t="s">
        <v>277</v>
      </c>
      <c r="C318" s="41" t="s">
        <v>255</v>
      </c>
      <c r="D318" s="35" t="s">
        <v>404</v>
      </c>
      <c r="E318" s="42">
        <v>44010</v>
      </c>
      <c r="F318" s="36">
        <v>79.989999999999995</v>
      </c>
      <c r="G318" s="41">
        <v>6</v>
      </c>
      <c r="H318" s="36">
        <f t="shared" si="5"/>
        <v>479.93999999999994</v>
      </c>
      <c r="I318" s="39"/>
    </row>
    <row r="319" spans="1:9" ht="15.75" x14ac:dyDescent="0.25">
      <c r="A319" s="34" t="s">
        <v>276</v>
      </c>
      <c r="B319" s="34" t="s">
        <v>297</v>
      </c>
      <c r="C319" s="41" t="s">
        <v>257</v>
      </c>
      <c r="D319" s="35" t="s">
        <v>339</v>
      </c>
      <c r="E319" s="42">
        <v>44149</v>
      </c>
      <c r="F319" s="36">
        <v>340.95</v>
      </c>
      <c r="G319" s="41">
        <v>10</v>
      </c>
      <c r="H319" s="36">
        <f t="shared" si="5"/>
        <v>3409.5</v>
      </c>
      <c r="I319" s="39"/>
    </row>
    <row r="320" spans="1:9" ht="15.75" x14ac:dyDescent="0.25">
      <c r="A320" s="34" t="s">
        <v>280</v>
      </c>
      <c r="B320" s="34" t="s">
        <v>265</v>
      </c>
      <c r="C320" s="41" t="s">
        <v>258</v>
      </c>
      <c r="D320" s="35" t="s">
        <v>312</v>
      </c>
      <c r="E320" s="42">
        <v>44008</v>
      </c>
      <c r="F320" s="36">
        <v>79.989999999999995</v>
      </c>
      <c r="G320" s="41">
        <v>15</v>
      </c>
      <c r="H320" s="36">
        <f t="shared" si="5"/>
        <v>1199.8499999999999</v>
      </c>
      <c r="I320" s="39"/>
    </row>
    <row r="321" spans="1:9" ht="15.75" x14ac:dyDescent="0.25">
      <c r="A321" s="34" t="s">
        <v>279</v>
      </c>
      <c r="B321" s="34" t="s">
        <v>297</v>
      </c>
      <c r="C321" s="41" t="s">
        <v>256</v>
      </c>
      <c r="D321" s="35" t="s">
        <v>400</v>
      </c>
      <c r="E321" s="42">
        <v>43864</v>
      </c>
      <c r="F321" s="36">
        <v>79.989999999999995</v>
      </c>
      <c r="G321" s="41">
        <v>1</v>
      </c>
      <c r="H321" s="36">
        <f t="shared" si="5"/>
        <v>79.989999999999995</v>
      </c>
      <c r="I321" s="39"/>
    </row>
    <row r="322" spans="1:9" ht="15.75" x14ac:dyDescent="0.25">
      <c r="A322" s="34" t="s">
        <v>285</v>
      </c>
      <c r="B322" s="34" t="s">
        <v>300</v>
      </c>
      <c r="C322" s="41" t="s">
        <v>255</v>
      </c>
      <c r="D322" s="35" t="s">
        <v>301</v>
      </c>
      <c r="E322" s="42">
        <v>43798</v>
      </c>
      <c r="F322" s="36">
        <v>340.95</v>
      </c>
      <c r="G322" s="41">
        <v>12</v>
      </c>
      <c r="H322" s="36">
        <f t="shared" ref="H322:H385" si="6">F322*G322</f>
        <v>4091.3999999999996</v>
      </c>
      <c r="I322" s="39"/>
    </row>
    <row r="323" spans="1:9" ht="15.75" x14ac:dyDescent="0.25">
      <c r="A323" s="34" t="s">
        <v>288</v>
      </c>
      <c r="B323" s="34" t="s">
        <v>283</v>
      </c>
      <c r="C323" s="41" t="s">
        <v>258</v>
      </c>
      <c r="D323" s="35" t="s">
        <v>404</v>
      </c>
      <c r="E323" s="42">
        <v>43696</v>
      </c>
      <c r="F323" s="36">
        <v>168.95</v>
      </c>
      <c r="G323" s="41">
        <v>2</v>
      </c>
      <c r="H323" s="36">
        <f t="shared" si="6"/>
        <v>337.9</v>
      </c>
      <c r="I323" s="39"/>
    </row>
    <row r="324" spans="1:9" ht="15.75" x14ac:dyDescent="0.25">
      <c r="A324" s="34" t="s">
        <v>269</v>
      </c>
      <c r="B324" s="34" t="s">
        <v>281</v>
      </c>
      <c r="C324" s="41" t="s">
        <v>257</v>
      </c>
      <c r="D324" s="35" t="s">
        <v>334</v>
      </c>
      <c r="E324" s="42">
        <v>44176</v>
      </c>
      <c r="F324" s="36">
        <v>799.95</v>
      </c>
      <c r="G324" s="41">
        <v>14</v>
      </c>
      <c r="H324" s="36">
        <f t="shared" si="6"/>
        <v>11199.300000000001</v>
      </c>
      <c r="I324" s="39"/>
    </row>
    <row r="325" spans="1:9" ht="15.75" x14ac:dyDescent="0.25">
      <c r="A325" s="34" t="s">
        <v>263</v>
      </c>
      <c r="B325" s="34" t="s">
        <v>283</v>
      </c>
      <c r="C325" s="41" t="s">
        <v>258</v>
      </c>
      <c r="D325" s="35" t="s">
        <v>371</v>
      </c>
      <c r="E325" s="42">
        <v>43612</v>
      </c>
      <c r="F325" s="36">
        <v>340.95</v>
      </c>
      <c r="G325" s="41">
        <v>3</v>
      </c>
      <c r="H325" s="36">
        <f t="shared" si="6"/>
        <v>1022.8499999999999</v>
      </c>
      <c r="I325" s="39"/>
    </row>
    <row r="326" spans="1:9" ht="15.75" x14ac:dyDescent="0.25">
      <c r="A326" s="34" t="s">
        <v>287</v>
      </c>
      <c r="B326" s="34" t="s">
        <v>271</v>
      </c>
      <c r="C326" s="41" t="s">
        <v>255</v>
      </c>
      <c r="D326" s="35" t="s">
        <v>292</v>
      </c>
      <c r="E326" s="42">
        <v>43827</v>
      </c>
      <c r="F326" s="36">
        <v>340.95</v>
      </c>
      <c r="G326" s="41">
        <v>8</v>
      </c>
      <c r="H326" s="36">
        <f t="shared" si="6"/>
        <v>2727.6</v>
      </c>
      <c r="I326" s="39"/>
    </row>
    <row r="327" spans="1:9" ht="15.75" x14ac:dyDescent="0.25">
      <c r="A327" s="34" t="s">
        <v>260</v>
      </c>
      <c r="B327" s="34" t="s">
        <v>271</v>
      </c>
      <c r="C327" s="41" t="s">
        <v>257</v>
      </c>
      <c r="D327" s="35" t="s">
        <v>317</v>
      </c>
      <c r="E327" s="42">
        <v>44153</v>
      </c>
      <c r="F327" s="36">
        <v>168.95</v>
      </c>
      <c r="G327" s="41">
        <v>8</v>
      </c>
      <c r="H327" s="36">
        <f t="shared" si="6"/>
        <v>1351.6</v>
      </c>
      <c r="I327" s="39"/>
    </row>
    <row r="328" spans="1:9" ht="15.75" x14ac:dyDescent="0.25">
      <c r="A328" s="34" t="s">
        <v>264</v>
      </c>
      <c r="B328" s="34" t="s">
        <v>265</v>
      </c>
      <c r="C328" s="41" t="s">
        <v>255</v>
      </c>
      <c r="D328" s="35" t="s">
        <v>321</v>
      </c>
      <c r="E328" s="42">
        <v>44131</v>
      </c>
      <c r="F328" s="36">
        <v>340.95</v>
      </c>
      <c r="G328" s="41">
        <v>16</v>
      </c>
      <c r="H328" s="36">
        <f t="shared" si="6"/>
        <v>5455.2</v>
      </c>
      <c r="I328" s="39"/>
    </row>
    <row r="329" spans="1:9" ht="15.75" x14ac:dyDescent="0.25">
      <c r="A329" s="34" t="s">
        <v>267</v>
      </c>
      <c r="B329" s="34" t="s">
        <v>277</v>
      </c>
      <c r="C329" s="41" t="s">
        <v>258</v>
      </c>
      <c r="D329" s="35" t="s">
        <v>322</v>
      </c>
      <c r="E329" s="42">
        <v>43951</v>
      </c>
      <c r="F329" s="36">
        <v>79.989999999999995</v>
      </c>
      <c r="G329" s="41">
        <v>6</v>
      </c>
      <c r="H329" s="36">
        <f t="shared" si="6"/>
        <v>479.93999999999994</v>
      </c>
      <c r="I329" s="39"/>
    </row>
    <row r="330" spans="1:9" ht="15.75" x14ac:dyDescent="0.25">
      <c r="A330" s="34" t="s">
        <v>270</v>
      </c>
      <c r="B330" s="34" t="s">
        <v>300</v>
      </c>
      <c r="C330" s="41" t="s">
        <v>255</v>
      </c>
      <c r="D330" s="35" t="s">
        <v>301</v>
      </c>
      <c r="E330" s="42">
        <v>43791</v>
      </c>
      <c r="F330" s="36">
        <v>340.95</v>
      </c>
      <c r="G330" s="41">
        <v>8</v>
      </c>
      <c r="H330" s="36">
        <f t="shared" si="6"/>
        <v>2727.6</v>
      </c>
      <c r="I330" s="39"/>
    </row>
    <row r="331" spans="1:9" ht="15.75" x14ac:dyDescent="0.25">
      <c r="A331" s="34" t="s">
        <v>273</v>
      </c>
      <c r="B331" s="34" t="s">
        <v>274</v>
      </c>
      <c r="C331" s="41" t="s">
        <v>255</v>
      </c>
      <c r="D331" s="35" t="s">
        <v>328</v>
      </c>
      <c r="E331" s="42">
        <v>43816</v>
      </c>
      <c r="F331" s="36">
        <v>340.95</v>
      </c>
      <c r="G331" s="41">
        <v>9</v>
      </c>
      <c r="H331" s="36">
        <f t="shared" si="6"/>
        <v>3068.5499999999997</v>
      </c>
      <c r="I331" s="39"/>
    </row>
    <row r="332" spans="1:9" ht="15.75" x14ac:dyDescent="0.25">
      <c r="A332" s="34" t="s">
        <v>276</v>
      </c>
      <c r="B332" s="34" t="s">
        <v>300</v>
      </c>
      <c r="C332" s="41" t="s">
        <v>255</v>
      </c>
      <c r="D332" s="35" t="s">
        <v>301</v>
      </c>
      <c r="E332" s="42">
        <v>44114</v>
      </c>
      <c r="F332" s="36">
        <v>168.95</v>
      </c>
      <c r="G332" s="41">
        <v>8</v>
      </c>
      <c r="H332" s="36">
        <f t="shared" si="6"/>
        <v>1351.6</v>
      </c>
      <c r="I332" s="39"/>
    </row>
    <row r="333" spans="1:9" ht="15.75" x14ac:dyDescent="0.25">
      <c r="A333" s="34" t="s">
        <v>280</v>
      </c>
      <c r="B333" s="34" t="s">
        <v>300</v>
      </c>
      <c r="C333" s="41" t="s">
        <v>255</v>
      </c>
      <c r="D333" s="35" t="s">
        <v>301</v>
      </c>
      <c r="E333" s="42">
        <v>43840</v>
      </c>
      <c r="F333" s="36">
        <v>799.95</v>
      </c>
      <c r="G333" s="41">
        <v>15</v>
      </c>
      <c r="H333" s="36">
        <f t="shared" si="6"/>
        <v>11999.25</v>
      </c>
      <c r="I333" s="39"/>
    </row>
    <row r="334" spans="1:9" ht="15.75" x14ac:dyDescent="0.25">
      <c r="A334" s="34" t="s">
        <v>279</v>
      </c>
      <c r="B334" s="34" t="s">
        <v>274</v>
      </c>
      <c r="C334" s="41" t="s">
        <v>258</v>
      </c>
      <c r="D334" s="35" t="s">
        <v>325</v>
      </c>
      <c r="E334" s="42">
        <v>43496</v>
      </c>
      <c r="F334" s="36">
        <v>340.95</v>
      </c>
      <c r="G334" s="41">
        <v>4</v>
      </c>
      <c r="H334" s="36">
        <f t="shared" si="6"/>
        <v>1363.8</v>
      </c>
      <c r="I334" s="39"/>
    </row>
    <row r="335" spans="1:9" ht="15.75" x14ac:dyDescent="0.25">
      <c r="A335" s="34" t="s">
        <v>285</v>
      </c>
      <c r="B335" s="34" t="s">
        <v>265</v>
      </c>
      <c r="C335" s="41" t="s">
        <v>255</v>
      </c>
      <c r="D335" s="35" t="s">
        <v>363</v>
      </c>
      <c r="E335" s="42">
        <v>43978</v>
      </c>
      <c r="F335" s="36">
        <v>799.95</v>
      </c>
      <c r="G335" s="41">
        <v>4</v>
      </c>
      <c r="H335" s="36">
        <f t="shared" si="6"/>
        <v>3199.8</v>
      </c>
      <c r="I335" s="39"/>
    </row>
    <row r="336" spans="1:9" ht="15.75" x14ac:dyDescent="0.25">
      <c r="A336" s="34" t="s">
        <v>288</v>
      </c>
      <c r="B336" s="34" t="s">
        <v>283</v>
      </c>
      <c r="C336" s="41" t="s">
        <v>256</v>
      </c>
      <c r="D336" s="35" t="s">
        <v>325</v>
      </c>
      <c r="E336" s="42">
        <v>43592</v>
      </c>
      <c r="F336" s="36">
        <v>340.95</v>
      </c>
      <c r="G336" s="41">
        <v>2</v>
      </c>
      <c r="H336" s="36">
        <f t="shared" si="6"/>
        <v>681.9</v>
      </c>
      <c r="I336" s="39"/>
    </row>
    <row r="337" spans="1:9" ht="15.75" x14ac:dyDescent="0.25">
      <c r="A337" s="34" t="s">
        <v>269</v>
      </c>
      <c r="B337" s="34" t="s">
        <v>297</v>
      </c>
      <c r="C337" s="41" t="s">
        <v>258</v>
      </c>
      <c r="D337" s="35" t="s">
        <v>390</v>
      </c>
      <c r="E337" s="42">
        <v>43788</v>
      </c>
      <c r="F337" s="36">
        <v>340.95</v>
      </c>
      <c r="G337" s="41">
        <v>3</v>
      </c>
      <c r="H337" s="36">
        <f t="shared" si="6"/>
        <v>1022.8499999999999</v>
      </c>
      <c r="I337" s="39"/>
    </row>
    <row r="338" spans="1:9" ht="15.75" x14ac:dyDescent="0.25">
      <c r="A338" s="34" t="s">
        <v>263</v>
      </c>
      <c r="B338" s="34" t="s">
        <v>297</v>
      </c>
      <c r="C338" s="41" t="s">
        <v>257</v>
      </c>
      <c r="D338" s="35" t="s">
        <v>332</v>
      </c>
      <c r="E338" s="42">
        <v>43840</v>
      </c>
      <c r="F338" s="36">
        <v>799.95</v>
      </c>
      <c r="G338" s="41">
        <v>7</v>
      </c>
      <c r="H338" s="36">
        <f t="shared" si="6"/>
        <v>5599.6500000000005</v>
      </c>
      <c r="I338" s="39"/>
    </row>
    <row r="339" spans="1:9" ht="15.75" x14ac:dyDescent="0.25">
      <c r="A339" s="34" t="s">
        <v>287</v>
      </c>
      <c r="B339" s="34" t="s">
        <v>297</v>
      </c>
      <c r="C339" s="41" t="s">
        <v>256</v>
      </c>
      <c r="D339" s="35" t="s">
        <v>318</v>
      </c>
      <c r="E339" s="42">
        <v>43629</v>
      </c>
      <c r="F339" s="36">
        <v>79.989999999999995</v>
      </c>
      <c r="G339" s="41">
        <v>9</v>
      </c>
      <c r="H339" s="36">
        <f t="shared" si="6"/>
        <v>719.91</v>
      </c>
      <c r="I339" s="39"/>
    </row>
    <row r="340" spans="1:9" ht="15.75" x14ac:dyDescent="0.25">
      <c r="A340" s="34" t="s">
        <v>260</v>
      </c>
      <c r="B340" s="34" t="s">
        <v>283</v>
      </c>
      <c r="C340" s="41" t="s">
        <v>257</v>
      </c>
      <c r="D340" s="35" t="s">
        <v>391</v>
      </c>
      <c r="E340" s="42">
        <v>44162</v>
      </c>
      <c r="F340" s="36">
        <v>799.95</v>
      </c>
      <c r="G340" s="41">
        <v>18</v>
      </c>
      <c r="H340" s="36">
        <f t="shared" si="6"/>
        <v>14399.1</v>
      </c>
      <c r="I340" s="39"/>
    </row>
    <row r="341" spans="1:9" ht="15.75" x14ac:dyDescent="0.25">
      <c r="A341" s="34" t="s">
        <v>264</v>
      </c>
      <c r="B341" s="34" t="s">
        <v>297</v>
      </c>
      <c r="C341" s="41" t="s">
        <v>256</v>
      </c>
      <c r="D341" s="35" t="s">
        <v>378</v>
      </c>
      <c r="E341" s="42">
        <v>43620</v>
      </c>
      <c r="F341" s="36">
        <v>340.95</v>
      </c>
      <c r="G341" s="41">
        <v>2</v>
      </c>
      <c r="H341" s="36">
        <f t="shared" si="6"/>
        <v>681.9</v>
      </c>
      <c r="I341" s="39"/>
    </row>
    <row r="342" spans="1:9" ht="15.75" x14ac:dyDescent="0.25">
      <c r="A342" s="34" t="s">
        <v>267</v>
      </c>
      <c r="B342" s="34" t="s">
        <v>265</v>
      </c>
      <c r="C342" s="41" t="s">
        <v>255</v>
      </c>
      <c r="D342" s="35" t="s">
        <v>272</v>
      </c>
      <c r="E342" s="42">
        <v>43725</v>
      </c>
      <c r="F342" s="36">
        <v>340.95</v>
      </c>
      <c r="G342" s="41">
        <v>8</v>
      </c>
      <c r="H342" s="36">
        <f t="shared" si="6"/>
        <v>2727.6</v>
      </c>
      <c r="I342" s="39"/>
    </row>
    <row r="343" spans="1:9" ht="15.75" x14ac:dyDescent="0.25">
      <c r="A343" s="34" t="s">
        <v>270</v>
      </c>
      <c r="B343" s="34" t="s">
        <v>265</v>
      </c>
      <c r="C343" s="41" t="s">
        <v>258</v>
      </c>
      <c r="D343" s="35" t="s">
        <v>395</v>
      </c>
      <c r="E343" s="42">
        <v>43829</v>
      </c>
      <c r="F343" s="36">
        <v>340.95</v>
      </c>
      <c r="G343" s="41">
        <v>6</v>
      </c>
      <c r="H343" s="36">
        <f t="shared" si="6"/>
        <v>2045.6999999999998</v>
      </c>
      <c r="I343" s="39"/>
    </row>
    <row r="344" spans="1:9" ht="15.75" x14ac:dyDescent="0.25">
      <c r="A344" s="34" t="s">
        <v>273</v>
      </c>
      <c r="B344" s="34" t="s">
        <v>274</v>
      </c>
      <c r="C344" s="41" t="s">
        <v>256</v>
      </c>
      <c r="D344" s="35" t="s">
        <v>405</v>
      </c>
      <c r="E344" s="42">
        <v>43956</v>
      </c>
      <c r="F344" s="36">
        <v>340.95</v>
      </c>
      <c r="G344" s="41">
        <v>10</v>
      </c>
      <c r="H344" s="36">
        <f t="shared" si="6"/>
        <v>3409.5</v>
      </c>
      <c r="I344" s="39"/>
    </row>
    <row r="345" spans="1:9" ht="15.75" x14ac:dyDescent="0.25">
      <c r="A345" s="34" t="s">
        <v>276</v>
      </c>
      <c r="B345" s="34" t="s">
        <v>277</v>
      </c>
      <c r="C345" s="41" t="s">
        <v>257</v>
      </c>
      <c r="D345" s="35" t="s">
        <v>370</v>
      </c>
      <c r="E345" s="42">
        <v>44112</v>
      </c>
      <c r="F345" s="36">
        <v>340.95</v>
      </c>
      <c r="G345" s="41">
        <v>1</v>
      </c>
      <c r="H345" s="36">
        <f t="shared" si="6"/>
        <v>340.95</v>
      </c>
      <c r="I345" s="39"/>
    </row>
    <row r="346" spans="1:9" ht="15.75" x14ac:dyDescent="0.25">
      <c r="A346" s="34" t="s">
        <v>280</v>
      </c>
      <c r="B346" s="34" t="s">
        <v>265</v>
      </c>
      <c r="C346" s="41" t="s">
        <v>256</v>
      </c>
      <c r="D346" s="35" t="s">
        <v>401</v>
      </c>
      <c r="E346" s="42">
        <v>44028</v>
      </c>
      <c r="F346" s="36">
        <v>168.95</v>
      </c>
      <c r="G346" s="41">
        <v>4</v>
      </c>
      <c r="H346" s="36">
        <f t="shared" si="6"/>
        <v>675.8</v>
      </c>
      <c r="I346" s="39"/>
    </row>
    <row r="347" spans="1:9" ht="15.75" x14ac:dyDescent="0.25">
      <c r="A347" s="34" t="s">
        <v>279</v>
      </c>
      <c r="B347" s="34" t="s">
        <v>277</v>
      </c>
      <c r="C347" s="41" t="s">
        <v>258</v>
      </c>
      <c r="D347" s="35" t="s">
        <v>379</v>
      </c>
      <c r="E347" s="42">
        <v>43829</v>
      </c>
      <c r="F347" s="36">
        <v>79.989999999999995</v>
      </c>
      <c r="G347" s="41">
        <v>1</v>
      </c>
      <c r="H347" s="36">
        <f t="shared" si="6"/>
        <v>79.989999999999995</v>
      </c>
      <c r="I347" s="39"/>
    </row>
    <row r="348" spans="1:9" ht="15.75" x14ac:dyDescent="0.25">
      <c r="A348" s="34" t="s">
        <v>285</v>
      </c>
      <c r="B348" s="34" t="s">
        <v>283</v>
      </c>
      <c r="C348" s="41" t="s">
        <v>255</v>
      </c>
      <c r="D348" s="35" t="s">
        <v>268</v>
      </c>
      <c r="E348" s="42">
        <v>44092</v>
      </c>
      <c r="F348" s="36">
        <v>340.95</v>
      </c>
      <c r="G348" s="41">
        <v>13</v>
      </c>
      <c r="H348" s="36">
        <f t="shared" si="6"/>
        <v>4432.3499999999995</v>
      </c>
      <c r="I348" s="39"/>
    </row>
    <row r="349" spans="1:9" ht="15.75" x14ac:dyDescent="0.25">
      <c r="A349" s="34" t="s">
        <v>288</v>
      </c>
      <c r="B349" s="34" t="s">
        <v>281</v>
      </c>
      <c r="C349" s="41" t="s">
        <v>255</v>
      </c>
      <c r="D349" s="35" t="s">
        <v>322</v>
      </c>
      <c r="E349" s="42">
        <v>43547</v>
      </c>
      <c r="F349" s="36">
        <v>340.95</v>
      </c>
      <c r="G349" s="41">
        <v>16</v>
      </c>
      <c r="H349" s="36">
        <f t="shared" si="6"/>
        <v>5455.2</v>
      </c>
      <c r="I349" s="39"/>
    </row>
    <row r="350" spans="1:9" ht="15.75" x14ac:dyDescent="0.25">
      <c r="A350" s="34" t="s">
        <v>269</v>
      </c>
      <c r="B350" s="34" t="s">
        <v>281</v>
      </c>
      <c r="C350" s="41" t="s">
        <v>256</v>
      </c>
      <c r="D350" s="35" t="s">
        <v>401</v>
      </c>
      <c r="E350" s="42">
        <v>44083</v>
      </c>
      <c r="F350" s="36">
        <v>168.95</v>
      </c>
      <c r="G350" s="41">
        <v>6</v>
      </c>
      <c r="H350" s="36">
        <f t="shared" si="6"/>
        <v>1013.6999999999999</v>
      </c>
      <c r="I350" s="39"/>
    </row>
    <row r="351" spans="1:9" ht="15.75" x14ac:dyDescent="0.25">
      <c r="A351" s="34" t="s">
        <v>263</v>
      </c>
      <c r="B351" s="34" t="s">
        <v>277</v>
      </c>
      <c r="C351" s="41" t="s">
        <v>258</v>
      </c>
      <c r="D351" s="35" t="s">
        <v>298</v>
      </c>
      <c r="E351" s="42">
        <v>43570</v>
      </c>
      <c r="F351" s="36">
        <v>799.95</v>
      </c>
      <c r="G351" s="41">
        <v>4</v>
      </c>
      <c r="H351" s="36">
        <f t="shared" si="6"/>
        <v>3199.8</v>
      </c>
      <c r="I351" s="39"/>
    </row>
    <row r="352" spans="1:9" ht="15.75" x14ac:dyDescent="0.25">
      <c r="A352" s="34" t="s">
        <v>287</v>
      </c>
      <c r="B352" s="34" t="s">
        <v>297</v>
      </c>
      <c r="C352" s="41" t="s">
        <v>255</v>
      </c>
      <c r="D352" s="35" t="s">
        <v>272</v>
      </c>
      <c r="E352" s="42">
        <v>43508</v>
      </c>
      <c r="F352" s="36">
        <v>168.95</v>
      </c>
      <c r="G352" s="41">
        <v>8</v>
      </c>
      <c r="H352" s="36">
        <f t="shared" si="6"/>
        <v>1351.6</v>
      </c>
      <c r="I352" s="39"/>
    </row>
    <row r="353" spans="1:9" ht="15.75" x14ac:dyDescent="0.25">
      <c r="A353" s="34" t="s">
        <v>260</v>
      </c>
      <c r="B353" s="34" t="s">
        <v>300</v>
      </c>
      <c r="C353" s="41" t="s">
        <v>258</v>
      </c>
      <c r="D353" s="35" t="s">
        <v>301</v>
      </c>
      <c r="E353" s="42">
        <v>44139</v>
      </c>
      <c r="F353" s="36">
        <v>340.95</v>
      </c>
      <c r="G353" s="41">
        <v>11</v>
      </c>
      <c r="H353" s="36">
        <f t="shared" si="6"/>
        <v>3750.45</v>
      </c>
      <c r="I353" s="39"/>
    </row>
    <row r="354" spans="1:9" ht="15.75" x14ac:dyDescent="0.25">
      <c r="A354" s="34" t="s">
        <v>264</v>
      </c>
      <c r="B354" s="34" t="s">
        <v>281</v>
      </c>
      <c r="C354" s="41" t="s">
        <v>258</v>
      </c>
      <c r="D354" s="35" t="s">
        <v>366</v>
      </c>
      <c r="E354" s="42">
        <v>43831</v>
      </c>
      <c r="F354" s="36">
        <v>168.95</v>
      </c>
      <c r="G354" s="41">
        <v>15</v>
      </c>
      <c r="H354" s="36">
        <f t="shared" si="6"/>
        <v>2534.25</v>
      </c>
      <c r="I354" s="39"/>
    </row>
    <row r="355" spans="1:9" ht="15.75" x14ac:dyDescent="0.25">
      <c r="A355" s="34" t="s">
        <v>267</v>
      </c>
      <c r="B355" s="34" t="s">
        <v>261</v>
      </c>
      <c r="C355" s="41" t="s">
        <v>255</v>
      </c>
      <c r="D355" s="35" t="s">
        <v>352</v>
      </c>
      <c r="E355" s="42">
        <v>44187</v>
      </c>
      <c r="F355" s="36">
        <v>340.95</v>
      </c>
      <c r="G355" s="41">
        <v>15</v>
      </c>
      <c r="H355" s="36">
        <f t="shared" si="6"/>
        <v>5114.25</v>
      </c>
      <c r="I355" s="39"/>
    </row>
    <row r="356" spans="1:9" ht="15.75" x14ac:dyDescent="0.25">
      <c r="A356" s="34" t="s">
        <v>270</v>
      </c>
      <c r="B356" s="34" t="s">
        <v>261</v>
      </c>
      <c r="C356" s="41" t="s">
        <v>255</v>
      </c>
      <c r="D356" s="35" t="s">
        <v>352</v>
      </c>
      <c r="E356" s="42">
        <v>43728</v>
      </c>
      <c r="F356" s="36">
        <v>799.95</v>
      </c>
      <c r="G356" s="41">
        <v>11</v>
      </c>
      <c r="H356" s="36">
        <f t="shared" si="6"/>
        <v>8799.4500000000007</v>
      </c>
      <c r="I356" s="39"/>
    </row>
    <row r="357" spans="1:9" ht="15.75" x14ac:dyDescent="0.25">
      <c r="A357" s="34" t="s">
        <v>273</v>
      </c>
      <c r="B357" s="34" t="s">
        <v>300</v>
      </c>
      <c r="C357" s="41" t="s">
        <v>257</v>
      </c>
      <c r="D357" s="35" t="s">
        <v>301</v>
      </c>
      <c r="E357" s="42">
        <v>43529</v>
      </c>
      <c r="F357" s="36">
        <v>79.989999999999995</v>
      </c>
      <c r="G357" s="41">
        <v>10</v>
      </c>
      <c r="H357" s="36">
        <f t="shared" si="6"/>
        <v>799.9</v>
      </c>
      <c r="I357" s="39"/>
    </row>
    <row r="358" spans="1:9" ht="15.75" x14ac:dyDescent="0.25">
      <c r="A358" s="34" t="s">
        <v>276</v>
      </c>
      <c r="B358" s="34" t="s">
        <v>281</v>
      </c>
      <c r="C358" s="41" t="s">
        <v>258</v>
      </c>
      <c r="D358" s="35" t="s">
        <v>305</v>
      </c>
      <c r="E358" s="42">
        <v>43622</v>
      </c>
      <c r="F358" s="36">
        <v>340.95</v>
      </c>
      <c r="G358" s="41">
        <v>9</v>
      </c>
      <c r="H358" s="36">
        <f t="shared" si="6"/>
        <v>3068.5499999999997</v>
      </c>
      <c r="I358" s="39"/>
    </row>
    <row r="359" spans="1:9" ht="15.75" x14ac:dyDescent="0.25">
      <c r="A359" s="34" t="s">
        <v>280</v>
      </c>
      <c r="B359" s="34" t="s">
        <v>283</v>
      </c>
      <c r="C359" s="41" t="s">
        <v>258</v>
      </c>
      <c r="D359" s="35" t="s">
        <v>317</v>
      </c>
      <c r="E359" s="42">
        <v>44020</v>
      </c>
      <c r="F359" s="36">
        <v>168.95</v>
      </c>
      <c r="G359" s="41">
        <v>17</v>
      </c>
      <c r="H359" s="36">
        <f t="shared" si="6"/>
        <v>2872.1499999999996</v>
      </c>
      <c r="I359" s="39"/>
    </row>
    <row r="360" spans="1:9" ht="15.75" x14ac:dyDescent="0.25">
      <c r="A360" s="34" t="s">
        <v>279</v>
      </c>
      <c r="B360" s="34" t="s">
        <v>265</v>
      </c>
      <c r="C360" s="41" t="s">
        <v>255</v>
      </c>
      <c r="D360" s="35" t="s">
        <v>305</v>
      </c>
      <c r="E360" s="42">
        <v>43644</v>
      </c>
      <c r="F360" s="36">
        <v>79.989999999999995</v>
      </c>
      <c r="G360" s="41">
        <v>12</v>
      </c>
      <c r="H360" s="36">
        <f t="shared" si="6"/>
        <v>959.87999999999988</v>
      </c>
      <c r="I360" s="39"/>
    </row>
    <row r="361" spans="1:9" ht="15.75" x14ac:dyDescent="0.25">
      <c r="A361" s="34" t="s">
        <v>285</v>
      </c>
      <c r="B361" s="34" t="s">
        <v>281</v>
      </c>
      <c r="C361" s="41" t="s">
        <v>258</v>
      </c>
      <c r="D361" s="35" t="s">
        <v>312</v>
      </c>
      <c r="E361" s="42">
        <v>43774</v>
      </c>
      <c r="F361" s="36">
        <v>340.95</v>
      </c>
      <c r="G361" s="41">
        <v>6</v>
      </c>
      <c r="H361" s="36">
        <f t="shared" si="6"/>
        <v>2045.6999999999998</v>
      </c>
      <c r="I361" s="39"/>
    </row>
    <row r="362" spans="1:9" ht="15.75" x14ac:dyDescent="0.25">
      <c r="A362" s="34" t="s">
        <v>288</v>
      </c>
      <c r="B362" s="34" t="s">
        <v>281</v>
      </c>
      <c r="C362" s="41" t="s">
        <v>258</v>
      </c>
      <c r="D362" s="35" t="s">
        <v>386</v>
      </c>
      <c r="E362" s="42">
        <v>43644</v>
      </c>
      <c r="F362" s="36">
        <v>799.95</v>
      </c>
      <c r="G362" s="41">
        <v>15</v>
      </c>
      <c r="H362" s="36">
        <f t="shared" si="6"/>
        <v>11999.25</v>
      </c>
      <c r="I362" s="39"/>
    </row>
    <row r="363" spans="1:9" ht="15.75" x14ac:dyDescent="0.25">
      <c r="A363" s="34" t="s">
        <v>269</v>
      </c>
      <c r="B363" s="34" t="s">
        <v>261</v>
      </c>
      <c r="C363" s="41" t="s">
        <v>255</v>
      </c>
      <c r="D363" s="35" t="s">
        <v>298</v>
      </c>
      <c r="E363" s="42">
        <v>43578</v>
      </c>
      <c r="F363" s="36">
        <v>340.95</v>
      </c>
      <c r="G363" s="41">
        <v>1</v>
      </c>
      <c r="H363" s="36">
        <f t="shared" si="6"/>
        <v>340.95</v>
      </c>
      <c r="I363" s="39"/>
    </row>
    <row r="364" spans="1:9" ht="15.75" x14ac:dyDescent="0.25">
      <c r="A364" s="34" t="s">
        <v>263</v>
      </c>
      <c r="B364" s="34" t="s">
        <v>271</v>
      </c>
      <c r="C364" s="41" t="s">
        <v>255</v>
      </c>
      <c r="D364" s="35" t="s">
        <v>323</v>
      </c>
      <c r="E364" s="42">
        <v>43769</v>
      </c>
      <c r="F364" s="36">
        <v>799.95</v>
      </c>
      <c r="G364" s="41">
        <v>4</v>
      </c>
      <c r="H364" s="36">
        <f t="shared" si="6"/>
        <v>3199.8</v>
      </c>
      <c r="I364" s="39"/>
    </row>
    <row r="365" spans="1:9" ht="15.75" x14ac:dyDescent="0.25">
      <c r="A365" s="34" t="s">
        <v>287</v>
      </c>
      <c r="B365" s="34" t="s">
        <v>265</v>
      </c>
      <c r="C365" s="41" t="s">
        <v>256</v>
      </c>
      <c r="D365" s="35" t="s">
        <v>406</v>
      </c>
      <c r="E365" s="42">
        <v>44052</v>
      </c>
      <c r="F365" s="36">
        <v>340.95</v>
      </c>
      <c r="G365" s="41">
        <v>5</v>
      </c>
      <c r="H365" s="36">
        <f t="shared" si="6"/>
        <v>1704.75</v>
      </c>
      <c r="I365" s="39"/>
    </row>
    <row r="366" spans="1:9" ht="15.75" x14ac:dyDescent="0.25">
      <c r="A366" s="34" t="s">
        <v>260</v>
      </c>
      <c r="B366" s="34" t="s">
        <v>274</v>
      </c>
      <c r="C366" s="41" t="s">
        <v>257</v>
      </c>
      <c r="D366" s="35" t="s">
        <v>301</v>
      </c>
      <c r="E366" s="42">
        <v>43952</v>
      </c>
      <c r="F366" s="36">
        <v>799.95</v>
      </c>
      <c r="G366" s="41">
        <v>9</v>
      </c>
      <c r="H366" s="36">
        <f t="shared" si="6"/>
        <v>7199.55</v>
      </c>
      <c r="I366" s="39"/>
    </row>
    <row r="367" spans="1:9" ht="15.75" x14ac:dyDescent="0.25">
      <c r="A367" s="34" t="s">
        <v>264</v>
      </c>
      <c r="B367" s="34" t="s">
        <v>277</v>
      </c>
      <c r="C367" s="41" t="s">
        <v>258</v>
      </c>
      <c r="D367" s="35" t="s">
        <v>371</v>
      </c>
      <c r="E367" s="42">
        <v>43954</v>
      </c>
      <c r="F367" s="36">
        <v>168.95</v>
      </c>
      <c r="G367" s="41">
        <v>1</v>
      </c>
      <c r="H367" s="36">
        <f t="shared" si="6"/>
        <v>168.95</v>
      </c>
      <c r="I367" s="39"/>
    </row>
    <row r="368" spans="1:9" ht="15.75" x14ac:dyDescent="0.25">
      <c r="A368" s="34" t="s">
        <v>267</v>
      </c>
      <c r="B368" s="34" t="s">
        <v>277</v>
      </c>
      <c r="C368" s="41" t="s">
        <v>258</v>
      </c>
      <c r="D368" s="35" t="s">
        <v>357</v>
      </c>
      <c r="E368" s="42">
        <v>44181</v>
      </c>
      <c r="F368" s="36">
        <v>340.95</v>
      </c>
      <c r="G368" s="41">
        <v>11</v>
      </c>
      <c r="H368" s="36">
        <f t="shared" si="6"/>
        <v>3750.45</v>
      </c>
      <c r="I368" s="39"/>
    </row>
    <row r="369" spans="1:9" ht="15.75" x14ac:dyDescent="0.25">
      <c r="A369" s="34" t="s">
        <v>270</v>
      </c>
      <c r="B369" s="34" t="s">
        <v>281</v>
      </c>
      <c r="C369" s="41" t="s">
        <v>258</v>
      </c>
      <c r="D369" s="35" t="s">
        <v>334</v>
      </c>
      <c r="E369" s="42">
        <v>43829</v>
      </c>
      <c r="F369" s="36">
        <v>79.989999999999995</v>
      </c>
      <c r="G369" s="41">
        <v>5</v>
      </c>
      <c r="H369" s="36">
        <f t="shared" si="6"/>
        <v>399.95</v>
      </c>
      <c r="I369" s="39"/>
    </row>
    <row r="370" spans="1:9" ht="15.75" x14ac:dyDescent="0.25">
      <c r="A370" s="34" t="s">
        <v>273</v>
      </c>
      <c r="B370" s="34" t="s">
        <v>265</v>
      </c>
      <c r="C370" s="41" t="s">
        <v>255</v>
      </c>
      <c r="D370" s="35" t="s">
        <v>272</v>
      </c>
      <c r="E370" s="42">
        <v>44019</v>
      </c>
      <c r="F370" s="36">
        <v>340.95</v>
      </c>
      <c r="G370" s="41">
        <v>7</v>
      </c>
      <c r="H370" s="36">
        <f t="shared" si="6"/>
        <v>2386.65</v>
      </c>
      <c r="I370" s="39"/>
    </row>
    <row r="371" spans="1:9" ht="15.75" x14ac:dyDescent="0.25">
      <c r="A371" s="34" t="s">
        <v>276</v>
      </c>
      <c r="B371" s="34" t="s">
        <v>300</v>
      </c>
      <c r="C371" s="41" t="s">
        <v>255</v>
      </c>
      <c r="D371" s="35" t="s">
        <v>301</v>
      </c>
      <c r="E371" s="42">
        <v>43603</v>
      </c>
      <c r="F371" s="36">
        <v>340.95</v>
      </c>
      <c r="G371" s="41">
        <v>12</v>
      </c>
      <c r="H371" s="36">
        <f t="shared" si="6"/>
        <v>4091.3999999999996</v>
      </c>
      <c r="I371" s="39"/>
    </row>
    <row r="372" spans="1:9" ht="15.75" x14ac:dyDescent="0.25">
      <c r="A372" s="34" t="s">
        <v>280</v>
      </c>
      <c r="B372" s="34" t="s">
        <v>300</v>
      </c>
      <c r="C372" s="41" t="s">
        <v>255</v>
      </c>
      <c r="D372" s="35" t="s">
        <v>301</v>
      </c>
      <c r="E372" s="42">
        <v>43536</v>
      </c>
      <c r="F372" s="36">
        <v>340.95</v>
      </c>
      <c r="G372" s="41">
        <v>6</v>
      </c>
      <c r="H372" s="36">
        <f t="shared" si="6"/>
        <v>2045.6999999999998</v>
      </c>
      <c r="I372" s="39"/>
    </row>
    <row r="373" spans="1:9" ht="15.75" x14ac:dyDescent="0.25">
      <c r="A373" s="34" t="s">
        <v>279</v>
      </c>
      <c r="B373" s="34" t="s">
        <v>265</v>
      </c>
      <c r="C373" s="41" t="s">
        <v>256</v>
      </c>
      <c r="D373" s="35" t="s">
        <v>363</v>
      </c>
      <c r="E373" s="42">
        <v>44078</v>
      </c>
      <c r="F373" s="36">
        <v>79.989999999999995</v>
      </c>
      <c r="G373" s="41">
        <v>7</v>
      </c>
      <c r="H373" s="36">
        <f t="shared" si="6"/>
        <v>559.92999999999995</v>
      </c>
      <c r="I373" s="39"/>
    </row>
    <row r="374" spans="1:9" ht="15.75" x14ac:dyDescent="0.25">
      <c r="A374" s="34" t="s">
        <v>285</v>
      </c>
      <c r="B374" s="34" t="s">
        <v>271</v>
      </c>
      <c r="C374" s="41" t="s">
        <v>258</v>
      </c>
      <c r="D374" s="35" t="s">
        <v>407</v>
      </c>
      <c r="E374" s="42">
        <v>43858</v>
      </c>
      <c r="F374" s="36">
        <v>799.95</v>
      </c>
      <c r="G374" s="41">
        <v>11</v>
      </c>
      <c r="H374" s="36">
        <f t="shared" si="6"/>
        <v>8799.4500000000007</v>
      </c>
      <c r="I374" s="39"/>
    </row>
    <row r="375" spans="1:9" ht="15.75" x14ac:dyDescent="0.25">
      <c r="A375" s="34" t="s">
        <v>288</v>
      </c>
      <c r="B375" s="34" t="s">
        <v>281</v>
      </c>
      <c r="C375" s="41" t="s">
        <v>258</v>
      </c>
      <c r="D375" s="35" t="s">
        <v>408</v>
      </c>
      <c r="E375" s="42">
        <v>44045</v>
      </c>
      <c r="F375" s="36">
        <v>799.95</v>
      </c>
      <c r="G375" s="41">
        <v>5</v>
      </c>
      <c r="H375" s="36">
        <f t="shared" si="6"/>
        <v>3999.75</v>
      </c>
      <c r="I375" s="39"/>
    </row>
    <row r="376" spans="1:9" ht="15.75" x14ac:dyDescent="0.25">
      <c r="A376" s="34" t="s">
        <v>269</v>
      </c>
      <c r="B376" s="34" t="s">
        <v>274</v>
      </c>
      <c r="C376" s="41" t="s">
        <v>255</v>
      </c>
      <c r="D376" s="35" t="s">
        <v>298</v>
      </c>
      <c r="E376" s="42">
        <v>44058</v>
      </c>
      <c r="F376" s="36">
        <v>799.95</v>
      </c>
      <c r="G376" s="41">
        <v>16</v>
      </c>
      <c r="H376" s="36">
        <f t="shared" si="6"/>
        <v>12799.2</v>
      </c>
      <c r="I376" s="39"/>
    </row>
    <row r="377" spans="1:9" ht="15.75" x14ac:dyDescent="0.25">
      <c r="A377" s="34" t="s">
        <v>263</v>
      </c>
      <c r="B377" s="34" t="s">
        <v>271</v>
      </c>
      <c r="C377" s="41" t="s">
        <v>256</v>
      </c>
      <c r="D377" s="35" t="s">
        <v>376</v>
      </c>
      <c r="E377" s="42">
        <v>43600</v>
      </c>
      <c r="F377" s="36">
        <v>79.989999999999995</v>
      </c>
      <c r="G377" s="41">
        <v>3</v>
      </c>
      <c r="H377" s="36">
        <f t="shared" si="6"/>
        <v>239.96999999999997</v>
      </c>
      <c r="I377" s="39"/>
    </row>
    <row r="378" spans="1:9" ht="15.75" x14ac:dyDescent="0.25">
      <c r="A378" s="34" t="s">
        <v>287</v>
      </c>
      <c r="B378" s="34" t="s">
        <v>265</v>
      </c>
      <c r="C378" s="41" t="s">
        <v>255</v>
      </c>
      <c r="D378" s="35" t="s">
        <v>321</v>
      </c>
      <c r="E378" s="42">
        <v>43573</v>
      </c>
      <c r="F378" s="36">
        <v>79.989999999999995</v>
      </c>
      <c r="G378" s="41">
        <v>12</v>
      </c>
      <c r="H378" s="36">
        <f t="shared" si="6"/>
        <v>959.87999999999988</v>
      </c>
      <c r="I378" s="39"/>
    </row>
    <row r="379" spans="1:9" ht="15.75" x14ac:dyDescent="0.25">
      <c r="A379" s="34" t="s">
        <v>260</v>
      </c>
      <c r="B379" s="34" t="s">
        <v>261</v>
      </c>
      <c r="C379" s="41" t="s">
        <v>258</v>
      </c>
      <c r="D379" s="35" t="s">
        <v>301</v>
      </c>
      <c r="E379" s="42">
        <v>43812</v>
      </c>
      <c r="F379" s="36">
        <v>340.95</v>
      </c>
      <c r="G379" s="41">
        <v>1</v>
      </c>
      <c r="H379" s="36">
        <f t="shared" si="6"/>
        <v>340.95</v>
      </c>
      <c r="I379" s="39"/>
    </row>
    <row r="380" spans="1:9" ht="15.75" x14ac:dyDescent="0.25">
      <c r="A380" s="34" t="s">
        <v>264</v>
      </c>
      <c r="B380" s="34" t="s">
        <v>277</v>
      </c>
      <c r="C380" s="41" t="s">
        <v>255</v>
      </c>
      <c r="D380" s="35" t="s">
        <v>346</v>
      </c>
      <c r="E380" s="42">
        <v>43826</v>
      </c>
      <c r="F380" s="36">
        <v>340.95</v>
      </c>
      <c r="G380" s="41">
        <v>3</v>
      </c>
      <c r="H380" s="36">
        <f t="shared" si="6"/>
        <v>1022.8499999999999</v>
      </c>
      <c r="I380" s="39"/>
    </row>
    <row r="381" spans="1:9" ht="15.75" x14ac:dyDescent="0.25">
      <c r="A381" s="34" t="s">
        <v>267</v>
      </c>
      <c r="B381" s="34" t="s">
        <v>265</v>
      </c>
      <c r="C381" s="41" t="s">
        <v>255</v>
      </c>
      <c r="D381" s="35" t="s">
        <v>338</v>
      </c>
      <c r="E381" s="42">
        <v>43843</v>
      </c>
      <c r="F381" s="36">
        <v>168.95</v>
      </c>
      <c r="G381" s="41">
        <v>1</v>
      </c>
      <c r="H381" s="36">
        <f t="shared" si="6"/>
        <v>168.95</v>
      </c>
      <c r="I381" s="39"/>
    </row>
    <row r="382" spans="1:9" ht="15.75" x14ac:dyDescent="0.25">
      <c r="A382" s="34" t="s">
        <v>270</v>
      </c>
      <c r="B382" s="34" t="s">
        <v>281</v>
      </c>
      <c r="C382" s="41" t="s">
        <v>255</v>
      </c>
      <c r="D382" s="35" t="s">
        <v>268</v>
      </c>
      <c r="E382" s="42">
        <v>43586</v>
      </c>
      <c r="F382" s="36">
        <v>340.95</v>
      </c>
      <c r="G382" s="41">
        <v>8</v>
      </c>
      <c r="H382" s="36">
        <f t="shared" si="6"/>
        <v>2727.6</v>
      </c>
      <c r="I382" s="39"/>
    </row>
    <row r="383" spans="1:9" ht="15.75" x14ac:dyDescent="0.25">
      <c r="A383" s="34" t="s">
        <v>273</v>
      </c>
      <c r="B383" s="34" t="s">
        <v>265</v>
      </c>
      <c r="C383" s="41" t="s">
        <v>255</v>
      </c>
      <c r="D383" s="35" t="s">
        <v>409</v>
      </c>
      <c r="E383" s="42">
        <v>43883</v>
      </c>
      <c r="F383" s="36">
        <v>340.95</v>
      </c>
      <c r="G383" s="41">
        <v>19</v>
      </c>
      <c r="H383" s="36">
        <f t="shared" si="6"/>
        <v>6478.05</v>
      </c>
      <c r="I383" s="39"/>
    </row>
    <row r="384" spans="1:9" ht="15.75" x14ac:dyDescent="0.25">
      <c r="A384" s="34" t="s">
        <v>276</v>
      </c>
      <c r="B384" s="34" t="s">
        <v>283</v>
      </c>
      <c r="C384" s="41" t="s">
        <v>256</v>
      </c>
      <c r="D384" s="35" t="s">
        <v>289</v>
      </c>
      <c r="E384" s="42">
        <v>43605</v>
      </c>
      <c r="F384" s="36">
        <v>168.95</v>
      </c>
      <c r="G384" s="41">
        <v>11</v>
      </c>
      <c r="H384" s="36">
        <f t="shared" si="6"/>
        <v>1858.4499999999998</v>
      </c>
      <c r="I384" s="39"/>
    </row>
    <row r="385" spans="1:9" ht="15.75" x14ac:dyDescent="0.25">
      <c r="A385" s="34" t="s">
        <v>280</v>
      </c>
      <c r="B385" s="34" t="s">
        <v>297</v>
      </c>
      <c r="C385" s="41" t="s">
        <v>255</v>
      </c>
      <c r="D385" s="35" t="s">
        <v>278</v>
      </c>
      <c r="E385" s="42">
        <v>44099</v>
      </c>
      <c r="F385" s="36">
        <v>168.95</v>
      </c>
      <c r="G385" s="41">
        <v>6</v>
      </c>
      <c r="H385" s="36">
        <f t="shared" si="6"/>
        <v>1013.6999999999999</v>
      </c>
      <c r="I385" s="39"/>
    </row>
    <row r="386" spans="1:9" ht="15.75" x14ac:dyDescent="0.25">
      <c r="A386" s="34" t="s">
        <v>279</v>
      </c>
      <c r="B386" s="34" t="s">
        <v>297</v>
      </c>
      <c r="C386" s="41" t="s">
        <v>255</v>
      </c>
      <c r="D386" s="35" t="s">
        <v>379</v>
      </c>
      <c r="E386" s="42">
        <v>43746</v>
      </c>
      <c r="F386" s="36">
        <v>340.95</v>
      </c>
      <c r="G386" s="41">
        <v>6</v>
      </c>
      <c r="H386" s="36">
        <f t="shared" ref="H386:H449" si="7">F386*G386</f>
        <v>2045.6999999999998</v>
      </c>
      <c r="I386" s="39"/>
    </row>
    <row r="387" spans="1:9" ht="15.75" x14ac:dyDescent="0.25">
      <c r="A387" s="34" t="s">
        <v>285</v>
      </c>
      <c r="B387" s="34" t="s">
        <v>265</v>
      </c>
      <c r="C387" s="41" t="s">
        <v>257</v>
      </c>
      <c r="D387" s="35" t="s">
        <v>305</v>
      </c>
      <c r="E387" s="42">
        <v>43628</v>
      </c>
      <c r="F387" s="36">
        <v>79.989999999999995</v>
      </c>
      <c r="G387" s="41">
        <v>14</v>
      </c>
      <c r="H387" s="36">
        <f t="shared" si="7"/>
        <v>1119.8599999999999</v>
      </c>
      <c r="I387" s="39"/>
    </row>
    <row r="388" spans="1:9" ht="15.75" x14ac:dyDescent="0.25">
      <c r="A388" s="34" t="s">
        <v>288</v>
      </c>
      <c r="B388" s="34" t="s">
        <v>277</v>
      </c>
      <c r="C388" s="41" t="s">
        <v>258</v>
      </c>
      <c r="D388" s="35" t="s">
        <v>410</v>
      </c>
      <c r="E388" s="42">
        <v>44027</v>
      </c>
      <c r="F388" s="36">
        <v>79.989999999999995</v>
      </c>
      <c r="G388" s="41">
        <v>8</v>
      </c>
      <c r="H388" s="36">
        <f t="shared" si="7"/>
        <v>639.91999999999996</v>
      </c>
      <c r="I388" s="39"/>
    </row>
    <row r="389" spans="1:9" ht="15.75" x14ac:dyDescent="0.25">
      <c r="A389" s="34" t="s">
        <v>269</v>
      </c>
      <c r="B389" s="34" t="s">
        <v>265</v>
      </c>
      <c r="C389" s="41" t="s">
        <v>256</v>
      </c>
      <c r="D389" s="35" t="s">
        <v>272</v>
      </c>
      <c r="E389" s="42">
        <v>43946</v>
      </c>
      <c r="F389" s="36">
        <v>799.95</v>
      </c>
      <c r="G389" s="41">
        <v>14</v>
      </c>
      <c r="H389" s="36">
        <f t="shared" si="7"/>
        <v>11199.300000000001</v>
      </c>
      <c r="I389" s="39"/>
    </row>
    <row r="390" spans="1:9" ht="15.75" x14ac:dyDescent="0.25">
      <c r="A390" s="34" t="s">
        <v>263</v>
      </c>
      <c r="B390" s="34" t="s">
        <v>283</v>
      </c>
      <c r="C390" s="41" t="s">
        <v>258</v>
      </c>
      <c r="D390" s="35" t="s">
        <v>385</v>
      </c>
      <c r="E390" s="42">
        <v>44023</v>
      </c>
      <c r="F390" s="36">
        <v>168.95</v>
      </c>
      <c r="G390" s="41">
        <v>4</v>
      </c>
      <c r="H390" s="36">
        <f t="shared" si="7"/>
        <v>675.8</v>
      </c>
      <c r="I390" s="39"/>
    </row>
    <row r="391" spans="1:9" ht="15.75" x14ac:dyDescent="0.25">
      <c r="A391" s="34" t="s">
        <v>287</v>
      </c>
      <c r="B391" s="34" t="s">
        <v>265</v>
      </c>
      <c r="C391" s="41" t="s">
        <v>256</v>
      </c>
      <c r="D391" s="35" t="s">
        <v>272</v>
      </c>
      <c r="E391" s="42">
        <v>44190</v>
      </c>
      <c r="F391" s="36">
        <v>79.989999999999995</v>
      </c>
      <c r="G391" s="41">
        <v>11</v>
      </c>
      <c r="H391" s="36">
        <f t="shared" si="7"/>
        <v>879.89</v>
      </c>
      <c r="I391" s="39"/>
    </row>
    <row r="392" spans="1:9" ht="15.75" x14ac:dyDescent="0.25">
      <c r="A392" s="34" t="s">
        <v>260</v>
      </c>
      <c r="B392" s="34" t="s">
        <v>265</v>
      </c>
      <c r="C392" s="41" t="s">
        <v>256</v>
      </c>
      <c r="D392" s="35" t="s">
        <v>303</v>
      </c>
      <c r="E392" s="42">
        <v>43781</v>
      </c>
      <c r="F392" s="36">
        <v>340.95</v>
      </c>
      <c r="G392" s="41">
        <v>2</v>
      </c>
      <c r="H392" s="36">
        <f t="shared" si="7"/>
        <v>681.9</v>
      </c>
      <c r="I392" s="39"/>
    </row>
    <row r="393" spans="1:9" ht="15.75" x14ac:dyDescent="0.25">
      <c r="A393" s="34" t="s">
        <v>264</v>
      </c>
      <c r="B393" s="34" t="s">
        <v>281</v>
      </c>
      <c r="C393" s="41" t="s">
        <v>255</v>
      </c>
      <c r="D393" s="35" t="s">
        <v>372</v>
      </c>
      <c r="E393" s="42">
        <v>44083</v>
      </c>
      <c r="F393" s="36">
        <v>79.989999999999995</v>
      </c>
      <c r="G393" s="41">
        <v>2</v>
      </c>
      <c r="H393" s="36">
        <f t="shared" si="7"/>
        <v>159.97999999999999</v>
      </c>
      <c r="I393" s="39"/>
    </row>
    <row r="394" spans="1:9" ht="15.75" x14ac:dyDescent="0.25">
      <c r="A394" s="34" t="s">
        <v>267</v>
      </c>
      <c r="B394" s="34" t="s">
        <v>297</v>
      </c>
      <c r="C394" s="41" t="s">
        <v>256</v>
      </c>
      <c r="D394" s="35" t="s">
        <v>286</v>
      </c>
      <c r="E394" s="42">
        <v>43472</v>
      </c>
      <c r="F394" s="36">
        <v>79.989999999999995</v>
      </c>
      <c r="G394" s="41">
        <v>7</v>
      </c>
      <c r="H394" s="36">
        <f t="shared" si="7"/>
        <v>559.92999999999995</v>
      </c>
      <c r="I394" s="39"/>
    </row>
    <row r="395" spans="1:9" ht="15.75" x14ac:dyDescent="0.25">
      <c r="A395" s="34" t="s">
        <v>270</v>
      </c>
      <c r="B395" s="34" t="s">
        <v>297</v>
      </c>
      <c r="C395" s="41" t="s">
        <v>258</v>
      </c>
      <c r="D395" s="35" t="s">
        <v>342</v>
      </c>
      <c r="E395" s="42">
        <v>43788</v>
      </c>
      <c r="F395" s="36">
        <v>79.989999999999995</v>
      </c>
      <c r="G395" s="41">
        <v>13</v>
      </c>
      <c r="H395" s="36">
        <f t="shared" si="7"/>
        <v>1039.8699999999999</v>
      </c>
      <c r="I395" s="39"/>
    </row>
    <row r="396" spans="1:9" ht="15.75" x14ac:dyDescent="0.25">
      <c r="A396" s="34" t="s">
        <v>273</v>
      </c>
      <c r="B396" s="34" t="s">
        <v>300</v>
      </c>
      <c r="C396" s="41" t="s">
        <v>255</v>
      </c>
      <c r="D396" s="35" t="s">
        <v>301</v>
      </c>
      <c r="E396" s="42">
        <v>43722</v>
      </c>
      <c r="F396" s="36">
        <v>799.95</v>
      </c>
      <c r="G396" s="41">
        <v>10</v>
      </c>
      <c r="H396" s="36">
        <f t="shared" si="7"/>
        <v>7999.5</v>
      </c>
      <c r="I396" s="39"/>
    </row>
    <row r="397" spans="1:9" ht="15.75" x14ac:dyDescent="0.25">
      <c r="A397" s="34" t="s">
        <v>276</v>
      </c>
      <c r="B397" s="34" t="s">
        <v>265</v>
      </c>
      <c r="C397" s="41" t="s">
        <v>256</v>
      </c>
      <c r="D397" s="35" t="s">
        <v>334</v>
      </c>
      <c r="E397" s="42">
        <v>43735</v>
      </c>
      <c r="F397" s="36">
        <v>340.95</v>
      </c>
      <c r="G397" s="41">
        <v>1</v>
      </c>
      <c r="H397" s="36">
        <f t="shared" si="7"/>
        <v>340.95</v>
      </c>
      <c r="I397" s="39"/>
    </row>
    <row r="398" spans="1:9" ht="15.75" x14ac:dyDescent="0.25">
      <c r="A398" s="34" t="s">
        <v>280</v>
      </c>
      <c r="B398" s="34" t="s">
        <v>283</v>
      </c>
      <c r="C398" s="41" t="s">
        <v>255</v>
      </c>
      <c r="D398" s="35" t="s">
        <v>403</v>
      </c>
      <c r="E398" s="42">
        <v>43829</v>
      </c>
      <c r="F398" s="36">
        <v>168.95</v>
      </c>
      <c r="G398" s="41">
        <v>9</v>
      </c>
      <c r="H398" s="36">
        <f t="shared" si="7"/>
        <v>1520.55</v>
      </c>
      <c r="I398" s="39"/>
    </row>
    <row r="399" spans="1:9" ht="15.75" x14ac:dyDescent="0.25">
      <c r="A399" s="34" t="s">
        <v>279</v>
      </c>
      <c r="B399" s="34" t="s">
        <v>283</v>
      </c>
      <c r="C399" s="41" t="s">
        <v>255</v>
      </c>
      <c r="D399" s="35" t="s">
        <v>411</v>
      </c>
      <c r="E399" s="42">
        <v>43502</v>
      </c>
      <c r="F399" s="36">
        <v>340.95</v>
      </c>
      <c r="G399" s="41">
        <v>17</v>
      </c>
      <c r="H399" s="36">
        <f t="shared" si="7"/>
        <v>5796.15</v>
      </c>
      <c r="I399" s="39"/>
    </row>
    <row r="400" spans="1:9" ht="15.75" x14ac:dyDescent="0.25">
      <c r="A400" s="34" t="s">
        <v>285</v>
      </c>
      <c r="B400" s="34" t="s">
        <v>274</v>
      </c>
      <c r="C400" s="41" t="s">
        <v>258</v>
      </c>
      <c r="D400" s="35" t="s">
        <v>345</v>
      </c>
      <c r="E400" s="42">
        <v>43699</v>
      </c>
      <c r="F400" s="36">
        <v>799.95</v>
      </c>
      <c r="G400" s="41">
        <v>13</v>
      </c>
      <c r="H400" s="36">
        <f t="shared" si="7"/>
        <v>10399.35</v>
      </c>
      <c r="I400" s="39"/>
    </row>
    <row r="401" spans="1:9" ht="15.75" x14ac:dyDescent="0.25">
      <c r="A401" s="34" t="s">
        <v>288</v>
      </c>
      <c r="B401" s="34" t="s">
        <v>265</v>
      </c>
      <c r="C401" s="41" t="s">
        <v>255</v>
      </c>
      <c r="D401" s="35" t="s">
        <v>369</v>
      </c>
      <c r="E401" s="42">
        <v>43746</v>
      </c>
      <c r="F401" s="36">
        <v>340.95</v>
      </c>
      <c r="G401" s="41">
        <v>15</v>
      </c>
      <c r="H401" s="36">
        <f t="shared" si="7"/>
        <v>5114.25</v>
      </c>
      <c r="I401" s="39"/>
    </row>
    <row r="402" spans="1:9" ht="15.75" x14ac:dyDescent="0.25">
      <c r="A402" s="34" t="s">
        <v>269</v>
      </c>
      <c r="B402" s="34" t="s">
        <v>261</v>
      </c>
      <c r="C402" s="41" t="s">
        <v>258</v>
      </c>
      <c r="D402" s="35" t="s">
        <v>387</v>
      </c>
      <c r="E402" s="42">
        <v>43519</v>
      </c>
      <c r="F402" s="36">
        <v>340.95</v>
      </c>
      <c r="G402" s="41">
        <v>12</v>
      </c>
      <c r="H402" s="36">
        <f t="shared" si="7"/>
        <v>4091.3999999999996</v>
      </c>
      <c r="I402" s="39"/>
    </row>
    <row r="403" spans="1:9" ht="15.75" x14ac:dyDescent="0.25">
      <c r="A403" s="34" t="s">
        <v>263</v>
      </c>
      <c r="B403" s="34" t="s">
        <v>297</v>
      </c>
      <c r="C403" s="41" t="s">
        <v>255</v>
      </c>
      <c r="D403" s="35" t="s">
        <v>362</v>
      </c>
      <c r="E403" s="42">
        <v>44029</v>
      </c>
      <c r="F403" s="36">
        <v>79.989999999999995</v>
      </c>
      <c r="G403" s="41">
        <v>12</v>
      </c>
      <c r="H403" s="36">
        <f t="shared" si="7"/>
        <v>959.87999999999988</v>
      </c>
      <c r="I403" s="39"/>
    </row>
    <row r="404" spans="1:9" ht="15.75" x14ac:dyDescent="0.25">
      <c r="A404" s="34" t="s">
        <v>287</v>
      </c>
      <c r="B404" s="34" t="s">
        <v>265</v>
      </c>
      <c r="C404" s="41" t="s">
        <v>257</v>
      </c>
      <c r="D404" s="35" t="s">
        <v>351</v>
      </c>
      <c r="E404" s="42">
        <v>44176</v>
      </c>
      <c r="F404" s="36">
        <v>79.989999999999995</v>
      </c>
      <c r="G404" s="41">
        <v>15</v>
      </c>
      <c r="H404" s="36">
        <f t="shared" si="7"/>
        <v>1199.8499999999999</v>
      </c>
      <c r="I404" s="39"/>
    </row>
    <row r="405" spans="1:9" ht="15.75" x14ac:dyDescent="0.25">
      <c r="A405" s="34" t="s">
        <v>260</v>
      </c>
      <c r="B405" s="34" t="s">
        <v>274</v>
      </c>
      <c r="C405" s="41" t="s">
        <v>258</v>
      </c>
      <c r="D405" s="35" t="s">
        <v>393</v>
      </c>
      <c r="E405" s="42">
        <v>44009</v>
      </c>
      <c r="F405" s="36">
        <v>168.95</v>
      </c>
      <c r="G405" s="41">
        <v>13</v>
      </c>
      <c r="H405" s="36">
        <f t="shared" si="7"/>
        <v>2196.35</v>
      </c>
      <c r="I405" s="39"/>
    </row>
    <row r="406" spans="1:9" ht="15.75" x14ac:dyDescent="0.25">
      <c r="A406" s="34" t="s">
        <v>264</v>
      </c>
      <c r="B406" s="34" t="s">
        <v>265</v>
      </c>
      <c r="C406" s="41" t="s">
        <v>257</v>
      </c>
      <c r="D406" s="35" t="s">
        <v>305</v>
      </c>
      <c r="E406" s="42">
        <v>44169</v>
      </c>
      <c r="F406" s="36">
        <v>340.95</v>
      </c>
      <c r="G406" s="41">
        <v>13</v>
      </c>
      <c r="H406" s="36">
        <f t="shared" si="7"/>
        <v>4432.3499999999995</v>
      </c>
      <c r="I406" s="39"/>
    </row>
    <row r="407" spans="1:9" ht="15.75" x14ac:dyDescent="0.25">
      <c r="A407" s="34" t="s">
        <v>267</v>
      </c>
      <c r="B407" s="34" t="s">
        <v>261</v>
      </c>
      <c r="C407" s="41" t="s">
        <v>255</v>
      </c>
      <c r="D407" s="35" t="s">
        <v>347</v>
      </c>
      <c r="E407" s="42">
        <v>44111</v>
      </c>
      <c r="F407" s="36">
        <v>340.95</v>
      </c>
      <c r="G407" s="41">
        <v>12</v>
      </c>
      <c r="H407" s="36">
        <f t="shared" si="7"/>
        <v>4091.3999999999996</v>
      </c>
      <c r="I407" s="39"/>
    </row>
    <row r="408" spans="1:9" ht="15.75" x14ac:dyDescent="0.25">
      <c r="A408" s="34" t="s">
        <v>270</v>
      </c>
      <c r="B408" s="34" t="s">
        <v>281</v>
      </c>
      <c r="C408" s="41" t="s">
        <v>257</v>
      </c>
      <c r="D408" s="35" t="s">
        <v>268</v>
      </c>
      <c r="E408" s="42">
        <v>44156</v>
      </c>
      <c r="F408" s="36">
        <v>168.95</v>
      </c>
      <c r="G408" s="41">
        <v>3</v>
      </c>
      <c r="H408" s="36">
        <f t="shared" si="7"/>
        <v>506.84999999999997</v>
      </c>
      <c r="I408" s="39"/>
    </row>
    <row r="409" spans="1:9" ht="15.75" x14ac:dyDescent="0.25">
      <c r="A409" s="34" t="s">
        <v>273</v>
      </c>
      <c r="B409" s="34" t="s">
        <v>283</v>
      </c>
      <c r="C409" s="41" t="s">
        <v>256</v>
      </c>
      <c r="D409" s="35" t="s">
        <v>387</v>
      </c>
      <c r="E409" s="42">
        <v>44062</v>
      </c>
      <c r="F409" s="36">
        <v>79.989999999999995</v>
      </c>
      <c r="G409" s="41">
        <v>7</v>
      </c>
      <c r="H409" s="36">
        <f t="shared" si="7"/>
        <v>559.92999999999995</v>
      </c>
      <c r="I409" s="39"/>
    </row>
    <row r="410" spans="1:9" ht="15.75" x14ac:dyDescent="0.25">
      <c r="A410" s="34" t="s">
        <v>276</v>
      </c>
      <c r="B410" s="34" t="s">
        <v>297</v>
      </c>
      <c r="C410" s="41" t="s">
        <v>257</v>
      </c>
      <c r="D410" s="35" t="s">
        <v>323</v>
      </c>
      <c r="E410" s="42">
        <v>43479</v>
      </c>
      <c r="F410" s="36">
        <v>340.95</v>
      </c>
      <c r="G410" s="41">
        <v>13</v>
      </c>
      <c r="H410" s="36">
        <f t="shared" si="7"/>
        <v>4432.3499999999995</v>
      </c>
      <c r="I410" s="39"/>
    </row>
    <row r="411" spans="1:9" ht="15.75" x14ac:dyDescent="0.25">
      <c r="A411" s="34" t="s">
        <v>280</v>
      </c>
      <c r="B411" s="34" t="s">
        <v>297</v>
      </c>
      <c r="C411" s="41" t="s">
        <v>258</v>
      </c>
      <c r="D411" s="35" t="s">
        <v>395</v>
      </c>
      <c r="E411" s="42">
        <v>43922</v>
      </c>
      <c r="F411" s="36">
        <v>79.989999999999995</v>
      </c>
      <c r="G411" s="41">
        <v>9</v>
      </c>
      <c r="H411" s="36">
        <f t="shared" si="7"/>
        <v>719.91</v>
      </c>
      <c r="I411" s="39"/>
    </row>
    <row r="412" spans="1:9" ht="15.75" x14ac:dyDescent="0.25">
      <c r="A412" s="34" t="s">
        <v>279</v>
      </c>
      <c r="B412" s="34" t="s">
        <v>297</v>
      </c>
      <c r="C412" s="41" t="s">
        <v>258</v>
      </c>
      <c r="D412" s="35" t="s">
        <v>312</v>
      </c>
      <c r="E412" s="42">
        <v>44175</v>
      </c>
      <c r="F412" s="36">
        <v>799.95</v>
      </c>
      <c r="G412" s="41">
        <v>5</v>
      </c>
      <c r="H412" s="36">
        <f t="shared" si="7"/>
        <v>3999.75</v>
      </c>
      <c r="I412" s="39"/>
    </row>
    <row r="413" spans="1:9" ht="15.75" x14ac:dyDescent="0.25">
      <c r="A413" s="34" t="s">
        <v>285</v>
      </c>
      <c r="B413" s="34" t="s">
        <v>265</v>
      </c>
      <c r="C413" s="41" t="s">
        <v>258</v>
      </c>
      <c r="D413" s="35" t="s">
        <v>362</v>
      </c>
      <c r="E413" s="42">
        <v>43763</v>
      </c>
      <c r="F413" s="36">
        <v>799.95</v>
      </c>
      <c r="G413" s="41">
        <v>2</v>
      </c>
      <c r="H413" s="36">
        <f t="shared" si="7"/>
        <v>1599.9</v>
      </c>
      <c r="I413" s="39"/>
    </row>
    <row r="414" spans="1:9" ht="15.75" x14ac:dyDescent="0.25">
      <c r="A414" s="34" t="s">
        <v>288</v>
      </c>
      <c r="B414" s="34" t="s">
        <v>297</v>
      </c>
      <c r="C414" s="41" t="s">
        <v>258</v>
      </c>
      <c r="D414" s="35" t="s">
        <v>305</v>
      </c>
      <c r="E414" s="42">
        <v>43944</v>
      </c>
      <c r="F414" s="36">
        <v>168.95</v>
      </c>
      <c r="G414" s="41">
        <v>12</v>
      </c>
      <c r="H414" s="36">
        <f t="shared" si="7"/>
        <v>2027.3999999999999</v>
      </c>
      <c r="I414" s="39"/>
    </row>
    <row r="415" spans="1:9" ht="15.75" x14ac:dyDescent="0.25">
      <c r="A415" s="34" t="s">
        <v>269</v>
      </c>
      <c r="B415" s="34" t="s">
        <v>274</v>
      </c>
      <c r="C415" s="41" t="s">
        <v>257</v>
      </c>
      <c r="D415" s="35" t="s">
        <v>412</v>
      </c>
      <c r="E415" s="42">
        <v>43596</v>
      </c>
      <c r="F415" s="36">
        <v>340.95</v>
      </c>
      <c r="G415" s="41">
        <v>15</v>
      </c>
      <c r="H415" s="36">
        <f t="shared" si="7"/>
        <v>5114.25</v>
      </c>
      <c r="I415" s="39"/>
    </row>
    <row r="416" spans="1:9" ht="15.75" x14ac:dyDescent="0.25">
      <c r="A416" s="34" t="s">
        <v>263</v>
      </c>
      <c r="B416" s="34" t="s">
        <v>265</v>
      </c>
      <c r="C416" s="41" t="s">
        <v>258</v>
      </c>
      <c r="D416" s="35" t="s">
        <v>268</v>
      </c>
      <c r="E416" s="42">
        <v>43711</v>
      </c>
      <c r="F416" s="36">
        <v>168.95</v>
      </c>
      <c r="G416" s="41">
        <v>12</v>
      </c>
      <c r="H416" s="36">
        <f t="shared" si="7"/>
        <v>2027.3999999999999</v>
      </c>
      <c r="I416" s="39"/>
    </row>
    <row r="417" spans="1:9" ht="15.75" x14ac:dyDescent="0.25">
      <c r="A417" s="34" t="s">
        <v>287</v>
      </c>
      <c r="B417" s="34" t="s">
        <v>274</v>
      </c>
      <c r="C417" s="41" t="s">
        <v>258</v>
      </c>
      <c r="D417" s="35" t="s">
        <v>413</v>
      </c>
      <c r="E417" s="42">
        <v>43545</v>
      </c>
      <c r="F417" s="36">
        <v>340.95</v>
      </c>
      <c r="G417" s="41">
        <v>1</v>
      </c>
      <c r="H417" s="36">
        <f t="shared" si="7"/>
        <v>340.95</v>
      </c>
      <c r="I417" s="39"/>
    </row>
    <row r="418" spans="1:9" ht="15.75" x14ac:dyDescent="0.25">
      <c r="A418" s="34" t="s">
        <v>260</v>
      </c>
      <c r="B418" s="34" t="s">
        <v>265</v>
      </c>
      <c r="C418" s="41" t="s">
        <v>255</v>
      </c>
      <c r="D418" s="35" t="s">
        <v>291</v>
      </c>
      <c r="E418" s="42">
        <v>43528</v>
      </c>
      <c r="F418" s="36">
        <v>340.95</v>
      </c>
      <c r="G418" s="41">
        <v>20</v>
      </c>
      <c r="H418" s="36">
        <f t="shared" si="7"/>
        <v>6819</v>
      </c>
      <c r="I418" s="39"/>
    </row>
    <row r="419" spans="1:9" ht="15.75" x14ac:dyDescent="0.25">
      <c r="A419" s="34" t="s">
        <v>264</v>
      </c>
      <c r="B419" s="34" t="s">
        <v>281</v>
      </c>
      <c r="C419" s="41" t="s">
        <v>255</v>
      </c>
      <c r="D419" s="35" t="s">
        <v>334</v>
      </c>
      <c r="E419" s="42">
        <v>44007</v>
      </c>
      <c r="F419" s="36">
        <v>799.95</v>
      </c>
      <c r="G419" s="41">
        <v>17</v>
      </c>
      <c r="H419" s="36">
        <f t="shared" si="7"/>
        <v>13599.150000000001</v>
      </c>
      <c r="I419" s="39"/>
    </row>
    <row r="420" spans="1:9" ht="15.75" x14ac:dyDescent="0.25">
      <c r="A420" s="34" t="s">
        <v>267</v>
      </c>
      <c r="B420" s="34" t="s">
        <v>283</v>
      </c>
      <c r="C420" s="41" t="s">
        <v>258</v>
      </c>
      <c r="D420" s="35" t="s">
        <v>414</v>
      </c>
      <c r="E420" s="42">
        <v>44178</v>
      </c>
      <c r="F420" s="36">
        <v>340.95</v>
      </c>
      <c r="G420" s="41">
        <v>11</v>
      </c>
      <c r="H420" s="36">
        <f t="shared" si="7"/>
        <v>3750.45</v>
      </c>
      <c r="I420" s="39"/>
    </row>
    <row r="421" spans="1:9" ht="15.75" x14ac:dyDescent="0.25">
      <c r="A421" s="34" t="s">
        <v>270</v>
      </c>
      <c r="B421" s="34" t="s">
        <v>261</v>
      </c>
      <c r="C421" s="41" t="s">
        <v>258</v>
      </c>
      <c r="D421" s="35" t="s">
        <v>415</v>
      </c>
      <c r="E421" s="42">
        <v>43725</v>
      </c>
      <c r="F421" s="36">
        <v>799.95</v>
      </c>
      <c r="G421" s="41">
        <v>8</v>
      </c>
      <c r="H421" s="36">
        <f t="shared" si="7"/>
        <v>6399.6</v>
      </c>
      <c r="I421" s="39"/>
    </row>
    <row r="422" spans="1:9" ht="15.75" x14ac:dyDescent="0.25">
      <c r="A422" s="34" t="s">
        <v>273</v>
      </c>
      <c r="B422" s="34" t="s">
        <v>300</v>
      </c>
      <c r="C422" s="41" t="s">
        <v>258</v>
      </c>
      <c r="D422" s="35" t="s">
        <v>301</v>
      </c>
      <c r="E422" s="42">
        <v>44071</v>
      </c>
      <c r="F422" s="36">
        <v>168.95</v>
      </c>
      <c r="G422" s="41">
        <v>12</v>
      </c>
      <c r="H422" s="36">
        <f t="shared" si="7"/>
        <v>2027.3999999999999</v>
      </c>
      <c r="I422" s="39"/>
    </row>
    <row r="423" spans="1:9" ht="15.75" x14ac:dyDescent="0.25">
      <c r="A423" s="34" t="s">
        <v>276</v>
      </c>
      <c r="B423" s="34" t="s">
        <v>265</v>
      </c>
      <c r="C423" s="41" t="s">
        <v>255</v>
      </c>
      <c r="D423" s="35" t="s">
        <v>336</v>
      </c>
      <c r="E423" s="42">
        <v>43689</v>
      </c>
      <c r="F423" s="36">
        <v>168.95</v>
      </c>
      <c r="G423" s="41">
        <v>13</v>
      </c>
      <c r="H423" s="36">
        <f t="shared" si="7"/>
        <v>2196.35</v>
      </c>
      <c r="I423" s="39"/>
    </row>
    <row r="424" spans="1:9" ht="15.75" x14ac:dyDescent="0.25">
      <c r="A424" s="34" t="s">
        <v>280</v>
      </c>
      <c r="B424" s="34" t="s">
        <v>261</v>
      </c>
      <c r="C424" s="41" t="s">
        <v>258</v>
      </c>
      <c r="D424" s="35" t="s">
        <v>358</v>
      </c>
      <c r="E424" s="42">
        <v>43792</v>
      </c>
      <c r="F424" s="36">
        <v>340.95</v>
      </c>
      <c r="G424" s="41">
        <v>14</v>
      </c>
      <c r="H424" s="36">
        <f t="shared" si="7"/>
        <v>4773.3</v>
      </c>
      <c r="I424" s="39"/>
    </row>
    <row r="425" spans="1:9" ht="15.75" x14ac:dyDescent="0.25">
      <c r="A425" s="34" t="s">
        <v>279</v>
      </c>
      <c r="B425" s="34" t="s">
        <v>281</v>
      </c>
      <c r="C425" s="41" t="s">
        <v>258</v>
      </c>
      <c r="D425" s="35" t="s">
        <v>322</v>
      </c>
      <c r="E425" s="42">
        <v>43768</v>
      </c>
      <c r="F425" s="36">
        <v>799.95</v>
      </c>
      <c r="G425" s="41">
        <v>9</v>
      </c>
      <c r="H425" s="36">
        <f t="shared" si="7"/>
        <v>7199.55</v>
      </c>
      <c r="I425" s="39"/>
    </row>
    <row r="426" spans="1:9" ht="15.75" x14ac:dyDescent="0.25">
      <c r="A426" s="34" t="s">
        <v>285</v>
      </c>
      <c r="B426" s="34" t="s">
        <v>265</v>
      </c>
      <c r="C426" s="41" t="s">
        <v>256</v>
      </c>
      <c r="D426" s="35" t="s">
        <v>336</v>
      </c>
      <c r="E426" s="42">
        <v>43480</v>
      </c>
      <c r="F426" s="36">
        <v>340.95</v>
      </c>
      <c r="G426" s="41">
        <v>7</v>
      </c>
      <c r="H426" s="36">
        <f t="shared" si="7"/>
        <v>2386.65</v>
      </c>
      <c r="I426" s="39"/>
    </row>
    <row r="427" spans="1:9" ht="15.75" x14ac:dyDescent="0.25">
      <c r="A427" s="34" t="s">
        <v>288</v>
      </c>
      <c r="B427" s="34" t="s">
        <v>283</v>
      </c>
      <c r="C427" s="41" t="s">
        <v>255</v>
      </c>
      <c r="D427" s="35" t="s">
        <v>332</v>
      </c>
      <c r="E427" s="42">
        <v>43931</v>
      </c>
      <c r="F427" s="36">
        <v>340.95</v>
      </c>
      <c r="G427" s="41">
        <v>6</v>
      </c>
      <c r="H427" s="36">
        <f t="shared" si="7"/>
        <v>2045.6999999999998</v>
      </c>
      <c r="I427" s="39"/>
    </row>
    <row r="428" spans="1:9" ht="15.75" x14ac:dyDescent="0.25">
      <c r="A428" s="34" t="s">
        <v>269</v>
      </c>
      <c r="B428" s="34" t="s">
        <v>297</v>
      </c>
      <c r="C428" s="41" t="s">
        <v>255</v>
      </c>
      <c r="D428" s="35" t="s">
        <v>367</v>
      </c>
      <c r="E428" s="42">
        <v>43885</v>
      </c>
      <c r="F428" s="36">
        <v>340.95</v>
      </c>
      <c r="G428" s="41">
        <v>11</v>
      </c>
      <c r="H428" s="36">
        <f t="shared" si="7"/>
        <v>3750.45</v>
      </c>
      <c r="I428" s="39"/>
    </row>
    <row r="429" spans="1:9" ht="15.75" x14ac:dyDescent="0.25">
      <c r="A429" s="34" t="s">
        <v>263</v>
      </c>
      <c r="B429" s="34" t="s">
        <v>261</v>
      </c>
      <c r="C429" s="41" t="s">
        <v>256</v>
      </c>
      <c r="D429" s="35" t="s">
        <v>275</v>
      </c>
      <c r="E429" s="42">
        <v>44003</v>
      </c>
      <c r="F429" s="36">
        <v>340.95</v>
      </c>
      <c r="G429" s="41">
        <v>7</v>
      </c>
      <c r="H429" s="36">
        <f t="shared" si="7"/>
        <v>2386.65</v>
      </c>
      <c r="I429" s="39"/>
    </row>
    <row r="430" spans="1:9" ht="15.75" x14ac:dyDescent="0.25">
      <c r="A430" s="34" t="s">
        <v>287</v>
      </c>
      <c r="B430" s="34" t="s">
        <v>265</v>
      </c>
      <c r="C430" s="41" t="s">
        <v>255</v>
      </c>
      <c r="D430" s="35" t="s">
        <v>341</v>
      </c>
      <c r="E430" s="42">
        <v>43819</v>
      </c>
      <c r="F430" s="36">
        <v>340.95</v>
      </c>
      <c r="G430" s="41">
        <v>11</v>
      </c>
      <c r="H430" s="36">
        <f t="shared" si="7"/>
        <v>3750.45</v>
      </c>
      <c r="I430" s="39"/>
    </row>
    <row r="431" spans="1:9" ht="15.75" x14ac:dyDescent="0.25">
      <c r="A431" s="34" t="s">
        <v>260</v>
      </c>
      <c r="B431" s="34" t="s">
        <v>265</v>
      </c>
      <c r="C431" s="41" t="s">
        <v>255</v>
      </c>
      <c r="D431" s="35" t="s">
        <v>394</v>
      </c>
      <c r="E431" s="42">
        <v>44019</v>
      </c>
      <c r="F431" s="36">
        <v>79.989999999999995</v>
      </c>
      <c r="G431" s="41">
        <v>10</v>
      </c>
      <c r="H431" s="36">
        <f t="shared" si="7"/>
        <v>799.9</v>
      </c>
      <c r="I431" s="39"/>
    </row>
    <row r="432" spans="1:9" ht="15.75" x14ac:dyDescent="0.25">
      <c r="A432" s="34" t="s">
        <v>264</v>
      </c>
      <c r="B432" s="34" t="s">
        <v>297</v>
      </c>
      <c r="C432" s="41" t="s">
        <v>258</v>
      </c>
      <c r="D432" s="35" t="s">
        <v>305</v>
      </c>
      <c r="E432" s="42">
        <v>43610</v>
      </c>
      <c r="F432" s="36">
        <v>168.95</v>
      </c>
      <c r="G432" s="41">
        <v>9</v>
      </c>
      <c r="H432" s="36">
        <f t="shared" si="7"/>
        <v>1520.55</v>
      </c>
      <c r="I432" s="39"/>
    </row>
    <row r="433" spans="1:9" ht="15.75" x14ac:dyDescent="0.25">
      <c r="A433" s="34" t="s">
        <v>267</v>
      </c>
      <c r="B433" s="34" t="s">
        <v>300</v>
      </c>
      <c r="C433" s="41" t="s">
        <v>258</v>
      </c>
      <c r="D433" s="35" t="s">
        <v>301</v>
      </c>
      <c r="E433" s="42">
        <v>43909</v>
      </c>
      <c r="F433" s="36">
        <v>79.989999999999995</v>
      </c>
      <c r="G433" s="41">
        <v>9</v>
      </c>
      <c r="H433" s="36">
        <f t="shared" si="7"/>
        <v>719.91</v>
      </c>
      <c r="I433" s="39"/>
    </row>
    <row r="434" spans="1:9" ht="15.75" x14ac:dyDescent="0.25">
      <c r="A434" s="34" t="s">
        <v>270</v>
      </c>
      <c r="B434" s="34" t="s">
        <v>274</v>
      </c>
      <c r="C434" s="41" t="s">
        <v>256</v>
      </c>
      <c r="D434" s="35" t="s">
        <v>416</v>
      </c>
      <c r="E434" s="42">
        <v>43840</v>
      </c>
      <c r="F434" s="36">
        <v>799.95</v>
      </c>
      <c r="G434" s="41">
        <v>8</v>
      </c>
      <c r="H434" s="36">
        <f t="shared" si="7"/>
        <v>6399.6</v>
      </c>
      <c r="I434" s="39"/>
    </row>
    <row r="435" spans="1:9" ht="15.75" x14ac:dyDescent="0.25">
      <c r="A435" s="34" t="s">
        <v>273</v>
      </c>
      <c r="B435" s="34" t="s">
        <v>265</v>
      </c>
      <c r="C435" s="41" t="s">
        <v>256</v>
      </c>
      <c r="D435" s="35" t="s">
        <v>376</v>
      </c>
      <c r="E435" s="42">
        <v>43631</v>
      </c>
      <c r="F435" s="36">
        <v>340.95</v>
      </c>
      <c r="G435" s="41">
        <v>6</v>
      </c>
      <c r="H435" s="36">
        <f t="shared" si="7"/>
        <v>2045.6999999999998</v>
      </c>
      <c r="I435" s="39"/>
    </row>
    <row r="436" spans="1:9" ht="15.75" x14ac:dyDescent="0.25">
      <c r="A436" s="34" t="s">
        <v>276</v>
      </c>
      <c r="B436" s="34" t="s">
        <v>297</v>
      </c>
      <c r="C436" s="41" t="s">
        <v>258</v>
      </c>
      <c r="D436" s="35" t="s">
        <v>376</v>
      </c>
      <c r="E436" s="42">
        <v>43738</v>
      </c>
      <c r="F436" s="36">
        <v>340.95</v>
      </c>
      <c r="G436" s="41">
        <v>1</v>
      </c>
      <c r="H436" s="36">
        <f t="shared" si="7"/>
        <v>340.95</v>
      </c>
      <c r="I436" s="39"/>
    </row>
    <row r="437" spans="1:9" ht="15.75" x14ac:dyDescent="0.25">
      <c r="A437" s="34" t="s">
        <v>280</v>
      </c>
      <c r="B437" s="34" t="s">
        <v>271</v>
      </c>
      <c r="C437" s="41" t="s">
        <v>257</v>
      </c>
      <c r="D437" s="35" t="s">
        <v>304</v>
      </c>
      <c r="E437" s="42">
        <v>43840</v>
      </c>
      <c r="F437" s="36">
        <v>168.95</v>
      </c>
      <c r="G437" s="41">
        <v>6</v>
      </c>
      <c r="H437" s="36">
        <f t="shared" si="7"/>
        <v>1013.6999999999999</v>
      </c>
      <c r="I437" s="39"/>
    </row>
    <row r="438" spans="1:9" ht="15.75" x14ac:dyDescent="0.25">
      <c r="A438" s="34" t="s">
        <v>279</v>
      </c>
      <c r="B438" s="34" t="s">
        <v>297</v>
      </c>
      <c r="C438" s="41" t="s">
        <v>255</v>
      </c>
      <c r="D438" s="35" t="s">
        <v>356</v>
      </c>
      <c r="E438" s="42">
        <v>43929</v>
      </c>
      <c r="F438" s="36">
        <v>340.95</v>
      </c>
      <c r="G438" s="41">
        <v>4</v>
      </c>
      <c r="H438" s="36">
        <f t="shared" si="7"/>
        <v>1363.8</v>
      </c>
      <c r="I438" s="39"/>
    </row>
    <row r="439" spans="1:9" ht="15.75" x14ac:dyDescent="0.25">
      <c r="A439" s="34" t="s">
        <v>285</v>
      </c>
      <c r="B439" s="34" t="s">
        <v>297</v>
      </c>
      <c r="C439" s="41" t="s">
        <v>258</v>
      </c>
      <c r="D439" s="35" t="s">
        <v>358</v>
      </c>
      <c r="E439" s="42">
        <v>44027</v>
      </c>
      <c r="F439" s="36">
        <v>79.989999999999995</v>
      </c>
      <c r="G439" s="41">
        <v>12</v>
      </c>
      <c r="H439" s="36">
        <f t="shared" si="7"/>
        <v>959.87999999999988</v>
      </c>
      <c r="I439" s="39"/>
    </row>
    <row r="440" spans="1:9" ht="15.75" x14ac:dyDescent="0.25">
      <c r="A440" s="34" t="s">
        <v>288</v>
      </c>
      <c r="B440" s="34" t="s">
        <v>261</v>
      </c>
      <c r="C440" s="41" t="s">
        <v>256</v>
      </c>
      <c r="D440" s="35" t="s">
        <v>366</v>
      </c>
      <c r="E440" s="42">
        <v>44157</v>
      </c>
      <c r="F440" s="36">
        <v>340.95</v>
      </c>
      <c r="G440" s="41">
        <v>7</v>
      </c>
      <c r="H440" s="36">
        <f t="shared" si="7"/>
        <v>2386.65</v>
      </c>
      <c r="I440" s="39"/>
    </row>
    <row r="441" spans="1:9" ht="15.75" x14ac:dyDescent="0.25">
      <c r="A441" s="34" t="s">
        <v>269</v>
      </c>
      <c r="B441" s="34" t="s">
        <v>277</v>
      </c>
      <c r="C441" s="41" t="s">
        <v>258</v>
      </c>
      <c r="D441" s="35" t="s">
        <v>308</v>
      </c>
      <c r="E441" s="42">
        <v>43585</v>
      </c>
      <c r="F441" s="36">
        <v>340.95</v>
      </c>
      <c r="G441" s="41">
        <v>11</v>
      </c>
      <c r="H441" s="36">
        <f t="shared" si="7"/>
        <v>3750.45</v>
      </c>
      <c r="I441" s="39"/>
    </row>
    <row r="442" spans="1:9" ht="15.75" x14ac:dyDescent="0.25">
      <c r="A442" s="34" t="s">
        <v>263</v>
      </c>
      <c r="B442" s="34" t="s">
        <v>265</v>
      </c>
      <c r="C442" s="41" t="s">
        <v>255</v>
      </c>
      <c r="D442" s="35" t="s">
        <v>356</v>
      </c>
      <c r="E442" s="42">
        <v>44181</v>
      </c>
      <c r="F442" s="36">
        <v>168.95</v>
      </c>
      <c r="G442" s="41">
        <v>4</v>
      </c>
      <c r="H442" s="36">
        <f t="shared" si="7"/>
        <v>675.8</v>
      </c>
      <c r="I442" s="39"/>
    </row>
    <row r="443" spans="1:9" ht="15.75" x14ac:dyDescent="0.25">
      <c r="A443" s="34" t="s">
        <v>287</v>
      </c>
      <c r="B443" s="34" t="s">
        <v>281</v>
      </c>
      <c r="C443" s="41" t="s">
        <v>258</v>
      </c>
      <c r="D443" s="35" t="s">
        <v>376</v>
      </c>
      <c r="E443" s="42">
        <v>43978</v>
      </c>
      <c r="F443" s="36">
        <v>79.989999999999995</v>
      </c>
      <c r="G443" s="41">
        <v>2</v>
      </c>
      <c r="H443" s="36">
        <f t="shared" si="7"/>
        <v>159.97999999999999</v>
      </c>
      <c r="I443" s="39"/>
    </row>
    <row r="444" spans="1:9" ht="15.75" x14ac:dyDescent="0.25">
      <c r="A444" s="34" t="s">
        <v>260</v>
      </c>
      <c r="B444" s="34" t="s">
        <v>277</v>
      </c>
      <c r="C444" s="41" t="s">
        <v>257</v>
      </c>
      <c r="D444" s="35" t="s">
        <v>376</v>
      </c>
      <c r="E444" s="42">
        <v>44128</v>
      </c>
      <c r="F444" s="36">
        <v>340.95</v>
      </c>
      <c r="G444" s="41">
        <v>6</v>
      </c>
      <c r="H444" s="36">
        <f t="shared" si="7"/>
        <v>2045.6999999999998</v>
      </c>
      <c r="I444" s="39"/>
    </row>
    <row r="445" spans="1:9" ht="15.75" x14ac:dyDescent="0.25">
      <c r="A445" s="34" t="s">
        <v>264</v>
      </c>
      <c r="B445" s="34" t="s">
        <v>281</v>
      </c>
      <c r="C445" s="41" t="s">
        <v>257</v>
      </c>
      <c r="D445" s="35" t="s">
        <v>417</v>
      </c>
      <c r="E445" s="42">
        <v>44195</v>
      </c>
      <c r="F445" s="36">
        <v>168.95</v>
      </c>
      <c r="G445" s="41">
        <v>8</v>
      </c>
      <c r="H445" s="36">
        <f t="shared" si="7"/>
        <v>1351.6</v>
      </c>
      <c r="I445" s="39"/>
    </row>
    <row r="446" spans="1:9" ht="15.75" x14ac:dyDescent="0.25">
      <c r="A446" s="34" t="s">
        <v>267</v>
      </c>
      <c r="B446" s="34" t="s">
        <v>281</v>
      </c>
      <c r="C446" s="41" t="s">
        <v>258</v>
      </c>
      <c r="D446" s="35" t="s">
        <v>315</v>
      </c>
      <c r="E446" s="42">
        <v>43923</v>
      </c>
      <c r="F446" s="36">
        <v>799.95</v>
      </c>
      <c r="G446" s="41">
        <v>12</v>
      </c>
      <c r="H446" s="36">
        <f t="shared" si="7"/>
        <v>9599.4000000000015</v>
      </c>
      <c r="I446" s="39"/>
    </row>
    <row r="447" spans="1:9" ht="15.75" x14ac:dyDescent="0.25">
      <c r="A447" s="34" t="s">
        <v>270</v>
      </c>
      <c r="B447" s="34" t="s">
        <v>283</v>
      </c>
      <c r="C447" s="41" t="s">
        <v>258</v>
      </c>
      <c r="D447" s="35" t="s">
        <v>418</v>
      </c>
      <c r="E447" s="42">
        <v>43571</v>
      </c>
      <c r="F447" s="36">
        <v>340.95</v>
      </c>
      <c r="G447" s="41">
        <v>6</v>
      </c>
      <c r="H447" s="36">
        <f t="shared" si="7"/>
        <v>2045.6999999999998</v>
      </c>
      <c r="I447" s="39"/>
    </row>
    <row r="448" spans="1:9" ht="15.75" x14ac:dyDescent="0.25">
      <c r="A448" s="34" t="s">
        <v>273</v>
      </c>
      <c r="B448" s="34" t="s">
        <v>265</v>
      </c>
      <c r="C448" s="41" t="s">
        <v>258</v>
      </c>
      <c r="D448" s="35" t="s">
        <v>346</v>
      </c>
      <c r="E448" s="42">
        <v>43564</v>
      </c>
      <c r="F448" s="36">
        <v>340.95</v>
      </c>
      <c r="G448" s="41">
        <v>2</v>
      </c>
      <c r="H448" s="36">
        <f t="shared" si="7"/>
        <v>681.9</v>
      </c>
      <c r="I448" s="39"/>
    </row>
    <row r="449" spans="1:9" ht="15.75" x14ac:dyDescent="0.25">
      <c r="A449" s="34" t="s">
        <v>276</v>
      </c>
      <c r="B449" s="34" t="s">
        <v>297</v>
      </c>
      <c r="C449" s="41" t="s">
        <v>258</v>
      </c>
      <c r="D449" s="35" t="s">
        <v>374</v>
      </c>
      <c r="E449" s="42">
        <v>43696</v>
      </c>
      <c r="F449" s="36">
        <v>340.95</v>
      </c>
      <c r="G449" s="41">
        <v>3</v>
      </c>
      <c r="H449" s="36">
        <f t="shared" si="7"/>
        <v>1022.8499999999999</v>
      </c>
      <c r="I449" s="39"/>
    </row>
    <row r="450" spans="1:9" ht="15.75" x14ac:dyDescent="0.25">
      <c r="A450" s="34" t="s">
        <v>280</v>
      </c>
      <c r="B450" s="34" t="s">
        <v>277</v>
      </c>
      <c r="C450" s="41" t="s">
        <v>255</v>
      </c>
      <c r="D450" s="35" t="s">
        <v>419</v>
      </c>
      <c r="E450" s="42">
        <v>43675</v>
      </c>
      <c r="F450" s="36">
        <v>340.95</v>
      </c>
      <c r="G450" s="41">
        <v>3</v>
      </c>
      <c r="H450" s="36">
        <f t="shared" ref="H450:H513" si="8">F450*G450</f>
        <v>1022.8499999999999</v>
      </c>
      <c r="I450" s="39"/>
    </row>
    <row r="451" spans="1:9" ht="15.75" x14ac:dyDescent="0.25">
      <c r="A451" s="34" t="s">
        <v>279</v>
      </c>
      <c r="B451" s="34" t="s">
        <v>297</v>
      </c>
      <c r="C451" s="41" t="s">
        <v>257</v>
      </c>
      <c r="D451" s="35" t="s">
        <v>336</v>
      </c>
      <c r="E451" s="42">
        <v>44070</v>
      </c>
      <c r="F451" s="36">
        <v>79.989999999999995</v>
      </c>
      <c r="G451" s="41">
        <v>15</v>
      </c>
      <c r="H451" s="36">
        <f t="shared" si="8"/>
        <v>1199.8499999999999</v>
      </c>
      <c r="I451" s="39"/>
    </row>
    <row r="452" spans="1:9" ht="15.75" x14ac:dyDescent="0.25">
      <c r="A452" s="34" t="s">
        <v>285</v>
      </c>
      <c r="B452" s="34" t="s">
        <v>274</v>
      </c>
      <c r="C452" s="41" t="s">
        <v>258</v>
      </c>
      <c r="D452" s="35" t="s">
        <v>268</v>
      </c>
      <c r="E452" s="42">
        <v>43489</v>
      </c>
      <c r="F452" s="36">
        <v>340.95</v>
      </c>
      <c r="G452" s="41">
        <v>8</v>
      </c>
      <c r="H452" s="36">
        <f t="shared" si="8"/>
        <v>2727.6</v>
      </c>
      <c r="I452" s="39"/>
    </row>
    <row r="453" spans="1:9" ht="15.75" x14ac:dyDescent="0.25">
      <c r="A453" s="34" t="s">
        <v>288</v>
      </c>
      <c r="B453" s="34" t="s">
        <v>281</v>
      </c>
      <c r="C453" s="41" t="s">
        <v>255</v>
      </c>
      <c r="D453" s="35" t="s">
        <v>327</v>
      </c>
      <c r="E453" s="42">
        <v>43642</v>
      </c>
      <c r="F453" s="36">
        <v>340.95</v>
      </c>
      <c r="G453" s="41">
        <v>6</v>
      </c>
      <c r="H453" s="36">
        <f t="shared" si="8"/>
        <v>2045.6999999999998</v>
      </c>
      <c r="I453" s="39"/>
    </row>
    <row r="454" spans="1:9" ht="15.75" x14ac:dyDescent="0.25">
      <c r="A454" s="34" t="s">
        <v>269</v>
      </c>
      <c r="B454" s="34" t="s">
        <v>274</v>
      </c>
      <c r="C454" s="41" t="s">
        <v>258</v>
      </c>
      <c r="D454" s="35" t="s">
        <v>366</v>
      </c>
      <c r="E454" s="42">
        <v>43518</v>
      </c>
      <c r="F454" s="36">
        <v>340.95</v>
      </c>
      <c r="G454" s="41">
        <v>18</v>
      </c>
      <c r="H454" s="36">
        <f t="shared" si="8"/>
        <v>6137.0999999999995</v>
      </c>
      <c r="I454" s="39"/>
    </row>
    <row r="455" spans="1:9" ht="15.75" x14ac:dyDescent="0.25">
      <c r="A455" s="34" t="s">
        <v>263</v>
      </c>
      <c r="B455" s="34" t="s">
        <v>283</v>
      </c>
      <c r="C455" s="41" t="s">
        <v>257</v>
      </c>
      <c r="D455" s="35" t="s">
        <v>350</v>
      </c>
      <c r="E455" s="42">
        <v>43837</v>
      </c>
      <c r="F455" s="36">
        <v>79.989999999999995</v>
      </c>
      <c r="G455" s="41">
        <v>1</v>
      </c>
      <c r="H455" s="36">
        <f t="shared" si="8"/>
        <v>79.989999999999995</v>
      </c>
      <c r="I455" s="39"/>
    </row>
    <row r="456" spans="1:9" ht="15.75" x14ac:dyDescent="0.25">
      <c r="A456" s="34" t="s">
        <v>287</v>
      </c>
      <c r="B456" s="34" t="s">
        <v>261</v>
      </c>
      <c r="C456" s="41" t="s">
        <v>258</v>
      </c>
      <c r="D456" s="35" t="s">
        <v>293</v>
      </c>
      <c r="E456" s="42">
        <v>43803</v>
      </c>
      <c r="F456" s="36">
        <v>799.95</v>
      </c>
      <c r="G456" s="41">
        <v>12</v>
      </c>
      <c r="H456" s="36">
        <f t="shared" si="8"/>
        <v>9599.4000000000015</v>
      </c>
      <c r="I456" s="39"/>
    </row>
    <row r="457" spans="1:9" ht="15.75" x14ac:dyDescent="0.25">
      <c r="A457" s="34" t="s">
        <v>260</v>
      </c>
      <c r="B457" s="34" t="s">
        <v>300</v>
      </c>
      <c r="C457" s="41" t="s">
        <v>258</v>
      </c>
      <c r="D457" s="35" t="s">
        <v>301</v>
      </c>
      <c r="E457" s="42">
        <v>43626</v>
      </c>
      <c r="F457" s="36">
        <v>168.95</v>
      </c>
      <c r="G457" s="41">
        <v>18</v>
      </c>
      <c r="H457" s="36">
        <f t="shared" si="8"/>
        <v>3041.1</v>
      </c>
      <c r="I457" s="39"/>
    </row>
    <row r="458" spans="1:9" ht="15.75" x14ac:dyDescent="0.25">
      <c r="A458" s="34" t="s">
        <v>264</v>
      </c>
      <c r="B458" s="34" t="s">
        <v>265</v>
      </c>
      <c r="C458" s="41" t="s">
        <v>256</v>
      </c>
      <c r="D458" s="35" t="s">
        <v>376</v>
      </c>
      <c r="E458" s="42">
        <v>44103</v>
      </c>
      <c r="F458" s="36">
        <v>340.95</v>
      </c>
      <c r="G458" s="41">
        <v>13</v>
      </c>
      <c r="H458" s="36">
        <f t="shared" si="8"/>
        <v>4432.3499999999995</v>
      </c>
      <c r="I458" s="39"/>
    </row>
    <row r="459" spans="1:9" ht="15.75" x14ac:dyDescent="0.25">
      <c r="A459" s="34" t="s">
        <v>267</v>
      </c>
      <c r="B459" s="34" t="s">
        <v>297</v>
      </c>
      <c r="C459" s="41" t="s">
        <v>256</v>
      </c>
      <c r="D459" s="35" t="s">
        <v>301</v>
      </c>
      <c r="E459" s="42">
        <v>43767</v>
      </c>
      <c r="F459" s="36">
        <v>168.95</v>
      </c>
      <c r="G459" s="41">
        <v>12</v>
      </c>
      <c r="H459" s="36">
        <f t="shared" si="8"/>
        <v>2027.3999999999999</v>
      </c>
      <c r="I459" s="39"/>
    </row>
    <row r="460" spans="1:9" ht="15.75" x14ac:dyDescent="0.25">
      <c r="A460" s="34" t="s">
        <v>270</v>
      </c>
      <c r="B460" s="34" t="s">
        <v>297</v>
      </c>
      <c r="C460" s="41" t="s">
        <v>258</v>
      </c>
      <c r="D460" s="35" t="s">
        <v>405</v>
      </c>
      <c r="E460" s="42">
        <v>43482</v>
      </c>
      <c r="F460" s="36">
        <v>340.95</v>
      </c>
      <c r="G460" s="41">
        <v>14</v>
      </c>
      <c r="H460" s="36">
        <f t="shared" si="8"/>
        <v>4773.3</v>
      </c>
      <c r="I460" s="39"/>
    </row>
    <row r="461" spans="1:9" ht="15.75" x14ac:dyDescent="0.25">
      <c r="A461" s="34" t="s">
        <v>273</v>
      </c>
      <c r="B461" s="34" t="s">
        <v>277</v>
      </c>
      <c r="C461" s="41" t="s">
        <v>255</v>
      </c>
      <c r="D461" s="35" t="s">
        <v>414</v>
      </c>
      <c r="E461" s="42">
        <v>44141</v>
      </c>
      <c r="F461" s="36">
        <v>799.95</v>
      </c>
      <c r="G461" s="41">
        <v>2</v>
      </c>
      <c r="H461" s="36">
        <f t="shared" si="8"/>
        <v>1599.9</v>
      </c>
      <c r="I461" s="39"/>
    </row>
    <row r="462" spans="1:9" ht="15.75" x14ac:dyDescent="0.25">
      <c r="A462" s="34" t="s">
        <v>276</v>
      </c>
      <c r="B462" s="34" t="s">
        <v>300</v>
      </c>
      <c r="C462" s="41" t="s">
        <v>257</v>
      </c>
      <c r="D462" s="35" t="s">
        <v>301</v>
      </c>
      <c r="E462" s="42">
        <v>43950</v>
      </c>
      <c r="F462" s="36">
        <v>799.95</v>
      </c>
      <c r="G462" s="41">
        <v>8</v>
      </c>
      <c r="H462" s="36">
        <f t="shared" si="8"/>
        <v>6399.6</v>
      </c>
      <c r="I462" s="39"/>
    </row>
    <row r="463" spans="1:9" ht="15.75" x14ac:dyDescent="0.25">
      <c r="A463" s="34" t="s">
        <v>280</v>
      </c>
      <c r="B463" s="34" t="s">
        <v>277</v>
      </c>
      <c r="C463" s="41" t="s">
        <v>256</v>
      </c>
      <c r="D463" s="35" t="s">
        <v>314</v>
      </c>
      <c r="E463" s="42">
        <v>43634</v>
      </c>
      <c r="F463" s="36">
        <v>340.95</v>
      </c>
      <c r="G463" s="41">
        <v>10</v>
      </c>
      <c r="H463" s="36">
        <f t="shared" si="8"/>
        <v>3409.5</v>
      </c>
      <c r="I463" s="39"/>
    </row>
    <row r="464" spans="1:9" ht="15.75" x14ac:dyDescent="0.25">
      <c r="A464" s="34" t="s">
        <v>279</v>
      </c>
      <c r="B464" s="34" t="s">
        <v>261</v>
      </c>
      <c r="C464" s="41" t="s">
        <v>258</v>
      </c>
      <c r="D464" s="35" t="s">
        <v>327</v>
      </c>
      <c r="E464" s="42">
        <v>43581</v>
      </c>
      <c r="F464" s="36">
        <v>799.95</v>
      </c>
      <c r="G464" s="41">
        <v>16</v>
      </c>
      <c r="H464" s="36">
        <f t="shared" si="8"/>
        <v>12799.2</v>
      </c>
      <c r="I464" s="39"/>
    </row>
    <row r="465" spans="1:9" ht="15.75" x14ac:dyDescent="0.25">
      <c r="A465" s="34" t="s">
        <v>285</v>
      </c>
      <c r="B465" s="34" t="s">
        <v>297</v>
      </c>
      <c r="C465" s="41" t="s">
        <v>258</v>
      </c>
      <c r="D465" s="35" t="s">
        <v>369</v>
      </c>
      <c r="E465" s="42">
        <v>43915</v>
      </c>
      <c r="F465" s="36">
        <v>799.95</v>
      </c>
      <c r="G465" s="41">
        <v>10</v>
      </c>
      <c r="H465" s="36">
        <f t="shared" si="8"/>
        <v>7999.5</v>
      </c>
      <c r="I465" s="39"/>
    </row>
    <row r="466" spans="1:9" ht="15.75" x14ac:dyDescent="0.25">
      <c r="A466" s="34" t="s">
        <v>288</v>
      </c>
      <c r="B466" s="34" t="s">
        <v>261</v>
      </c>
      <c r="C466" s="41" t="s">
        <v>258</v>
      </c>
      <c r="D466" s="35" t="s">
        <v>290</v>
      </c>
      <c r="E466" s="42">
        <v>43505</v>
      </c>
      <c r="F466" s="36">
        <v>340.95</v>
      </c>
      <c r="G466" s="41">
        <v>1</v>
      </c>
      <c r="H466" s="36">
        <f t="shared" si="8"/>
        <v>340.95</v>
      </c>
      <c r="I466" s="39"/>
    </row>
    <row r="467" spans="1:9" ht="15.75" x14ac:dyDescent="0.25">
      <c r="A467" s="34" t="s">
        <v>269</v>
      </c>
      <c r="B467" s="34" t="s">
        <v>261</v>
      </c>
      <c r="C467" s="41" t="s">
        <v>258</v>
      </c>
      <c r="D467" s="35" t="s">
        <v>290</v>
      </c>
      <c r="E467" s="42">
        <v>43690</v>
      </c>
      <c r="F467" s="36">
        <v>79.989999999999995</v>
      </c>
      <c r="G467" s="41">
        <v>3</v>
      </c>
      <c r="H467" s="36">
        <f t="shared" si="8"/>
        <v>239.96999999999997</v>
      </c>
      <c r="I467" s="39"/>
    </row>
    <row r="468" spans="1:9" ht="15.75" x14ac:dyDescent="0.25">
      <c r="A468" s="34" t="s">
        <v>263</v>
      </c>
      <c r="B468" s="34" t="s">
        <v>265</v>
      </c>
      <c r="C468" s="41" t="s">
        <v>258</v>
      </c>
      <c r="D468" s="35" t="s">
        <v>298</v>
      </c>
      <c r="E468" s="42">
        <v>43651</v>
      </c>
      <c r="F468" s="36">
        <v>340.95</v>
      </c>
      <c r="G468" s="41">
        <v>13</v>
      </c>
      <c r="H468" s="36">
        <f t="shared" si="8"/>
        <v>4432.3499999999995</v>
      </c>
      <c r="I468" s="39"/>
    </row>
    <row r="469" spans="1:9" ht="15.75" x14ac:dyDescent="0.25">
      <c r="A469" s="34" t="s">
        <v>287</v>
      </c>
      <c r="B469" s="34" t="s">
        <v>281</v>
      </c>
      <c r="C469" s="41" t="s">
        <v>258</v>
      </c>
      <c r="D469" s="35" t="s">
        <v>407</v>
      </c>
      <c r="E469" s="42">
        <v>43978</v>
      </c>
      <c r="F469" s="36">
        <v>340.95</v>
      </c>
      <c r="G469" s="41">
        <v>5</v>
      </c>
      <c r="H469" s="36">
        <f t="shared" si="8"/>
        <v>1704.75</v>
      </c>
      <c r="I469" s="39"/>
    </row>
    <row r="470" spans="1:9" ht="15.75" x14ac:dyDescent="0.25">
      <c r="A470" s="34" t="s">
        <v>260</v>
      </c>
      <c r="B470" s="34" t="s">
        <v>271</v>
      </c>
      <c r="C470" s="41" t="s">
        <v>258</v>
      </c>
      <c r="D470" s="35" t="s">
        <v>312</v>
      </c>
      <c r="E470" s="42">
        <v>43912</v>
      </c>
      <c r="F470" s="36">
        <v>79.989999999999995</v>
      </c>
      <c r="G470" s="41">
        <v>1</v>
      </c>
      <c r="H470" s="36">
        <f t="shared" si="8"/>
        <v>79.989999999999995</v>
      </c>
      <c r="I470" s="39"/>
    </row>
    <row r="471" spans="1:9" ht="15.75" x14ac:dyDescent="0.25">
      <c r="A471" s="34" t="s">
        <v>264</v>
      </c>
      <c r="B471" s="34" t="s">
        <v>265</v>
      </c>
      <c r="C471" s="41" t="s">
        <v>255</v>
      </c>
      <c r="D471" s="35" t="s">
        <v>262</v>
      </c>
      <c r="E471" s="42">
        <v>43638</v>
      </c>
      <c r="F471" s="36">
        <v>79.989999999999995</v>
      </c>
      <c r="G471" s="41">
        <v>3</v>
      </c>
      <c r="H471" s="36">
        <f t="shared" si="8"/>
        <v>239.96999999999997</v>
      </c>
      <c r="I471" s="39"/>
    </row>
    <row r="472" spans="1:9" ht="15.75" x14ac:dyDescent="0.25">
      <c r="A472" s="34" t="s">
        <v>267</v>
      </c>
      <c r="B472" s="34" t="s">
        <v>283</v>
      </c>
      <c r="C472" s="41" t="s">
        <v>255</v>
      </c>
      <c r="D472" s="35" t="s">
        <v>368</v>
      </c>
      <c r="E472" s="42">
        <v>44083</v>
      </c>
      <c r="F472" s="36">
        <v>340.95</v>
      </c>
      <c r="G472" s="41">
        <v>14</v>
      </c>
      <c r="H472" s="36">
        <f t="shared" si="8"/>
        <v>4773.3</v>
      </c>
      <c r="I472" s="39"/>
    </row>
    <row r="473" spans="1:9" ht="15.75" x14ac:dyDescent="0.25">
      <c r="A473" s="34" t="s">
        <v>270</v>
      </c>
      <c r="B473" s="34" t="s">
        <v>300</v>
      </c>
      <c r="C473" s="41" t="s">
        <v>258</v>
      </c>
      <c r="D473" s="35" t="s">
        <v>358</v>
      </c>
      <c r="E473" s="42">
        <v>43957</v>
      </c>
      <c r="F473" s="36">
        <v>168.95</v>
      </c>
      <c r="G473" s="41">
        <v>7</v>
      </c>
      <c r="H473" s="36">
        <f t="shared" si="8"/>
        <v>1182.6499999999999</v>
      </c>
      <c r="I473" s="39"/>
    </row>
    <row r="474" spans="1:9" ht="15.75" x14ac:dyDescent="0.25">
      <c r="A474" s="34" t="s">
        <v>273</v>
      </c>
      <c r="B474" s="34" t="s">
        <v>271</v>
      </c>
      <c r="C474" s="41" t="s">
        <v>258</v>
      </c>
      <c r="D474" s="35" t="s">
        <v>309</v>
      </c>
      <c r="E474" s="42">
        <v>43865</v>
      </c>
      <c r="F474" s="36">
        <v>340.95</v>
      </c>
      <c r="G474" s="41">
        <v>13</v>
      </c>
      <c r="H474" s="36">
        <f t="shared" si="8"/>
        <v>4432.3499999999995</v>
      </c>
      <c r="I474" s="39"/>
    </row>
    <row r="475" spans="1:9" ht="15.75" x14ac:dyDescent="0.25">
      <c r="A475" s="34" t="s">
        <v>276</v>
      </c>
      <c r="B475" s="34" t="s">
        <v>274</v>
      </c>
      <c r="C475" s="41" t="s">
        <v>258</v>
      </c>
      <c r="D475" s="35" t="s">
        <v>420</v>
      </c>
      <c r="E475" s="42">
        <v>44097</v>
      </c>
      <c r="F475" s="36">
        <v>340.95</v>
      </c>
      <c r="G475" s="41">
        <v>6</v>
      </c>
      <c r="H475" s="36">
        <f t="shared" si="8"/>
        <v>2045.6999999999998</v>
      </c>
      <c r="I475" s="39"/>
    </row>
    <row r="476" spans="1:9" ht="15.75" x14ac:dyDescent="0.25">
      <c r="A476" s="34" t="s">
        <v>280</v>
      </c>
      <c r="B476" s="34" t="s">
        <v>281</v>
      </c>
      <c r="C476" s="41" t="s">
        <v>256</v>
      </c>
      <c r="D476" s="35" t="s">
        <v>295</v>
      </c>
      <c r="E476" s="42">
        <v>43595</v>
      </c>
      <c r="F476" s="36">
        <v>79.989999999999995</v>
      </c>
      <c r="G476" s="41">
        <v>5</v>
      </c>
      <c r="H476" s="36">
        <f t="shared" si="8"/>
        <v>399.95</v>
      </c>
      <c r="I476" s="39"/>
    </row>
    <row r="477" spans="1:9" ht="15.75" x14ac:dyDescent="0.25">
      <c r="A477" s="34" t="s">
        <v>279</v>
      </c>
      <c r="B477" s="34" t="s">
        <v>277</v>
      </c>
      <c r="C477" s="41" t="s">
        <v>255</v>
      </c>
      <c r="D477" s="35" t="s">
        <v>345</v>
      </c>
      <c r="E477" s="42">
        <v>43991</v>
      </c>
      <c r="F477" s="36">
        <v>340.95</v>
      </c>
      <c r="G477" s="41">
        <v>7</v>
      </c>
      <c r="H477" s="36">
        <f t="shared" si="8"/>
        <v>2386.65</v>
      </c>
      <c r="I477" s="39"/>
    </row>
    <row r="478" spans="1:9" ht="15.75" x14ac:dyDescent="0.25">
      <c r="A478" s="34" t="s">
        <v>285</v>
      </c>
      <c r="B478" s="34" t="s">
        <v>281</v>
      </c>
      <c r="C478" s="41" t="s">
        <v>258</v>
      </c>
      <c r="D478" s="35" t="s">
        <v>418</v>
      </c>
      <c r="E478" s="42">
        <v>44097</v>
      </c>
      <c r="F478" s="36">
        <v>168.95</v>
      </c>
      <c r="G478" s="41">
        <v>6</v>
      </c>
      <c r="H478" s="36">
        <f t="shared" si="8"/>
        <v>1013.6999999999999</v>
      </c>
      <c r="I478" s="39"/>
    </row>
    <row r="479" spans="1:9" ht="15.75" x14ac:dyDescent="0.25">
      <c r="A479" s="34" t="s">
        <v>288</v>
      </c>
      <c r="B479" s="34" t="s">
        <v>283</v>
      </c>
      <c r="C479" s="41" t="s">
        <v>257</v>
      </c>
      <c r="D479" s="35" t="s">
        <v>339</v>
      </c>
      <c r="E479" s="42">
        <v>44170</v>
      </c>
      <c r="F479" s="36">
        <v>340.95</v>
      </c>
      <c r="G479" s="41">
        <v>13</v>
      </c>
      <c r="H479" s="36">
        <f t="shared" si="8"/>
        <v>4432.3499999999995</v>
      </c>
      <c r="I479" s="39"/>
    </row>
    <row r="480" spans="1:9" ht="15.75" x14ac:dyDescent="0.25">
      <c r="A480" s="34" t="s">
        <v>269</v>
      </c>
      <c r="B480" s="34" t="s">
        <v>300</v>
      </c>
      <c r="C480" s="41" t="s">
        <v>256</v>
      </c>
      <c r="D480" s="35" t="s">
        <v>335</v>
      </c>
      <c r="E480" s="42">
        <v>43568</v>
      </c>
      <c r="F480" s="36">
        <v>340.95</v>
      </c>
      <c r="G480" s="41">
        <v>8</v>
      </c>
      <c r="H480" s="36">
        <f t="shared" si="8"/>
        <v>2727.6</v>
      </c>
      <c r="I480" s="39"/>
    </row>
    <row r="481" spans="1:9" ht="15.75" x14ac:dyDescent="0.25">
      <c r="A481" s="34" t="s">
        <v>263</v>
      </c>
      <c r="B481" s="34" t="s">
        <v>261</v>
      </c>
      <c r="C481" s="41" t="s">
        <v>257</v>
      </c>
      <c r="D481" s="35" t="s">
        <v>329</v>
      </c>
      <c r="E481" s="42">
        <v>43815</v>
      </c>
      <c r="F481" s="36">
        <v>799.95</v>
      </c>
      <c r="G481" s="41">
        <v>13</v>
      </c>
      <c r="H481" s="36">
        <f t="shared" si="8"/>
        <v>10399.35</v>
      </c>
      <c r="I481" s="39"/>
    </row>
    <row r="482" spans="1:9" ht="15.75" x14ac:dyDescent="0.25">
      <c r="A482" s="34" t="s">
        <v>287</v>
      </c>
      <c r="B482" s="34" t="s">
        <v>283</v>
      </c>
      <c r="C482" s="41" t="s">
        <v>258</v>
      </c>
      <c r="D482" s="35" t="s">
        <v>335</v>
      </c>
      <c r="E482" s="42">
        <v>43593</v>
      </c>
      <c r="F482" s="36">
        <v>799.95</v>
      </c>
      <c r="G482" s="41">
        <v>6</v>
      </c>
      <c r="H482" s="36">
        <f t="shared" si="8"/>
        <v>4799.7000000000007</v>
      </c>
      <c r="I482" s="39"/>
    </row>
    <row r="483" spans="1:9" ht="15.75" x14ac:dyDescent="0.25">
      <c r="A483" s="34" t="s">
        <v>260</v>
      </c>
      <c r="B483" s="34" t="s">
        <v>265</v>
      </c>
      <c r="C483" s="41" t="s">
        <v>255</v>
      </c>
      <c r="D483" s="35" t="s">
        <v>401</v>
      </c>
      <c r="E483" s="42">
        <v>43792</v>
      </c>
      <c r="F483" s="36">
        <v>340.95</v>
      </c>
      <c r="G483" s="41">
        <v>19</v>
      </c>
      <c r="H483" s="36">
        <f t="shared" si="8"/>
        <v>6478.05</v>
      </c>
      <c r="I483" s="39"/>
    </row>
    <row r="484" spans="1:9" ht="15.75" x14ac:dyDescent="0.25">
      <c r="A484" s="34" t="s">
        <v>264</v>
      </c>
      <c r="B484" s="34" t="s">
        <v>261</v>
      </c>
      <c r="C484" s="41" t="s">
        <v>257</v>
      </c>
      <c r="D484" s="35" t="s">
        <v>278</v>
      </c>
      <c r="E484" s="42">
        <v>43703</v>
      </c>
      <c r="F484" s="36">
        <v>340.95</v>
      </c>
      <c r="G484" s="41">
        <v>8</v>
      </c>
      <c r="H484" s="36">
        <f t="shared" si="8"/>
        <v>2727.6</v>
      </c>
      <c r="I484" s="39"/>
    </row>
    <row r="485" spans="1:9" ht="15.75" x14ac:dyDescent="0.25">
      <c r="A485" s="34" t="s">
        <v>267</v>
      </c>
      <c r="B485" s="34" t="s">
        <v>271</v>
      </c>
      <c r="C485" s="41" t="s">
        <v>255</v>
      </c>
      <c r="D485" s="35" t="s">
        <v>391</v>
      </c>
      <c r="E485" s="42">
        <v>43985</v>
      </c>
      <c r="F485" s="36">
        <v>168.95</v>
      </c>
      <c r="G485" s="41">
        <v>4</v>
      </c>
      <c r="H485" s="36">
        <f t="shared" si="8"/>
        <v>675.8</v>
      </c>
      <c r="I485" s="39"/>
    </row>
    <row r="486" spans="1:9" ht="15.75" x14ac:dyDescent="0.25">
      <c r="A486" s="34" t="s">
        <v>270</v>
      </c>
      <c r="B486" s="34" t="s">
        <v>271</v>
      </c>
      <c r="C486" s="41" t="s">
        <v>255</v>
      </c>
      <c r="D486" s="35" t="s">
        <v>327</v>
      </c>
      <c r="E486" s="42">
        <v>43964</v>
      </c>
      <c r="F486" s="36">
        <v>79.989999999999995</v>
      </c>
      <c r="G486" s="41">
        <v>15</v>
      </c>
      <c r="H486" s="36">
        <f t="shared" si="8"/>
        <v>1199.8499999999999</v>
      </c>
      <c r="I486" s="39"/>
    </row>
    <row r="487" spans="1:9" ht="15.75" x14ac:dyDescent="0.25">
      <c r="A487" s="34" t="s">
        <v>273</v>
      </c>
      <c r="B487" s="34" t="s">
        <v>283</v>
      </c>
      <c r="C487" s="41" t="s">
        <v>255</v>
      </c>
      <c r="D487" s="35" t="s">
        <v>355</v>
      </c>
      <c r="E487" s="42">
        <v>43847</v>
      </c>
      <c r="F487" s="36">
        <v>168.95</v>
      </c>
      <c r="G487" s="41">
        <v>15</v>
      </c>
      <c r="H487" s="36">
        <f t="shared" si="8"/>
        <v>2534.25</v>
      </c>
      <c r="I487" s="39"/>
    </row>
    <row r="488" spans="1:9" ht="15.75" x14ac:dyDescent="0.25">
      <c r="A488" s="34" t="s">
        <v>276</v>
      </c>
      <c r="B488" s="34" t="s">
        <v>274</v>
      </c>
      <c r="C488" s="41" t="s">
        <v>255</v>
      </c>
      <c r="D488" s="35" t="s">
        <v>305</v>
      </c>
      <c r="E488" s="42">
        <v>43851</v>
      </c>
      <c r="F488" s="36">
        <v>799.95</v>
      </c>
      <c r="G488" s="41">
        <v>3</v>
      </c>
      <c r="H488" s="36">
        <f t="shared" si="8"/>
        <v>2399.8500000000004</v>
      </c>
      <c r="I488" s="39"/>
    </row>
    <row r="489" spans="1:9" ht="15.75" x14ac:dyDescent="0.25">
      <c r="A489" s="34" t="s">
        <v>280</v>
      </c>
      <c r="B489" s="34" t="s">
        <v>283</v>
      </c>
      <c r="C489" s="41" t="s">
        <v>256</v>
      </c>
      <c r="D489" s="35" t="s">
        <v>421</v>
      </c>
      <c r="E489" s="42">
        <v>43939</v>
      </c>
      <c r="F489" s="36">
        <v>340.95</v>
      </c>
      <c r="G489" s="41">
        <v>12</v>
      </c>
      <c r="H489" s="36">
        <f t="shared" si="8"/>
        <v>4091.3999999999996</v>
      </c>
      <c r="I489" s="39"/>
    </row>
    <row r="490" spans="1:9" ht="15.75" x14ac:dyDescent="0.25">
      <c r="A490" s="34" t="s">
        <v>279</v>
      </c>
      <c r="B490" s="34" t="s">
        <v>300</v>
      </c>
      <c r="C490" s="41" t="s">
        <v>255</v>
      </c>
      <c r="D490" s="35" t="s">
        <v>395</v>
      </c>
      <c r="E490" s="42">
        <v>43760</v>
      </c>
      <c r="F490" s="36">
        <v>340.95</v>
      </c>
      <c r="G490" s="41">
        <v>6</v>
      </c>
      <c r="H490" s="36">
        <f t="shared" si="8"/>
        <v>2045.6999999999998</v>
      </c>
      <c r="I490" s="39"/>
    </row>
    <row r="491" spans="1:9" ht="15.75" x14ac:dyDescent="0.25">
      <c r="A491" s="34" t="s">
        <v>285</v>
      </c>
      <c r="B491" s="34" t="s">
        <v>281</v>
      </c>
      <c r="C491" s="41" t="s">
        <v>255</v>
      </c>
      <c r="D491" s="35" t="s">
        <v>354</v>
      </c>
      <c r="E491" s="42">
        <v>43809</v>
      </c>
      <c r="F491" s="36">
        <v>168.95</v>
      </c>
      <c r="G491" s="41">
        <v>15</v>
      </c>
      <c r="H491" s="36">
        <f t="shared" si="8"/>
        <v>2534.25</v>
      </c>
      <c r="I491" s="39"/>
    </row>
    <row r="492" spans="1:9" ht="15.75" x14ac:dyDescent="0.25">
      <c r="A492" s="34" t="s">
        <v>288</v>
      </c>
      <c r="B492" s="34" t="s">
        <v>265</v>
      </c>
      <c r="C492" s="41" t="s">
        <v>255</v>
      </c>
      <c r="D492" s="35" t="s">
        <v>272</v>
      </c>
      <c r="E492" s="42">
        <v>43613</v>
      </c>
      <c r="F492" s="36">
        <v>168.95</v>
      </c>
      <c r="G492" s="41">
        <v>9</v>
      </c>
      <c r="H492" s="36">
        <f t="shared" si="8"/>
        <v>1520.55</v>
      </c>
      <c r="I492" s="39"/>
    </row>
    <row r="493" spans="1:9" ht="15.75" x14ac:dyDescent="0.25">
      <c r="A493" s="34" t="s">
        <v>269</v>
      </c>
      <c r="B493" s="34" t="s">
        <v>271</v>
      </c>
      <c r="C493" s="41" t="s">
        <v>255</v>
      </c>
      <c r="D493" s="35" t="s">
        <v>376</v>
      </c>
      <c r="E493" s="42">
        <v>43613</v>
      </c>
      <c r="F493" s="36">
        <v>340.95</v>
      </c>
      <c r="G493" s="41">
        <v>14</v>
      </c>
      <c r="H493" s="36">
        <f t="shared" si="8"/>
        <v>4773.3</v>
      </c>
      <c r="I493" s="39"/>
    </row>
    <row r="494" spans="1:9" ht="15.75" x14ac:dyDescent="0.25">
      <c r="A494" s="34" t="s">
        <v>263</v>
      </c>
      <c r="B494" s="34" t="s">
        <v>300</v>
      </c>
      <c r="C494" s="41" t="s">
        <v>257</v>
      </c>
      <c r="D494" s="35" t="s">
        <v>322</v>
      </c>
      <c r="E494" s="42">
        <v>44128</v>
      </c>
      <c r="F494" s="36">
        <v>340.95</v>
      </c>
      <c r="G494" s="41">
        <v>1</v>
      </c>
      <c r="H494" s="36">
        <f t="shared" si="8"/>
        <v>340.95</v>
      </c>
      <c r="I494" s="39"/>
    </row>
    <row r="495" spans="1:9" ht="15.75" x14ac:dyDescent="0.25">
      <c r="A495" s="34" t="s">
        <v>287</v>
      </c>
      <c r="B495" s="34" t="s">
        <v>265</v>
      </c>
      <c r="C495" s="41" t="s">
        <v>256</v>
      </c>
      <c r="D495" s="35" t="s">
        <v>295</v>
      </c>
      <c r="E495" s="42">
        <v>44022</v>
      </c>
      <c r="F495" s="36">
        <v>340.95</v>
      </c>
      <c r="G495" s="41">
        <v>9</v>
      </c>
      <c r="H495" s="36">
        <f t="shared" si="8"/>
        <v>3068.5499999999997</v>
      </c>
      <c r="I495" s="39"/>
    </row>
    <row r="496" spans="1:9" ht="15.75" x14ac:dyDescent="0.25">
      <c r="A496" s="34" t="s">
        <v>260</v>
      </c>
      <c r="B496" s="34" t="s">
        <v>265</v>
      </c>
      <c r="C496" s="41" t="s">
        <v>255</v>
      </c>
      <c r="D496" s="35" t="s">
        <v>331</v>
      </c>
      <c r="E496" s="42">
        <v>43837</v>
      </c>
      <c r="F496" s="36">
        <v>340.95</v>
      </c>
      <c r="G496" s="41">
        <v>2</v>
      </c>
      <c r="H496" s="36">
        <f t="shared" si="8"/>
        <v>681.9</v>
      </c>
      <c r="I496" s="39"/>
    </row>
    <row r="497" spans="1:9" ht="15.75" x14ac:dyDescent="0.25">
      <c r="A497" s="34" t="s">
        <v>264</v>
      </c>
      <c r="B497" s="34" t="s">
        <v>297</v>
      </c>
      <c r="C497" s="41" t="s">
        <v>258</v>
      </c>
      <c r="D497" s="35" t="s">
        <v>340</v>
      </c>
      <c r="E497" s="42">
        <v>43475</v>
      </c>
      <c r="F497" s="36">
        <v>799.95</v>
      </c>
      <c r="G497" s="41">
        <v>13</v>
      </c>
      <c r="H497" s="36">
        <f t="shared" si="8"/>
        <v>10399.35</v>
      </c>
      <c r="I497" s="39"/>
    </row>
    <row r="498" spans="1:9" ht="15.75" x14ac:dyDescent="0.25">
      <c r="A498" s="34" t="s">
        <v>267</v>
      </c>
      <c r="B498" s="34" t="s">
        <v>300</v>
      </c>
      <c r="C498" s="41" t="s">
        <v>257</v>
      </c>
      <c r="D498" s="35" t="s">
        <v>359</v>
      </c>
      <c r="E498" s="42">
        <v>43824</v>
      </c>
      <c r="F498" s="36">
        <v>79.989999999999995</v>
      </c>
      <c r="G498" s="41">
        <v>1</v>
      </c>
      <c r="H498" s="36">
        <f t="shared" si="8"/>
        <v>79.989999999999995</v>
      </c>
      <c r="I498" s="39"/>
    </row>
    <row r="499" spans="1:9" ht="15.75" x14ac:dyDescent="0.25">
      <c r="A499" s="34" t="s">
        <v>270</v>
      </c>
      <c r="B499" s="34" t="s">
        <v>274</v>
      </c>
      <c r="C499" s="41" t="s">
        <v>255</v>
      </c>
      <c r="D499" s="35" t="s">
        <v>421</v>
      </c>
      <c r="E499" s="42">
        <v>44181</v>
      </c>
      <c r="F499" s="36">
        <v>168.95</v>
      </c>
      <c r="G499" s="41">
        <v>7</v>
      </c>
      <c r="H499" s="36">
        <f t="shared" si="8"/>
        <v>1182.6499999999999</v>
      </c>
      <c r="I499" s="39"/>
    </row>
    <row r="500" spans="1:9" ht="15.75" x14ac:dyDescent="0.25">
      <c r="A500" s="34" t="s">
        <v>273</v>
      </c>
      <c r="B500" s="34" t="s">
        <v>281</v>
      </c>
      <c r="C500" s="41" t="s">
        <v>257</v>
      </c>
      <c r="D500" s="35" t="s">
        <v>328</v>
      </c>
      <c r="E500" s="42">
        <v>43659</v>
      </c>
      <c r="F500" s="36">
        <v>340.95</v>
      </c>
      <c r="G500" s="41">
        <v>14</v>
      </c>
      <c r="H500" s="36">
        <f t="shared" si="8"/>
        <v>4773.3</v>
      </c>
      <c r="I500" s="39"/>
    </row>
    <row r="501" spans="1:9" ht="15.75" x14ac:dyDescent="0.25">
      <c r="A501" s="34" t="s">
        <v>276</v>
      </c>
      <c r="B501" s="34" t="s">
        <v>265</v>
      </c>
      <c r="C501" s="41" t="s">
        <v>255</v>
      </c>
      <c r="D501" s="35" t="s">
        <v>422</v>
      </c>
      <c r="E501" s="42">
        <v>43655</v>
      </c>
      <c r="F501" s="36">
        <v>799.95</v>
      </c>
      <c r="G501" s="41">
        <v>15</v>
      </c>
      <c r="H501" s="36">
        <f t="shared" si="8"/>
        <v>11999.25</v>
      </c>
      <c r="I501" s="39"/>
    </row>
    <row r="502" spans="1:9" ht="15.75" x14ac:dyDescent="0.25">
      <c r="A502" s="34" t="s">
        <v>280</v>
      </c>
      <c r="B502" s="34" t="s">
        <v>277</v>
      </c>
      <c r="C502" s="41" t="s">
        <v>255</v>
      </c>
      <c r="D502" s="35" t="s">
        <v>391</v>
      </c>
      <c r="E502" s="42">
        <v>43798</v>
      </c>
      <c r="F502" s="36">
        <v>168.95</v>
      </c>
      <c r="G502" s="41">
        <v>3</v>
      </c>
      <c r="H502" s="36">
        <f t="shared" si="8"/>
        <v>506.84999999999997</v>
      </c>
      <c r="I502" s="39"/>
    </row>
    <row r="503" spans="1:9" ht="15.75" x14ac:dyDescent="0.25">
      <c r="A503" s="34" t="s">
        <v>279</v>
      </c>
      <c r="B503" s="34" t="s">
        <v>283</v>
      </c>
      <c r="C503" s="41" t="s">
        <v>257</v>
      </c>
      <c r="D503" s="35" t="s">
        <v>312</v>
      </c>
      <c r="E503" s="42">
        <v>43732</v>
      </c>
      <c r="F503" s="36">
        <v>79.989999999999995</v>
      </c>
      <c r="G503" s="41">
        <v>12</v>
      </c>
      <c r="H503" s="36">
        <f t="shared" si="8"/>
        <v>959.87999999999988</v>
      </c>
      <c r="I503" s="39"/>
    </row>
    <row r="504" spans="1:9" ht="15.75" x14ac:dyDescent="0.25">
      <c r="A504" s="34" t="s">
        <v>285</v>
      </c>
      <c r="B504" s="34" t="s">
        <v>283</v>
      </c>
      <c r="C504" s="41" t="s">
        <v>257</v>
      </c>
      <c r="D504" s="35" t="s">
        <v>262</v>
      </c>
      <c r="E504" s="42">
        <v>43763</v>
      </c>
      <c r="F504" s="36">
        <v>340.95</v>
      </c>
      <c r="G504" s="41">
        <v>8</v>
      </c>
      <c r="H504" s="36">
        <f t="shared" si="8"/>
        <v>2727.6</v>
      </c>
      <c r="I504" s="39"/>
    </row>
    <row r="505" spans="1:9" ht="15.75" x14ac:dyDescent="0.25">
      <c r="A505" s="34" t="s">
        <v>288</v>
      </c>
      <c r="B505" s="34" t="s">
        <v>274</v>
      </c>
      <c r="C505" s="41" t="s">
        <v>255</v>
      </c>
      <c r="D505" s="35" t="s">
        <v>286</v>
      </c>
      <c r="E505" s="42">
        <v>43542</v>
      </c>
      <c r="F505" s="36">
        <v>340.95</v>
      </c>
      <c r="G505" s="41">
        <v>11</v>
      </c>
      <c r="H505" s="36">
        <f t="shared" si="8"/>
        <v>3750.45</v>
      </c>
      <c r="I505" s="39"/>
    </row>
    <row r="506" spans="1:9" ht="15.75" x14ac:dyDescent="0.25">
      <c r="A506" s="34" t="s">
        <v>269</v>
      </c>
      <c r="B506" s="34" t="s">
        <v>281</v>
      </c>
      <c r="C506" s="41" t="s">
        <v>258</v>
      </c>
      <c r="D506" s="35" t="s">
        <v>342</v>
      </c>
      <c r="E506" s="42">
        <v>43872</v>
      </c>
      <c r="F506" s="36">
        <v>340.95</v>
      </c>
      <c r="G506" s="41">
        <v>11</v>
      </c>
      <c r="H506" s="36">
        <f t="shared" si="8"/>
        <v>3750.45</v>
      </c>
      <c r="I506" s="39"/>
    </row>
    <row r="507" spans="1:9" ht="15.75" x14ac:dyDescent="0.25">
      <c r="A507" s="34" t="s">
        <v>263</v>
      </c>
      <c r="B507" s="34" t="s">
        <v>265</v>
      </c>
      <c r="C507" s="41" t="s">
        <v>258</v>
      </c>
      <c r="D507" s="35" t="s">
        <v>423</v>
      </c>
      <c r="E507" s="42">
        <v>43630</v>
      </c>
      <c r="F507" s="36">
        <v>799.95</v>
      </c>
      <c r="G507" s="41">
        <v>10</v>
      </c>
      <c r="H507" s="36">
        <f t="shared" si="8"/>
        <v>7999.5</v>
      </c>
      <c r="I507" s="39"/>
    </row>
    <row r="508" spans="1:9" ht="15.75" x14ac:dyDescent="0.25">
      <c r="A508" s="34" t="s">
        <v>287</v>
      </c>
      <c r="B508" s="34" t="s">
        <v>297</v>
      </c>
      <c r="C508" s="41" t="s">
        <v>257</v>
      </c>
      <c r="D508" s="35" t="s">
        <v>266</v>
      </c>
      <c r="E508" s="42">
        <v>43599</v>
      </c>
      <c r="F508" s="36">
        <v>799.95</v>
      </c>
      <c r="G508" s="41">
        <v>10</v>
      </c>
      <c r="H508" s="36">
        <f t="shared" si="8"/>
        <v>7999.5</v>
      </c>
      <c r="I508" s="39"/>
    </row>
    <row r="509" spans="1:9" ht="15.75" x14ac:dyDescent="0.25">
      <c r="A509" s="34" t="s">
        <v>260</v>
      </c>
      <c r="B509" s="34" t="s">
        <v>274</v>
      </c>
      <c r="C509" s="41" t="s">
        <v>256</v>
      </c>
      <c r="D509" s="35" t="s">
        <v>346</v>
      </c>
      <c r="E509" s="42">
        <v>43841</v>
      </c>
      <c r="F509" s="36">
        <v>168.95</v>
      </c>
      <c r="G509" s="41">
        <v>11</v>
      </c>
      <c r="H509" s="36">
        <f t="shared" si="8"/>
        <v>1858.4499999999998</v>
      </c>
      <c r="I509" s="39"/>
    </row>
    <row r="510" spans="1:9" ht="15.75" x14ac:dyDescent="0.25">
      <c r="A510" s="34" t="s">
        <v>264</v>
      </c>
      <c r="B510" s="34" t="s">
        <v>297</v>
      </c>
      <c r="C510" s="41" t="s">
        <v>258</v>
      </c>
      <c r="D510" s="35" t="s">
        <v>360</v>
      </c>
      <c r="E510" s="42">
        <v>43788</v>
      </c>
      <c r="F510" s="36">
        <v>340.95</v>
      </c>
      <c r="G510" s="41">
        <v>10</v>
      </c>
      <c r="H510" s="36">
        <f t="shared" si="8"/>
        <v>3409.5</v>
      </c>
      <c r="I510" s="39"/>
    </row>
    <row r="511" spans="1:9" ht="15.75" x14ac:dyDescent="0.25">
      <c r="A511" s="34" t="s">
        <v>267</v>
      </c>
      <c r="B511" s="34" t="s">
        <v>261</v>
      </c>
      <c r="C511" s="41" t="s">
        <v>258</v>
      </c>
      <c r="D511" s="35" t="s">
        <v>302</v>
      </c>
      <c r="E511" s="42">
        <v>43816</v>
      </c>
      <c r="F511" s="36">
        <v>340.95</v>
      </c>
      <c r="G511" s="41">
        <v>13</v>
      </c>
      <c r="H511" s="36">
        <f t="shared" si="8"/>
        <v>4432.3499999999995</v>
      </c>
      <c r="I511" s="39"/>
    </row>
    <row r="512" spans="1:9" ht="15.75" x14ac:dyDescent="0.25">
      <c r="A512" s="34" t="s">
        <v>270</v>
      </c>
      <c r="B512" s="34" t="s">
        <v>271</v>
      </c>
      <c r="C512" s="41" t="s">
        <v>258</v>
      </c>
      <c r="D512" s="35" t="s">
        <v>301</v>
      </c>
      <c r="E512" s="42">
        <v>43971</v>
      </c>
      <c r="F512" s="36">
        <v>799.95</v>
      </c>
      <c r="G512" s="41">
        <v>13</v>
      </c>
      <c r="H512" s="36">
        <f t="shared" si="8"/>
        <v>10399.35</v>
      </c>
      <c r="I512" s="39"/>
    </row>
    <row r="513" spans="1:9" ht="15.75" x14ac:dyDescent="0.25">
      <c r="A513" s="34" t="s">
        <v>273</v>
      </c>
      <c r="B513" s="34" t="s">
        <v>297</v>
      </c>
      <c r="C513" s="41" t="s">
        <v>255</v>
      </c>
      <c r="D513" s="35" t="s">
        <v>305</v>
      </c>
      <c r="E513" s="42">
        <v>43791</v>
      </c>
      <c r="F513" s="36">
        <v>168.95</v>
      </c>
      <c r="G513" s="41">
        <v>3</v>
      </c>
      <c r="H513" s="36">
        <f t="shared" si="8"/>
        <v>506.84999999999997</v>
      </c>
      <c r="I513" s="39"/>
    </row>
    <row r="514" spans="1:9" ht="15.75" x14ac:dyDescent="0.25">
      <c r="A514" s="34" t="s">
        <v>276</v>
      </c>
      <c r="B514" s="34" t="s">
        <v>274</v>
      </c>
      <c r="C514" s="41" t="s">
        <v>258</v>
      </c>
      <c r="D514" s="35" t="s">
        <v>361</v>
      </c>
      <c r="E514" s="42">
        <v>43606</v>
      </c>
      <c r="F514" s="36">
        <v>340.95</v>
      </c>
      <c r="G514" s="41">
        <v>18</v>
      </c>
      <c r="H514" s="36">
        <f t="shared" ref="H514:H577" si="9">F514*G514</f>
        <v>6137.0999999999995</v>
      </c>
      <c r="I514" s="39"/>
    </row>
    <row r="515" spans="1:9" ht="15.75" x14ac:dyDescent="0.25">
      <c r="A515" s="34" t="s">
        <v>280</v>
      </c>
      <c r="B515" s="34" t="s">
        <v>274</v>
      </c>
      <c r="C515" s="41" t="s">
        <v>258</v>
      </c>
      <c r="D515" s="35" t="s">
        <v>397</v>
      </c>
      <c r="E515" s="42">
        <v>44107</v>
      </c>
      <c r="F515" s="36">
        <v>79.989999999999995</v>
      </c>
      <c r="G515" s="41">
        <v>19</v>
      </c>
      <c r="H515" s="36">
        <f t="shared" si="9"/>
        <v>1519.81</v>
      </c>
      <c r="I515" s="39"/>
    </row>
    <row r="516" spans="1:9" ht="15.75" x14ac:dyDescent="0.25">
      <c r="A516" s="34" t="s">
        <v>279</v>
      </c>
      <c r="B516" s="34" t="s">
        <v>281</v>
      </c>
      <c r="C516" s="41" t="s">
        <v>257</v>
      </c>
      <c r="D516" s="35" t="s">
        <v>308</v>
      </c>
      <c r="E516" s="42">
        <v>43844</v>
      </c>
      <c r="F516" s="36">
        <v>168.95</v>
      </c>
      <c r="G516" s="41">
        <v>13</v>
      </c>
      <c r="H516" s="36">
        <f t="shared" si="9"/>
        <v>2196.35</v>
      </c>
      <c r="I516" s="39"/>
    </row>
    <row r="517" spans="1:9" ht="15.75" x14ac:dyDescent="0.25">
      <c r="A517" s="34" t="s">
        <v>285</v>
      </c>
      <c r="B517" s="34" t="s">
        <v>283</v>
      </c>
      <c r="C517" s="41" t="s">
        <v>256</v>
      </c>
      <c r="D517" s="35" t="s">
        <v>424</v>
      </c>
      <c r="E517" s="42">
        <v>43963</v>
      </c>
      <c r="F517" s="36">
        <v>168.95</v>
      </c>
      <c r="G517" s="41">
        <v>14</v>
      </c>
      <c r="H517" s="36">
        <f t="shared" si="9"/>
        <v>2365.2999999999997</v>
      </c>
      <c r="I517" s="39"/>
    </row>
    <row r="518" spans="1:9" ht="15.75" x14ac:dyDescent="0.25">
      <c r="A518" s="34" t="s">
        <v>288</v>
      </c>
      <c r="B518" s="34" t="s">
        <v>265</v>
      </c>
      <c r="C518" s="41" t="s">
        <v>258</v>
      </c>
      <c r="D518" s="35" t="s">
        <v>352</v>
      </c>
      <c r="E518" s="42">
        <v>44110</v>
      </c>
      <c r="F518" s="36">
        <v>799.95</v>
      </c>
      <c r="G518" s="41">
        <v>14</v>
      </c>
      <c r="H518" s="36">
        <f t="shared" si="9"/>
        <v>11199.300000000001</v>
      </c>
      <c r="I518" s="39"/>
    </row>
    <row r="519" spans="1:9" ht="15.75" x14ac:dyDescent="0.25">
      <c r="A519" s="34" t="s">
        <v>269</v>
      </c>
      <c r="B519" s="34" t="s">
        <v>281</v>
      </c>
      <c r="C519" s="41" t="s">
        <v>258</v>
      </c>
      <c r="D519" s="35" t="s">
        <v>275</v>
      </c>
      <c r="E519" s="42">
        <v>43502</v>
      </c>
      <c r="F519" s="36">
        <v>340.95</v>
      </c>
      <c r="G519" s="41">
        <v>11</v>
      </c>
      <c r="H519" s="36">
        <f t="shared" si="9"/>
        <v>3750.45</v>
      </c>
      <c r="I519" s="39"/>
    </row>
    <row r="520" spans="1:9" ht="15.75" x14ac:dyDescent="0.25">
      <c r="A520" s="34" t="s">
        <v>263</v>
      </c>
      <c r="B520" s="34" t="s">
        <v>300</v>
      </c>
      <c r="C520" s="41" t="s">
        <v>258</v>
      </c>
      <c r="D520" s="35" t="s">
        <v>278</v>
      </c>
      <c r="E520" s="42">
        <v>43664</v>
      </c>
      <c r="F520" s="36">
        <v>79.989999999999995</v>
      </c>
      <c r="G520" s="41">
        <v>8</v>
      </c>
      <c r="H520" s="36">
        <f t="shared" si="9"/>
        <v>639.91999999999996</v>
      </c>
      <c r="I520" s="39"/>
    </row>
    <row r="521" spans="1:9" ht="15.75" x14ac:dyDescent="0.25">
      <c r="A521" s="34" t="s">
        <v>287</v>
      </c>
      <c r="B521" s="34" t="s">
        <v>261</v>
      </c>
      <c r="C521" s="41" t="s">
        <v>258</v>
      </c>
      <c r="D521" s="35" t="s">
        <v>334</v>
      </c>
      <c r="E521" s="42">
        <v>44140</v>
      </c>
      <c r="F521" s="36">
        <v>799.95</v>
      </c>
      <c r="G521" s="41">
        <v>13</v>
      </c>
      <c r="H521" s="36">
        <f t="shared" si="9"/>
        <v>10399.35</v>
      </c>
      <c r="I521" s="39"/>
    </row>
    <row r="522" spans="1:9" ht="15.75" x14ac:dyDescent="0.25">
      <c r="A522" s="34" t="s">
        <v>260</v>
      </c>
      <c r="B522" s="34" t="s">
        <v>261</v>
      </c>
      <c r="C522" s="41" t="s">
        <v>258</v>
      </c>
      <c r="D522" s="35" t="s">
        <v>401</v>
      </c>
      <c r="E522" s="42">
        <v>44104</v>
      </c>
      <c r="F522" s="36">
        <v>168.95</v>
      </c>
      <c r="G522" s="41">
        <v>10</v>
      </c>
      <c r="H522" s="36">
        <f t="shared" si="9"/>
        <v>1689.5</v>
      </c>
      <c r="I522" s="39"/>
    </row>
    <row r="523" spans="1:9" ht="15.75" x14ac:dyDescent="0.25">
      <c r="A523" s="34" t="s">
        <v>264</v>
      </c>
      <c r="B523" s="34" t="s">
        <v>261</v>
      </c>
      <c r="C523" s="41" t="s">
        <v>258</v>
      </c>
      <c r="D523" s="35" t="s">
        <v>354</v>
      </c>
      <c r="E523" s="42">
        <v>44055</v>
      </c>
      <c r="F523" s="36">
        <v>79.989999999999995</v>
      </c>
      <c r="G523" s="41">
        <v>1</v>
      </c>
      <c r="H523" s="36">
        <f t="shared" si="9"/>
        <v>79.989999999999995</v>
      </c>
      <c r="I523" s="39"/>
    </row>
    <row r="524" spans="1:9" ht="15.75" x14ac:dyDescent="0.25">
      <c r="A524" s="34" t="s">
        <v>267</v>
      </c>
      <c r="B524" s="34" t="s">
        <v>281</v>
      </c>
      <c r="C524" s="41" t="s">
        <v>258</v>
      </c>
      <c r="D524" s="35" t="s">
        <v>309</v>
      </c>
      <c r="E524" s="42">
        <v>43840</v>
      </c>
      <c r="F524" s="36">
        <v>79.989999999999995</v>
      </c>
      <c r="G524" s="41">
        <v>16</v>
      </c>
      <c r="H524" s="36">
        <f t="shared" si="9"/>
        <v>1279.8399999999999</v>
      </c>
      <c r="I524" s="39"/>
    </row>
    <row r="525" spans="1:9" ht="15.75" x14ac:dyDescent="0.25">
      <c r="A525" s="34" t="s">
        <v>270</v>
      </c>
      <c r="B525" s="34" t="s">
        <v>277</v>
      </c>
      <c r="C525" s="41" t="s">
        <v>255</v>
      </c>
      <c r="D525" s="35" t="s">
        <v>355</v>
      </c>
      <c r="E525" s="42">
        <v>43641</v>
      </c>
      <c r="F525" s="36">
        <v>799.95</v>
      </c>
      <c r="G525" s="41">
        <v>19</v>
      </c>
      <c r="H525" s="36">
        <f t="shared" si="9"/>
        <v>15199.050000000001</v>
      </c>
      <c r="I525" s="39"/>
    </row>
    <row r="526" spans="1:9" ht="15.75" x14ac:dyDescent="0.25">
      <c r="A526" s="34" t="s">
        <v>273</v>
      </c>
      <c r="B526" s="34" t="s">
        <v>297</v>
      </c>
      <c r="C526" s="41" t="s">
        <v>255</v>
      </c>
      <c r="D526" s="35" t="s">
        <v>418</v>
      </c>
      <c r="E526" s="42">
        <v>43658</v>
      </c>
      <c r="F526" s="36">
        <v>340.95</v>
      </c>
      <c r="G526" s="41">
        <v>9</v>
      </c>
      <c r="H526" s="36">
        <f t="shared" si="9"/>
        <v>3068.5499999999997</v>
      </c>
      <c r="I526" s="39"/>
    </row>
    <row r="527" spans="1:9" ht="15.75" x14ac:dyDescent="0.25">
      <c r="A527" s="34" t="s">
        <v>276</v>
      </c>
      <c r="B527" s="34" t="s">
        <v>283</v>
      </c>
      <c r="C527" s="41" t="s">
        <v>258</v>
      </c>
      <c r="D527" s="35" t="s">
        <v>372</v>
      </c>
      <c r="E527" s="42">
        <v>43508</v>
      </c>
      <c r="F527" s="36">
        <v>340.95</v>
      </c>
      <c r="G527" s="41">
        <v>4</v>
      </c>
      <c r="H527" s="36">
        <f t="shared" si="9"/>
        <v>1363.8</v>
      </c>
      <c r="I527" s="39"/>
    </row>
    <row r="528" spans="1:9" ht="15.75" x14ac:dyDescent="0.25">
      <c r="A528" s="34" t="s">
        <v>280</v>
      </c>
      <c r="B528" s="34" t="s">
        <v>297</v>
      </c>
      <c r="C528" s="41" t="s">
        <v>255</v>
      </c>
      <c r="D528" s="35" t="s">
        <v>425</v>
      </c>
      <c r="E528" s="42">
        <v>44136</v>
      </c>
      <c r="F528" s="36">
        <v>168.95</v>
      </c>
      <c r="G528" s="41">
        <v>13</v>
      </c>
      <c r="H528" s="36">
        <f t="shared" si="9"/>
        <v>2196.35</v>
      </c>
      <c r="I528" s="39"/>
    </row>
    <row r="529" spans="1:9" ht="15.75" x14ac:dyDescent="0.25">
      <c r="A529" s="34" t="s">
        <v>279</v>
      </c>
      <c r="B529" s="34" t="s">
        <v>281</v>
      </c>
      <c r="C529" s="41" t="s">
        <v>257</v>
      </c>
      <c r="D529" s="35" t="s">
        <v>312</v>
      </c>
      <c r="E529" s="42">
        <v>43720</v>
      </c>
      <c r="F529" s="36">
        <v>168.95</v>
      </c>
      <c r="G529" s="41">
        <v>4</v>
      </c>
      <c r="H529" s="36">
        <f t="shared" si="9"/>
        <v>675.8</v>
      </c>
      <c r="I529" s="39"/>
    </row>
    <row r="530" spans="1:9" ht="15.75" x14ac:dyDescent="0.25">
      <c r="A530" s="34" t="s">
        <v>285</v>
      </c>
      <c r="B530" s="34" t="s">
        <v>281</v>
      </c>
      <c r="C530" s="41" t="s">
        <v>258</v>
      </c>
      <c r="D530" s="35" t="s">
        <v>334</v>
      </c>
      <c r="E530" s="42">
        <v>43533</v>
      </c>
      <c r="F530" s="36">
        <v>340.95</v>
      </c>
      <c r="G530" s="41">
        <v>1</v>
      </c>
      <c r="H530" s="36">
        <f t="shared" si="9"/>
        <v>340.95</v>
      </c>
      <c r="I530" s="39"/>
    </row>
    <row r="531" spans="1:9" ht="15.75" x14ac:dyDescent="0.25">
      <c r="A531" s="34" t="s">
        <v>288</v>
      </c>
      <c r="B531" s="34" t="s">
        <v>281</v>
      </c>
      <c r="C531" s="41" t="s">
        <v>256</v>
      </c>
      <c r="D531" s="35" t="s">
        <v>329</v>
      </c>
      <c r="E531" s="42">
        <v>43759</v>
      </c>
      <c r="F531" s="36">
        <v>168.95</v>
      </c>
      <c r="G531" s="41">
        <v>7</v>
      </c>
      <c r="H531" s="36">
        <f t="shared" si="9"/>
        <v>1182.6499999999999</v>
      </c>
      <c r="I531" s="39"/>
    </row>
    <row r="532" spans="1:9" ht="15.75" x14ac:dyDescent="0.25">
      <c r="A532" s="34" t="s">
        <v>269</v>
      </c>
      <c r="B532" s="34" t="s">
        <v>271</v>
      </c>
      <c r="C532" s="41" t="s">
        <v>258</v>
      </c>
      <c r="D532" s="35" t="s">
        <v>382</v>
      </c>
      <c r="E532" s="42">
        <v>44013</v>
      </c>
      <c r="F532" s="36">
        <v>79.989999999999995</v>
      </c>
      <c r="G532" s="41">
        <v>8</v>
      </c>
      <c r="H532" s="36">
        <f t="shared" si="9"/>
        <v>639.91999999999996</v>
      </c>
      <c r="I532" s="39"/>
    </row>
    <row r="533" spans="1:9" ht="15.75" x14ac:dyDescent="0.25">
      <c r="A533" s="34" t="s">
        <v>263</v>
      </c>
      <c r="B533" s="34" t="s">
        <v>261</v>
      </c>
      <c r="C533" s="41" t="s">
        <v>255</v>
      </c>
      <c r="D533" s="35" t="s">
        <v>312</v>
      </c>
      <c r="E533" s="42">
        <v>43963</v>
      </c>
      <c r="F533" s="36">
        <v>79.989999999999995</v>
      </c>
      <c r="G533" s="41">
        <v>10</v>
      </c>
      <c r="H533" s="36">
        <f t="shared" si="9"/>
        <v>799.9</v>
      </c>
      <c r="I533" s="39"/>
    </row>
    <row r="534" spans="1:9" ht="15.75" x14ac:dyDescent="0.25">
      <c r="A534" s="34" t="s">
        <v>287</v>
      </c>
      <c r="B534" s="34" t="s">
        <v>281</v>
      </c>
      <c r="C534" s="41" t="s">
        <v>258</v>
      </c>
      <c r="D534" s="35" t="s">
        <v>426</v>
      </c>
      <c r="E534" s="42">
        <v>44040</v>
      </c>
      <c r="F534" s="36">
        <v>340.95</v>
      </c>
      <c r="G534" s="41">
        <v>14</v>
      </c>
      <c r="H534" s="36">
        <f t="shared" si="9"/>
        <v>4773.3</v>
      </c>
      <c r="I534" s="39"/>
    </row>
    <row r="535" spans="1:9" ht="15.75" x14ac:dyDescent="0.25">
      <c r="A535" s="34" t="s">
        <v>260</v>
      </c>
      <c r="B535" s="34" t="s">
        <v>300</v>
      </c>
      <c r="C535" s="41" t="s">
        <v>255</v>
      </c>
      <c r="D535" s="35" t="s">
        <v>323</v>
      </c>
      <c r="E535" s="42">
        <v>43977</v>
      </c>
      <c r="F535" s="36">
        <v>168.95</v>
      </c>
      <c r="G535" s="41">
        <v>12</v>
      </c>
      <c r="H535" s="36">
        <f t="shared" si="9"/>
        <v>2027.3999999999999</v>
      </c>
      <c r="I535" s="39"/>
    </row>
    <row r="536" spans="1:9" ht="15.75" x14ac:dyDescent="0.25">
      <c r="A536" s="34" t="s">
        <v>264</v>
      </c>
      <c r="B536" s="34" t="s">
        <v>300</v>
      </c>
      <c r="C536" s="41" t="s">
        <v>256</v>
      </c>
      <c r="D536" s="35" t="s">
        <v>343</v>
      </c>
      <c r="E536" s="42">
        <v>43706</v>
      </c>
      <c r="F536" s="36">
        <v>79.989999999999995</v>
      </c>
      <c r="G536" s="41">
        <v>5</v>
      </c>
      <c r="H536" s="36">
        <f t="shared" si="9"/>
        <v>399.95</v>
      </c>
      <c r="I536" s="39"/>
    </row>
    <row r="537" spans="1:9" ht="15.75" x14ac:dyDescent="0.25">
      <c r="A537" s="34" t="s">
        <v>267</v>
      </c>
      <c r="B537" s="34" t="s">
        <v>283</v>
      </c>
      <c r="C537" s="41" t="s">
        <v>255</v>
      </c>
      <c r="D537" s="35" t="s">
        <v>381</v>
      </c>
      <c r="E537" s="42">
        <v>43471</v>
      </c>
      <c r="F537" s="36">
        <v>340.95</v>
      </c>
      <c r="G537" s="41">
        <v>9</v>
      </c>
      <c r="H537" s="36">
        <f t="shared" si="9"/>
        <v>3068.5499999999997</v>
      </c>
      <c r="I537" s="39"/>
    </row>
    <row r="538" spans="1:9" ht="15.75" x14ac:dyDescent="0.25">
      <c r="A538" s="34" t="s">
        <v>270</v>
      </c>
      <c r="B538" s="34" t="s">
        <v>297</v>
      </c>
      <c r="C538" s="41" t="s">
        <v>257</v>
      </c>
      <c r="D538" s="35" t="s">
        <v>411</v>
      </c>
      <c r="E538" s="42">
        <v>43532</v>
      </c>
      <c r="F538" s="36">
        <v>168.95</v>
      </c>
      <c r="G538" s="41">
        <v>11</v>
      </c>
      <c r="H538" s="36">
        <f t="shared" si="9"/>
        <v>1858.4499999999998</v>
      </c>
      <c r="I538" s="39"/>
    </row>
    <row r="539" spans="1:9" ht="15.75" x14ac:dyDescent="0.25">
      <c r="A539" s="34" t="s">
        <v>273</v>
      </c>
      <c r="B539" s="34" t="s">
        <v>300</v>
      </c>
      <c r="C539" s="41" t="s">
        <v>257</v>
      </c>
      <c r="D539" s="35" t="s">
        <v>340</v>
      </c>
      <c r="E539" s="42">
        <v>44146</v>
      </c>
      <c r="F539" s="36">
        <v>340.95</v>
      </c>
      <c r="G539" s="41">
        <v>10</v>
      </c>
      <c r="H539" s="36">
        <f t="shared" si="9"/>
        <v>3409.5</v>
      </c>
      <c r="I539" s="39"/>
    </row>
    <row r="540" spans="1:9" ht="15.75" x14ac:dyDescent="0.25">
      <c r="A540" s="34" t="s">
        <v>276</v>
      </c>
      <c r="B540" s="34" t="s">
        <v>297</v>
      </c>
      <c r="C540" s="41" t="s">
        <v>255</v>
      </c>
      <c r="D540" s="35" t="s">
        <v>345</v>
      </c>
      <c r="E540" s="42">
        <v>44124</v>
      </c>
      <c r="F540" s="36">
        <v>799.95</v>
      </c>
      <c r="G540" s="41">
        <v>11</v>
      </c>
      <c r="H540" s="36">
        <f t="shared" si="9"/>
        <v>8799.4500000000007</v>
      </c>
      <c r="I540" s="39"/>
    </row>
    <row r="541" spans="1:9" ht="15.75" x14ac:dyDescent="0.25">
      <c r="A541" s="34" t="s">
        <v>280</v>
      </c>
      <c r="B541" s="34" t="s">
        <v>281</v>
      </c>
      <c r="C541" s="41" t="s">
        <v>258</v>
      </c>
      <c r="D541" s="35" t="s">
        <v>378</v>
      </c>
      <c r="E541" s="42">
        <v>43551</v>
      </c>
      <c r="F541" s="36">
        <v>340.95</v>
      </c>
      <c r="G541" s="41">
        <v>6</v>
      </c>
      <c r="H541" s="36">
        <f t="shared" si="9"/>
        <v>2045.6999999999998</v>
      </c>
      <c r="I541" s="39"/>
    </row>
    <row r="542" spans="1:9" ht="15.75" x14ac:dyDescent="0.25">
      <c r="A542" s="34" t="s">
        <v>279</v>
      </c>
      <c r="B542" s="34" t="s">
        <v>281</v>
      </c>
      <c r="C542" s="41" t="s">
        <v>255</v>
      </c>
      <c r="D542" s="35" t="s">
        <v>388</v>
      </c>
      <c r="E542" s="42">
        <v>44058</v>
      </c>
      <c r="F542" s="36">
        <v>168.95</v>
      </c>
      <c r="G542" s="41">
        <v>5</v>
      </c>
      <c r="H542" s="36">
        <f t="shared" si="9"/>
        <v>844.75</v>
      </c>
      <c r="I542" s="39"/>
    </row>
    <row r="543" spans="1:9" ht="15.75" x14ac:dyDescent="0.25">
      <c r="A543" s="34" t="s">
        <v>285</v>
      </c>
      <c r="B543" s="34" t="s">
        <v>265</v>
      </c>
      <c r="C543" s="41" t="s">
        <v>255</v>
      </c>
      <c r="D543" s="35" t="s">
        <v>272</v>
      </c>
      <c r="E543" s="42">
        <v>43980</v>
      </c>
      <c r="F543" s="36">
        <v>168.95</v>
      </c>
      <c r="G543" s="41">
        <v>13</v>
      </c>
      <c r="H543" s="36">
        <f t="shared" si="9"/>
        <v>2196.35</v>
      </c>
      <c r="I543" s="39"/>
    </row>
    <row r="544" spans="1:9" ht="15.75" x14ac:dyDescent="0.25">
      <c r="A544" s="34" t="s">
        <v>288</v>
      </c>
      <c r="B544" s="34" t="s">
        <v>281</v>
      </c>
      <c r="C544" s="41" t="s">
        <v>258</v>
      </c>
      <c r="D544" s="35" t="s">
        <v>370</v>
      </c>
      <c r="E544" s="42">
        <v>43580</v>
      </c>
      <c r="F544" s="36">
        <v>79.989999999999995</v>
      </c>
      <c r="G544" s="41">
        <v>7</v>
      </c>
      <c r="H544" s="36">
        <f t="shared" si="9"/>
        <v>559.92999999999995</v>
      </c>
      <c r="I544" s="39"/>
    </row>
    <row r="545" spans="1:9" ht="15.75" x14ac:dyDescent="0.25">
      <c r="A545" s="34" t="s">
        <v>269</v>
      </c>
      <c r="B545" s="34" t="s">
        <v>297</v>
      </c>
      <c r="C545" s="41" t="s">
        <v>255</v>
      </c>
      <c r="D545" s="35" t="s">
        <v>346</v>
      </c>
      <c r="E545" s="42">
        <v>43720</v>
      </c>
      <c r="F545" s="36">
        <v>340.95</v>
      </c>
      <c r="G545" s="41">
        <v>10</v>
      </c>
      <c r="H545" s="36">
        <f t="shared" si="9"/>
        <v>3409.5</v>
      </c>
      <c r="I545" s="39"/>
    </row>
    <row r="546" spans="1:9" ht="15.75" x14ac:dyDescent="0.25">
      <c r="A546" s="34" t="s">
        <v>263</v>
      </c>
      <c r="B546" s="34" t="s">
        <v>271</v>
      </c>
      <c r="C546" s="41" t="s">
        <v>258</v>
      </c>
      <c r="D546" s="35" t="s">
        <v>389</v>
      </c>
      <c r="E546" s="42">
        <v>43732</v>
      </c>
      <c r="F546" s="36">
        <v>799.95</v>
      </c>
      <c r="G546" s="41">
        <v>4</v>
      </c>
      <c r="H546" s="36">
        <f t="shared" si="9"/>
        <v>3199.8</v>
      </c>
      <c r="I546" s="39"/>
    </row>
    <row r="547" spans="1:9" ht="15.75" x14ac:dyDescent="0.25">
      <c r="A547" s="34" t="s">
        <v>287</v>
      </c>
      <c r="B547" s="34" t="s">
        <v>283</v>
      </c>
      <c r="C547" s="41" t="s">
        <v>255</v>
      </c>
      <c r="D547" s="35" t="s">
        <v>357</v>
      </c>
      <c r="E547" s="42">
        <v>43917</v>
      </c>
      <c r="F547" s="36">
        <v>168.95</v>
      </c>
      <c r="G547" s="41">
        <v>9</v>
      </c>
      <c r="H547" s="36">
        <f t="shared" si="9"/>
        <v>1520.55</v>
      </c>
      <c r="I547" s="39"/>
    </row>
    <row r="548" spans="1:9" ht="15.75" x14ac:dyDescent="0.25">
      <c r="A548" s="34" t="s">
        <v>260</v>
      </c>
      <c r="B548" s="34" t="s">
        <v>277</v>
      </c>
      <c r="C548" s="41" t="s">
        <v>255</v>
      </c>
      <c r="D548" s="35" t="s">
        <v>298</v>
      </c>
      <c r="E548" s="42">
        <v>43720</v>
      </c>
      <c r="F548" s="36">
        <v>340.95</v>
      </c>
      <c r="G548" s="41">
        <v>3</v>
      </c>
      <c r="H548" s="36">
        <f t="shared" si="9"/>
        <v>1022.8499999999999</v>
      </c>
      <c r="I548" s="39"/>
    </row>
    <row r="549" spans="1:9" ht="15.75" x14ac:dyDescent="0.25">
      <c r="A549" s="34" t="s">
        <v>264</v>
      </c>
      <c r="B549" s="34" t="s">
        <v>277</v>
      </c>
      <c r="C549" s="41" t="s">
        <v>258</v>
      </c>
      <c r="D549" s="35" t="s">
        <v>416</v>
      </c>
      <c r="E549" s="42">
        <v>43507</v>
      </c>
      <c r="F549" s="36">
        <v>799.95</v>
      </c>
      <c r="G549" s="41">
        <v>11</v>
      </c>
      <c r="H549" s="36">
        <f t="shared" si="9"/>
        <v>8799.4500000000007</v>
      </c>
      <c r="I549" s="39"/>
    </row>
    <row r="550" spans="1:9" ht="15.75" x14ac:dyDescent="0.25">
      <c r="A550" s="34" t="s">
        <v>267</v>
      </c>
      <c r="B550" s="34" t="s">
        <v>277</v>
      </c>
      <c r="C550" s="41" t="s">
        <v>255</v>
      </c>
      <c r="D550" s="35" t="s">
        <v>282</v>
      </c>
      <c r="E550" s="42">
        <v>43691</v>
      </c>
      <c r="F550" s="36">
        <v>340.95</v>
      </c>
      <c r="G550" s="41">
        <v>20</v>
      </c>
      <c r="H550" s="36">
        <f t="shared" si="9"/>
        <v>6819</v>
      </c>
      <c r="I550" s="39"/>
    </row>
    <row r="551" spans="1:9" ht="15.75" x14ac:dyDescent="0.25">
      <c r="A551" s="34" t="s">
        <v>270</v>
      </c>
      <c r="B551" s="34" t="s">
        <v>265</v>
      </c>
      <c r="C551" s="41" t="s">
        <v>258</v>
      </c>
      <c r="D551" s="35" t="s">
        <v>272</v>
      </c>
      <c r="E551" s="42">
        <v>43505</v>
      </c>
      <c r="F551" s="36">
        <v>340.95</v>
      </c>
      <c r="G551" s="41">
        <v>3</v>
      </c>
      <c r="H551" s="36">
        <f t="shared" si="9"/>
        <v>1022.8499999999999</v>
      </c>
      <c r="I551" s="39"/>
    </row>
    <row r="552" spans="1:9" ht="15.75" x14ac:dyDescent="0.25">
      <c r="A552" s="34" t="s">
        <v>273</v>
      </c>
      <c r="B552" s="34" t="s">
        <v>277</v>
      </c>
      <c r="C552" s="41" t="s">
        <v>258</v>
      </c>
      <c r="D552" s="35" t="s">
        <v>373</v>
      </c>
      <c r="E552" s="42">
        <v>43722</v>
      </c>
      <c r="F552" s="36">
        <v>79.989999999999995</v>
      </c>
      <c r="G552" s="41">
        <v>13</v>
      </c>
      <c r="H552" s="36">
        <f t="shared" si="9"/>
        <v>1039.8699999999999</v>
      </c>
      <c r="I552" s="39"/>
    </row>
    <row r="553" spans="1:9" ht="15.75" x14ac:dyDescent="0.25">
      <c r="A553" s="34" t="s">
        <v>276</v>
      </c>
      <c r="B553" s="34" t="s">
        <v>300</v>
      </c>
      <c r="C553" s="41" t="s">
        <v>258</v>
      </c>
      <c r="D553" s="35" t="s">
        <v>391</v>
      </c>
      <c r="E553" s="42">
        <v>43999</v>
      </c>
      <c r="F553" s="36">
        <v>799.95</v>
      </c>
      <c r="G553" s="41">
        <v>1</v>
      </c>
      <c r="H553" s="36">
        <f t="shared" si="9"/>
        <v>799.95</v>
      </c>
      <c r="I553" s="39"/>
    </row>
    <row r="554" spans="1:9" ht="15.75" x14ac:dyDescent="0.25">
      <c r="A554" s="34" t="s">
        <v>280</v>
      </c>
      <c r="B554" s="34" t="s">
        <v>274</v>
      </c>
      <c r="C554" s="41" t="s">
        <v>256</v>
      </c>
      <c r="D554" s="35" t="s">
        <v>372</v>
      </c>
      <c r="E554" s="42">
        <v>43734</v>
      </c>
      <c r="F554" s="36">
        <v>79.989999999999995</v>
      </c>
      <c r="G554" s="41">
        <v>3</v>
      </c>
      <c r="H554" s="36">
        <f t="shared" si="9"/>
        <v>239.96999999999997</v>
      </c>
      <c r="I554" s="39"/>
    </row>
    <row r="555" spans="1:9" ht="15.75" x14ac:dyDescent="0.25">
      <c r="A555" s="34" t="s">
        <v>279</v>
      </c>
      <c r="B555" s="34" t="s">
        <v>281</v>
      </c>
      <c r="C555" s="41" t="s">
        <v>258</v>
      </c>
      <c r="D555" s="35" t="s">
        <v>405</v>
      </c>
      <c r="E555" s="42">
        <v>43722</v>
      </c>
      <c r="F555" s="36">
        <v>340.95</v>
      </c>
      <c r="G555" s="41">
        <v>8</v>
      </c>
      <c r="H555" s="36">
        <f t="shared" si="9"/>
        <v>2727.6</v>
      </c>
      <c r="I555" s="39"/>
    </row>
    <row r="556" spans="1:9" ht="15.75" x14ac:dyDescent="0.25">
      <c r="A556" s="34" t="s">
        <v>285</v>
      </c>
      <c r="B556" s="34" t="s">
        <v>271</v>
      </c>
      <c r="C556" s="41" t="s">
        <v>256</v>
      </c>
      <c r="D556" s="35" t="s">
        <v>305</v>
      </c>
      <c r="E556" s="42">
        <v>43957</v>
      </c>
      <c r="F556" s="36">
        <v>340.95</v>
      </c>
      <c r="G556" s="41">
        <v>9</v>
      </c>
      <c r="H556" s="36">
        <f t="shared" si="9"/>
        <v>3068.5499999999997</v>
      </c>
      <c r="I556" s="39"/>
    </row>
    <row r="557" spans="1:9" ht="15.75" x14ac:dyDescent="0.25">
      <c r="A557" s="34" t="s">
        <v>288</v>
      </c>
      <c r="B557" s="34" t="s">
        <v>300</v>
      </c>
      <c r="C557" s="41" t="s">
        <v>257</v>
      </c>
      <c r="D557" s="35" t="s">
        <v>369</v>
      </c>
      <c r="E557" s="42">
        <v>43832</v>
      </c>
      <c r="F557" s="36">
        <v>340.95</v>
      </c>
      <c r="G557" s="41">
        <v>12</v>
      </c>
      <c r="H557" s="36">
        <f t="shared" si="9"/>
        <v>4091.3999999999996</v>
      </c>
      <c r="I557" s="39"/>
    </row>
    <row r="558" spans="1:9" ht="15.75" x14ac:dyDescent="0.25">
      <c r="A558" s="34" t="s">
        <v>269</v>
      </c>
      <c r="B558" s="34" t="s">
        <v>281</v>
      </c>
      <c r="C558" s="41" t="s">
        <v>256</v>
      </c>
      <c r="D558" s="35" t="s">
        <v>301</v>
      </c>
      <c r="E558" s="42">
        <v>43560</v>
      </c>
      <c r="F558" s="36">
        <v>340.95</v>
      </c>
      <c r="G558" s="41">
        <v>3</v>
      </c>
      <c r="H558" s="36">
        <f t="shared" si="9"/>
        <v>1022.8499999999999</v>
      </c>
      <c r="I558" s="39"/>
    </row>
    <row r="559" spans="1:9" ht="15.75" x14ac:dyDescent="0.25">
      <c r="A559" s="34" t="s">
        <v>263</v>
      </c>
      <c r="B559" s="34" t="s">
        <v>283</v>
      </c>
      <c r="C559" s="41" t="s">
        <v>256</v>
      </c>
      <c r="D559" s="35" t="s">
        <v>314</v>
      </c>
      <c r="E559" s="42">
        <v>43832</v>
      </c>
      <c r="F559" s="36">
        <v>340.95</v>
      </c>
      <c r="G559" s="41">
        <v>4</v>
      </c>
      <c r="H559" s="36">
        <f t="shared" si="9"/>
        <v>1363.8</v>
      </c>
      <c r="I559" s="39"/>
    </row>
    <row r="560" spans="1:9" ht="15.75" x14ac:dyDescent="0.25">
      <c r="A560" s="34" t="s">
        <v>287</v>
      </c>
      <c r="B560" s="34" t="s">
        <v>297</v>
      </c>
      <c r="C560" s="41" t="s">
        <v>255</v>
      </c>
      <c r="D560" s="35" t="s">
        <v>404</v>
      </c>
      <c r="E560" s="42">
        <v>43868</v>
      </c>
      <c r="F560" s="36">
        <v>79.989999999999995</v>
      </c>
      <c r="G560" s="41">
        <v>1</v>
      </c>
      <c r="H560" s="36">
        <f t="shared" si="9"/>
        <v>79.989999999999995</v>
      </c>
      <c r="I560" s="39"/>
    </row>
    <row r="561" spans="1:9" ht="15.75" x14ac:dyDescent="0.25">
      <c r="A561" s="34" t="s">
        <v>260</v>
      </c>
      <c r="B561" s="34" t="s">
        <v>274</v>
      </c>
      <c r="C561" s="41" t="s">
        <v>258</v>
      </c>
      <c r="D561" s="35" t="s">
        <v>314</v>
      </c>
      <c r="E561" s="42">
        <v>43995</v>
      </c>
      <c r="F561" s="36">
        <v>799.95</v>
      </c>
      <c r="G561" s="41">
        <v>11</v>
      </c>
      <c r="H561" s="36">
        <f t="shared" si="9"/>
        <v>8799.4500000000007</v>
      </c>
      <c r="I561" s="39"/>
    </row>
    <row r="562" spans="1:9" ht="15.75" x14ac:dyDescent="0.25">
      <c r="A562" s="34" t="s">
        <v>264</v>
      </c>
      <c r="B562" s="34" t="s">
        <v>281</v>
      </c>
      <c r="C562" s="41" t="s">
        <v>257</v>
      </c>
      <c r="D562" s="35" t="s">
        <v>352</v>
      </c>
      <c r="E562" s="42">
        <v>44091</v>
      </c>
      <c r="F562" s="36">
        <v>79.989999999999995</v>
      </c>
      <c r="G562" s="41">
        <v>1</v>
      </c>
      <c r="H562" s="36">
        <f t="shared" si="9"/>
        <v>79.989999999999995</v>
      </c>
      <c r="I562" s="39"/>
    </row>
    <row r="563" spans="1:9" ht="15.75" x14ac:dyDescent="0.25">
      <c r="A563" s="34" t="s">
        <v>267</v>
      </c>
      <c r="B563" s="34" t="s">
        <v>297</v>
      </c>
      <c r="C563" s="41" t="s">
        <v>256</v>
      </c>
      <c r="D563" s="35" t="s">
        <v>302</v>
      </c>
      <c r="E563" s="42">
        <v>44048</v>
      </c>
      <c r="F563" s="36">
        <v>168.95</v>
      </c>
      <c r="G563" s="41">
        <v>5</v>
      </c>
      <c r="H563" s="36">
        <f t="shared" si="9"/>
        <v>844.75</v>
      </c>
      <c r="I563" s="39"/>
    </row>
    <row r="564" spans="1:9" ht="15.75" x14ac:dyDescent="0.25">
      <c r="A564" s="34" t="s">
        <v>270</v>
      </c>
      <c r="B564" s="34" t="s">
        <v>300</v>
      </c>
      <c r="C564" s="41" t="s">
        <v>255</v>
      </c>
      <c r="D564" s="35" t="s">
        <v>385</v>
      </c>
      <c r="E564" s="42">
        <v>43712</v>
      </c>
      <c r="F564" s="36">
        <v>340.95</v>
      </c>
      <c r="G564" s="41">
        <v>9</v>
      </c>
      <c r="H564" s="36">
        <f t="shared" si="9"/>
        <v>3068.5499999999997</v>
      </c>
      <c r="I564" s="39"/>
    </row>
    <row r="565" spans="1:9" ht="15.75" x14ac:dyDescent="0.25">
      <c r="A565" s="34" t="s">
        <v>273</v>
      </c>
      <c r="B565" s="34" t="s">
        <v>300</v>
      </c>
      <c r="C565" s="41" t="s">
        <v>256</v>
      </c>
      <c r="D565" s="35" t="s">
        <v>317</v>
      </c>
      <c r="E565" s="42">
        <v>43766</v>
      </c>
      <c r="F565" s="36">
        <v>340.95</v>
      </c>
      <c r="G565" s="41">
        <v>5</v>
      </c>
      <c r="H565" s="36">
        <f t="shared" si="9"/>
        <v>1704.75</v>
      </c>
      <c r="I565" s="39"/>
    </row>
    <row r="566" spans="1:9" ht="15.75" x14ac:dyDescent="0.25">
      <c r="A566" s="34" t="s">
        <v>276</v>
      </c>
      <c r="B566" s="34" t="s">
        <v>271</v>
      </c>
      <c r="C566" s="41" t="s">
        <v>255</v>
      </c>
      <c r="D566" s="35" t="s">
        <v>382</v>
      </c>
      <c r="E566" s="42">
        <v>43963</v>
      </c>
      <c r="F566" s="36">
        <v>340.95</v>
      </c>
      <c r="G566" s="41">
        <v>5</v>
      </c>
      <c r="H566" s="36">
        <f t="shared" si="9"/>
        <v>1704.75</v>
      </c>
      <c r="I566" s="39"/>
    </row>
    <row r="567" spans="1:9" ht="15.75" x14ac:dyDescent="0.25">
      <c r="A567" s="34" t="s">
        <v>280</v>
      </c>
      <c r="B567" s="34" t="s">
        <v>277</v>
      </c>
      <c r="C567" s="41" t="s">
        <v>258</v>
      </c>
      <c r="D567" s="35" t="s">
        <v>394</v>
      </c>
      <c r="E567" s="42">
        <v>43519</v>
      </c>
      <c r="F567" s="36">
        <v>799.95</v>
      </c>
      <c r="G567" s="41">
        <v>17</v>
      </c>
      <c r="H567" s="36">
        <f t="shared" si="9"/>
        <v>13599.150000000001</v>
      </c>
      <c r="I567" s="39"/>
    </row>
    <row r="568" spans="1:9" ht="15.75" x14ac:dyDescent="0.25">
      <c r="A568" s="34" t="s">
        <v>279</v>
      </c>
      <c r="B568" s="34" t="s">
        <v>261</v>
      </c>
      <c r="C568" s="41" t="s">
        <v>256</v>
      </c>
      <c r="D568" s="35" t="s">
        <v>312</v>
      </c>
      <c r="E568" s="42">
        <v>43982</v>
      </c>
      <c r="F568" s="36">
        <v>799.95</v>
      </c>
      <c r="G568" s="41">
        <v>12</v>
      </c>
      <c r="H568" s="36">
        <f t="shared" si="9"/>
        <v>9599.4000000000015</v>
      </c>
      <c r="I568" s="39"/>
    </row>
    <row r="569" spans="1:9" ht="15.75" x14ac:dyDescent="0.25">
      <c r="A569" s="34" t="s">
        <v>285</v>
      </c>
      <c r="B569" s="34" t="s">
        <v>281</v>
      </c>
      <c r="C569" s="41" t="s">
        <v>255</v>
      </c>
      <c r="D569" s="35" t="s">
        <v>334</v>
      </c>
      <c r="E569" s="42">
        <v>43794</v>
      </c>
      <c r="F569" s="36">
        <v>799.95</v>
      </c>
      <c r="G569" s="41">
        <v>14</v>
      </c>
      <c r="H569" s="36">
        <f t="shared" si="9"/>
        <v>11199.300000000001</v>
      </c>
      <c r="I569" s="39"/>
    </row>
    <row r="570" spans="1:9" ht="15.75" x14ac:dyDescent="0.25">
      <c r="A570" s="34" t="s">
        <v>288</v>
      </c>
      <c r="B570" s="34" t="s">
        <v>283</v>
      </c>
      <c r="C570" s="41" t="s">
        <v>258</v>
      </c>
      <c r="D570" s="35" t="s">
        <v>268</v>
      </c>
      <c r="E570" s="42">
        <v>43676</v>
      </c>
      <c r="F570" s="36">
        <v>168.95</v>
      </c>
      <c r="G570" s="41">
        <v>12</v>
      </c>
      <c r="H570" s="36">
        <f t="shared" si="9"/>
        <v>2027.3999999999999</v>
      </c>
      <c r="I570" s="39"/>
    </row>
    <row r="571" spans="1:9" ht="15.75" x14ac:dyDescent="0.25">
      <c r="A571" s="34" t="s">
        <v>269</v>
      </c>
      <c r="B571" s="34" t="s">
        <v>265</v>
      </c>
      <c r="C571" s="41" t="s">
        <v>255</v>
      </c>
      <c r="D571" s="35" t="s">
        <v>336</v>
      </c>
      <c r="E571" s="42">
        <v>43568</v>
      </c>
      <c r="F571" s="36">
        <v>168.95</v>
      </c>
      <c r="G571" s="41">
        <v>10</v>
      </c>
      <c r="H571" s="36">
        <f t="shared" si="9"/>
        <v>1689.5</v>
      </c>
      <c r="I571" s="39"/>
    </row>
    <row r="572" spans="1:9" ht="15.75" x14ac:dyDescent="0.25">
      <c r="A572" s="34" t="s">
        <v>263</v>
      </c>
      <c r="B572" s="34" t="s">
        <v>265</v>
      </c>
      <c r="C572" s="41" t="s">
        <v>258</v>
      </c>
      <c r="D572" s="35" t="s">
        <v>371</v>
      </c>
      <c r="E572" s="42">
        <v>43482</v>
      </c>
      <c r="F572" s="36">
        <v>168.95</v>
      </c>
      <c r="G572" s="41">
        <v>10</v>
      </c>
      <c r="H572" s="36">
        <f t="shared" si="9"/>
        <v>1689.5</v>
      </c>
      <c r="I572" s="39"/>
    </row>
    <row r="573" spans="1:9" ht="15.75" x14ac:dyDescent="0.25">
      <c r="A573" s="34" t="s">
        <v>287</v>
      </c>
      <c r="B573" s="34" t="s">
        <v>261</v>
      </c>
      <c r="C573" s="41" t="s">
        <v>255</v>
      </c>
      <c r="D573" s="35" t="s">
        <v>383</v>
      </c>
      <c r="E573" s="42">
        <v>43684</v>
      </c>
      <c r="F573" s="36">
        <v>799.95</v>
      </c>
      <c r="G573" s="41">
        <v>8</v>
      </c>
      <c r="H573" s="36">
        <f t="shared" si="9"/>
        <v>6399.6</v>
      </c>
      <c r="I573" s="39"/>
    </row>
    <row r="574" spans="1:9" ht="15.75" x14ac:dyDescent="0.25">
      <c r="A574" s="34" t="s">
        <v>260</v>
      </c>
      <c r="B574" s="34" t="s">
        <v>274</v>
      </c>
      <c r="C574" s="41" t="s">
        <v>255</v>
      </c>
      <c r="D574" s="35" t="s">
        <v>392</v>
      </c>
      <c r="E574" s="42">
        <v>43838</v>
      </c>
      <c r="F574" s="36">
        <v>168.95</v>
      </c>
      <c r="G574" s="41">
        <v>4</v>
      </c>
      <c r="H574" s="36">
        <f t="shared" si="9"/>
        <v>675.8</v>
      </c>
      <c r="I574" s="39"/>
    </row>
    <row r="575" spans="1:9" ht="15.75" x14ac:dyDescent="0.25">
      <c r="A575" s="34" t="s">
        <v>264</v>
      </c>
      <c r="B575" s="34" t="s">
        <v>265</v>
      </c>
      <c r="C575" s="41" t="s">
        <v>256</v>
      </c>
      <c r="D575" s="35" t="s">
        <v>405</v>
      </c>
      <c r="E575" s="42">
        <v>43844</v>
      </c>
      <c r="F575" s="36">
        <v>340.95</v>
      </c>
      <c r="G575" s="41">
        <v>15</v>
      </c>
      <c r="H575" s="36">
        <f t="shared" si="9"/>
        <v>5114.25</v>
      </c>
      <c r="I575" s="39"/>
    </row>
    <row r="576" spans="1:9" ht="15.75" x14ac:dyDescent="0.25">
      <c r="A576" s="34" t="s">
        <v>267</v>
      </c>
      <c r="B576" s="34" t="s">
        <v>261</v>
      </c>
      <c r="C576" s="41" t="s">
        <v>255</v>
      </c>
      <c r="D576" s="35" t="s">
        <v>312</v>
      </c>
      <c r="E576" s="42">
        <v>44006</v>
      </c>
      <c r="F576" s="36">
        <v>799.95</v>
      </c>
      <c r="G576" s="41">
        <v>19</v>
      </c>
      <c r="H576" s="36">
        <f t="shared" si="9"/>
        <v>15199.050000000001</v>
      </c>
      <c r="I576" s="39"/>
    </row>
    <row r="577" spans="1:9" ht="15.75" x14ac:dyDescent="0.25">
      <c r="A577" s="34" t="s">
        <v>270</v>
      </c>
      <c r="B577" s="34" t="s">
        <v>277</v>
      </c>
      <c r="C577" s="41" t="s">
        <v>258</v>
      </c>
      <c r="D577" s="35" t="s">
        <v>303</v>
      </c>
      <c r="E577" s="42">
        <v>43984</v>
      </c>
      <c r="F577" s="36">
        <v>79.989999999999995</v>
      </c>
      <c r="G577" s="41">
        <v>3</v>
      </c>
      <c r="H577" s="36">
        <f t="shared" si="9"/>
        <v>239.96999999999997</v>
      </c>
      <c r="I577" s="39"/>
    </row>
    <row r="578" spans="1:9" ht="15.75" x14ac:dyDescent="0.25">
      <c r="A578" s="34" t="s">
        <v>273</v>
      </c>
      <c r="B578" s="34" t="s">
        <v>277</v>
      </c>
      <c r="C578" s="41" t="s">
        <v>258</v>
      </c>
      <c r="D578" s="35" t="s">
        <v>294</v>
      </c>
      <c r="E578" s="42">
        <v>44056</v>
      </c>
      <c r="F578" s="36">
        <v>168.95</v>
      </c>
      <c r="G578" s="41">
        <v>8</v>
      </c>
      <c r="H578" s="36">
        <f t="shared" ref="H578:H641" si="10">F578*G578</f>
        <v>1351.6</v>
      </c>
      <c r="I578" s="39"/>
    </row>
    <row r="579" spans="1:9" ht="15.75" x14ac:dyDescent="0.25">
      <c r="A579" s="34" t="s">
        <v>276</v>
      </c>
      <c r="B579" s="34" t="s">
        <v>271</v>
      </c>
      <c r="C579" s="41" t="s">
        <v>258</v>
      </c>
      <c r="D579" s="35" t="s">
        <v>402</v>
      </c>
      <c r="E579" s="42">
        <v>43508</v>
      </c>
      <c r="F579" s="36">
        <v>340.95</v>
      </c>
      <c r="G579" s="41">
        <v>6</v>
      </c>
      <c r="H579" s="36">
        <f t="shared" si="10"/>
        <v>2045.6999999999998</v>
      </c>
      <c r="I579" s="39"/>
    </row>
    <row r="580" spans="1:9" ht="15.75" x14ac:dyDescent="0.25">
      <c r="A580" s="34" t="s">
        <v>280</v>
      </c>
      <c r="B580" s="34" t="s">
        <v>277</v>
      </c>
      <c r="C580" s="41" t="s">
        <v>258</v>
      </c>
      <c r="D580" s="35" t="s">
        <v>298</v>
      </c>
      <c r="E580" s="42">
        <v>44105</v>
      </c>
      <c r="F580" s="36">
        <v>79.989999999999995</v>
      </c>
      <c r="G580" s="41">
        <v>11</v>
      </c>
      <c r="H580" s="36">
        <f t="shared" si="10"/>
        <v>879.89</v>
      </c>
      <c r="I580" s="39"/>
    </row>
    <row r="581" spans="1:9" ht="15.75" x14ac:dyDescent="0.25">
      <c r="A581" s="34" t="s">
        <v>279</v>
      </c>
      <c r="B581" s="34" t="s">
        <v>283</v>
      </c>
      <c r="C581" s="41" t="s">
        <v>256</v>
      </c>
      <c r="D581" s="35" t="s">
        <v>404</v>
      </c>
      <c r="E581" s="42">
        <v>43908</v>
      </c>
      <c r="F581" s="36">
        <v>340.95</v>
      </c>
      <c r="G581" s="41">
        <v>8</v>
      </c>
      <c r="H581" s="36">
        <f t="shared" si="10"/>
        <v>2727.6</v>
      </c>
      <c r="I581" s="39"/>
    </row>
    <row r="582" spans="1:9" ht="15.75" x14ac:dyDescent="0.25">
      <c r="A582" s="34" t="s">
        <v>285</v>
      </c>
      <c r="B582" s="34" t="s">
        <v>277</v>
      </c>
      <c r="C582" s="41" t="s">
        <v>257</v>
      </c>
      <c r="D582" s="35" t="s">
        <v>278</v>
      </c>
      <c r="E582" s="42">
        <v>44132</v>
      </c>
      <c r="F582" s="36">
        <v>799.95</v>
      </c>
      <c r="G582" s="41">
        <v>13</v>
      </c>
      <c r="H582" s="36">
        <f t="shared" si="10"/>
        <v>10399.35</v>
      </c>
      <c r="I582" s="39"/>
    </row>
    <row r="583" spans="1:9" ht="15.75" x14ac:dyDescent="0.25">
      <c r="A583" s="34" t="s">
        <v>288</v>
      </c>
      <c r="B583" s="34" t="s">
        <v>300</v>
      </c>
      <c r="C583" s="41" t="s">
        <v>258</v>
      </c>
      <c r="D583" s="35" t="s">
        <v>402</v>
      </c>
      <c r="E583" s="42">
        <v>43741</v>
      </c>
      <c r="F583" s="36">
        <v>340.95</v>
      </c>
      <c r="G583" s="41">
        <v>6</v>
      </c>
      <c r="H583" s="36">
        <f t="shared" si="10"/>
        <v>2045.6999999999998</v>
      </c>
      <c r="I583" s="39"/>
    </row>
    <row r="584" spans="1:9" ht="15.75" x14ac:dyDescent="0.25">
      <c r="A584" s="34" t="s">
        <v>269</v>
      </c>
      <c r="B584" s="34" t="s">
        <v>281</v>
      </c>
      <c r="C584" s="41" t="s">
        <v>256</v>
      </c>
      <c r="D584" s="35" t="s">
        <v>334</v>
      </c>
      <c r="E584" s="42">
        <v>43802</v>
      </c>
      <c r="F584" s="36">
        <v>168.95</v>
      </c>
      <c r="G584" s="41">
        <v>9</v>
      </c>
      <c r="H584" s="36">
        <f t="shared" si="10"/>
        <v>1520.55</v>
      </c>
      <c r="I584" s="39"/>
    </row>
    <row r="585" spans="1:9" ht="15.75" x14ac:dyDescent="0.25">
      <c r="A585" s="34" t="s">
        <v>263</v>
      </c>
      <c r="B585" s="34" t="s">
        <v>274</v>
      </c>
      <c r="C585" s="41" t="s">
        <v>258</v>
      </c>
      <c r="D585" s="35" t="s">
        <v>390</v>
      </c>
      <c r="E585" s="42">
        <v>44050</v>
      </c>
      <c r="F585" s="36">
        <v>79.989999999999995</v>
      </c>
      <c r="G585" s="41">
        <v>3</v>
      </c>
      <c r="H585" s="36">
        <f t="shared" si="10"/>
        <v>239.96999999999997</v>
      </c>
      <c r="I585" s="39"/>
    </row>
    <row r="586" spans="1:9" ht="15.75" x14ac:dyDescent="0.25">
      <c r="A586" s="34" t="s">
        <v>287</v>
      </c>
      <c r="B586" s="34" t="s">
        <v>300</v>
      </c>
      <c r="C586" s="41" t="s">
        <v>257</v>
      </c>
      <c r="D586" s="35" t="s">
        <v>305</v>
      </c>
      <c r="E586" s="42">
        <v>44132</v>
      </c>
      <c r="F586" s="36">
        <v>168.95</v>
      </c>
      <c r="G586" s="41">
        <v>18</v>
      </c>
      <c r="H586" s="36">
        <f t="shared" si="10"/>
        <v>3041.1</v>
      </c>
      <c r="I586" s="39"/>
    </row>
    <row r="587" spans="1:9" ht="15.75" x14ac:dyDescent="0.25">
      <c r="A587" s="34" t="s">
        <v>260</v>
      </c>
      <c r="B587" s="34" t="s">
        <v>265</v>
      </c>
      <c r="C587" s="41" t="s">
        <v>255</v>
      </c>
      <c r="D587" s="35" t="s">
        <v>404</v>
      </c>
      <c r="E587" s="42">
        <v>43961</v>
      </c>
      <c r="F587" s="36">
        <v>340.95</v>
      </c>
      <c r="G587" s="41">
        <v>10</v>
      </c>
      <c r="H587" s="36">
        <f t="shared" si="10"/>
        <v>3409.5</v>
      </c>
      <c r="I587" s="39"/>
    </row>
    <row r="588" spans="1:9" ht="15.75" x14ac:dyDescent="0.25">
      <c r="A588" s="34" t="s">
        <v>264</v>
      </c>
      <c r="B588" s="34" t="s">
        <v>265</v>
      </c>
      <c r="C588" s="41" t="s">
        <v>255</v>
      </c>
      <c r="D588" s="35" t="s">
        <v>318</v>
      </c>
      <c r="E588" s="42">
        <v>43669</v>
      </c>
      <c r="F588" s="36">
        <v>340.95</v>
      </c>
      <c r="G588" s="41">
        <v>13</v>
      </c>
      <c r="H588" s="36">
        <f t="shared" si="10"/>
        <v>4432.3499999999995</v>
      </c>
      <c r="I588" s="39"/>
    </row>
    <row r="589" spans="1:9" ht="15.75" x14ac:dyDescent="0.25">
      <c r="A589" s="34" t="s">
        <v>267</v>
      </c>
      <c r="B589" s="34" t="s">
        <v>277</v>
      </c>
      <c r="C589" s="41" t="s">
        <v>258</v>
      </c>
      <c r="D589" s="35" t="s">
        <v>403</v>
      </c>
      <c r="E589" s="42">
        <v>43577</v>
      </c>
      <c r="F589" s="36">
        <v>799.95</v>
      </c>
      <c r="G589" s="41">
        <v>8</v>
      </c>
      <c r="H589" s="36">
        <f t="shared" si="10"/>
        <v>6399.6</v>
      </c>
      <c r="I589" s="39"/>
    </row>
    <row r="590" spans="1:9" ht="15.75" x14ac:dyDescent="0.25">
      <c r="A590" s="34" t="s">
        <v>270</v>
      </c>
      <c r="B590" s="34" t="s">
        <v>265</v>
      </c>
      <c r="C590" s="41" t="s">
        <v>258</v>
      </c>
      <c r="D590" s="35" t="s">
        <v>298</v>
      </c>
      <c r="E590" s="42">
        <v>43497</v>
      </c>
      <c r="F590" s="36">
        <v>799.95</v>
      </c>
      <c r="G590" s="41">
        <v>7</v>
      </c>
      <c r="H590" s="36">
        <f t="shared" si="10"/>
        <v>5599.6500000000005</v>
      </c>
      <c r="I590" s="39"/>
    </row>
    <row r="591" spans="1:9" ht="15.75" x14ac:dyDescent="0.25">
      <c r="A591" s="34" t="s">
        <v>273</v>
      </c>
      <c r="B591" s="34" t="s">
        <v>281</v>
      </c>
      <c r="C591" s="41" t="s">
        <v>256</v>
      </c>
      <c r="D591" s="35" t="s">
        <v>354</v>
      </c>
      <c r="E591" s="42">
        <v>43496</v>
      </c>
      <c r="F591" s="36">
        <v>340.95</v>
      </c>
      <c r="G591" s="41">
        <v>8</v>
      </c>
      <c r="H591" s="36">
        <f t="shared" si="10"/>
        <v>2727.6</v>
      </c>
      <c r="I591" s="39"/>
    </row>
    <row r="592" spans="1:9" ht="15.75" x14ac:dyDescent="0.25">
      <c r="A592" s="34" t="s">
        <v>276</v>
      </c>
      <c r="B592" s="34" t="s">
        <v>261</v>
      </c>
      <c r="C592" s="41" t="s">
        <v>256</v>
      </c>
      <c r="D592" s="35" t="s">
        <v>327</v>
      </c>
      <c r="E592" s="42">
        <v>44106</v>
      </c>
      <c r="F592" s="36">
        <v>340.95</v>
      </c>
      <c r="G592" s="41">
        <v>9</v>
      </c>
      <c r="H592" s="36">
        <f t="shared" si="10"/>
        <v>3068.5499999999997</v>
      </c>
      <c r="I592" s="39"/>
    </row>
    <row r="593" spans="1:9" ht="15.75" x14ac:dyDescent="0.25">
      <c r="A593" s="34" t="s">
        <v>280</v>
      </c>
      <c r="B593" s="34" t="s">
        <v>261</v>
      </c>
      <c r="C593" s="41" t="s">
        <v>255</v>
      </c>
      <c r="D593" s="35" t="s">
        <v>323</v>
      </c>
      <c r="E593" s="42">
        <v>44187</v>
      </c>
      <c r="F593" s="36">
        <v>799.95</v>
      </c>
      <c r="G593" s="41">
        <v>3</v>
      </c>
      <c r="H593" s="36">
        <f t="shared" si="10"/>
        <v>2399.8500000000004</v>
      </c>
      <c r="I593" s="39"/>
    </row>
    <row r="594" spans="1:9" ht="15.75" x14ac:dyDescent="0.25">
      <c r="A594" s="34" t="s">
        <v>279</v>
      </c>
      <c r="B594" s="34" t="s">
        <v>274</v>
      </c>
      <c r="C594" s="41" t="s">
        <v>255</v>
      </c>
      <c r="D594" s="35" t="s">
        <v>316</v>
      </c>
      <c r="E594" s="42">
        <v>44010</v>
      </c>
      <c r="F594" s="36">
        <v>340.95</v>
      </c>
      <c r="G594" s="41">
        <v>5</v>
      </c>
      <c r="H594" s="36">
        <f t="shared" si="10"/>
        <v>1704.75</v>
      </c>
      <c r="I594" s="39"/>
    </row>
    <row r="595" spans="1:9" ht="15.75" x14ac:dyDescent="0.25">
      <c r="A595" s="34" t="s">
        <v>285</v>
      </c>
      <c r="B595" s="34" t="s">
        <v>271</v>
      </c>
      <c r="C595" s="41" t="s">
        <v>258</v>
      </c>
      <c r="D595" s="35" t="s">
        <v>397</v>
      </c>
      <c r="E595" s="42">
        <v>43578</v>
      </c>
      <c r="F595" s="36">
        <v>79.989999999999995</v>
      </c>
      <c r="G595" s="41">
        <v>11</v>
      </c>
      <c r="H595" s="36">
        <f t="shared" si="10"/>
        <v>879.89</v>
      </c>
      <c r="I595" s="39"/>
    </row>
    <row r="596" spans="1:9" ht="15.75" x14ac:dyDescent="0.25">
      <c r="A596" s="34" t="s">
        <v>288</v>
      </c>
      <c r="B596" s="34" t="s">
        <v>300</v>
      </c>
      <c r="C596" s="41" t="s">
        <v>256</v>
      </c>
      <c r="D596" s="35" t="s">
        <v>305</v>
      </c>
      <c r="E596" s="42">
        <v>43945</v>
      </c>
      <c r="F596" s="36">
        <v>340.95</v>
      </c>
      <c r="G596" s="41">
        <v>2</v>
      </c>
      <c r="H596" s="36">
        <f t="shared" si="10"/>
        <v>681.9</v>
      </c>
      <c r="I596" s="39"/>
    </row>
    <row r="597" spans="1:9" ht="15.75" x14ac:dyDescent="0.25">
      <c r="A597" s="34" t="s">
        <v>269</v>
      </c>
      <c r="B597" s="34" t="s">
        <v>265</v>
      </c>
      <c r="C597" s="41" t="s">
        <v>255</v>
      </c>
      <c r="D597" s="35" t="s">
        <v>313</v>
      </c>
      <c r="E597" s="42">
        <v>43813</v>
      </c>
      <c r="F597" s="36">
        <v>799.95</v>
      </c>
      <c r="G597" s="41">
        <v>7</v>
      </c>
      <c r="H597" s="36">
        <f t="shared" si="10"/>
        <v>5599.6500000000005</v>
      </c>
      <c r="I597" s="39"/>
    </row>
    <row r="598" spans="1:9" ht="15.75" x14ac:dyDescent="0.25">
      <c r="A598" s="34" t="s">
        <v>263</v>
      </c>
      <c r="B598" s="34" t="s">
        <v>265</v>
      </c>
      <c r="C598" s="41" t="s">
        <v>255</v>
      </c>
      <c r="D598" s="35" t="s">
        <v>338</v>
      </c>
      <c r="E598" s="42">
        <v>44019</v>
      </c>
      <c r="F598" s="36">
        <v>79.989999999999995</v>
      </c>
      <c r="G598" s="41">
        <v>15</v>
      </c>
      <c r="H598" s="36">
        <f t="shared" si="10"/>
        <v>1199.8499999999999</v>
      </c>
      <c r="I598" s="39"/>
    </row>
    <row r="599" spans="1:9" ht="15.75" x14ac:dyDescent="0.25">
      <c r="A599" s="34" t="s">
        <v>287</v>
      </c>
      <c r="B599" s="34" t="s">
        <v>274</v>
      </c>
      <c r="C599" s="41" t="s">
        <v>255</v>
      </c>
      <c r="D599" s="35" t="s">
        <v>305</v>
      </c>
      <c r="E599" s="42">
        <v>43663</v>
      </c>
      <c r="F599" s="36">
        <v>340.95</v>
      </c>
      <c r="G599" s="41">
        <v>2</v>
      </c>
      <c r="H599" s="36">
        <f t="shared" si="10"/>
        <v>681.9</v>
      </c>
      <c r="I599" s="39"/>
    </row>
    <row r="600" spans="1:9" ht="15.75" x14ac:dyDescent="0.25">
      <c r="A600" s="34" t="s">
        <v>260</v>
      </c>
      <c r="B600" s="34" t="s">
        <v>300</v>
      </c>
      <c r="C600" s="41" t="s">
        <v>255</v>
      </c>
      <c r="D600" s="35" t="s">
        <v>421</v>
      </c>
      <c r="E600" s="42">
        <v>43502</v>
      </c>
      <c r="F600" s="36">
        <v>340.95</v>
      </c>
      <c r="G600" s="41">
        <v>15</v>
      </c>
      <c r="H600" s="36">
        <f t="shared" si="10"/>
        <v>5114.25</v>
      </c>
      <c r="I600" s="39"/>
    </row>
    <row r="601" spans="1:9" ht="15.75" x14ac:dyDescent="0.25">
      <c r="A601" s="34" t="s">
        <v>264</v>
      </c>
      <c r="B601" s="34" t="s">
        <v>297</v>
      </c>
      <c r="C601" s="41" t="s">
        <v>255</v>
      </c>
      <c r="D601" s="35" t="s">
        <v>294</v>
      </c>
      <c r="E601" s="42">
        <v>43804</v>
      </c>
      <c r="F601" s="36">
        <v>340.95</v>
      </c>
      <c r="G601" s="41">
        <v>13</v>
      </c>
      <c r="H601" s="36">
        <f t="shared" si="10"/>
        <v>4432.3499999999995</v>
      </c>
      <c r="I601" s="39"/>
    </row>
    <row r="602" spans="1:9" ht="15.75" x14ac:dyDescent="0.25">
      <c r="A602" s="34" t="s">
        <v>267</v>
      </c>
      <c r="B602" s="34" t="s">
        <v>277</v>
      </c>
      <c r="C602" s="41" t="s">
        <v>258</v>
      </c>
      <c r="D602" s="35" t="s">
        <v>372</v>
      </c>
      <c r="E602" s="42">
        <v>44104</v>
      </c>
      <c r="F602" s="36">
        <v>799.95</v>
      </c>
      <c r="G602" s="41">
        <v>15</v>
      </c>
      <c r="H602" s="36">
        <f t="shared" si="10"/>
        <v>11999.25</v>
      </c>
      <c r="I602" s="39"/>
    </row>
    <row r="603" spans="1:9" ht="15.75" x14ac:dyDescent="0.25">
      <c r="A603" s="34" t="s">
        <v>270</v>
      </c>
      <c r="B603" s="34" t="s">
        <v>297</v>
      </c>
      <c r="C603" s="41" t="s">
        <v>256</v>
      </c>
      <c r="D603" s="35" t="s">
        <v>427</v>
      </c>
      <c r="E603" s="42">
        <v>43846</v>
      </c>
      <c r="F603" s="36">
        <v>799.95</v>
      </c>
      <c r="G603" s="41">
        <v>6</v>
      </c>
      <c r="H603" s="36">
        <f t="shared" si="10"/>
        <v>4799.7000000000007</v>
      </c>
      <c r="I603" s="39"/>
    </row>
    <row r="604" spans="1:9" ht="15.75" x14ac:dyDescent="0.25">
      <c r="A604" s="34" t="s">
        <v>273</v>
      </c>
      <c r="B604" s="34" t="s">
        <v>297</v>
      </c>
      <c r="C604" s="41" t="s">
        <v>257</v>
      </c>
      <c r="D604" s="35" t="s">
        <v>329</v>
      </c>
      <c r="E604" s="42">
        <v>43644</v>
      </c>
      <c r="F604" s="36">
        <v>799.95</v>
      </c>
      <c r="G604" s="41">
        <v>14</v>
      </c>
      <c r="H604" s="36">
        <f t="shared" si="10"/>
        <v>11199.300000000001</v>
      </c>
      <c r="I604" s="39"/>
    </row>
    <row r="605" spans="1:9" ht="15.75" x14ac:dyDescent="0.25">
      <c r="A605" s="34" t="s">
        <v>276</v>
      </c>
      <c r="B605" s="34" t="s">
        <v>274</v>
      </c>
      <c r="C605" s="41" t="s">
        <v>257</v>
      </c>
      <c r="D605" s="35" t="s">
        <v>357</v>
      </c>
      <c r="E605" s="42">
        <v>44112</v>
      </c>
      <c r="F605" s="36">
        <v>799.95</v>
      </c>
      <c r="G605" s="41">
        <v>15</v>
      </c>
      <c r="H605" s="36">
        <f t="shared" si="10"/>
        <v>11999.25</v>
      </c>
      <c r="I605" s="39"/>
    </row>
    <row r="606" spans="1:9" ht="15.75" x14ac:dyDescent="0.25">
      <c r="A606" s="34" t="s">
        <v>280</v>
      </c>
      <c r="B606" s="34" t="s">
        <v>265</v>
      </c>
      <c r="C606" s="41" t="s">
        <v>258</v>
      </c>
      <c r="D606" s="35" t="s">
        <v>291</v>
      </c>
      <c r="E606" s="42">
        <v>43752</v>
      </c>
      <c r="F606" s="36">
        <v>79.989999999999995</v>
      </c>
      <c r="G606" s="41">
        <v>1</v>
      </c>
      <c r="H606" s="36">
        <f t="shared" si="10"/>
        <v>79.989999999999995</v>
      </c>
      <c r="I606" s="39"/>
    </row>
    <row r="607" spans="1:9" ht="15.75" x14ac:dyDescent="0.25">
      <c r="A607" s="34" t="s">
        <v>279</v>
      </c>
      <c r="B607" s="34" t="s">
        <v>297</v>
      </c>
      <c r="C607" s="41" t="s">
        <v>256</v>
      </c>
      <c r="D607" s="35" t="s">
        <v>390</v>
      </c>
      <c r="E607" s="42">
        <v>44071</v>
      </c>
      <c r="F607" s="36">
        <v>168.95</v>
      </c>
      <c r="G607" s="41">
        <v>13</v>
      </c>
      <c r="H607" s="36">
        <f t="shared" si="10"/>
        <v>2196.35</v>
      </c>
      <c r="I607" s="39"/>
    </row>
    <row r="608" spans="1:9" ht="15.75" x14ac:dyDescent="0.25">
      <c r="A608" s="34" t="s">
        <v>285</v>
      </c>
      <c r="B608" s="34" t="s">
        <v>297</v>
      </c>
      <c r="C608" s="41" t="s">
        <v>255</v>
      </c>
      <c r="D608" s="35" t="s">
        <v>383</v>
      </c>
      <c r="E608" s="42">
        <v>44143</v>
      </c>
      <c r="F608" s="36">
        <v>168.95</v>
      </c>
      <c r="G608" s="41">
        <v>9</v>
      </c>
      <c r="H608" s="36">
        <f t="shared" si="10"/>
        <v>1520.55</v>
      </c>
      <c r="I608" s="39"/>
    </row>
    <row r="609" spans="1:9" ht="15.75" x14ac:dyDescent="0.25">
      <c r="A609" s="34" t="s">
        <v>288</v>
      </c>
      <c r="B609" s="34" t="s">
        <v>274</v>
      </c>
      <c r="C609" s="41" t="s">
        <v>255</v>
      </c>
      <c r="D609" s="35" t="s">
        <v>416</v>
      </c>
      <c r="E609" s="42">
        <v>43781</v>
      </c>
      <c r="F609" s="36">
        <v>79.989999999999995</v>
      </c>
      <c r="G609" s="41">
        <v>10</v>
      </c>
      <c r="H609" s="36">
        <f t="shared" si="10"/>
        <v>799.9</v>
      </c>
      <c r="I609" s="39"/>
    </row>
    <row r="610" spans="1:9" ht="15.75" x14ac:dyDescent="0.25">
      <c r="A610" s="34" t="s">
        <v>269</v>
      </c>
      <c r="B610" s="34" t="s">
        <v>261</v>
      </c>
      <c r="C610" s="41" t="s">
        <v>256</v>
      </c>
      <c r="D610" s="35" t="s">
        <v>292</v>
      </c>
      <c r="E610" s="42">
        <v>44041</v>
      </c>
      <c r="F610" s="36">
        <v>340.95</v>
      </c>
      <c r="G610" s="41">
        <v>9</v>
      </c>
      <c r="H610" s="36">
        <f t="shared" si="10"/>
        <v>3068.5499999999997</v>
      </c>
      <c r="I610" s="39"/>
    </row>
    <row r="611" spans="1:9" ht="15.75" x14ac:dyDescent="0.25">
      <c r="A611" s="34" t="s">
        <v>263</v>
      </c>
      <c r="B611" s="34" t="s">
        <v>261</v>
      </c>
      <c r="C611" s="41" t="s">
        <v>255</v>
      </c>
      <c r="D611" s="35" t="s">
        <v>353</v>
      </c>
      <c r="E611" s="42">
        <v>43795</v>
      </c>
      <c r="F611" s="36">
        <v>799.95</v>
      </c>
      <c r="G611" s="41">
        <v>14</v>
      </c>
      <c r="H611" s="36">
        <f t="shared" si="10"/>
        <v>11199.300000000001</v>
      </c>
      <c r="I611" s="39"/>
    </row>
    <row r="612" spans="1:9" ht="15.75" x14ac:dyDescent="0.25">
      <c r="A612" s="34" t="s">
        <v>287</v>
      </c>
      <c r="B612" s="34" t="s">
        <v>297</v>
      </c>
      <c r="C612" s="41" t="s">
        <v>256</v>
      </c>
      <c r="D612" s="35" t="s">
        <v>304</v>
      </c>
      <c r="E612" s="42">
        <v>44083</v>
      </c>
      <c r="F612" s="36">
        <v>168.95</v>
      </c>
      <c r="G612" s="41">
        <v>1</v>
      </c>
      <c r="H612" s="36">
        <f t="shared" si="10"/>
        <v>168.95</v>
      </c>
      <c r="I612" s="39"/>
    </row>
    <row r="613" spans="1:9" ht="15.75" x14ac:dyDescent="0.25">
      <c r="A613" s="34" t="s">
        <v>260</v>
      </c>
      <c r="B613" s="34" t="s">
        <v>274</v>
      </c>
      <c r="C613" s="41" t="s">
        <v>255</v>
      </c>
      <c r="D613" s="35" t="s">
        <v>390</v>
      </c>
      <c r="E613" s="42">
        <v>43575</v>
      </c>
      <c r="F613" s="36">
        <v>340.95</v>
      </c>
      <c r="G613" s="41">
        <v>5</v>
      </c>
      <c r="H613" s="36">
        <f t="shared" si="10"/>
        <v>1704.75</v>
      </c>
      <c r="I613" s="39"/>
    </row>
    <row r="614" spans="1:9" ht="15.75" x14ac:dyDescent="0.25">
      <c r="A614" s="34" t="s">
        <v>264</v>
      </c>
      <c r="B614" s="34" t="s">
        <v>277</v>
      </c>
      <c r="C614" s="41" t="s">
        <v>256</v>
      </c>
      <c r="D614" s="35" t="s">
        <v>387</v>
      </c>
      <c r="E614" s="42">
        <v>44150</v>
      </c>
      <c r="F614" s="36">
        <v>340.95</v>
      </c>
      <c r="G614" s="41">
        <v>2</v>
      </c>
      <c r="H614" s="36">
        <f t="shared" si="10"/>
        <v>681.9</v>
      </c>
      <c r="I614" s="39"/>
    </row>
    <row r="615" spans="1:9" ht="15.75" x14ac:dyDescent="0.25">
      <c r="A615" s="34" t="s">
        <v>267</v>
      </c>
      <c r="B615" s="34" t="s">
        <v>283</v>
      </c>
      <c r="C615" s="41" t="s">
        <v>256</v>
      </c>
      <c r="D615" s="35" t="s">
        <v>305</v>
      </c>
      <c r="E615" s="42">
        <v>44022</v>
      </c>
      <c r="F615" s="36">
        <v>340.95</v>
      </c>
      <c r="G615" s="41">
        <v>6</v>
      </c>
      <c r="H615" s="36">
        <f t="shared" si="10"/>
        <v>2045.6999999999998</v>
      </c>
      <c r="I615" s="39"/>
    </row>
    <row r="616" spans="1:9" ht="15.75" x14ac:dyDescent="0.25">
      <c r="A616" s="34" t="s">
        <v>270</v>
      </c>
      <c r="B616" s="34" t="s">
        <v>271</v>
      </c>
      <c r="C616" s="41" t="s">
        <v>256</v>
      </c>
      <c r="D616" s="35" t="s">
        <v>328</v>
      </c>
      <c r="E616" s="42">
        <v>44077</v>
      </c>
      <c r="F616" s="36">
        <v>340.95</v>
      </c>
      <c r="G616" s="41">
        <v>10</v>
      </c>
      <c r="H616" s="36">
        <f t="shared" si="10"/>
        <v>3409.5</v>
      </c>
      <c r="I616" s="39"/>
    </row>
    <row r="617" spans="1:9" ht="15.75" x14ac:dyDescent="0.25">
      <c r="A617" s="34" t="s">
        <v>273</v>
      </c>
      <c r="B617" s="34" t="s">
        <v>261</v>
      </c>
      <c r="C617" s="41" t="s">
        <v>258</v>
      </c>
      <c r="D617" s="35" t="s">
        <v>316</v>
      </c>
      <c r="E617" s="42">
        <v>43502</v>
      </c>
      <c r="F617" s="36">
        <v>340.95</v>
      </c>
      <c r="G617" s="41">
        <v>7</v>
      </c>
      <c r="H617" s="36">
        <f t="shared" si="10"/>
        <v>2386.65</v>
      </c>
      <c r="I617" s="39"/>
    </row>
    <row r="618" spans="1:9" ht="15.75" x14ac:dyDescent="0.25">
      <c r="A618" s="34" t="s">
        <v>276</v>
      </c>
      <c r="B618" s="34" t="s">
        <v>265</v>
      </c>
      <c r="C618" s="41" t="s">
        <v>256</v>
      </c>
      <c r="D618" s="35" t="s">
        <v>360</v>
      </c>
      <c r="E618" s="42">
        <v>44023</v>
      </c>
      <c r="F618" s="36">
        <v>799.95</v>
      </c>
      <c r="G618" s="41">
        <v>7</v>
      </c>
      <c r="H618" s="36">
        <f t="shared" si="10"/>
        <v>5599.6500000000005</v>
      </c>
      <c r="I618" s="39"/>
    </row>
    <row r="619" spans="1:9" ht="15.75" x14ac:dyDescent="0.25">
      <c r="A619" s="34" t="s">
        <v>280</v>
      </c>
      <c r="B619" s="34" t="s">
        <v>281</v>
      </c>
      <c r="C619" s="41" t="s">
        <v>258</v>
      </c>
      <c r="D619" s="35" t="s">
        <v>428</v>
      </c>
      <c r="E619" s="42">
        <v>43848</v>
      </c>
      <c r="F619" s="36">
        <v>79.989999999999995</v>
      </c>
      <c r="G619" s="41">
        <v>8</v>
      </c>
      <c r="H619" s="36">
        <f t="shared" si="10"/>
        <v>639.91999999999996</v>
      </c>
      <c r="I619" s="39"/>
    </row>
    <row r="620" spans="1:9" ht="15.75" x14ac:dyDescent="0.25">
      <c r="A620" s="34" t="s">
        <v>279</v>
      </c>
      <c r="B620" s="34" t="s">
        <v>265</v>
      </c>
      <c r="C620" s="41" t="s">
        <v>257</v>
      </c>
      <c r="D620" s="35" t="s">
        <v>305</v>
      </c>
      <c r="E620" s="42">
        <v>44171</v>
      </c>
      <c r="F620" s="36">
        <v>168.95</v>
      </c>
      <c r="G620" s="41">
        <v>15</v>
      </c>
      <c r="H620" s="36">
        <f t="shared" si="10"/>
        <v>2534.25</v>
      </c>
      <c r="I620" s="39"/>
    </row>
    <row r="621" spans="1:9" ht="15.75" x14ac:dyDescent="0.25">
      <c r="A621" s="34" t="s">
        <v>285</v>
      </c>
      <c r="B621" s="34" t="s">
        <v>277</v>
      </c>
      <c r="C621" s="41" t="s">
        <v>256</v>
      </c>
      <c r="D621" s="35" t="s">
        <v>367</v>
      </c>
      <c r="E621" s="42">
        <v>43662</v>
      </c>
      <c r="F621" s="36">
        <v>340.95</v>
      </c>
      <c r="G621" s="41">
        <v>6</v>
      </c>
      <c r="H621" s="36">
        <f t="shared" si="10"/>
        <v>2045.6999999999998</v>
      </c>
      <c r="I621" s="39"/>
    </row>
    <row r="622" spans="1:9" ht="15.75" x14ac:dyDescent="0.25">
      <c r="A622" s="34" t="s">
        <v>288</v>
      </c>
      <c r="B622" s="34" t="s">
        <v>300</v>
      </c>
      <c r="C622" s="41" t="s">
        <v>257</v>
      </c>
      <c r="D622" s="35" t="s">
        <v>278</v>
      </c>
      <c r="E622" s="42">
        <v>43476</v>
      </c>
      <c r="F622" s="36">
        <v>799.95</v>
      </c>
      <c r="G622" s="41">
        <v>2</v>
      </c>
      <c r="H622" s="36">
        <f t="shared" si="10"/>
        <v>1599.9</v>
      </c>
      <c r="I622" s="39"/>
    </row>
    <row r="623" spans="1:9" ht="15.75" x14ac:dyDescent="0.25">
      <c r="A623" s="34" t="s">
        <v>269</v>
      </c>
      <c r="B623" s="34" t="s">
        <v>261</v>
      </c>
      <c r="C623" s="41" t="s">
        <v>257</v>
      </c>
      <c r="D623" s="35" t="s">
        <v>289</v>
      </c>
      <c r="E623" s="42">
        <v>43736</v>
      </c>
      <c r="F623" s="36">
        <v>168.95</v>
      </c>
      <c r="G623" s="41">
        <v>4</v>
      </c>
      <c r="H623" s="36">
        <f t="shared" si="10"/>
        <v>675.8</v>
      </c>
      <c r="I623" s="39"/>
    </row>
    <row r="624" spans="1:9" ht="15.75" x14ac:dyDescent="0.25">
      <c r="A624" s="34" t="s">
        <v>263</v>
      </c>
      <c r="B624" s="34" t="s">
        <v>297</v>
      </c>
      <c r="C624" s="41" t="s">
        <v>256</v>
      </c>
      <c r="D624" s="35" t="s">
        <v>421</v>
      </c>
      <c r="E624" s="42">
        <v>43728</v>
      </c>
      <c r="F624" s="36">
        <v>340.95</v>
      </c>
      <c r="G624" s="41">
        <v>15</v>
      </c>
      <c r="H624" s="36">
        <f t="shared" si="10"/>
        <v>5114.25</v>
      </c>
      <c r="I624" s="39"/>
    </row>
    <row r="625" spans="1:9" ht="15.75" x14ac:dyDescent="0.25">
      <c r="A625" s="34" t="s">
        <v>287</v>
      </c>
      <c r="B625" s="34" t="s">
        <v>281</v>
      </c>
      <c r="C625" s="41" t="s">
        <v>256</v>
      </c>
      <c r="D625" s="35" t="s">
        <v>334</v>
      </c>
      <c r="E625" s="42">
        <v>43498</v>
      </c>
      <c r="F625" s="36">
        <v>79.989999999999995</v>
      </c>
      <c r="G625" s="41">
        <v>5</v>
      </c>
      <c r="H625" s="36">
        <f t="shared" si="10"/>
        <v>399.95</v>
      </c>
      <c r="I625" s="39"/>
    </row>
    <row r="626" spans="1:9" ht="15.75" x14ac:dyDescent="0.25">
      <c r="A626" s="34" t="s">
        <v>260</v>
      </c>
      <c r="B626" s="34" t="s">
        <v>274</v>
      </c>
      <c r="C626" s="41" t="s">
        <v>255</v>
      </c>
      <c r="D626" s="35" t="s">
        <v>366</v>
      </c>
      <c r="E626" s="42">
        <v>43785</v>
      </c>
      <c r="F626" s="36">
        <v>168.95</v>
      </c>
      <c r="G626" s="41">
        <v>15</v>
      </c>
      <c r="H626" s="36">
        <f t="shared" si="10"/>
        <v>2534.25</v>
      </c>
      <c r="I626" s="39"/>
    </row>
    <row r="627" spans="1:9" ht="15.75" x14ac:dyDescent="0.25">
      <c r="A627" s="34" t="s">
        <v>264</v>
      </c>
      <c r="B627" s="34" t="s">
        <v>277</v>
      </c>
      <c r="C627" s="41" t="s">
        <v>258</v>
      </c>
      <c r="D627" s="35" t="s">
        <v>372</v>
      </c>
      <c r="E627" s="42">
        <v>43515</v>
      </c>
      <c r="F627" s="36">
        <v>799.95</v>
      </c>
      <c r="G627" s="41">
        <v>9</v>
      </c>
      <c r="H627" s="36">
        <f t="shared" si="10"/>
        <v>7199.55</v>
      </c>
      <c r="I627" s="39"/>
    </row>
    <row r="628" spans="1:9" ht="15.75" x14ac:dyDescent="0.25">
      <c r="A628" s="34" t="s">
        <v>267</v>
      </c>
      <c r="B628" s="34" t="s">
        <v>277</v>
      </c>
      <c r="C628" s="41" t="s">
        <v>257</v>
      </c>
      <c r="D628" s="35" t="s">
        <v>301</v>
      </c>
      <c r="E628" s="42">
        <v>43846</v>
      </c>
      <c r="F628" s="36">
        <v>340.95</v>
      </c>
      <c r="G628" s="41">
        <v>13</v>
      </c>
      <c r="H628" s="36">
        <f t="shared" si="10"/>
        <v>4432.3499999999995</v>
      </c>
      <c r="I628" s="39"/>
    </row>
    <row r="629" spans="1:9" ht="15.75" x14ac:dyDescent="0.25">
      <c r="A629" s="34" t="s">
        <v>270</v>
      </c>
      <c r="B629" s="34" t="s">
        <v>281</v>
      </c>
      <c r="C629" s="41" t="s">
        <v>256</v>
      </c>
      <c r="D629" s="35" t="s">
        <v>334</v>
      </c>
      <c r="E629" s="42">
        <v>43641</v>
      </c>
      <c r="F629" s="36">
        <v>168.95</v>
      </c>
      <c r="G629" s="41">
        <v>5</v>
      </c>
      <c r="H629" s="36">
        <f t="shared" si="10"/>
        <v>844.75</v>
      </c>
      <c r="I629" s="39"/>
    </row>
    <row r="630" spans="1:9" ht="15.75" x14ac:dyDescent="0.25">
      <c r="A630" s="34" t="s">
        <v>273</v>
      </c>
      <c r="B630" s="34" t="s">
        <v>274</v>
      </c>
      <c r="C630" s="41" t="s">
        <v>257</v>
      </c>
      <c r="D630" s="35" t="s">
        <v>305</v>
      </c>
      <c r="E630" s="42">
        <v>43831</v>
      </c>
      <c r="F630" s="36">
        <v>79.989999999999995</v>
      </c>
      <c r="G630" s="41">
        <v>11</v>
      </c>
      <c r="H630" s="36">
        <f t="shared" si="10"/>
        <v>879.89</v>
      </c>
      <c r="I630" s="39"/>
    </row>
    <row r="631" spans="1:9" ht="15.75" x14ac:dyDescent="0.25">
      <c r="A631" s="34" t="s">
        <v>276</v>
      </c>
      <c r="B631" s="34" t="s">
        <v>297</v>
      </c>
      <c r="C631" s="41" t="s">
        <v>258</v>
      </c>
      <c r="D631" s="35" t="s">
        <v>375</v>
      </c>
      <c r="E631" s="42">
        <v>43958</v>
      </c>
      <c r="F631" s="36">
        <v>168.95</v>
      </c>
      <c r="G631" s="41">
        <v>3</v>
      </c>
      <c r="H631" s="36">
        <f t="shared" si="10"/>
        <v>506.84999999999997</v>
      </c>
      <c r="I631" s="39"/>
    </row>
    <row r="632" spans="1:9" ht="15.75" x14ac:dyDescent="0.25">
      <c r="A632" s="34" t="s">
        <v>280</v>
      </c>
      <c r="B632" s="34" t="s">
        <v>277</v>
      </c>
      <c r="C632" s="41" t="s">
        <v>258</v>
      </c>
      <c r="D632" s="35" t="s">
        <v>346</v>
      </c>
      <c r="E632" s="42">
        <v>43666</v>
      </c>
      <c r="F632" s="36">
        <v>340.95</v>
      </c>
      <c r="G632" s="41">
        <v>13</v>
      </c>
      <c r="H632" s="36">
        <f t="shared" si="10"/>
        <v>4432.3499999999995</v>
      </c>
      <c r="I632" s="39"/>
    </row>
    <row r="633" spans="1:9" ht="15.75" x14ac:dyDescent="0.25">
      <c r="A633" s="34" t="s">
        <v>279</v>
      </c>
      <c r="B633" s="34" t="s">
        <v>274</v>
      </c>
      <c r="C633" s="41" t="s">
        <v>255</v>
      </c>
      <c r="D633" s="35" t="s">
        <v>421</v>
      </c>
      <c r="E633" s="42">
        <v>43515</v>
      </c>
      <c r="F633" s="36">
        <v>79.989999999999995</v>
      </c>
      <c r="G633" s="41">
        <v>20</v>
      </c>
      <c r="H633" s="36">
        <f t="shared" si="10"/>
        <v>1599.8</v>
      </c>
      <c r="I633" s="39"/>
    </row>
    <row r="634" spans="1:9" ht="15.75" x14ac:dyDescent="0.25">
      <c r="A634" s="34" t="s">
        <v>285</v>
      </c>
      <c r="B634" s="34" t="s">
        <v>281</v>
      </c>
      <c r="C634" s="41" t="s">
        <v>256</v>
      </c>
      <c r="D634" s="35" t="s">
        <v>329</v>
      </c>
      <c r="E634" s="42">
        <v>43970</v>
      </c>
      <c r="F634" s="36">
        <v>340.95</v>
      </c>
      <c r="G634" s="41">
        <v>8</v>
      </c>
      <c r="H634" s="36">
        <f t="shared" si="10"/>
        <v>2727.6</v>
      </c>
      <c r="I634" s="39"/>
    </row>
    <row r="635" spans="1:9" ht="15.75" x14ac:dyDescent="0.25">
      <c r="A635" s="34" t="s">
        <v>288</v>
      </c>
      <c r="B635" s="34" t="s">
        <v>297</v>
      </c>
      <c r="C635" s="41" t="s">
        <v>257</v>
      </c>
      <c r="D635" s="35" t="s">
        <v>305</v>
      </c>
      <c r="E635" s="42">
        <v>43844</v>
      </c>
      <c r="F635" s="36">
        <v>168.95</v>
      </c>
      <c r="G635" s="41">
        <v>15</v>
      </c>
      <c r="H635" s="36">
        <f t="shared" si="10"/>
        <v>2534.25</v>
      </c>
      <c r="I635" s="39"/>
    </row>
    <row r="636" spans="1:9" ht="15.75" x14ac:dyDescent="0.25">
      <c r="A636" s="34" t="s">
        <v>269</v>
      </c>
      <c r="B636" s="34" t="s">
        <v>274</v>
      </c>
      <c r="C636" s="41" t="s">
        <v>256</v>
      </c>
      <c r="D636" s="35" t="s">
        <v>272</v>
      </c>
      <c r="E636" s="42">
        <v>43933</v>
      </c>
      <c r="F636" s="36">
        <v>340.95</v>
      </c>
      <c r="G636" s="41">
        <v>7</v>
      </c>
      <c r="H636" s="36">
        <f t="shared" si="10"/>
        <v>2386.65</v>
      </c>
      <c r="I636" s="39"/>
    </row>
    <row r="637" spans="1:9" ht="15.75" x14ac:dyDescent="0.25">
      <c r="A637" s="34" t="s">
        <v>263</v>
      </c>
      <c r="B637" s="34" t="s">
        <v>297</v>
      </c>
      <c r="C637" s="41" t="s">
        <v>258</v>
      </c>
      <c r="D637" s="35" t="s">
        <v>316</v>
      </c>
      <c r="E637" s="42">
        <v>43957</v>
      </c>
      <c r="F637" s="36">
        <v>79.989999999999995</v>
      </c>
      <c r="G637" s="41">
        <v>11</v>
      </c>
      <c r="H637" s="36">
        <f t="shared" si="10"/>
        <v>879.89</v>
      </c>
      <c r="I637" s="39"/>
    </row>
    <row r="638" spans="1:9" ht="15.75" x14ac:dyDescent="0.25">
      <c r="A638" s="34" t="s">
        <v>287</v>
      </c>
      <c r="B638" s="34" t="s">
        <v>265</v>
      </c>
      <c r="C638" s="41" t="s">
        <v>255</v>
      </c>
      <c r="D638" s="35" t="s">
        <v>347</v>
      </c>
      <c r="E638" s="42">
        <v>44188</v>
      </c>
      <c r="F638" s="36">
        <v>799.95</v>
      </c>
      <c r="G638" s="41">
        <v>9</v>
      </c>
      <c r="H638" s="36">
        <f t="shared" si="10"/>
        <v>7199.55</v>
      </c>
      <c r="I638" s="39"/>
    </row>
    <row r="639" spans="1:9" ht="15.75" x14ac:dyDescent="0.25">
      <c r="A639" s="34" t="s">
        <v>260</v>
      </c>
      <c r="B639" s="34" t="s">
        <v>274</v>
      </c>
      <c r="C639" s="41" t="s">
        <v>255</v>
      </c>
      <c r="D639" s="35" t="s">
        <v>386</v>
      </c>
      <c r="E639" s="42">
        <v>43540</v>
      </c>
      <c r="F639" s="36">
        <v>799.95</v>
      </c>
      <c r="G639" s="41">
        <v>11</v>
      </c>
      <c r="H639" s="36">
        <f t="shared" si="10"/>
        <v>8799.4500000000007</v>
      </c>
      <c r="I639" s="39"/>
    </row>
    <row r="640" spans="1:9" ht="15.75" x14ac:dyDescent="0.25">
      <c r="A640" s="34" t="s">
        <v>264</v>
      </c>
      <c r="B640" s="34" t="s">
        <v>297</v>
      </c>
      <c r="C640" s="41" t="s">
        <v>256</v>
      </c>
      <c r="D640" s="35" t="s">
        <v>401</v>
      </c>
      <c r="E640" s="42">
        <v>44076</v>
      </c>
      <c r="F640" s="36">
        <v>340.95</v>
      </c>
      <c r="G640" s="41">
        <v>5</v>
      </c>
      <c r="H640" s="36">
        <f t="shared" si="10"/>
        <v>1704.75</v>
      </c>
      <c r="I640" s="39"/>
    </row>
    <row r="641" spans="1:9" ht="15.75" x14ac:dyDescent="0.25">
      <c r="A641" s="34" t="s">
        <v>267</v>
      </c>
      <c r="B641" s="34" t="s">
        <v>297</v>
      </c>
      <c r="C641" s="41" t="s">
        <v>258</v>
      </c>
      <c r="D641" s="35" t="s">
        <v>291</v>
      </c>
      <c r="E641" s="42">
        <v>43933</v>
      </c>
      <c r="F641" s="36">
        <v>340.95</v>
      </c>
      <c r="G641" s="41">
        <v>15</v>
      </c>
      <c r="H641" s="36">
        <f t="shared" si="10"/>
        <v>5114.25</v>
      </c>
      <c r="I641" s="39"/>
    </row>
    <row r="642" spans="1:9" ht="15.75" x14ac:dyDescent="0.25">
      <c r="A642" s="34" t="s">
        <v>270</v>
      </c>
      <c r="B642" s="34" t="s">
        <v>274</v>
      </c>
      <c r="C642" s="41" t="s">
        <v>256</v>
      </c>
      <c r="D642" s="35" t="s">
        <v>316</v>
      </c>
      <c r="E642" s="42">
        <v>43995</v>
      </c>
      <c r="F642" s="36">
        <v>340.95</v>
      </c>
      <c r="G642" s="41">
        <v>11</v>
      </c>
      <c r="H642" s="36">
        <f t="shared" ref="H642:H705" si="11">F642*G642</f>
        <v>3750.45</v>
      </c>
      <c r="I642" s="39"/>
    </row>
    <row r="643" spans="1:9" ht="15.75" x14ac:dyDescent="0.25">
      <c r="A643" s="34" t="s">
        <v>273</v>
      </c>
      <c r="B643" s="34" t="s">
        <v>274</v>
      </c>
      <c r="C643" s="41" t="s">
        <v>255</v>
      </c>
      <c r="D643" s="35" t="s">
        <v>313</v>
      </c>
      <c r="E643" s="42">
        <v>43515</v>
      </c>
      <c r="F643" s="36">
        <v>79.989999999999995</v>
      </c>
      <c r="G643" s="41">
        <v>15</v>
      </c>
      <c r="H643" s="36">
        <f t="shared" si="11"/>
        <v>1199.8499999999999</v>
      </c>
      <c r="I643" s="39"/>
    </row>
    <row r="644" spans="1:9" ht="15.75" x14ac:dyDescent="0.25">
      <c r="A644" s="34" t="s">
        <v>276</v>
      </c>
      <c r="B644" s="34" t="s">
        <v>277</v>
      </c>
      <c r="C644" s="41" t="s">
        <v>255</v>
      </c>
      <c r="D644" s="35" t="s">
        <v>268</v>
      </c>
      <c r="E644" s="42">
        <v>43508</v>
      </c>
      <c r="F644" s="36">
        <v>79.989999999999995</v>
      </c>
      <c r="G644" s="41">
        <v>8</v>
      </c>
      <c r="H644" s="36">
        <f t="shared" si="11"/>
        <v>639.91999999999996</v>
      </c>
      <c r="I644" s="39"/>
    </row>
    <row r="645" spans="1:9" ht="15.75" x14ac:dyDescent="0.25">
      <c r="A645" s="34" t="s">
        <v>280</v>
      </c>
      <c r="B645" s="34" t="s">
        <v>300</v>
      </c>
      <c r="C645" s="41" t="s">
        <v>255</v>
      </c>
      <c r="D645" s="35" t="s">
        <v>340</v>
      </c>
      <c r="E645" s="42">
        <v>43794</v>
      </c>
      <c r="F645" s="36">
        <v>340.95</v>
      </c>
      <c r="G645" s="41">
        <v>8</v>
      </c>
      <c r="H645" s="36">
        <f t="shared" si="11"/>
        <v>2727.6</v>
      </c>
      <c r="I645" s="39"/>
    </row>
    <row r="646" spans="1:9" ht="15.75" x14ac:dyDescent="0.25">
      <c r="A646" s="34" t="s">
        <v>279</v>
      </c>
      <c r="B646" s="34" t="s">
        <v>300</v>
      </c>
      <c r="C646" s="41" t="s">
        <v>257</v>
      </c>
      <c r="D646" s="35" t="s">
        <v>278</v>
      </c>
      <c r="E646" s="42">
        <v>44103</v>
      </c>
      <c r="F646" s="36">
        <v>168.95</v>
      </c>
      <c r="G646" s="41">
        <v>10</v>
      </c>
      <c r="H646" s="36">
        <f t="shared" si="11"/>
        <v>1689.5</v>
      </c>
      <c r="I646" s="39"/>
    </row>
    <row r="647" spans="1:9" ht="15.75" x14ac:dyDescent="0.25">
      <c r="A647" s="34" t="s">
        <v>285</v>
      </c>
      <c r="B647" s="34" t="s">
        <v>281</v>
      </c>
      <c r="C647" s="41" t="s">
        <v>256</v>
      </c>
      <c r="D647" s="35" t="s">
        <v>332</v>
      </c>
      <c r="E647" s="42">
        <v>44051</v>
      </c>
      <c r="F647" s="36">
        <v>340.95</v>
      </c>
      <c r="G647" s="41">
        <v>16</v>
      </c>
      <c r="H647" s="36">
        <f t="shared" si="11"/>
        <v>5455.2</v>
      </c>
      <c r="I647" s="39"/>
    </row>
    <row r="648" spans="1:9" ht="15.75" x14ac:dyDescent="0.25">
      <c r="A648" s="34" t="s">
        <v>288</v>
      </c>
      <c r="B648" s="34" t="s">
        <v>265</v>
      </c>
      <c r="C648" s="41" t="s">
        <v>258</v>
      </c>
      <c r="D648" s="35" t="s">
        <v>272</v>
      </c>
      <c r="E648" s="42">
        <v>43761</v>
      </c>
      <c r="F648" s="36">
        <v>79.989999999999995</v>
      </c>
      <c r="G648" s="41">
        <v>12</v>
      </c>
      <c r="H648" s="36">
        <f t="shared" si="11"/>
        <v>959.87999999999988</v>
      </c>
      <c r="I648" s="39"/>
    </row>
    <row r="649" spans="1:9" ht="15.75" x14ac:dyDescent="0.25">
      <c r="A649" s="34" t="s">
        <v>269</v>
      </c>
      <c r="B649" s="34" t="s">
        <v>271</v>
      </c>
      <c r="C649" s="41" t="s">
        <v>255</v>
      </c>
      <c r="D649" s="35" t="s">
        <v>328</v>
      </c>
      <c r="E649" s="42">
        <v>44098</v>
      </c>
      <c r="F649" s="36">
        <v>340.95</v>
      </c>
      <c r="G649" s="41">
        <v>10</v>
      </c>
      <c r="H649" s="36">
        <f t="shared" si="11"/>
        <v>3409.5</v>
      </c>
      <c r="I649" s="39"/>
    </row>
    <row r="650" spans="1:9" ht="15.75" x14ac:dyDescent="0.25">
      <c r="A650" s="34" t="s">
        <v>263</v>
      </c>
      <c r="B650" s="34" t="s">
        <v>297</v>
      </c>
      <c r="C650" s="41" t="s">
        <v>257</v>
      </c>
      <c r="D650" s="35" t="s">
        <v>427</v>
      </c>
      <c r="E650" s="42">
        <v>43676</v>
      </c>
      <c r="F650" s="36">
        <v>168.95</v>
      </c>
      <c r="G650" s="41">
        <v>8</v>
      </c>
      <c r="H650" s="36">
        <f t="shared" si="11"/>
        <v>1351.6</v>
      </c>
      <c r="I650" s="39"/>
    </row>
    <row r="651" spans="1:9" ht="15.75" x14ac:dyDescent="0.25">
      <c r="A651" s="34" t="s">
        <v>287</v>
      </c>
      <c r="B651" s="34" t="s">
        <v>274</v>
      </c>
      <c r="C651" s="41" t="s">
        <v>258</v>
      </c>
      <c r="D651" s="35" t="s">
        <v>328</v>
      </c>
      <c r="E651" s="42">
        <v>44105</v>
      </c>
      <c r="F651" s="36">
        <v>799.95</v>
      </c>
      <c r="G651" s="41">
        <v>11</v>
      </c>
      <c r="H651" s="36">
        <f t="shared" si="11"/>
        <v>8799.4500000000007</v>
      </c>
      <c r="I651" s="39"/>
    </row>
    <row r="652" spans="1:9" ht="15.75" x14ac:dyDescent="0.25">
      <c r="A652" s="34" t="s">
        <v>260</v>
      </c>
      <c r="B652" s="34" t="s">
        <v>261</v>
      </c>
      <c r="C652" s="41" t="s">
        <v>255</v>
      </c>
      <c r="D652" s="35" t="s">
        <v>298</v>
      </c>
      <c r="E652" s="42">
        <v>43851</v>
      </c>
      <c r="F652" s="36">
        <v>79.989999999999995</v>
      </c>
      <c r="G652" s="41">
        <v>14</v>
      </c>
      <c r="H652" s="36">
        <f t="shared" si="11"/>
        <v>1119.8599999999999</v>
      </c>
      <c r="I652" s="39"/>
    </row>
    <row r="653" spans="1:9" ht="15.75" x14ac:dyDescent="0.25">
      <c r="A653" s="34" t="s">
        <v>264</v>
      </c>
      <c r="B653" s="34" t="s">
        <v>277</v>
      </c>
      <c r="C653" s="41" t="s">
        <v>258</v>
      </c>
      <c r="D653" s="35" t="s">
        <v>298</v>
      </c>
      <c r="E653" s="42">
        <v>43728</v>
      </c>
      <c r="F653" s="36">
        <v>79.989999999999995</v>
      </c>
      <c r="G653" s="41">
        <v>14</v>
      </c>
      <c r="H653" s="36">
        <f t="shared" si="11"/>
        <v>1119.8599999999999</v>
      </c>
      <c r="I653" s="39"/>
    </row>
    <row r="654" spans="1:9" ht="15.75" x14ac:dyDescent="0.25">
      <c r="A654" s="34" t="s">
        <v>267</v>
      </c>
      <c r="B654" s="34" t="s">
        <v>300</v>
      </c>
      <c r="C654" s="41" t="s">
        <v>255</v>
      </c>
      <c r="D654" s="35" t="s">
        <v>398</v>
      </c>
      <c r="E654" s="42">
        <v>43791</v>
      </c>
      <c r="F654" s="36">
        <v>79.989999999999995</v>
      </c>
      <c r="G654" s="41">
        <v>11</v>
      </c>
      <c r="H654" s="36">
        <f t="shared" si="11"/>
        <v>879.89</v>
      </c>
      <c r="I654" s="39"/>
    </row>
    <row r="655" spans="1:9" ht="15.75" x14ac:dyDescent="0.25">
      <c r="A655" s="34" t="s">
        <v>270</v>
      </c>
      <c r="B655" s="34" t="s">
        <v>297</v>
      </c>
      <c r="C655" s="41" t="s">
        <v>255</v>
      </c>
      <c r="D655" s="35" t="s">
        <v>407</v>
      </c>
      <c r="E655" s="42">
        <v>43703</v>
      </c>
      <c r="F655" s="36">
        <v>79.989999999999995</v>
      </c>
      <c r="G655" s="41">
        <v>12</v>
      </c>
      <c r="H655" s="36">
        <f t="shared" si="11"/>
        <v>959.87999999999988</v>
      </c>
      <c r="I655" s="39"/>
    </row>
    <row r="656" spans="1:9" ht="15.75" x14ac:dyDescent="0.25">
      <c r="A656" s="34" t="s">
        <v>273</v>
      </c>
      <c r="B656" s="34" t="s">
        <v>297</v>
      </c>
      <c r="C656" s="41" t="s">
        <v>258</v>
      </c>
      <c r="D656" s="35" t="s">
        <v>334</v>
      </c>
      <c r="E656" s="42">
        <v>43928</v>
      </c>
      <c r="F656" s="36">
        <v>168.95</v>
      </c>
      <c r="G656" s="41">
        <v>9</v>
      </c>
      <c r="H656" s="36">
        <f t="shared" si="11"/>
        <v>1520.55</v>
      </c>
      <c r="I656" s="39"/>
    </row>
    <row r="657" spans="1:9" ht="15.75" x14ac:dyDescent="0.25">
      <c r="A657" s="34" t="s">
        <v>276</v>
      </c>
      <c r="B657" s="34" t="s">
        <v>297</v>
      </c>
      <c r="C657" s="41" t="s">
        <v>258</v>
      </c>
      <c r="D657" s="35" t="s">
        <v>419</v>
      </c>
      <c r="E657" s="42">
        <v>43939</v>
      </c>
      <c r="F657" s="36">
        <v>79.989999999999995</v>
      </c>
      <c r="G657" s="41">
        <v>7</v>
      </c>
      <c r="H657" s="36">
        <f t="shared" si="11"/>
        <v>559.92999999999995</v>
      </c>
      <c r="I657" s="39"/>
    </row>
    <row r="658" spans="1:9" ht="15.75" x14ac:dyDescent="0.25">
      <c r="A658" s="34" t="s">
        <v>280</v>
      </c>
      <c r="B658" s="34" t="s">
        <v>261</v>
      </c>
      <c r="C658" s="41" t="s">
        <v>258</v>
      </c>
      <c r="D658" s="35" t="s">
        <v>334</v>
      </c>
      <c r="E658" s="42">
        <v>43859</v>
      </c>
      <c r="F658" s="36">
        <v>340.95</v>
      </c>
      <c r="G658" s="41">
        <v>17</v>
      </c>
      <c r="H658" s="36">
        <f t="shared" si="11"/>
        <v>5796.15</v>
      </c>
      <c r="I658" s="39"/>
    </row>
    <row r="659" spans="1:9" ht="15.75" x14ac:dyDescent="0.25">
      <c r="A659" s="34" t="s">
        <v>279</v>
      </c>
      <c r="B659" s="34" t="s">
        <v>277</v>
      </c>
      <c r="C659" s="41" t="s">
        <v>258</v>
      </c>
      <c r="D659" s="35" t="s">
        <v>330</v>
      </c>
      <c r="E659" s="42">
        <v>44020</v>
      </c>
      <c r="F659" s="36">
        <v>79.989999999999995</v>
      </c>
      <c r="G659" s="41">
        <v>3</v>
      </c>
      <c r="H659" s="36">
        <f t="shared" si="11"/>
        <v>239.96999999999997</v>
      </c>
      <c r="I659" s="39"/>
    </row>
    <row r="660" spans="1:9" ht="15.75" x14ac:dyDescent="0.25">
      <c r="A660" s="34" t="s">
        <v>285</v>
      </c>
      <c r="B660" s="34" t="s">
        <v>261</v>
      </c>
      <c r="C660" s="41" t="s">
        <v>258</v>
      </c>
      <c r="D660" s="35" t="s">
        <v>329</v>
      </c>
      <c r="E660" s="42">
        <v>43872</v>
      </c>
      <c r="F660" s="36">
        <v>168.95</v>
      </c>
      <c r="G660" s="41">
        <v>7</v>
      </c>
      <c r="H660" s="36">
        <f t="shared" si="11"/>
        <v>1182.6499999999999</v>
      </c>
      <c r="I660" s="39"/>
    </row>
    <row r="661" spans="1:9" ht="15.75" x14ac:dyDescent="0.25">
      <c r="A661" s="34" t="s">
        <v>288</v>
      </c>
      <c r="B661" s="34" t="s">
        <v>281</v>
      </c>
      <c r="C661" s="41" t="s">
        <v>258</v>
      </c>
      <c r="D661" s="35" t="s">
        <v>429</v>
      </c>
      <c r="E661" s="42">
        <v>43968</v>
      </c>
      <c r="F661" s="36">
        <v>799.95</v>
      </c>
      <c r="G661" s="41">
        <v>14</v>
      </c>
      <c r="H661" s="36">
        <f t="shared" si="11"/>
        <v>11199.300000000001</v>
      </c>
      <c r="I661" s="39"/>
    </row>
    <row r="662" spans="1:9" ht="15.75" x14ac:dyDescent="0.25">
      <c r="A662" s="34" t="s">
        <v>269</v>
      </c>
      <c r="B662" s="34" t="s">
        <v>265</v>
      </c>
      <c r="C662" s="41" t="s">
        <v>257</v>
      </c>
      <c r="D662" s="35" t="s">
        <v>376</v>
      </c>
      <c r="E662" s="42">
        <v>43754</v>
      </c>
      <c r="F662" s="36">
        <v>79.989999999999995</v>
      </c>
      <c r="G662" s="41">
        <v>4</v>
      </c>
      <c r="H662" s="36">
        <f t="shared" si="11"/>
        <v>319.95999999999998</v>
      </c>
      <c r="I662" s="39"/>
    </row>
    <row r="663" spans="1:9" ht="15.75" x14ac:dyDescent="0.25">
      <c r="A663" s="34" t="s">
        <v>263</v>
      </c>
      <c r="B663" s="34" t="s">
        <v>283</v>
      </c>
      <c r="C663" s="41" t="s">
        <v>258</v>
      </c>
      <c r="D663" s="35" t="s">
        <v>312</v>
      </c>
      <c r="E663" s="42">
        <v>43536</v>
      </c>
      <c r="F663" s="36">
        <v>168.95</v>
      </c>
      <c r="G663" s="41">
        <v>15</v>
      </c>
      <c r="H663" s="36">
        <f t="shared" si="11"/>
        <v>2534.25</v>
      </c>
      <c r="I663" s="39"/>
    </row>
    <row r="664" spans="1:9" ht="15.75" x14ac:dyDescent="0.25">
      <c r="A664" s="34" t="s">
        <v>287</v>
      </c>
      <c r="B664" s="34" t="s">
        <v>283</v>
      </c>
      <c r="C664" s="41" t="s">
        <v>255</v>
      </c>
      <c r="D664" s="35" t="s">
        <v>302</v>
      </c>
      <c r="E664" s="42">
        <v>43789</v>
      </c>
      <c r="F664" s="36">
        <v>340.95</v>
      </c>
      <c r="G664" s="41">
        <v>7</v>
      </c>
      <c r="H664" s="36">
        <f t="shared" si="11"/>
        <v>2386.65</v>
      </c>
      <c r="I664" s="39"/>
    </row>
    <row r="665" spans="1:9" ht="15.75" x14ac:dyDescent="0.25">
      <c r="A665" s="34" t="s">
        <v>260</v>
      </c>
      <c r="B665" s="34" t="s">
        <v>281</v>
      </c>
      <c r="C665" s="41" t="s">
        <v>255</v>
      </c>
      <c r="D665" s="35" t="s">
        <v>268</v>
      </c>
      <c r="E665" s="42">
        <v>44195</v>
      </c>
      <c r="F665" s="36">
        <v>340.95</v>
      </c>
      <c r="G665" s="41">
        <v>14</v>
      </c>
      <c r="H665" s="36">
        <f t="shared" si="11"/>
        <v>4773.3</v>
      </c>
      <c r="I665" s="39"/>
    </row>
    <row r="666" spans="1:9" ht="15.75" x14ac:dyDescent="0.25">
      <c r="A666" s="34" t="s">
        <v>264</v>
      </c>
      <c r="B666" s="34" t="s">
        <v>265</v>
      </c>
      <c r="C666" s="41" t="s">
        <v>256</v>
      </c>
      <c r="D666" s="35" t="s">
        <v>284</v>
      </c>
      <c r="E666" s="42">
        <v>43924</v>
      </c>
      <c r="F666" s="36">
        <v>340.95</v>
      </c>
      <c r="G666" s="41">
        <v>6</v>
      </c>
      <c r="H666" s="36">
        <f t="shared" si="11"/>
        <v>2045.6999999999998</v>
      </c>
      <c r="I666" s="39"/>
    </row>
    <row r="667" spans="1:9" ht="15.75" x14ac:dyDescent="0.25">
      <c r="A667" s="34" t="s">
        <v>267</v>
      </c>
      <c r="B667" s="34" t="s">
        <v>281</v>
      </c>
      <c r="C667" s="41" t="s">
        <v>256</v>
      </c>
      <c r="D667" s="35" t="s">
        <v>301</v>
      </c>
      <c r="E667" s="42">
        <v>43557</v>
      </c>
      <c r="F667" s="36">
        <v>340.95</v>
      </c>
      <c r="G667" s="41">
        <v>9</v>
      </c>
      <c r="H667" s="36">
        <f t="shared" si="11"/>
        <v>3068.5499999999997</v>
      </c>
      <c r="I667" s="39"/>
    </row>
    <row r="668" spans="1:9" ht="15.75" x14ac:dyDescent="0.25">
      <c r="A668" s="34" t="s">
        <v>270</v>
      </c>
      <c r="B668" s="34" t="s">
        <v>271</v>
      </c>
      <c r="C668" s="41" t="s">
        <v>255</v>
      </c>
      <c r="D668" s="35" t="s">
        <v>420</v>
      </c>
      <c r="E668" s="42">
        <v>43953</v>
      </c>
      <c r="F668" s="36">
        <v>340.95</v>
      </c>
      <c r="G668" s="41">
        <v>4</v>
      </c>
      <c r="H668" s="36">
        <f t="shared" si="11"/>
        <v>1363.8</v>
      </c>
      <c r="I668" s="39"/>
    </row>
    <row r="669" spans="1:9" ht="15.75" x14ac:dyDescent="0.25">
      <c r="A669" s="34" t="s">
        <v>273</v>
      </c>
      <c r="B669" s="34" t="s">
        <v>297</v>
      </c>
      <c r="C669" s="41" t="s">
        <v>256</v>
      </c>
      <c r="D669" s="35" t="s">
        <v>411</v>
      </c>
      <c r="E669" s="42">
        <v>43925</v>
      </c>
      <c r="F669" s="36">
        <v>79.989999999999995</v>
      </c>
      <c r="G669" s="41">
        <v>2</v>
      </c>
      <c r="H669" s="36">
        <f t="shared" si="11"/>
        <v>159.97999999999999</v>
      </c>
      <c r="I669" s="39"/>
    </row>
    <row r="670" spans="1:9" ht="15.75" x14ac:dyDescent="0.25">
      <c r="A670" s="34" t="s">
        <v>276</v>
      </c>
      <c r="B670" s="34" t="s">
        <v>297</v>
      </c>
      <c r="C670" s="41" t="s">
        <v>255</v>
      </c>
      <c r="D670" s="35" t="s">
        <v>305</v>
      </c>
      <c r="E670" s="42">
        <v>44146</v>
      </c>
      <c r="F670" s="36">
        <v>168.95</v>
      </c>
      <c r="G670" s="41">
        <v>13</v>
      </c>
      <c r="H670" s="36">
        <f t="shared" si="11"/>
        <v>2196.35</v>
      </c>
      <c r="I670" s="39"/>
    </row>
    <row r="671" spans="1:9" ht="15.75" x14ac:dyDescent="0.25">
      <c r="A671" s="34" t="s">
        <v>280</v>
      </c>
      <c r="B671" s="34" t="s">
        <v>281</v>
      </c>
      <c r="C671" s="41" t="s">
        <v>258</v>
      </c>
      <c r="D671" s="35" t="s">
        <v>368</v>
      </c>
      <c r="E671" s="42">
        <v>43981</v>
      </c>
      <c r="F671" s="36">
        <v>340.95</v>
      </c>
      <c r="G671" s="41">
        <v>9</v>
      </c>
      <c r="H671" s="36">
        <f t="shared" si="11"/>
        <v>3068.5499999999997</v>
      </c>
      <c r="I671" s="39"/>
    </row>
    <row r="672" spans="1:9" ht="15.75" x14ac:dyDescent="0.25">
      <c r="A672" s="34" t="s">
        <v>279</v>
      </c>
      <c r="B672" s="34" t="s">
        <v>261</v>
      </c>
      <c r="C672" s="41" t="s">
        <v>256</v>
      </c>
      <c r="D672" s="35" t="s">
        <v>298</v>
      </c>
      <c r="E672" s="42">
        <v>43951</v>
      </c>
      <c r="F672" s="36">
        <v>799.95</v>
      </c>
      <c r="G672" s="41">
        <v>11</v>
      </c>
      <c r="H672" s="36">
        <f t="shared" si="11"/>
        <v>8799.4500000000007</v>
      </c>
      <c r="I672" s="39"/>
    </row>
    <row r="673" spans="1:9" ht="15.75" x14ac:dyDescent="0.25">
      <c r="A673" s="34" t="s">
        <v>285</v>
      </c>
      <c r="B673" s="34" t="s">
        <v>283</v>
      </c>
      <c r="C673" s="41" t="s">
        <v>255</v>
      </c>
      <c r="D673" s="35" t="s">
        <v>418</v>
      </c>
      <c r="E673" s="42">
        <v>43988</v>
      </c>
      <c r="F673" s="36">
        <v>168.95</v>
      </c>
      <c r="G673" s="41">
        <v>6</v>
      </c>
      <c r="H673" s="36">
        <f t="shared" si="11"/>
        <v>1013.6999999999999</v>
      </c>
      <c r="I673" s="39"/>
    </row>
    <row r="674" spans="1:9" ht="15.75" x14ac:dyDescent="0.25">
      <c r="A674" s="34" t="s">
        <v>288</v>
      </c>
      <c r="B674" s="34" t="s">
        <v>265</v>
      </c>
      <c r="C674" s="41" t="s">
        <v>257</v>
      </c>
      <c r="D674" s="35" t="s">
        <v>319</v>
      </c>
      <c r="E674" s="42">
        <v>44052</v>
      </c>
      <c r="F674" s="36">
        <v>79.989999999999995</v>
      </c>
      <c r="G674" s="41">
        <v>8</v>
      </c>
      <c r="H674" s="36">
        <f t="shared" si="11"/>
        <v>639.91999999999996</v>
      </c>
      <c r="I674" s="39"/>
    </row>
    <row r="675" spans="1:9" ht="15.75" x14ac:dyDescent="0.25">
      <c r="A675" s="34" t="s">
        <v>269</v>
      </c>
      <c r="B675" s="34" t="s">
        <v>274</v>
      </c>
      <c r="C675" s="41" t="s">
        <v>258</v>
      </c>
      <c r="D675" s="35" t="s">
        <v>415</v>
      </c>
      <c r="E675" s="42">
        <v>44104</v>
      </c>
      <c r="F675" s="36">
        <v>340.95</v>
      </c>
      <c r="G675" s="41">
        <v>3</v>
      </c>
      <c r="H675" s="36">
        <f t="shared" si="11"/>
        <v>1022.8499999999999</v>
      </c>
      <c r="I675" s="39"/>
    </row>
    <row r="676" spans="1:9" ht="15.75" x14ac:dyDescent="0.25">
      <c r="A676" s="34" t="s">
        <v>263</v>
      </c>
      <c r="B676" s="34" t="s">
        <v>297</v>
      </c>
      <c r="C676" s="41" t="s">
        <v>256</v>
      </c>
      <c r="D676" s="35" t="s">
        <v>301</v>
      </c>
      <c r="E676" s="42">
        <v>43777</v>
      </c>
      <c r="F676" s="36">
        <v>79.989999999999995</v>
      </c>
      <c r="G676" s="41">
        <v>9</v>
      </c>
      <c r="H676" s="36">
        <f t="shared" si="11"/>
        <v>719.91</v>
      </c>
      <c r="I676" s="39"/>
    </row>
    <row r="677" spans="1:9" ht="15.75" x14ac:dyDescent="0.25">
      <c r="A677" s="34" t="s">
        <v>287</v>
      </c>
      <c r="B677" s="34" t="s">
        <v>277</v>
      </c>
      <c r="C677" s="41" t="s">
        <v>255</v>
      </c>
      <c r="D677" s="35" t="s">
        <v>421</v>
      </c>
      <c r="E677" s="42">
        <v>43612</v>
      </c>
      <c r="F677" s="36">
        <v>799.95</v>
      </c>
      <c r="G677" s="41">
        <v>10</v>
      </c>
      <c r="H677" s="36">
        <f t="shared" si="11"/>
        <v>7999.5</v>
      </c>
      <c r="I677" s="39"/>
    </row>
    <row r="678" spans="1:9" ht="15.75" x14ac:dyDescent="0.25">
      <c r="A678" s="34" t="s">
        <v>260</v>
      </c>
      <c r="B678" s="34" t="s">
        <v>265</v>
      </c>
      <c r="C678" s="41" t="s">
        <v>256</v>
      </c>
      <c r="D678" s="35" t="s">
        <v>356</v>
      </c>
      <c r="E678" s="42">
        <v>43789</v>
      </c>
      <c r="F678" s="36">
        <v>799.95</v>
      </c>
      <c r="G678" s="41">
        <v>5</v>
      </c>
      <c r="H678" s="36">
        <f t="shared" si="11"/>
        <v>3999.75</v>
      </c>
      <c r="I678" s="39"/>
    </row>
    <row r="679" spans="1:9" ht="15.75" x14ac:dyDescent="0.25">
      <c r="A679" s="34" t="s">
        <v>264</v>
      </c>
      <c r="B679" s="34" t="s">
        <v>297</v>
      </c>
      <c r="C679" s="41" t="s">
        <v>255</v>
      </c>
      <c r="D679" s="35" t="s">
        <v>380</v>
      </c>
      <c r="E679" s="42">
        <v>43599</v>
      </c>
      <c r="F679" s="36">
        <v>340.95</v>
      </c>
      <c r="G679" s="41">
        <v>11</v>
      </c>
      <c r="H679" s="36">
        <f t="shared" si="11"/>
        <v>3750.45</v>
      </c>
      <c r="I679" s="39"/>
    </row>
    <row r="680" spans="1:9" ht="15.75" x14ac:dyDescent="0.25">
      <c r="A680" s="34" t="s">
        <v>267</v>
      </c>
      <c r="B680" s="34" t="s">
        <v>277</v>
      </c>
      <c r="C680" s="41" t="s">
        <v>255</v>
      </c>
      <c r="D680" s="35" t="s">
        <v>268</v>
      </c>
      <c r="E680" s="42">
        <v>43985</v>
      </c>
      <c r="F680" s="36">
        <v>168.95</v>
      </c>
      <c r="G680" s="41">
        <v>14</v>
      </c>
      <c r="H680" s="36">
        <f t="shared" si="11"/>
        <v>2365.2999999999997</v>
      </c>
      <c r="I680" s="39"/>
    </row>
    <row r="681" spans="1:9" ht="15.75" x14ac:dyDescent="0.25">
      <c r="A681" s="34" t="s">
        <v>270</v>
      </c>
      <c r="B681" s="34" t="s">
        <v>265</v>
      </c>
      <c r="C681" s="41" t="s">
        <v>255</v>
      </c>
      <c r="D681" s="35" t="s">
        <v>379</v>
      </c>
      <c r="E681" s="42">
        <v>44001</v>
      </c>
      <c r="F681" s="36">
        <v>340.95</v>
      </c>
      <c r="G681" s="41">
        <v>3</v>
      </c>
      <c r="H681" s="36">
        <f t="shared" si="11"/>
        <v>1022.8499999999999</v>
      </c>
      <c r="I681" s="39"/>
    </row>
    <row r="682" spans="1:9" ht="15.75" x14ac:dyDescent="0.25">
      <c r="A682" s="34" t="s">
        <v>273</v>
      </c>
      <c r="B682" s="34" t="s">
        <v>265</v>
      </c>
      <c r="C682" s="41" t="s">
        <v>255</v>
      </c>
      <c r="D682" s="35" t="s">
        <v>337</v>
      </c>
      <c r="E682" s="42">
        <v>43564</v>
      </c>
      <c r="F682" s="36">
        <v>168.95</v>
      </c>
      <c r="G682" s="41">
        <v>13</v>
      </c>
      <c r="H682" s="36">
        <f t="shared" si="11"/>
        <v>2196.35</v>
      </c>
      <c r="I682" s="39"/>
    </row>
    <row r="683" spans="1:9" ht="15.75" x14ac:dyDescent="0.25">
      <c r="A683" s="34" t="s">
        <v>276</v>
      </c>
      <c r="B683" s="34" t="s">
        <v>281</v>
      </c>
      <c r="C683" s="41" t="s">
        <v>258</v>
      </c>
      <c r="D683" s="35" t="s">
        <v>329</v>
      </c>
      <c r="E683" s="42">
        <v>43524</v>
      </c>
      <c r="F683" s="36">
        <v>799.95</v>
      </c>
      <c r="G683" s="41">
        <v>9</v>
      </c>
      <c r="H683" s="36">
        <f t="shared" si="11"/>
        <v>7199.55</v>
      </c>
      <c r="I683" s="39"/>
    </row>
    <row r="684" spans="1:9" ht="15.75" x14ac:dyDescent="0.25">
      <c r="A684" s="34" t="s">
        <v>280</v>
      </c>
      <c r="B684" s="34" t="s">
        <v>297</v>
      </c>
      <c r="C684" s="41" t="s">
        <v>258</v>
      </c>
      <c r="D684" s="35" t="s">
        <v>272</v>
      </c>
      <c r="E684" s="42">
        <v>44154</v>
      </c>
      <c r="F684" s="36">
        <v>79.989999999999995</v>
      </c>
      <c r="G684" s="41">
        <v>12</v>
      </c>
      <c r="H684" s="36">
        <f t="shared" si="11"/>
        <v>959.87999999999988</v>
      </c>
      <c r="I684" s="39"/>
    </row>
    <row r="685" spans="1:9" ht="15.75" x14ac:dyDescent="0.25">
      <c r="A685" s="34" t="s">
        <v>279</v>
      </c>
      <c r="B685" s="34" t="s">
        <v>261</v>
      </c>
      <c r="C685" s="41" t="s">
        <v>257</v>
      </c>
      <c r="D685" s="35" t="s">
        <v>317</v>
      </c>
      <c r="E685" s="42">
        <v>44068</v>
      </c>
      <c r="F685" s="36">
        <v>79.989999999999995</v>
      </c>
      <c r="G685" s="41">
        <v>8</v>
      </c>
      <c r="H685" s="36">
        <f t="shared" si="11"/>
        <v>639.91999999999996</v>
      </c>
      <c r="I685" s="39"/>
    </row>
    <row r="686" spans="1:9" ht="15.75" x14ac:dyDescent="0.25">
      <c r="A686" s="34" t="s">
        <v>285</v>
      </c>
      <c r="B686" s="34" t="s">
        <v>265</v>
      </c>
      <c r="C686" s="41" t="s">
        <v>258</v>
      </c>
      <c r="D686" s="35" t="s">
        <v>353</v>
      </c>
      <c r="E686" s="42">
        <v>43824</v>
      </c>
      <c r="F686" s="36">
        <v>799.95</v>
      </c>
      <c r="G686" s="41">
        <v>20</v>
      </c>
      <c r="H686" s="36">
        <f t="shared" si="11"/>
        <v>15999</v>
      </c>
      <c r="I686" s="39"/>
    </row>
    <row r="687" spans="1:9" ht="15.75" x14ac:dyDescent="0.25">
      <c r="A687" s="34" t="s">
        <v>288</v>
      </c>
      <c r="B687" s="34" t="s">
        <v>277</v>
      </c>
      <c r="C687" s="41" t="s">
        <v>256</v>
      </c>
      <c r="D687" s="35" t="s">
        <v>341</v>
      </c>
      <c r="E687" s="42">
        <v>43988</v>
      </c>
      <c r="F687" s="36">
        <v>340.95</v>
      </c>
      <c r="G687" s="41">
        <v>2</v>
      </c>
      <c r="H687" s="36">
        <f t="shared" si="11"/>
        <v>681.9</v>
      </c>
      <c r="I687" s="39"/>
    </row>
    <row r="688" spans="1:9" ht="15.75" x14ac:dyDescent="0.25">
      <c r="A688" s="34" t="s">
        <v>269</v>
      </c>
      <c r="B688" s="34" t="s">
        <v>274</v>
      </c>
      <c r="C688" s="41" t="s">
        <v>257</v>
      </c>
      <c r="D688" s="35" t="s">
        <v>346</v>
      </c>
      <c r="E688" s="42">
        <v>43760</v>
      </c>
      <c r="F688" s="36">
        <v>799.95</v>
      </c>
      <c r="G688" s="41">
        <v>13</v>
      </c>
      <c r="H688" s="36">
        <f t="shared" si="11"/>
        <v>10399.35</v>
      </c>
      <c r="I688" s="39"/>
    </row>
    <row r="689" spans="1:9" ht="15.75" x14ac:dyDescent="0.25">
      <c r="A689" s="34" t="s">
        <v>263</v>
      </c>
      <c r="B689" s="34" t="s">
        <v>265</v>
      </c>
      <c r="C689" s="41" t="s">
        <v>256</v>
      </c>
      <c r="D689" s="35" t="s">
        <v>380</v>
      </c>
      <c r="E689" s="42">
        <v>43718</v>
      </c>
      <c r="F689" s="36">
        <v>799.95</v>
      </c>
      <c r="G689" s="41">
        <v>1</v>
      </c>
      <c r="H689" s="36">
        <f t="shared" si="11"/>
        <v>799.95</v>
      </c>
      <c r="I689" s="39"/>
    </row>
    <row r="690" spans="1:9" ht="15.75" x14ac:dyDescent="0.25">
      <c r="A690" s="34" t="s">
        <v>287</v>
      </c>
      <c r="B690" s="34" t="s">
        <v>281</v>
      </c>
      <c r="C690" s="41" t="s">
        <v>255</v>
      </c>
      <c r="D690" s="35" t="s">
        <v>305</v>
      </c>
      <c r="E690" s="42">
        <v>43822</v>
      </c>
      <c r="F690" s="36">
        <v>799.95</v>
      </c>
      <c r="G690" s="41">
        <v>6</v>
      </c>
      <c r="H690" s="36">
        <f t="shared" si="11"/>
        <v>4799.7000000000007</v>
      </c>
      <c r="I690" s="39"/>
    </row>
    <row r="691" spans="1:9" ht="15.75" x14ac:dyDescent="0.25">
      <c r="A691" s="34" t="s">
        <v>260</v>
      </c>
      <c r="B691" s="34" t="s">
        <v>297</v>
      </c>
      <c r="C691" s="41" t="s">
        <v>256</v>
      </c>
      <c r="D691" s="35" t="s">
        <v>383</v>
      </c>
      <c r="E691" s="42">
        <v>43605</v>
      </c>
      <c r="F691" s="36">
        <v>340.95</v>
      </c>
      <c r="G691" s="41">
        <v>15</v>
      </c>
      <c r="H691" s="36">
        <f t="shared" si="11"/>
        <v>5114.25</v>
      </c>
      <c r="I691" s="39"/>
    </row>
    <row r="692" spans="1:9" ht="15.75" x14ac:dyDescent="0.25">
      <c r="A692" s="34" t="s">
        <v>264</v>
      </c>
      <c r="B692" s="34" t="s">
        <v>265</v>
      </c>
      <c r="C692" s="41" t="s">
        <v>258</v>
      </c>
      <c r="D692" s="35" t="s">
        <v>298</v>
      </c>
      <c r="E692" s="42">
        <v>43704</v>
      </c>
      <c r="F692" s="36">
        <v>168.95</v>
      </c>
      <c r="G692" s="41">
        <v>3</v>
      </c>
      <c r="H692" s="36">
        <f t="shared" si="11"/>
        <v>506.84999999999997</v>
      </c>
      <c r="I692" s="39"/>
    </row>
    <row r="693" spans="1:9" ht="15.75" x14ac:dyDescent="0.25">
      <c r="A693" s="34" t="s">
        <v>267</v>
      </c>
      <c r="B693" s="34" t="s">
        <v>283</v>
      </c>
      <c r="C693" s="41" t="s">
        <v>255</v>
      </c>
      <c r="D693" s="35" t="s">
        <v>343</v>
      </c>
      <c r="E693" s="42">
        <v>44038</v>
      </c>
      <c r="F693" s="36">
        <v>168.95</v>
      </c>
      <c r="G693" s="41">
        <v>17</v>
      </c>
      <c r="H693" s="36">
        <f t="shared" si="11"/>
        <v>2872.1499999999996</v>
      </c>
      <c r="I693" s="39"/>
    </row>
    <row r="694" spans="1:9" ht="15.75" x14ac:dyDescent="0.25">
      <c r="A694" s="34" t="s">
        <v>270</v>
      </c>
      <c r="B694" s="34" t="s">
        <v>283</v>
      </c>
      <c r="C694" s="41" t="s">
        <v>255</v>
      </c>
      <c r="D694" s="35" t="s">
        <v>340</v>
      </c>
      <c r="E694" s="42">
        <v>43544</v>
      </c>
      <c r="F694" s="36">
        <v>168.95</v>
      </c>
      <c r="G694" s="41">
        <v>12</v>
      </c>
      <c r="H694" s="36">
        <f t="shared" si="11"/>
        <v>2027.3999999999999</v>
      </c>
      <c r="I694" s="39"/>
    </row>
    <row r="695" spans="1:9" ht="15.75" x14ac:dyDescent="0.25">
      <c r="A695" s="34" t="s">
        <v>273</v>
      </c>
      <c r="B695" s="34" t="s">
        <v>281</v>
      </c>
      <c r="C695" s="41" t="s">
        <v>255</v>
      </c>
      <c r="D695" s="35" t="s">
        <v>357</v>
      </c>
      <c r="E695" s="42">
        <v>43538</v>
      </c>
      <c r="F695" s="36">
        <v>340.95</v>
      </c>
      <c r="G695" s="41">
        <v>5</v>
      </c>
      <c r="H695" s="36">
        <f t="shared" si="11"/>
        <v>1704.75</v>
      </c>
      <c r="I695" s="39"/>
    </row>
    <row r="696" spans="1:9" ht="15.75" x14ac:dyDescent="0.25">
      <c r="A696" s="34" t="s">
        <v>276</v>
      </c>
      <c r="B696" s="34" t="s">
        <v>271</v>
      </c>
      <c r="C696" s="41" t="s">
        <v>256</v>
      </c>
      <c r="D696" s="35" t="s">
        <v>326</v>
      </c>
      <c r="E696" s="42">
        <v>43844</v>
      </c>
      <c r="F696" s="36">
        <v>79.989999999999995</v>
      </c>
      <c r="G696" s="41">
        <v>12</v>
      </c>
      <c r="H696" s="36">
        <f t="shared" si="11"/>
        <v>959.87999999999988</v>
      </c>
      <c r="I696" s="39"/>
    </row>
    <row r="697" spans="1:9" ht="15.75" x14ac:dyDescent="0.25">
      <c r="A697" s="34" t="s">
        <v>280</v>
      </c>
      <c r="B697" s="34" t="s">
        <v>297</v>
      </c>
      <c r="C697" s="41" t="s">
        <v>257</v>
      </c>
      <c r="D697" s="35" t="s">
        <v>385</v>
      </c>
      <c r="E697" s="42">
        <v>43713</v>
      </c>
      <c r="F697" s="36">
        <v>79.989999999999995</v>
      </c>
      <c r="G697" s="41">
        <v>11</v>
      </c>
      <c r="H697" s="36">
        <f t="shared" si="11"/>
        <v>879.89</v>
      </c>
      <c r="I697" s="39"/>
    </row>
    <row r="698" spans="1:9" ht="15.75" x14ac:dyDescent="0.25">
      <c r="A698" s="34" t="s">
        <v>279</v>
      </c>
      <c r="B698" s="34" t="s">
        <v>265</v>
      </c>
      <c r="C698" s="41" t="s">
        <v>255</v>
      </c>
      <c r="D698" s="35" t="s">
        <v>389</v>
      </c>
      <c r="E698" s="42">
        <v>43831</v>
      </c>
      <c r="F698" s="36">
        <v>79.989999999999995</v>
      </c>
      <c r="G698" s="41">
        <v>9</v>
      </c>
      <c r="H698" s="36">
        <f t="shared" si="11"/>
        <v>719.91</v>
      </c>
      <c r="I698" s="39"/>
    </row>
    <row r="699" spans="1:9" ht="15.75" x14ac:dyDescent="0.25">
      <c r="A699" s="34" t="s">
        <v>285</v>
      </c>
      <c r="B699" s="34" t="s">
        <v>265</v>
      </c>
      <c r="C699" s="41" t="s">
        <v>255</v>
      </c>
      <c r="D699" s="35" t="s">
        <v>423</v>
      </c>
      <c r="E699" s="42">
        <v>43659</v>
      </c>
      <c r="F699" s="36">
        <v>799.95</v>
      </c>
      <c r="G699" s="41">
        <v>14</v>
      </c>
      <c r="H699" s="36">
        <f t="shared" si="11"/>
        <v>11199.300000000001</v>
      </c>
      <c r="I699" s="39"/>
    </row>
    <row r="700" spans="1:9" ht="15.75" x14ac:dyDescent="0.25">
      <c r="A700" s="34" t="s">
        <v>288</v>
      </c>
      <c r="B700" s="34" t="s">
        <v>261</v>
      </c>
      <c r="C700" s="41" t="s">
        <v>256</v>
      </c>
      <c r="D700" s="35" t="s">
        <v>352</v>
      </c>
      <c r="E700" s="42">
        <v>44030</v>
      </c>
      <c r="F700" s="36">
        <v>340.95</v>
      </c>
      <c r="G700" s="41">
        <v>5</v>
      </c>
      <c r="H700" s="36">
        <f t="shared" si="11"/>
        <v>1704.75</v>
      </c>
      <c r="I700" s="39"/>
    </row>
    <row r="701" spans="1:9" ht="15.75" x14ac:dyDescent="0.25">
      <c r="A701" s="34" t="s">
        <v>269</v>
      </c>
      <c r="B701" s="34" t="s">
        <v>297</v>
      </c>
      <c r="C701" s="41" t="s">
        <v>255</v>
      </c>
      <c r="D701" s="35" t="s">
        <v>415</v>
      </c>
      <c r="E701" s="42">
        <v>43858</v>
      </c>
      <c r="F701" s="36">
        <v>799.95</v>
      </c>
      <c r="G701" s="41">
        <v>2</v>
      </c>
      <c r="H701" s="36">
        <f t="shared" si="11"/>
        <v>1599.9</v>
      </c>
      <c r="I701" s="39"/>
    </row>
    <row r="702" spans="1:9" ht="15.75" x14ac:dyDescent="0.25">
      <c r="A702" s="34" t="s">
        <v>263</v>
      </c>
      <c r="B702" s="34" t="s">
        <v>283</v>
      </c>
      <c r="C702" s="41" t="s">
        <v>255</v>
      </c>
      <c r="D702" s="35" t="s">
        <v>390</v>
      </c>
      <c r="E702" s="42">
        <v>44160</v>
      </c>
      <c r="F702" s="36">
        <v>799.95</v>
      </c>
      <c r="G702" s="41">
        <v>10</v>
      </c>
      <c r="H702" s="36">
        <f t="shared" si="11"/>
        <v>7999.5</v>
      </c>
      <c r="I702" s="39"/>
    </row>
    <row r="703" spans="1:9" ht="15.75" x14ac:dyDescent="0.25">
      <c r="A703" s="34" t="s">
        <v>287</v>
      </c>
      <c r="B703" s="34" t="s">
        <v>297</v>
      </c>
      <c r="C703" s="41" t="s">
        <v>258</v>
      </c>
      <c r="D703" s="35" t="s">
        <v>344</v>
      </c>
      <c r="E703" s="42">
        <v>43908</v>
      </c>
      <c r="F703" s="36">
        <v>340.95</v>
      </c>
      <c r="G703" s="41">
        <v>4</v>
      </c>
      <c r="H703" s="36">
        <f t="shared" si="11"/>
        <v>1363.8</v>
      </c>
      <c r="I703" s="39"/>
    </row>
    <row r="704" spans="1:9" ht="15.75" x14ac:dyDescent="0.25">
      <c r="A704" s="34" t="s">
        <v>260</v>
      </c>
      <c r="B704" s="34" t="s">
        <v>274</v>
      </c>
      <c r="C704" s="41" t="s">
        <v>257</v>
      </c>
      <c r="D704" s="35" t="s">
        <v>301</v>
      </c>
      <c r="E704" s="42">
        <v>43994</v>
      </c>
      <c r="F704" s="36">
        <v>340.95</v>
      </c>
      <c r="G704" s="41">
        <v>8</v>
      </c>
      <c r="H704" s="36">
        <f t="shared" si="11"/>
        <v>2727.6</v>
      </c>
      <c r="I704" s="39"/>
    </row>
    <row r="705" spans="1:9" ht="15.75" x14ac:dyDescent="0.25">
      <c r="A705" s="34" t="s">
        <v>264</v>
      </c>
      <c r="B705" s="34" t="s">
        <v>297</v>
      </c>
      <c r="C705" s="41" t="s">
        <v>258</v>
      </c>
      <c r="D705" s="35" t="s">
        <v>428</v>
      </c>
      <c r="E705" s="42">
        <v>44043</v>
      </c>
      <c r="F705" s="36">
        <v>79.989999999999995</v>
      </c>
      <c r="G705" s="41">
        <v>8</v>
      </c>
      <c r="H705" s="36">
        <f t="shared" si="11"/>
        <v>639.91999999999996</v>
      </c>
      <c r="I705" s="39"/>
    </row>
    <row r="706" spans="1:9" ht="15.75" x14ac:dyDescent="0.25">
      <c r="A706" s="34" t="s">
        <v>267</v>
      </c>
      <c r="B706" s="34" t="s">
        <v>281</v>
      </c>
      <c r="C706" s="41" t="s">
        <v>255</v>
      </c>
      <c r="D706" s="35" t="s">
        <v>334</v>
      </c>
      <c r="E706" s="42">
        <v>43603</v>
      </c>
      <c r="F706" s="36">
        <v>340.95</v>
      </c>
      <c r="G706" s="41">
        <v>5</v>
      </c>
      <c r="H706" s="36">
        <f t="shared" ref="H706:H769" si="12">F706*G706</f>
        <v>1704.75</v>
      </c>
      <c r="I706" s="39"/>
    </row>
    <row r="707" spans="1:9" ht="15.75" x14ac:dyDescent="0.25">
      <c r="A707" s="34" t="s">
        <v>270</v>
      </c>
      <c r="B707" s="34" t="s">
        <v>265</v>
      </c>
      <c r="C707" s="41" t="s">
        <v>258</v>
      </c>
      <c r="D707" s="35" t="s">
        <v>400</v>
      </c>
      <c r="E707" s="42">
        <v>43812</v>
      </c>
      <c r="F707" s="36">
        <v>79.989999999999995</v>
      </c>
      <c r="G707" s="41">
        <v>6</v>
      </c>
      <c r="H707" s="36">
        <f t="shared" si="12"/>
        <v>479.93999999999994</v>
      </c>
      <c r="I707" s="39"/>
    </row>
    <row r="708" spans="1:9" ht="15.75" x14ac:dyDescent="0.25">
      <c r="A708" s="34" t="s">
        <v>273</v>
      </c>
      <c r="B708" s="34" t="s">
        <v>274</v>
      </c>
      <c r="C708" s="41" t="s">
        <v>255</v>
      </c>
      <c r="D708" s="35" t="s">
        <v>376</v>
      </c>
      <c r="E708" s="42">
        <v>43643</v>
      </c>
      <c r="F708" s="36">
        <v>168.95</v>
      </c>
      <c r="G708" s="41">
        <v>7</v>
      </c>
      <c r="H708" s="36">
        <f t="shared" si="12"/>
        <v>1182.6499999999999</v>
      </c>
      <c r="I708" s="39"/>
    </row>
    <row r="709" spans="1:9" ht="15.75" x14ac:dyDescent="0.25">
      <c r="A709" s="34" t="s">
        <v>276</v>
      </c>
      <c r="B709" s="34" t="s">
        <v>277</v>
      </c>
      <c r="C709" s="41" t="s">
        <v>258</v>
      </c>
      <c r="D709" s="35" t="s">
        <v>394</v>
      </c>
      <c r="E709" s="42">
        <v>43507</v>
      </c>
      <c r="F709" s="36">
        <v>799.95</v>
      </c>
      <c r="G709" s="41">
        <v>4</v>
      </c>
      <c r="H709" s="36">
        <f t="shared" si="12"/>
        <v>3199.8</v>
      </c>
      <c r="I709" s="39"/>
    </row>
    <row r="710" spans="1:9" ht="15.75" x14ac:dyDescent="0.25">
      <c r="A710" s="34" t="s">
        <v>280</v>
      </c>
      <c r="B710" s="34" t="s">
        <v>297</v>
      </c>
      <c r="C710" s="41" t="s">
        <v>255</v>
      </c>
      <c r="D710" s="35" t="s">
        <v>405</v>
      </c>
      <c r="E710" s="42">
        <v>43502</v>
      </c>
      <c r="F710" s="36">
        <v>340.95</v>
      </c>
      <c r="G710" s="41">
        <v>12</v>
      </c>
      <c r="H710" s="36">
        <f t="shared" si="12"/>
        <v>4091.3999999999996</v>
      </c>
      <c r="I710" s="39"/>
    </row>
    <row r="711" spans="1:9" ht="15.75" x14ac:dyDescent="0.25">
      <c r="A711" s="34" t="s">
        <v>279</v>
      </c>
      <c r="B711" s="34" t="s">
        <v>297</v>
      </c>
      <c r="C711" s="41" t="s">
        <v>255</v>
      </c>
      <c r="D711" s="35" t="s">
        <v>336</v>
      </c>
      <c r="E711" s="42">
        <v>44015</v>
      </c>
      <c r="F711" s="36">
        <v>79.989999999999995</v>
      </c>
      <c r="G711" s="41">
        <v>4</v>
      </c>
      <c r="H711" s="36">
        <f t="shared" si="12"/>
        <v>319.95999999999998</v>
      </c>
      <c r="I711" s="39"/>
    </row>
    <row r="712" spans="1:9" ht="15.75" x14ac:dyDescent="0.25">
      <c r="A712" s="34" t="s">
        <v>285</v>
      </c>
      <c r="B712" s="34" t="s">
        <v>265</v>
      </c>
      <c r="C712" s="41" t="s">
        <v>257</v>
      </c>
      <c r="D712" s="35" t="s">
        <v>312</v>
      </c>
      <c r="E712" s="42">
        <v>44148</v>
      </c>
      <c r="F712" s="36">
        <v>799.95</v>
      </c>
      <c r="G712" s="41">
        <v>7</v>
      </c>
      <c r="H712" s="36">
        <f t="shared" si="12"/>
        <v>5599.6500000000005</v>
      </c>
      <c r="I712" s="39"/>
    </row>
    <row r="713" spans="1:9" ht="15.75" x14ac:dyDescent="0.25">
      <c r="A713" s="34" t="s">
        <v>288</v>
      </c>
      <c r="B713" s="34" t="s">
        <v>281</v>
      </c>
      <c r="C713" s="41" t="s">
        <v>255</v>
      </c>
      <c r="D713" s="35" t="s">
        <v>334</v>
      </c>
      <c r="E713" s="42">
        <v>43791</v>
      </c>
      <c r="F713" s="36">
        <v>340.95</v>
      </c>
      <c r="G713" s="41">
        <v>8</v>
      </c>
      <c r="H713" s="36">
        <f t="shared" si="12"/>
        <v>2727.6</v>
      </c>
      <c r="I713" s="39"/>
    </row>
    <row r="714" spans="1:9" ht="15.75" x14ac:dyDescent="0.25">
      <c r="A714" s="34" t="s">
        <v>269</v>
      </c>
      <c r="B714" s="34" t="s">
        <v>261</v>
      </c>
      <c r="C714" s="41" t="s">
        <v>257</v>
      </c>
      <c r="D714" s="35" t="s">
        <v>268</v>
      </c>
      <c r="E714" s="42">
        <v>44020</v>
      </c>
      <c r="F714" s="36">
        <v>799.95</v>
      </c>
      <c r="G714" s="41">
        <v>5</v>
      </c>
      <c r="H714" s="36">
        <f t="shared" si="12"/>
        <v>3999.75</v>
      </c>
      <c r="I714" s="39"/>
    </row>
    <row r="715" spans="1:9" ht="15.75" x14ac:dyDescent="0.25">
      <c r="A715" s="34" t="s">
        <v>263</v>
      </c>
      <c r="B715" s="34" t="s">
        <v>277</v>
      </c>
      <c r="C715" s="41" t="s">
        <v>255</v>
      </c>
      <c r="D715" s="35" t="s">
        <v>284</v>
      </c>
      <c r="E715" s="42">
        <v>43971</v>
      </c>
      <c r="F715" s="36">
        <v>168.95</v>
      </c>
      <c r="G715" s="41">
        <v>13</v>
      </c>
      <c r="H715" s="36">
        <f t="shared" si="12"/>
        <v>2196.35</v>
      </c>
      <c r="I715" s="39"/>
    </row>
    <row r="716" spans="1:9" ht="15.75" x14ac:dyDescent="0.25">
      <c r="A716" s="34" t="s">
        <v>287</v>
      </c>
      <c r="B716" s="34" t="s">
        <v>281</v>
      </c>
      <c r="C716" s="41" t="s">
        <v>256</v>
      </c>
      <c r="D716" s="35" t="s">
        <v>368</v>
      </c>
      <c r="E716" s="42">
        <v>43886</v>
      </c>
      <c r="F716" s="36">
        <v>340.95</v>
      </c>
      <c r="G716" s="41">
        <v>3</v>
      </c>
      <c r="H716" s="36">
        <f t="shared" si="12"/>
        <v>1022.8499999999999</v>
      </c>
      <c r="I716" s="39"/>
    </row>
    <row r="717" spans="1:9" ht="15.75" x14ac:dyDescent="0.25">
      <c r="A717" s="34" t="s">
        <v>260</v>
      </c>
      <c r="B717" s="34" t="s">
        <v>283</v>
      </c>
      <c r="C717" s="41" t="s">
        <v>256</v>
      </c>
      <c r="D717" s="35" t="s">
        <v>291</v>
      </c>
      <c r="E717" s="42">
        <v>44013</v>
      </c>
      <c r="F717" s="36">
        <v>340.95</v>
      </c>
      <c r="G717" s="41">
        <v>9</v>
      </c>
      <c r="H717" s="36">
        <f t="shared" si="12"/>
        <v>3068.5499999999997</v>
      </c>
      <c r="I717" s="39"/>
    </row>
    <row r="718" spans="1:9" ht="15.75" x14ac:dyDescent="0.25">
      <c r="A718" s="34" t="s">
        <v>264</v>
      </c>
      <c r="B718" s="34" t="s">
        <v>281</v>
      </c>
      <c r="C718" s="41" t="s">
        <v>255</v>
      </c>
      <c r="D718" s="35" t="s">
        <v>425</v>
      </c>
      <c r="E718" s="42">
        <v>43949</v>
      </c>
      <c r="F718" s="36">
        <v>799.95</v>
      </c>
      <c r="G718" s="41">
        <v>10</v>
      </c>
      <c r="H718" s="36">
        <f t="shared" si="12"/>
        <v>7999.5</v>
      </c>
      <c r="I718" s="39"/>
    </row>
    <row r="719" spans="1:9" ht="15.75" x14ac:dyDescent="0.25">
      <c r="A719" s="34" t="s">
        <v>267</v>
      </c>
      <c r="B719" s="34" t="s">
        <v>277</v>
      </c>
      <c r="C719" s="41" t="s">
        <v>256</v>
      </c>
      <c r="D719" s="35" t="s">
        <v>282</v>
      </c>
      <c r="E719" s="42">
        <v>43999</v>
      </c>
      <c r="F719" s="36">
        <v>79.989999999999995</v>
      </c>
      <c r="G719" s="41">
        <v>11</v>
      </c>
      <c r="H719" s="36">
        <f t="shared" si="12"/>
        <v>879.89</v>
      </c>
      <c r="I719" s="39"/>
    </row>
    <row r="720" spans="1:9" ht="15.75" x14ac:dyDescent="0.25">
      <c r="A720" s="34" t="s">
        <v>270</v>
      </c>
      <c r="B720" s="34" t="s">
        <v>277</v>
      </c>
      <c r="C720" s="41" t="s">
        <v>255</v>
      </c>
      <c r="D720" s="35" t="s">
        <v>298</v>
      </c>
      <c r="E720" s="42">
        <v>43760</v>
      </c>
      <c r="F720" s="36">
        <v>340.95</v>
      </c>
      <c r="G720" s="41">
        <v>7</v>
      </c>
      <c r="H720" s="36">
        <f t="shared" si="12"/>
        <v>2386.65</v>
      </c>
      <c r="I720" s="39"/>
    </row>
    <row r="721" spans="1:9" ht="15.75" x14ac:dyDescent="0.25">
      <c r="A721" s="34" t="s">
        <v>273</v>
      </c>
      <c r="B721" s="34" t="s">
        <v>281</v>
      </c>
      <c r="C721" s="41" t="s">
        <v>258</v>
      </c>
      <c r="D721" s="35" t="s">
        <v>306</v>
      </c>
      <c r="E721" s="42">
        <v>44014</v>
      </c>
      <c r="F721" s="36">
        <v>799.95</v>
      </c>
      <c r="G721" s="41">
        <v>10</v>
      </c>
      <c r="H721" s="36">
        <f t="shared" si="12"/>
        <v>7999.5</v>
      </c>
      <c r="I721" s="39"/>
    </row>
    <row r="722" spans="1:9" ht="15.75" x14ac:dyDescent="0.25">
      <c r="A722" s="34" t="s">
        <v>276</v>
      </c>
      <c r="B722" s="34" t="s">
        <v>277</v>
      </c>
      <c r="C722" s="41" t="s">
        <v>257</v>
      </c>
      <c r="D722" s="35" t="s">
        <v>326</v>
      </c>
      <c r="E722" s="42">
        <v>44055</v>
      </c>
      <c r="F722" s="36">
        <v>340.95</v>
      </c>
      <c r="G722" s="41">
        <v>11</v>
      </c>
      <c r="H722" s="36">
        <f t="shared" si="12"/>
        <v>3750.45</v>
      </c>
      <c r="I722" s="39"/>
    </row>
    <row r="723" spans="1:9" ht="15.75" x14ac:dyDescent="0.25">
      <c r="A723" s="34" t="s">
        <v>280</v>
      </c>
      <c r="B723" s="34" t="s">
        <v>281</v>
      </c>
      <c r="C723" s="41" t="s">
        <v>255</v>
      </c>
      <c r="D723" s="35" t="s">
        <v>334</v>
      </c>
      <c r="E723" s="42">
        <v>43982</v>
      </c>
      <c r="F723" s="36">
        <v>799.95</v>
      </c>
      <c r="G723" s="41">
        <v>8</v>
      </c>
      <c r="H723" s="36">
        <f t="shared" si="12"/>
        <v>6399.6</v>
      </c>
      <c r="I723" s="39"/>
    </row>
    <row r="724" spans="1:9" ht="15.75" x14ac:dyDescent="0.25">
      <c r="A724" s="34" t="s">
        <v>279</v>
      </c>
      <c r="B724" s="34" t="s">
        <v>265</v>
      </c>
      <c r="C724" s="41" t="s">
        <v>258</v>
      </c>
      <c r="D724" s="35" t="s">
        <v>352</v>
      </c>
      <c r="E724" s="42">
        <v>43901</v>
      </c>
      <c r="F724" s="36">
        <v>340.95</v>
      </c>
      <c r="G724" s="41">
        <v>12</v>
      </c>
      <c r="H724" s="36">
        <f t="shared" si="12"/>
        <v>4091.3999999999996</v>
      </c>
      <c r="I724" s="39"/>
    </row>
    <row r="725" spans="1:9" ht="15.75" x14ac:dyDescent="0.25">
      <c r="A725" s="34" t="s">
        <v>285</v>
      </c>
      <c r="B725" s="34" t="s">
        <v>277</v>
      </c>
      <c r="C725" s="41" t="s">
        <v>258</v>
      </c>
      <c r="D725" s="35" t="s">
        <v>416</v>
      </c>
      <c r="E725" s="42">
        <v>43838</v>
      </c>
      <c r="F725" s="36">
        <v>799.95</v>
      </c>
      <c r="G725" s="41">
        <v>18</v>
      </c>
      <c r="H725" s="36">
        <f t="shared" si="12"/>
        <v>14399.1</v>
      </c>
      <c r="I725" s="39"/>
    </row>
    <row r="726" spans="1:9" ht="15.75" x14ac:dyDescent="0.25">
      <c r="A726" s="34" t="s">
        <v>288</v>
      </c>
      <c r="B726" s="34" t="s">
        <v>265</v>
      </c>
      <c r="C726" s="41" t="s">
        <v>258</v>
      </c>
      <c r="D726" s="35" t="s">
        <v>272</v>
      </c>
      <c r="E726" s="42">
        <v>44015</v>
      </c>
      <c r="F726" s="36">
        <v>340.95</v>
      </c>
      <c r="G726" s="41">
        <v>13</v>
      </c>
      <c r="H726" s="36">
        <f t="shared" si="12"/>
        <v>4432.3499999999995</v>
      </c>
      <c r="I726" s="39"/>
    </row>
    <row r="727" spans="1:9" ht="15.75" x14ac:dyDescent="0.25">
      <c r="A727" s="34" t="s">
        <v>269</v>
      </c>
      <c r="B727" s="34" t="s">
        <v>297</v>
      </c>
      <c r="C727" s="41" t="s">
        <v>257</v>
      </c>
      <c r="D727" s="35" t="s">
        <v>395</v>
      </c>
      <c r="E727" s="42">
        <v>43729</v>
      </c>
      <c r="F727" s="36">
        <v>340.95</v>
      </c>
      <c r="G727" s="41">
        <v>12</v>
      </c>
      <c r="H727" s="36">
        <f t="shared" si="12"/>
        <v>4091.3999999999996</v>
      </c>
      <c r="I727" s="39"/>
    </row>
    <row r="728" spans="1:9" ht="15.75" x14ac:dyDescent="0.25">
      <c r="A728" s="34" t="s">
        <v>263</v>
      </c>
      <c r="B728" s="34" t="s">
        <v>274</v>
      </c>
      <c r="C728" s="41" t="s">
        <v>258</v>
      </c>
      <c r="D728" s="35" t="s">
        <v>361</v>
      </c>
      <c r="E728" s="42">
        <v>43994</v>
      </c>
      <c r="F728" s="36">
        <v>340.95</v>
      </c>
      <c r="G728" s="41">
        <v>9</v>
      </c>
      <c r="H728" s="36">
        <f t="shared" si="12"/>
        <v>3068.5499999999997</v>
      </c>
      <c r="I728" s="39"/>
    </row>
    <row r="729" spans="1:9" ht="15.75" x14ac:dyDescent="0.25">
      <c r="A729" s="34" t="s">
        <v>287</v>
      </c>
      <c r="B729" s="34" t="s">
        <v>265</v>
      </c>
      <c r="C729" s="41" t="s">
        <v>255</v>
      </c>
      <c r="D729" s="35" t="s">
        <v>429</v>
      </c>
      <c r="E729" s="42">
        <v>43679</v>
      </c>
      <c r="F729" s="36">
        <v>340.95</v>
      </c>
      <c r="G729" s="41">
        <v>10</v>
      </c>
      <c r="H729" s="36">
        <f t="shared" si="12"/>
        <v>3409.5</v>
      </c>
      <c r="I729" s="39"/>
    </row>
    <row r="730" spans="1:9" ht="15.75" x14ac:dyDescent="0.25">
      <c r="A730" s="34" t="s">
        <v>260</v>
      </c>
      <c r="B730" s="34" t="s">
        <v>297</v>
      </c>
      <c r="C730" s="41" t="s">
        <v>257</v>
      </c>
      <c r="D730" s="35" t="s">
        <v>419</v>
      </c>
      <c r="E730" s="42">
        <v>44098</v>
      </c>
      <c r="F730" s="36">
        <v>799.95</v>
      </c>
      <c r="G730" s="41">
        <v>19</v>
      </c>
      <c r="H730" s="36">
        <f t="shared" si="12"/>
        <v>15199.050000000001</v>
      </c>
      <c r="I730" s="39"/>
    </row>
    <row r="731" spans="1:9" ht="15.75" x14ac:dyDescent="0.25">
      <c r="A731" s="34" t="s">
        <v>264</v>
      </c>
      <c r="B731" s="34" t="s">
        <v>274</v>
      </c>
      <c r="C731" s="41" t="s">
        <v>256</v>
      </c>
      <c r="D731" s="35" t="s">
        <v>372</v>
      </c>
      <c r="E731" s="42">
        <v>43839</v>
      </c>
      <c r="F731" s="36">
        <v>340.95</v>
      </c>
      <c r="G731" s="41">
        <v>7</v>
      </c>
      <c r="H731" s="36">
        <f t="shared" si="12"/>
        <v>2386.65</v>
      </c>
      <c r="I731" s="39"/>
    </row>
    <row r="732" spans="1:9" ht="15.75" x14ac:dyDescent="0.25">
      <c r="A732" s="34" t="s">
        <v>267</v>
      </c>
      <c r="B732" s="34" t="s">
        <v>277</v>
      </c>
      <c r="C732" s="41" t="s">
        <v>258</v>
      </c>
      <c r="D732" s="35" t="s">
        <v>338</v>
      </c>
      <c r="E732" s="42">
        <v>43764</v>
      </c>
      <c r="F732" s="36">
        <v>340.95</v>
      </c>
      <c r="G732" s="41">
        <v>4</v>
      </c>
      <c r="H732" s="36">
        <f t="shared" si="12"/>
        <v>1363.8</v>
      </c>
      <c r="I732" s="39"/>
    </row>
    <row r="733" spans="1:9" ht="15.75" x14ac:dyDescent="0.25">
      <c r="A733" s="34" t="s">
        <v>270</v>
      </c>
      <c r="B733" s="34" t="s">
        <v>297</v>
      </c>
      <c r="C733" s="41" t="s">
        <v>256</v>
      </c>
      <c r="D733" s="35" t="s">
        <v>268</v>
      </c>
      <c r="E733" s="42">
        <v>44113</v>
      </c>
      <c r="F733" s="36">
        <v>168.95</v>
      </c>
      <c r="G733" s="41">
        <v>12</v>
      </c>
      <c r="H733" s="36">
        <f t="shared" si="12"/>
        <v>2027.3999999999999</v>
      </c>
      <c r="I733" s="39"/>
    </row>
    <row r="734" spans="1:9" ht="15.75" x14ac:dyDescent="0.25">
      <c r="A734" s="34" t="s">
        <v>273</v>
      </c>
      <c r="B734" s="34" t="s">
        <v>300</v>
      </c>
      <c r="C734" s="41" t="s">
        <v>255</v>
      </c>
      <c r="D734" s="35" t="s">
        <v>408</v>
      </c>
      <c r="E734" s="42">
        <v>44141</v>
      </c>
      <c r="F734" s="36">
        <v>168.95</v>
      </c>
      <c r="G734" s="41">
        <v>7</v>
      </c>
      <c r="H734" s="36">
        <f t="shared" si="12"/>
        <v>1182.6499999999999</v>
      </c>
      <c r="I734" s="39"/>
    </row>
    <row r="735" spans="1:9" ht="15.75" x14ac:dyDescent="0.25">
      <c r="A735" s="34" t="s">
        <v>276</v>
      </c>
      <c r="B735" s="34" t="s">
        <v>271</v>
      </c>
      <c r="C735" s="41" t="s">
        <v>255</v>
      </c>
      <c r="D735" s="35" t="s">
        <v>339</v>
      </c>
      <c r="E735" s="42">
        <v>43495</v>
      </c>
      <c r="F735" s="36">
        <v>799.95</v>
      </c>
      <c r="G735" s="41">
        <v>10</v>
      </c>
      <c r="H735" s="36">
        <f t="shared" si="12"/>
        <v>7999.5</v>
      </c>
      <c r="I735" s="39"/>
    </row>
    <row r="736" spans="1:9" ht="15.75" x14ac:dyDescent="0.25">
      <c r="A736" s="34" t="s">
        <v>280</v>
      </c>
      <c r="B736" s="34" t="s">
        <v>281</v>
      </c>
      <c r="C736" s="41" t="s">
        <v>256</v>
      </c>
      <c r="D736" s="35" t="s">
        <v>429</v>
      </c>
      <c r="E736" s="42">
        <v>43682</v>
      </c>
      <c r="F736" s="36">
        <v>340.95</v>
      </c>
      <c r="G736" s="41">
        <v>15</v>
      </c>
      <c r="H736" s="36">
        <f t="shared" si="12"/>
        <v>5114.25</v>
      </c>
      <c r="I736" s="39"/>
    </row>
    <row r="737" spans="1:9" ht="15.75" x14ac:dyDescent="0.25">
      <c r="A737" s="34" t="s">
        <v>279</v>
      </c>
      <c r="B737" s="34" t="s">
        <v>265</v>
      </c>
      <c r="C737" s="41" t="s">
        <v>258</v>
      </c>
      <c r="D737" s="35" t="s">
        <v>272</v>
      </c>
      <c r="E737" s="42">
        <v>43564</v>
      </c>
      <c r="F737" s="36">
        <v>79.989999999999995</v>
      </c>
      <c r="G737" s="41">
        <v>13</v>
      </c>
      <c r="H737" s="36">
        <f t="shared" si="12"/>
        <v>1039.8699999999999</v>
      </c>
      <c r="I737" s="39"/>
    </row>
    <row r="738" spans="1:9" ht="15.75" x14ac:dyDescent="0.25">
      <c r="A738" s="34" t="s">
        <v>285</v>
      </c>
      <c r="B738" s="34" t="s">
        <v>271</v>
      </c>
      <c r="C738" s="41" t="s">
        <v>255</v>
      </c>
      <c r="D738" s="35" t="s">
        <v>429</v>
      </c>
      <c r="E738" s="42">
        <v>43573</v>
      </c>
      <c r="F738" s="36">
        <v>79.989999999999995</v>
      </c>
      <c r="G738" s="41">
        <v>12</v>
      </c>
      <c r="H738" s="36">
        <f t="shared" si="12"/>
        <v>959.87999999999988</v>
      </c>
      <c r="I738" s="39"/>
    </row>
    <row r="739" spans="1:9" ht="15.75" x14ac:dyDescent="0.25">
      <c r="A739" s="34" t="s">
        <v>288</v>
      </c>
      <c r="B739" s="34" t="s">
        <v>283</v>
      </c>
      <c r="C739" s="41" t="s">
        <v>255</v>
      </c>
      <c r="D739" s="35" t="s">
        <v>302</v>
      </c>
      <c r="E739" s="42">
        <v>43840</v>
      </c>
      <c r="F739" s="36">
        <v>340.95</v>
      </c>
      <c r="G739" s="41">
        <v>11</v>
      </c>
      <c r="H739" s="36">
        <f t="shared" si="12"/>
        <v>3750.45</v>
      </c>
      <c r="I739" s="39"/>
    </row>
    <row r="740" spans="1:9" ht="15.75" x14ac:dyDescent="0.25">
      <c r="A740" s="34" t="s">
        <v>269</v>
      </c>
      <c r="B740" s="34" t="s">
        <v>283</v>
      </c>
      <c r="C740" s="41" t="s">
        <v>255</v>
      </c>
      <c r="D740" s="35" t="s">
        <v>349</v>
      </c>
      <c r="E740" s="42">
        <v>43746</v>
      </c>
      <c r="F740" s="36">
        <v>79.989999999999995</v>
      </c>
      <c r="G740" s="41">
        <v>4</v>
      </c>
      <c r="H740" s="36">
        <f t="shared" si="12"/>
        <v>319.95999999999998</v>
      </c>
      <c r="I740" s="39"/>
    </row>
    <row r="741" spans="1:9" ht="15.75" x14ac:dyDescent="0.25">
      <c r="A741" s="34" t="s">
        <v>263</v>
      </c>
      <c r="B741" s="34" t="s">
        <v>265</v>
      </c>
      <c r="C741" s="41" t="s">
        <v>255</v>
      </c>
      <c r="D741" s="35" t="s">
        <v>380</v>
      </c>
      <c r="E741" s="42">
        <v>43641</v>
      </c>
      <c r="F741" s="36">
        <v>79.989999999999995</v>
      </c>
      <c r="G741" s="41">
        <v>10</v>
      </c>
      <c r="H741" s="36">
        <f t="shared" si="12"/>
        <v>799.9</v>
      </c>
      <c r="I741" s="39"/>
    </row>
    <row r="742" spans="1:9" ht="15.75" x14ac:dyDescent="0.25">
      <c r="A742" s="34" t="s">
        <v>287</v>
      </c>
      <c r="B742" s="34" t="s">
        <v>297</v>
      </c>
      <c r="C742" s="41" t="s">
        <v>257</v>
      </c>
      <c r="D742" s="35" t="s">
        <v>309</v>
      </c>
      <c r="E742" s="42">
        <v>43665</v>
      </c>
      <c r="F742" s="36">
        <v>340.95</v>
      </c>
      <c r="G742" s="41">
        <v>2</v>
      </c>
      <c r="H742" s="36">
        <f t="shared" si="12"/>
        <v>681.9</v>
      </c>
      <c r="I742" s="39"/>
    </row>
    <row r="743" spans="1:9" ht="15.75" x14ac:dyDescent="0.25">
      <c r="A743" s="34" t="s">
        <v>260</v>
      </c>
      <c r="B743" s="34" t="s">
        <v>261</v>
      </c>
      <c r="C743" s="41" t="s">
        <v>258</v>
      </c>
      <c r="D743" s="35" t="s">
        <v>350</v>
      </c>
      <c r="E743" s="42">
        <v>44111</v>
      </c>
      <c r="F743" s="36">
        <v>79.989999999999995</v>
      </c>
      <c r="G743" s="41">
        <v>15</v>
      </c>
      <c r="H743" s="36">
        <f t="shared" si="12"/>
        <v>1199.8499999999999</v>
      </c>
      <c r="I743" s="39"/>
    </row>
    <row r="744" spans="1:9" ht="15.75" x14ac:dyDescent="0.25">
      <c r="A744" s="34" t="s">
        <v>264</v>
      </c>
      <c r="B744" s="34" t="s">
        <v>265</v>
      </c>
      <c r="C744" s="41" t="s">
        <v>258</v>
      </c>
      <c r="D744" s="35" t="s">
        <v>268</v>
      </c>
      <c r="E744" s="42">
        <v>43829</v>
      </c>
      <c r="F744" s="36">
        <v>168.95</v>
      </c>
      <c r="G744" s="41">
        <v>3</v>
      </c>
      <c r="H744" s="36">
        <f t="shared" si="12"/>
        <v>506.84999999999997</v>
      </c>
      <c r="I744" s="39"/>
    </row>
    <row r="745" spans="1:9" ht="15.75" x14ac:dyDescent="0.25">
      <c r="A745" s="34" t="s">
        <v>267</v>
      </c>
      <c r="B745" s="34" t="s">
        <v>265</v>
      </c>
      <c r="C745" s="41" t="s">
        <v>256</v>
      </c>
      <c r="D745" s="35" t="s">
        <v>272</v>
      </c>
      <c r="E745" s="42">
        <v>43854</v>
      </c>
      <c r="F745" s="36">
        <v>340.95</v>
      </c>
      <c r="G745" s="41">
        <v>11</v>
      </c>
      <c r="H745" s="36">
        <f t="shared" si="12"/>
        <v>3750.45</v>
      </c>
      <c r="I745" s="39"/>
    </row>
    <row r="746" spans="1:9" ht="15.75" x14ac:dyDescent="0.25">
      <c r="A746" s="34" t="s">
        <v>270</v>
      </c>
      <c r="B746" s="34" t="s">
        <v>281</v>
      </c>
      <c r="C746" s="41" t="s">
        <v>258</v>
      </c>
      <c r="D746" s="35" t="s">
        <v>334</v>
      </c>
      <c r="E746" s="42">
        <v>43883</v>
      </c>
      <c r="F746" s="36">
        <v>799.95</v>
      </c>
      <c r="G746" s="41">
        <v>13</v>
      </c>
      <c r="H746" s="36">
        <f t="shared" si="12"/>
        <v>10399.35</v>
      </c>
      <c r="I746" s="39"/>
    </row>
    <row r="747" spans="1:9" ht="15.75" x14ac:dyDescent="0.25">
      <c r="A747" s="34" t="s">
        <v>273</v>
      </c>
      <c r="B747" s="34" t="s">
        <v>277</v>
      </c>
      <c r="C747" s="41" t="s">
        <v>255</v>
      </c>
      <c r="D747" s="35" t="s">
        <v>352</v>
      </c>
      <c r="E747" s="42">
        <v>43627</v>
      </c>
      <c r="F747" s="36">
        <v>340.95</v>
      </c>
      <c r="G747" s="41">
        <v>13</v>
      </c>
      <c r="H747" s="36">
        <f t="shared" si="12"/>
        <v>4432.3499999999995</v>
      </c>
      <c r="I747" s="39"/>
    </row>
    <row r="748" spans="1:9" ht="15.75" x14ac:dyDescent="0.25">
      <c r="A748" s="34" t="s">
        <v>276</v>
      </c>
      <c r="B748" s="34" t="s">
        <v>297</v>
      </c>
      <c r="C748" s="41" t="s">
        <v>255</v>
      </c>
      <c r="D748" s="35" t="s">
        <v>341</v>
      </c>
      <c r="E748" s="42">
        <v>43557</v>
      </c>
      <c r="F748" s="36">
        <v>799.95</v>
      </c>
      <c r="G748" s="41">
        <v>7</v>
      </c>
      <c r="H748" s="36">
        <f t="shared" si="12"/>
        <v>5599.6500000000005</v>
      </c>
      <c r="I748" s="39"/>
    </row>
    <row r="749" spans="1:9" ht="15.75" x14ac:dyDescent="0.25">
      <c r="A749" s="34" t="s">
        <v>280</v>
      </c>
      <c r="B749" s="34" t="s">
        <v>283</v>
      </c>
      <c r="C749" s="41" t="s">
        <v>258</v>
      </c>
      <c r="D749" s="35" t="s">
        <v>388</v>
      </c>
      <c r="E749" s="42">
        <v>43537</v>
      </c>
      <c r="F749" s="36">
        <v>799.95</v>
      </c>
      <c r="G749" s="41">
        <v>8</v>
      </c>
      <c r="H749" s="36">
        <f t="shared" si="12"/>
        <v>6399.6</v>
      </c>
      <c r="I749" s="39"/>
    </row>
    <row r="750" spans="1:9" ht="15.75" x14ac:dyDescent="0.25">
      <c r="A750" s="34" t="s">
        <v>279</v>
      </c>
      <c r="B750" s="34" t="s">
        <v>277</v>
      </c>
      <c r="C750" s="41" t="s">
        <v>258</v>
      </c>
      <c r="D750" s="35" t="s">
        <v>380</v>
      </c>
      <c r="E750" s="42">
        <v>43584</v>
      </c>
      <c r="F750" s="36">
        <v>799.95</v>
      </c>
      <c r="G750" s="41">
        <v>8</v>
      </c>
      <c r="H750" s="36">
        <f t="shared" si="12"/>
        <v>6399.6</v>
      </c>
      <c r="I750" s="39"/>
    </row>
    <row r="751" spans="1:9" ht="15.75" x14ac:dyDescent="0.25">
      <c r="A751" s="34" t="s">
        <v>285</v>
      </c>
      <c r="B751" s="34" t="s">
        <v>261</v>
      </c>
      <c r="C751" s="41" t="s">
        <v>256</v>
      </c>
      <c r="D751" s="35" t="s">
        <v>334</v>
      </c>
      <c r="E751" s="42">
        <v>43497</v>
      </c>
      <c r="F751" s="36">
        <v>799.95</v>
      </c>
      <c r="G751" s="41">
        <v>5</v>
      </c>
      <c r="H751" s="36">
        <f t="shared" si="12"/>
        <v>3999.75</v>
      </c>
      <c r="I751" s="39"/>
    </row>
    <row r="752" spans="1:9" ht="15.75" x14ac:dyDescent="0.25">
      <c r="A752" s="34" t="s">
        <v>288</v>
      </c>
      <c r="B752" s="34" t="s">
        <v>265</v>
      </c>
      <c r="C752" s="41" t="s">
        <v>258</v>
      </c>
      <c r="D752" s="35" t="s">
        <v>422</v>
      </c>
      <c r="E752" s="42">
        <v>43554</v>
      </c>
      <c r="F752" s="36">
        <v>340.95</v>
      </c>
      <c r="G752" s="41">
        <v>15</v>
      </c>
      <c r="H752" s="36">
        <f t="shared" si="12"/>
        <v>5114.25</v>
      </c>
      <c r="I752" s="39"/>
    </row>
    <row r="753" spans="1:9" ht="15.75" x14ac:dyDescent="0.25">
      <c r="A753" s="34" t="s">
        <v>269</v>
      </c>
      <c r="B753" s="34" t="s">
        <v>300</v>
      </c>
      <c r="C753" s="41" t="s">
        <v>257</v>
      </c>
      <c r="D753" s="35" t="s">
        <v>302</v>
      </c>
      <c r="E753" s="42">
        <v>43528</v>
      </c>
      <c r="F753" s="36">
        <v>168.95</v>
      </c>
      <c r="G753" s="41">
        <v>4</v>
      </c>
      <c r="H753" s="36">
        <f t="shared" si="12"/>
        <v>675.8</v>
      </c>
      <c r="I753" s="39"/>
    </row>
    <row r="754" spans="1:9" ht="15.75" x14ac:dyDescent="0.25">
      <c r="A754" s="34" t="s">
        <v>263</v>
      </c>
      <c r="B754" s="34" t="s">
        <v>281</v>
      </c>
      <c r="C754" s="41" t="s">
        <v>258</v>
      </c>
      <c r="D754" s="35" t="s">
        <v>394</v>
      </c>
      <c r="E754" s="42">
        <v>43711</v>
      </c>
      <c r="F754" s="36">
        <v>340.95</v>
      </c>
      <c r="G754" s="41">
        <v>11</v>
      </c>
      <c r="H754" s="36">
        <f t="shared" si="12"/>
        <v>3750.45</v>
      </c>
      <c r="I754" s="39"/>
    </row>
    <row r="755" spans="1:9" ht="15.75" x14ac:dyDescent="0.25">
      <c r="A755" s="34" t="s">
        <v>287</v>
      </c>
      <c r="B755" s="34" t="s">
        <v>300</v>
      </c>
      <c r="C755" s="41" t="s">
        <v>258</v>
      </c>
      <c r="D755" s="35" t="s">
        <v>361</v>
      </c>
      <c r="E755" s="42">
        <v>43553</v>
      </c>
      <c r="F755" s="36">
        <v>340.95</v>
      </c>
      <c r="G755" s="41">
        <v>20</v>
      </c>
      <c r="H755" s="36">
        <f t="shared" si="12"/>
        <v>6819</v>
      </c>
      <c r="I755" s="39"/>
    </row>
    <row r="756" spans="1:9" ht="15.75" x14ac:dyDescent="0.25">
      <c r="A756" s="34" t="s">
        <v>260</v>
      </c>
      <c r="B756" s="34" t="s">
        <v>297</v>
      </c>
      <c r="C756" s="41" t="s">
        <v>256</v>
      </c>
      <c r="D756" s="35" t="s">
        <v>342</v>
      </c>
      <c r="E756" s="42">
        <v>43516</v>
      </c>
      <c r="F756" s="36">
        <v>168.95</v>
      </c>
      <c r="G756" s="41">
        <v>8</v>
      </c>
      <c r="H756" s="36">
        <f t="shared" si="12"/>
        <v>1351.6</v>
      </c>
      <c r="I756" s="39"/>
    </row>
    <row r="757" spans="1:9" ht="15.75" x14ac:dyDescent="0.25">
      <c r="A757" s="34" t="s">
        <v>264</v>
      </c>
      <c r="B757" s="34" t="s">
        <v>283</v>
      </c>
      <c r="C757" s="41" t="s">
        <v>255</v>
      </c>
      <c r="D757" s="35" t="s">
        <v>289</v>
      </c>
      <c r="E757" s="42">
        <v>43838</v>
      </c>
      <c r="F757" s="36">
        <v>168.95</v>
      </c>
      <c r="G757" s="41">
        <v>20</v>
      </c>
      <c r="H757" s="36">
        <f t="shared" si="12"/>
        <v>3379</v>
      </c>
      <c r="I757" s="39"/>
    </row>
    <row r="758" spans="1:9" ht="15.75" x14ac:dyDescent="0.25">
      <c r="A758" s="34" t="s">
        <v>267</v>
      </c>
      <c r="B758" s="34" t="s">
        <v>281</v>
      </c>
      <c r="C758" s="41" t="s">
        <v>255</v>
      </c>
      <c r="D758" s="35" t="s">
        <v>334</v>
      </c>
      <c r="E758" s="42">
        <v>43792</v>
      </c>
      <c r="F758" s="36">
        <v>79.989999999999995</v>
      </c>
      <c r="G758" s="41">
        <v>4</v>
      </c>
      <c r="H758" s="36">
        <f t="shared" si="12"/>
        <v>319.95999999999998</v>
      </c>
      <c r="I758" s="39"/>
    </row>
    <row r="759" spans="1:9" ht="15.75" x14ac:dyDescent="0.25">
      <c r="A759" s="34" t="s">
        <v>270</v>
      </c>
      <c r="B759" s="34" t="s">
        <v>265</v>
      </c>
      <c r="C759" s="41" t="s">
        <v>255</v>
      </c>
      <c r="D759" s="35" t="s">
        <v>429</v>
      </c>
      <c r="E759" s="42">
        <v>43476</v>
      </c>
      <c r="F759" s="36">
        <v>79.989999999999995</v>
      </c>
      <c r="G759" s="41">
        <v>10</v>
      </c>
      <c r="H759" s="36">
        <f t="shared" si="12"/>
        <v>799.9</v>
      </c>
      <c r="I759" s="39"/>
    </row>
    <row r="760" spans="1:9" ht="15.75" x14ac:dyDescent="0.25">
      <c r="A760" s="34" t="s">
        <v>273</v>
      </c>
      <c r="B760" s="34" t="s">
        <v>261</v>
      </c>
      <c r="C760" s="41" t="s">
        <v>255</v>
      </c>
      <c r="D760" s="35" t="s">
        <v>353</v>
      </c>
      <c r="E760" s="42">
        <v>43977</v>
      </c>
      <c r="F760" s="36">
        <v>168.95</v>
      </c>
      <c r="G760" s="41">
        <v>14</v>
      </c>
      <c r="H760" s="36">
        <f t="shared" si="12"/>
        <v>2365.2999999999997</v>
      </c>
      <c r="I760" s="39"/>
    </row>
    <row r="761" spans="1:9" ht="15.75" x14ac:dyDescent="0.25">
      <c r="A761" s="34" t="s">
        <v>276</v>
      </c>
      <c r="B761" s="34" t="s">
        <v>265</v>
      </c>
      <c r="C761" s="41" t="s">
        <v>258</v>
      </c>
      <c r="D761" s="35" t="s">
        <v>290</v>
      </c>
      <c r="E761" s="42">
        <v>43929</v>
      </c>
      <c r="F761" s="36">
        <v>340.95</v>
      </c>
      <c r="G761" s="41">
        <v>10</v>
      </c>
      <c r="H761" s="36">
        <f t="shared" si="12"/>
        <v>3409.5</v>
      </c>
      <c r="I761" s="39"/>
    </row>
    <row r="762" spans="1:9" ht="15.75" x14ac:dyDescent="0.25">
      <c r="A762" s="34" t="s">
        <v>280</v>
      </c>
      <c r="B762" s="34" t="s">
        <v>281</v>
      </c>
      <c r="C762" s="41" t="s">
        <v>255</v>
      </c>
      <c r="D762" s="35" t="s">
        <v>376</v>
      </c>
      <c r="E762" s="42">
        <v>44030</v>
      </c>
      <c r="F762" s="36">
        <v>340.95</v>
      </c>
      <c r="G762" s="41">
        <v>3</v>
      </c>
      <c r="H762" s="36">
        <f t="shared" si="12"/>
        <v>1022.8499999999999</v>
      </c>
      <c r="I762" s="39"/>
    </row>
    <row r="763" spans="1:9" ht="15.75" x14ac:dyDescent="0.25">
      <c r="A763" s="34" t="s">
        <v>279</v>
      </c>
      <c r="B763" s="34" t="s">
        <v>283</v>
      </c>
      <c r="C763" s="41" t="s">
        <v>255</v>
      </c>
      <c r="D763" s="35" t="s">
        <v>312</v>
      </c>
      <c r="E763" s="42">
        <v>43797</v>
      </c>
      <c r="F763" s="36">
        <v>340.95</v>
      </c>
      <c r="G763" s="41">
        <v>9</v>
      </c>
      <c r="H763" s="36">
        <f t="shared" si="12"/>
        <v>3068.5499999999997</v>
      </c>
      <c r="I763" s="39"/>
    </row>
    <row r="764" spans="1:9" ht="15.75" x14ac:dyDescent="0.25">
      <c r="A764" s="34" t="s">
        <v>285</v>
      </c>
      <c r="B764" s="34" t="s">
        <v>261</v>
      </c>
      <c r="C764" s="41" t="s">
        <v>256</v>
      </c>
      <c r="D764" s="35" t="s">
        <v>401</v>
      </c>
      <c r="E764" s="42">
        <v>43711</v>
      </c>
      <c r="F764" s="36">
        <v>79.989999999999995</v>
      </c>
      <c r="G764" s="41">
        <v>3</v>
      </c>
      <c r="H764" s="36">
        <f t="shared" si="12"/>
        <v>239.96999999999997</v>
      </c>
      <c r="I764" s="39"/>
    </row>
    <row r="765" spans="1:9" ht="15.75" x14ac:dyDescent="0.25">
      <c r="A765" s="34" t="s">
        <v>288</v>
      </c>
      <c r="B765" s="34" t="s">
        <v>274</v>
      </c>
      <c r="C765" s="41" t="s">
        <v>255</v>
      </c>
      <c r="D765" s="35" t="s">
        <v>360</v>
      </c>
      <c r="E765" s="42">
        <v>43700</v>
      </c>
      <c r="F765" s="36">
        <v>79.989999999999995</v>
      </c>
      <c r="G765" s="41">
        <v>9</v>
      </c>
      <c r="H765" s="36">
        <f t="shared" si="12"/>
        <v>719.91</v>
      </c>
      <c r="I765" s="39"/>
    </row>
    <row r="766" spans="1:9" ht="15.75" x14ac:dyDescent="0.25">
      <c r="A766" s="34" t="s">
        <v>269</v>
      </c>
      <c r="B766" s="34" t="s">
        <v>300</v>
      </c>
      <c r="C766" s="41" t="s">
        <v>255</v>
      </c>
      <c r="D766" s="35" t="s">
        <v>301</v>
      </c>
      <c r="E766" s="42">
        <v>43683</v>
      </c>
      <c r="F766" s="36">
        <v>168.95</v>
      </c>
      <c r="G766" s="41">
        <v>15</v>
      </c>
      <c r="H766" s="36">
        <f t="shared" si="12"/>
        <v>2534.25</v>
      </c>
      <c r="I766" s="39"/>
    </row>
    <row r="767" spans="1:9" ht="15.75" x14ac:dyDescent="0.25">
      <c r="A767" s="34" t="s">
        <v>263</v>
      </c>
      <c r="B767" s="34" t="s">
        <v>265</v>
      </c>
      <c r="C767" s="41" t="s">
        <v>256</v>
      </c>
      <c r="D767" s="35" t="s">
        <v>423</v>
      </c>
      <c r="E767" s="42">
        <v>43579</v>
      </c>
      <c r="F767" s="36">
        <v>168.95</v>
      </c>
      <c r="G767" s="41">
        <v>12</v>
      </c>
      <c r="H767" s="36">
        <f t="shared" si="12"/>
        <v>2027.3999999999999</v>
      </c>
      <c r="I767" s="39"/>
    </row>
    <row r="768" spans="1:9" ht="15.75" x14ac:dyDescent="0.25">
      <c r="A768" s="34" t="s">
        <v>287</v>
      </c>
      <c r="B768" s="34" t="s">
        <v>274</v>
      </c>
      <c r="C768" s="41" t="s">
        <v>255</v>
      </c>
      <c r="D768" s="35" t="s">
        <v>422</v>
      </c>
      <c r="E768" s="42">
        <v>43768</v>
      </c>
      <c r="F768" s="36">
        <v>340.95</v>
      </c>
      <c r="G768" s="41">
        <v>5</v>
      </c>
      <c r="H768" s="36">
        <f t="shared" si="12"/>
        <v>1704.75</v>
      </c>
      <c r="I768" s="39"/>
    </row>
    <row r="769" spans="1:9" ht="15.75" x14ac:dyDescent="0.25">
      <c r="A769" s="34" t="s">
        <v>260</v>
      </c>
      <c r="B769" s="34" t="s">
        <v>283</v>
      </c>
      <c r="C769" s="41" t="s">
        <v>258</v>
      </c>
      <c r="D769" s="35" t="s">
        <v>359</v>
      </c>
      <c r="E769" s="42">
        <v>44036</v>
      </c>
      <c r="F769" s="36">
        <v>79.989999999999995</v>
      </c>
      <c r="G769" s="41">
        <v>2</v>
      </c>
      <c r="H769" s="36">
        <f t="shared" si="12"/>
        <v>159.97999999999999</v>
      </c>
      <c r="I769" s="39"/>
    </row>
    <row r="770" spans="1:9" ht="15.75" x14ac:dyDescent="0.25">
      <c r="A770" s="34" t="s">
        <v>264</v>
      </c>
      <c r="B770" s="34" t="s">
        <v>281</v>
      </c>
      <c r="C770" s="41" t="s">
        <v>256</v>
      </c>
      <c r="D770" s="35" t="s">
        <v>392</v>
      </c>
      <c r="E770" s="42">
        <v>43922</v>
      </c>
      <c r="F770" s="36">
        <v>340.95</v>
      </c>
      <c r="G770" s="41">
        <v>10</v>
      </c>
      <c r="H770" s="36">
        <f t="shared" ref="H770:H833" si="13">F770*G770</f>
        <v>3409.5</v>
      </c>
      <c r="I770" s="39"/>
    </row>
    <row r="771" spans="1:9" ht="15.75" x14ac:dyDescent="0.25">
      <c r="A771" s="34" t="s">
        <v>267</v>
      </c>
      <c r="B771" s="34" t="s">
        <v>277</v>
      </c>
      <c r="C771" s="41" t="s">
        <v>258</v>
      </c>
      <c r="D771" s="35" t="s">
        <v>419</v>
      </c>
      <c r="E771" s="42">
        <v>43616</v>
      </c>
      <c r="F771" s="36">
        <v>799.95</v>
      </c>
      <c r="G771" s="41">
        <v>5</v>
      </c>
      <c r="H771" s="36">
        <f t="shared" si="13"/>
        <v>3999.75</v>
      </c>
      <c r="I771" s="39"/>
    </row>
    <row r="772" spans="1:9" ht="15.75" x14ac:dyDescent="0.25">
      <c r="A772" s="34" t="s">
        <v>270</v>
      </c>
      <c r="B772" s="34" t="s">
        <v>277</v>
      </c>
      <c r="C772" s="41" t="s">
        <v>257</v>
      </c>
      <c r="D772" s="35" t="s">
        <v>417</v>
      </c>
      <c r="E772" s="42">
        <v>44142</v>
      </c>
      <c r="F772" s="36">
        <v>340.95</v>
      </c>
      <c r="G772" s="41">
        <v>6</v>
      </c>
      <c r="H772" s="36">
        <f t="shared" si="13"/>
        <v>2045.6999999999998</v>
      </c>
      <c r="I772" s="39"/>
    </row>
    <row r="773" spans="1:9" ht="15.75" x14ac:dyDescent="0.25">
      <c r="A773" s="34" t="s">
        <v>273</v>
      </c>
      <c r="B773" s="34" t="s">
        <v>265</v>
      </c>
      <c r="C773" s="41" t="s">
        <v>256</v>
      </c>
      <c r="D773" s="35" t="s">
        <v>268</v>
      </c>
      <c r="E773" s="42">
        <v>43901</v>
      </c>
      <c r="F773" s="36">
        <v>79.989999999999995</v>
      </c>
      <c r="G773" s="41">
        <v>2</v>
      </c>
      <c r="H773" s="36">
        <f t="shared" si="13"/>
        <v>159.97999999999999</v>
      </c>
      <c r="I773" s="39"/>
    </row>
    <row r="774" spans="1:9" ht="15.75" x14ac:dyDescent="0.25">
      <c r="A774" s="34" t="s">
        <v>276</v>
      </c>
      <c r="B774" s="34" t="s">
        <v>265</v>
      </c>
      <c r="C774" s="41" t="s">
        <v>258</v>
      </c>
      <c r="D774" s="35" t="s">
        <v>272</v>
      </c>
      <c r="E774" s="42">
        <v>43763</v>
      </c>
      <c r="F774" s="36">
        <v>79.989999999999995</v>
      </c>
      <c r="G774" s="41">
        <v>12</v>
      </c>
      <c r="H774" s="36">
        <f t="shared" si="13"/>
        <v>959.87999999999988</v>
      </c>
      <c r="I774" s="39"/>
    </row>
    <row r="775" spans="1:9" ht="15.75" x14ac:dyDescent="0.25">
      <c r="A775" s="34" t="s">
        <v>280</v>
      </c>
      <c r="B775" s="34" t="s">
        <v>297</v>
      </c>
      <c r="C775" s="41" t="s">
        <v>258</v>
      </c>
      <c r="D775" s="35" t="s">
        <v>403</v>
      </c>
      <c r="E775" s="42">
        <v>43586</v>
      </c>
      <c r="F775" s="36">
        <v>168.95</v>
      </c>
      <c r="G775" s="41">
        <v>12</v>
      </c>
      <c r="H775" s="36">
        <f t="shared" si="13"/>
        <v>2027.3999999999999</v>
      </c>
      <c r="I775" s="39"/>
    </row>
    <row r="776" spans="1:9" ht="15.75" x14ac:dyDescent="0.25">
      <c r="A776" s="34" t="s">
        <v>279</v>
      </c>
      <c r="B776" s="34" t="s">
        <v>300</v>
      </c>
      <c r="C776" s="41" t="s">
        <v>256</v>
      </c>
      <c r="D776" s="35" t="s">
        <v>430</v>
      </c>
      <c r="E776" s="42">
        <v>43901</v>
      </c>
      <c r="F776" s="36">
        <v>340.95</v>
      </c>
      <c r="G776" s="41">
        <v>2</v>
      </c>
      <c r="H776" s="36">
        <f t="shared" si="13"/>
        <v>681.9</v>
      </c>
      <c r="I776" s="39"/>
    </row>
    <row r="777" spans="1:9" ht="15.75" x14ac:dyDescent="0.25">
      <c r="A777" s="34" t="s">
        <v>285</v>
      </c>
      <c r="B777" s="34" t="s">
        <v>283</v>
      </c>
      <c r="C777" s="41" t="s">
        <v>258</v>
      </c>
      <c r="D777" s="35" t="s">
        <v>305</v>
      </c>
      <c r="E777" s="42">
        <v>43781</v>
      </c>
      <c r="F777" s="36">
        <v>168.95</v>
      </c>
      <c r="G777" s="41">
        <v>1</v>
      </c>
      <c r="H777" s="36">
        <f t="shared" si="13"/>
        <v>168.95</v>
      </c>
      <c r="I777" s="39"/>
    </row>
    <row r="778" spans="1:9" ht="15.75" x14ac:dyDescent="0.25">
      <c r="A778" s="34" t="s">
        <v>288</v>
      </c>
      <c r="B778" s="34" t="s">
        <v>281</v>
      </c>
      <c r="C778" s="41" t="s">
        <v>258</v>
      </c>
      <c r="D778" s="35" t="s">
        <v>366</v>
      </c>
      <c r="E778" s="42">
        <v>43722</v>
      </c>
      <c r="F778" s="36">
        <v>340.95</v>
      </c>
      <c r="G778" s="41">
        <v>5</v>
      </c>
      <c r="H778" s="36">
        <f t="shared" si="13"/>
        <v>1704.75</v>
      </c>
      <c r="I778" s="39"/>
    </row>
    <row r="779" spans="1:9" ht="15.75" x14ac:dyDescent="0.25">
      <c r="A779" s="34" t="s">
        <v>269</v>
      </c>
      <c r="B779" s="34" t="s">
        <v>281</v>
      </c>
      <c r="C779" s="41" t="s">
        <v>257</v>
      </c>
      <c r="D779" s="35" t="s">
        <v>374</v>
      </c>
      <c r="E779" s="42">
        <v>43605</v>
      </c>
      <c r="F779" s="36">
        <v>340.95</v>
      </c>
      <c r="G779" s="41">
        <v>15</v>
      </c>
      <c r="H779" s="36">
        <f t="shared" si="13"/>
        <v>5114.25</v>
      </c>
      <c r="I779" s="39"/>
    </row>
    <row r="780" spans="1:9" ht="15.75" x14ac:dyDescent="0.25">
      <c r="A780" s="34" t="s">
        <v>263</v>
      </c>
      <c r="B780" s="34" t="s">
        <v>265</v>
      </c>
      <c r="C780" s="41" t="s">
        <v>258</v>
      </c>
      <c r="D780" s="35" t="s">
        <v>401</v>
      </c>
      <c r="E780" s="42">
        <v>43608</v>
      </c>
      <c r="F780" s="36">
        <v>340.95</v>
      </c>
      <c r="G780" s="41">
        <v>3</v>
      </c>
      <c r="H780" s="36">
        <f t="shared" si="13"/>
        <v>1022.8499999999999</v>
      </c>
      <c r="I780" s="39"/>
    </row>
    <row r="781" spans="1:9" ht="15.75" x14ac:dyDescent="0.25">
      <c r="A781" s="34" t="s">
        <v>287</v>
      </c>
      <c r="B781" s="34" t="s">
        <v>300</v>
      </c>
      <c r="C781" s="41" t="s">
        <v>255</v>
      </c>
      <c r="D781" s="35" t="s">
        <v>362</v>
      </c>
      <c r="E781" s="42">
        <v>43717</v>
      </c>
      <c r="F781" s="36">
        <v>79.989999999999995</v>
      </c>
      <c r="G781" s="41">
        <v>1</v>
      </c>
      <c r="H781" s="36">
        <f t="shared" si="13"/>
        <v>79.989999999999995</v>
      </c>
      <c r="I781" s="39"/>
    </row>
    <row r="782" spans="1:9" ht="15.75" x14ac:dyDescent="0.25">
      <c r="A782" s="34" t="s">
        <v>260</v>
      </c>
      <c r="B782" s="34" t="s">
        <v>277</v>
      </c>
      <c r="C782" s="41" t="s">
        <v>255</v>
      </c>
      <c r="D782" s="35" t="s">
        <v>286</v>
      </c>
      <c r="E782" s="42">
        <v>44041</v>
      </c>
      <c r="F782" s="36">
        <v>79.989999999999995</v>
      </c>
      <c r="G782" s="41">
        <v>10</v>
      </c>
      <c r="H782" s="36">
        <f t="shared" si="13"/>
        <v>799.9</v>
      </c>
      <c r="I782" s="39"/>
    </row>
    <row r="783" spans="1:9" ht="15.75" x14ac:dyDescent="0.25">
      <c r="A783" s="34" t="s">
        <v>264</v>
      </c>
      <c r="B783" s="34" t="s">
        <v>261</v>
      </c>
      <c r="C783" s="41" t="s">
        <v>258</v>
      </c>
      <c r="D783" s="35" t="s">
        <v>304</v>
      </c>
      <c r="E783" s="42">
        <v>43718</v>
      </c>
      <c r="F783" s="36">
        <v>799.95</v>
      </c>
      <c r="G783" s="41">
        <v>14</v>
      </c>
      <c r="H783" s="36">
        <f t="shared" si="13"/>
        <v>11199.300000000001</v>
      </c>
      <c r="I783" s="39"/>
    </row>
    <row r="784" spans="1:9" ht="15.75" x14ac:dyDescent="0.25">
      <c r="A784" s="34" t="s">
        <v>267</v>
      </c>
      <c r="B784" s="34" t="s">
        <v>277</v>
      </c>
      <c r="C784" s="41" t="s">
        <v>256</v>
      </c>
      <c r="D784" s="35" t="s">
        <v>311</v>
      </c>
      <c r="E784" s="42">
        <v>43982</v>
      </c>
      <c r="F784" s="36">
        <v>340.95</v>
      </c>
      <c r="G784" s="41">
        <v>9</v>
      </c>
      <c r="H784" s="36">
        <f t="shared" si="13"/>
        <v>3068.5499999999997</v>
      </c>
      <c r="I784" s="39"/>
    </row>
    <row r="785" spans="1:9" ht="15.75" x14ac:dyDescent="0.25">
      <c r="A785" s="34" t="s">
        <v>270</v>
      </c>
      <c r="B785" s="34" t="s">
        <v>265</v>
      </c>
      <c r="C785" s="41" t="s">
        <v>256</v>
      </c>
      <c r="D785" s="35" t="s">
        <v>322</v>
      </c>
      <c r="E785" s="42">
        <v>43746</v>
      </c>
      <c r="F785" s="36">
        <v>340.95</v>
      </c>
      <c r="G785" s="41">
        <v>1</v>
      </c>
      <c r="H785" s="36">
        <f t="shared" si="13"/>
        <v>340.95</v>
      </c>
      <c r="I785" s="39"/>
    </row>
    <row r="786" spans="1:9" ht="15.75" x14ac:dyDescent="0.25">
      <c r="A786" s="34" t="s">
        <v>273</v>
      </c>
      <c r="B786" s="34" t="s">
        <v>261</v>
      </c>
      <c r="C786" s="41" t="s">
        <v>255</v>
      </c>
      <c r="D786" s="35" t="s">
        <v>301</v>
      </c>
      <c r="E786" s="42">
        <v>44118</v>
      </c>
      <c r="F786" s="36">
        <v>799.95</v>
      </c>
      <c r="G786" s="41">
        <v>3</v>
      </c>
      <c r="H786" s="36">
        <f t="shared" si="13"/>
        <v>2399.8500000000004</v>
      </c>
      <c r="I786" s="39"/>
    </row>
    <row r="787" spans="1:9" ht="15.75" x14ac:dyDescent="0.25">
      <c r="A787" s="34" t="s">
        <v>276</v>
      </c>
      <c r="B787" s="34" t="s">
        <v>283</v>
      </c>
      <c r="C787" s="41" t="s">
        <v>255</v>
      </c>
      <c r="D787" s="35" t="s">
        <v>305</v>
      </c>
      <c r="E787" s="42">
        <v>43773</v>
      </c>
      <c r="F787" s="36">
        <v>168.95</v>
      </c>
      <c r="G787" s="41">
        <v>2</v>
      </c>
      <c r="H787" s="36">
        <f t="shared" si="13"/>
        <v>337.9</v>
      </c>
      <c r="I787" s="39"/>
    </row>
    <row r="788" spans="1:9" ht="15.75" x14ac:dyDescent="0.25">
      <c r="A788" s="34" t="s">
        <v>280</v>
      </c>
      <c r="B788" s="34" t="s">
        <v>281</v>
      </c>
      <c r="C788" s="41" t="s">
        <v>258</v>
      </c>
      <c r="D788" s="35" t="s">
        <v>311</v>
      </c>
      <c r="E788" s="42">
        <v>44140</v>
      </c>
      <c r="F788" s="36">
        <v>79.989999999999995</v>
      </c>
      <c r="G788" s="41">
        <v>1</v>
      </c>
      <c r="H788" s="36">
        <f t="shared" si="13"/>
        <v>79.989999999999995</v>
      </c>
      <c r="I788" s="39"/>
    </row>
    <row r="789" spans="1:9" ht="15.75" x14ac:dyDescent="0.25">
      <c r="A789" s="34" t="s">
        <v>279</v>
      </c>
      <c r="B789" s="34" t="s">
        <v>297</v>
      </c>
      <c r="C789" s="41" t="s">
        <v>258</v>
      </c>
      <c r="D789" s="35" t="s">
        <v>346</v>
      </c>
      <c r="E789" s="42">
        <v>44181</v>
      </c>
      <c r="F789" s="36">
        <v>168.95</v>
      </c>
      <c r="G789" s="41">
        <v>5</v>
      </c>
      <c r="H789" s="36">
        <f t="shared" si="13"/>
        <v>844.75</v>
      </c>
      <c r="I789" s="39"/>
    </row>
    <row r="790" spans="1:9" ht="15.75" x14ac:dyDescent="0.25">
      <c r="A790" s="34" t="s">
        <v>285</v>
      </c>
      <c r="B790" s="34" t="s">
        <v>271</v>
      </c>
      <c r="C790" s="41" t="s">
        <v>258</v>
      </c>
      <c r="D790" s="35" t="s">
        <v>402</v>
      </c>
      <c r="E790" s="42">
        <v>43673</v>
      </c>
      <c r="F790" s="36">
        <v>799.95</v>
      </c>
      <c r="G790" s="41">
        <v>2</v>
      </c>
      <c r="H790" s="36">
        <f t="shared" si="13"/>
        <v>1599.9</v>
      </c>
      <c r="I790" s="39"/>
    </row>
    <row r="791" spans="1:9" ht="15.75" x14ac:dyDescent="0.25">
      <c r="A791" s="34" t="s">
        <v>288</v>
      </c>
      <c r="B791" s="34" t="s">
        <v>277</v>
      </c>
      <c r="C791" s="41" t="s">
        <v>255</v>
      </c>
      <c r="D791" s="35" t="s">
        <v>420</v>
      </c>
      <c r="E791" s="42">
        <v>44059</v>
      </c>
      <c r="F791" s="36">
        <v>340.95</v>
      </c>
      <c r="G791" s="41">
        <v>15</v>
      </c>
      <c r="H791" s="36">
        <f t="shared" si="13"/>
        <v>5114.25</v>
      </c>
      <c r="I791" s="39"/>
    </row>
    <row r="792" spans="1:9" ht="15.75" x14ac:dyDescent="0.25">
      <c r="A792" s="34" t="s">
        <v>269</v>
      </c>
      <c r="B792" s="34" t="s">
        <v>261</v>
      </c>
      <c r="C792" s="41" t="s">
        <v>256</v>
      </c>
      <c r="D792" s="35" t="s">
        <v>291</v>
      </c>
      <c r="E792" s="42">
        <v>44040</v>
      </c>
      <c r="F792" s="36">
        <v>799.95</v>
      </c>
      <c r="G792" s="41">
        <v>10</v>
      </c>
      <c r="H792" s="36">
        <f t="shared" si="13"/>
        <v>7999.5</v>
      </c>
      <c r="I792" s="39"/>
    </row>
    <row r="793" spans="1:9" ht="15.75" x14ac:dyDescent="0.25">
      <c r="A793" s="34" t="s">
        <v>263</v>
      </c>
      <c r="B793" s="34" t="s">
        <v>281</v>
      </c>
      <c r="C793" s="41" t="s">
        <v>257</v>
      </c>
      <c r="D793" s="35" t="s">
        <v>330</v>
      </c>
      <c r="E793" s="42">
        <v>43560</v>
      </c>
      <c r="F793" s="36">
        <v>168.95</v>
      </c>
      <c r="G793" s="41">
        <v>14</v>
      </c>
      <c r="H793" s="36">
        <f t="shared" si="13"/>
        <v>2365.2999999999997</v>
      </c>
      <c r="I793" s="39"/>
    </row>
    <row r="794" spans="1:9" ht="15.75" x14ac:dyDescent="0.25">
      <c r="A794" s="34" t="s">
        <v>287</v>
      </c>
      <c r="B794" s="34" t="s">
        <v>281</v>
      </c>
      <c r="C794" s="41" t="s">
        <v>257</v>
      </c>
      <c r="D794" s="35" t="s">
        <v>332</v>
      </c>
      <c r="E794" s="42">
        <v>44083</v>
      </c>
      <c r="F794" s="36">
        <v>340.95</v>
      </c>
      <c r="G794" s="41">
        <v>8</v>
      </c>
      <c r="H794" s="36">
        <f t="shared" si="13"/>
        <v>2727.6</v>
      </c>
      <c r="I794" s="39"/>
    </row>
    <row r="795" spans="1:9" ht="15.75" x14ac:dyDescent="0.25">
      <c r="A795" s="34" t="s">
        <v>260</v>
      </c>
      <c r="B795" s="34" t="s">
        <v>277</v>
      </c>
      <c r="C795" s="41" t="s">
        <v>255</v>
      </c>
      <c r="D795" s="35" t="s">
        <v>409</v>
      </c>
      <c r="E795" s="42">
        <v>43634</v>
      </c>
      <c r="F795" s="36">
        <v>799.95</v>
      </c>
      <c r="G795" s="41">
        <v>3</v>
      </c>
      <c r="H795" s="36">
        <f t="shared" si="13"/>
        <v>2399.8500000000004</v>
      </c>
      <c r="I795" s="39"/>
    </row>
    <row r="796" spans="1:9" ht="15.75" x14ac:dyDescent="0.25">
      <c r="A796" s="34" t="s">
        <v>264</v>
      </c>
      <c r="B796" s="34" t="s">
        <v>277</v>
      </c>
      <c r="C796" s="41" t="s">
        <v>255</v>
      </c>
      <c r="D796" s="35" t="s">
        <v>298</v>
      </c>
      <c r="E796" s="42">
        <v>43677</v>
      </c>
      <c r="F796" s="36">
        <v>79.989999999999995</v>
      </c>
      <c r="G796" s="41">
        <v>10</v>
      </c>
      <c r="H796" s="36">
        <f t="shared" si="13"/>
        <v>799.9</v>
      </c>
      <c r="I796" s="39"/>
    </row>
    <row r="797" spans="1:9" ht="15.75" x14ac:dyDescent="0.25">
      <c r="A797" s="34" t="s">
        <v>267</v>
      </c>
      <c r="B797" s="34" t="s">
        <v>283</v>
      </c>
      <c r="C797" s="41" t="s">
        <v>256</v>
      </c>
      <c r="D797" s="35" t="s">
        <v>305</v>
      </c>
      <c r="E797" s="42">
        <v>44100</v>
      </c>
      <c r="F797" s="36">
        <v>79.989999999999995</v>
      </c>
      <c r="G797" s="41">
        <v>7</v>
      </c>
      <c r="H797" s="36">
        <f t="shared" si="13"/>
        <v>559.92999999999995</v>
      </c>
      <c r="I797" s="39"/>
    </row>
    <row r="798" spans="1:9" ht="15.75" x14ac:dyDescent="0.25">
      <c r="A798" s="34" t="s">
        <v>270</v>
      </c>
      <c r="B798" s="34" t="s">
        <v>297</v>
      </c>
      <c r="C798" s="41" t="s">
        <v>256</v>
      </c>
      <c r="D798" s="35" t="s">
        <v>309</v>
      </c>
      <c r="E798" s="42">
        <v>43738</v>
      </c>
      <c r="F798" s="36">
        <v>799.95</v>
      </c>
      <c r="G798" s="41">
        <v>6</v>
      </c>
      <c r="H798" s="36">
        <f t="shared" si="13"/>
        <v>4799.7000000000007</v>
      </c>
      <c r="I798" s="39"/>
    </row>
    <row r="799" spans="1:9" ht="15.75" x14ac:dyDescent="0.25">
      <c r="A799" s="34" t="s">
        <v>273</v>
      </c>
      <c r="B799" s="34" t="s">
        <v>281</v>
      </c>
      <c r="C799" s="41" t="s">
        <v>258</v>
      </c>
      <c r="D799" s="35" t="s">
        <v>332</v>
      </c>
      <c r="E799" s="42">
        <v>43937</v>
      </c>
      <c r="F799" s="36">
        <v>799.95</v>
      </c>
      <c r="G799" s="41">
        <v>9</v>
      </c>
      <c r="H799" s="36">
        <f t="shared" si="13"/>
        <v>7199.55</v>
      </c>
      <c r="I799" s="39"/>
    </row>
    <row r="800" spans="1:9" ht="15.75" x14ac:dyDescent="0.25">
      <c r="A800" s="34" t="s">
        <v>276</v>
      </c>
      <c r="B800" s="34" t="s">
        <v>283</v>
      </c>
      <c r="C800" s="41" t="s">
        <v>258</v>
      </c>
      <c r="D800" s="35" t="s">
        <v>382</v>
      </c>
      <c r="E800" s="42">
        <v>44169</v>
      </c>
      <c r="F800" s="36">
        <v>79.989999999999995</v>
      </c>
      <c r="G800" s="41">
        <v>5</v>
      </c>
      <c r="H800" s="36">
        <f t="shared" si="13"/>
        <v>399.95</v>
      </c>
      <c r="I800" s="39"/>
    </row>
    <row r="801" spans="1:9" ht="15.75" x14ac:dyDescent="0.25">
      <c r="A801" s="34" t="s">
        <v>280</v>
      </c>
      <c r="B801" s="34" t="s">
        <v>274</v>
      </c>
      <c r="C801" s="41" t="s">
        <v>255</v>
      </c>
      <c r="D801" s="35" t="s">
        <v>323</v>
      </c>
      <c r="E801" s="42">
        <v>43919</v>
      </c>
      <c r="F801" s="36">
        <v>340.95</v>
      </c>
      <c r="G801" s="41">
        <v>6</v>
      </c>
      <c r="H801" s="36">
        <f t="shared" si="13"/>
        <v>2045.6999999999998</v>
      </c>
      <c r="I801" s="39"/>
    </row>
    <row r="802" spans="1:9" ht="15.75" x14ac:dyDescent="0.25">
      <c r="A802" s="34" t="s">
        <v>279</v>
      </c>
      <c r="B802" s="34" t="s">
        <v>297</v>
      </c>
      <c r="C802" s="41" t="s">
        <v>256</v>
      </c>
      <c r="D802" s="35" t="s">
        <v>305</v>
      </c>
      <c r="E802" s="42">
        <v>43568</v>
      </c>
      <c r="F802" s="36">
        <v>340.95</v>
      </c>
      <c r="G802" s="41">
        <v>14</v>
      </c>
      <c r="H802" s="36">
        <f t="shared" si="13"/>
        <v>4773.3</v>
      </c>
      <c r="I802" s="39"/>
    </row>
    <row r="803" spans="1:9" ht="15.75" x14ac:dyDescent="0.25">
      <c r="A803" s="34" t="s">
        <v>285</v>
      </c>
      <c r="B803" s="34" t="s">
        <v>300</v>
      </c>
      <c r="C803" s="41" t="s">
        <v>256</v>
      </c>
      <c r="D803" s="35" t="s">
        <v>282</v>
      </c>
      <c r="E803" s="42">
        <v>44153</v>
      </c>
      <c r="F803" s="36">
        <v>340.95</v>
      </c>
      <c r="G803" s="41">
        <v>3</v>
      </c>
      <c r="H803" s="36">
        <f t="shared" si="13"/>
        <v>1022.8499999999999</v>
      </c>
      <c r="I803" s="39"/>
    </row>
    <row r="804" spans="1:9" ht="15.75" x14ac:dyDescent="0.25">
      <c r="A804" s="34" t="s">
        <v>288</v>
      </c>
      <c r="B804" s="34" t="s">
        <v>297</v>
      </c>
      <c r="C804" s="41" t="s">
        <v>255</v>
      </c>
      <c r="D804" s="35" t="s">
        <v>305</v>
      </c>
      <c r="E804" s="42">
        <v>43760</v>
      </c>
      <c r="F804" s="36">
        <v>340.95</v>
      </c>
      <c r="G804" s="41">
        <v>2</v>
      </c>
      <c r="H804" s="36">
        <f t="shared" si="13"/>
        <v>681.9</v>
      </c>
      <c r="I804" s="39"/>
    </row>
    <row r="805" spans="1:9" ht="15.75" x14ac:dyDescent="0.25">
      <c r="A805" s="34" t="s">
        <v>269</v>
      </c>
      <c r="B805" s="34" t="s">
        <v>265</v>
      </c>
      <c r="C805" s="41" t="s">
        <v>255</v>
      </c>
      <c r="D805" s="35" t="s">
        <v>395</v>
      </c>
      <c r="E805" s="42">
        <v>43585</v>
      </c>
      <c r="F805" s="36">
        <v>799.95</v>
      </c>
      <c r="G805" s="41">
        <v>2</v>
      </c>
      <c r="H805" s="36">
        <f t="shared" si="13"/>
        <v>1599.9</v>
      </c>
      <c r="I805" s="39"/>
    </row>
    <row r="806" spans="1:9" ht="15.75" x14ac:dyDescent="0.25">
      <c r="A806" s="34" t="s">
        <v>263</v>
      </c>
      <c r="B806" s="34" t="s">
        <v>283</v>
      </c>
      <c r="C806" s="41" t="s">
        <v>258</v>
      </c>
      <c r="D806" s="35" t="s">
        <v>316</v>
      </c>
      <c r="E806" s="42">
        <v>43753</v>
      </c>
      <c r="F806" s="36">
        <v>340.95</v>
      </c>
      <c r="G806" s="41">
        <v>13</v>
      </c>
      <c r="H806" s="36">
        <f t="shared" si="13"/>
        <v>4432.3499999999995</v>
      </c>
      <c r="I806" s="39"/>
    </row>
    <row r="807" spans="1:9" ht="15.75" x14ac:dyDescent="0.25">
      <c r="A807" s="34" t="s">
        <v>287</v>
      </c>
      <c r="B807" s="34" t="s">
        <v>265</v>
      </c>
      <c r="C807" s="41" t="s">
        <v>255</v>
      </c>
      <c r="D807" s="35" t="s">
        <v>304</v>
      </c>
      <c r="E807" s="42">
        <v>43803</v>
      </c>
      <c r="F807" s="36">
        <v>340.95</v>
      </c>
      <c r="G807" s="41">
        <v>15</v>
      </c>
      <c r="H807" s="36">
        <f t="shared" si="13"/>
        <v>5114.25</v>
      </c>
      <c r="I807" s="39"/>
    </row>
    <row r="808" spans="1:9" ht="15.75" x14ac:dyDescent="0.25">
      <c r="A808" s="34" t="s">
        <v>260</v>
      </c>
      <c r="B808" s="34" t="s">
        <v>265</v>
      </c>
      <c r="C808" s="41" t="s">
        <v>258</v>
      </c>
      <c r="D808" s="35" t="s">
        <v>425</v>
      </c>
      <c r="E808" s="42">
        <v>44167</v>
      </c>
      <c r="F808" s="36">
        <v>799.95</v>
      </c>
      <c r="G808" s="41">
        <v>15</v>
      </c>
      <c r="H808" s="36">
        <f t="shared" si="13"/>
        <v>11999.25</v>
      </c>
      <c r="I808" s="39"/>
    </row>
    <row r="809" spans="1:9" ht="15.75" x14ac:dyDescent="0.25">
      <c r="A809" s="34" t="s">
        <v>264</v>
      </c>
      <c r="B809" s="34" t="s">
        <v>300</v>
      </c>
      <c r="C809" s="41" t="s">
        <v>258</v>
      </c>
      <c r="D809" s="35" t="s">
        <v>334</v>
      </c>
      <c r="E809" s="42">
        <v>44189</v>
      </c>
      <c r="F809" s="36">
        <v>340.95</v>
      </c>
      <c r="G809" s="41">
        <v>15</v>
      </c>
      <c r="H809" s="36">
        <f t="shared" si="13"/>
        <v>5114.25</v>
      </c>
      <c r="I809" s="39"/>
    </row>
    <row r="810" spans="1:9" ht="15.75" x14ac:dyDescent="0.25">
      <c r="A810" s="34" t="s">
        <v>267</v>
      </c>
      <c r="B810" s="34" t="s">
        <v>265</v>
      </c>
      <c r="C810" s="41" t="s">
        <v>255</v>
      </c>
      <c r="D810" s="35" t="s">
        <v>305</v>
      </c>
      <c r="E810" s="42">
        <v>43831</v>
      </c>
      <c r="F810" s="36">
        <v>168.95</v>
      </c>
      <c r="G810" s="41">
        <v>4</v>
      </c>
      <c r="H810" s="36">
        <f t="shared" si="13"/>
        <v>675.8</v>
      </c>
      <c r="I810" s="39"/>
    </row>
    <row r="811" spans="1:9" ht="15.75" x14ac:dyDescent="0.25">
      <c r="A811" s="34" t="s">
        <v>270</v>
      </c>
      <c r="B811" s="34" t="s">
        <v>265</v>
      </c>
      <c r="C811" s="41" t="s">
        <v>255</v>
      </c>
      <c r="D811" s="35" t="s">
        <v>363</v>
      </c>
      <c r="E811" s="42">
        <v>43508</v>
      </c>
      <c r="F811" s="36">
        <v>79.989999999999995</v>
      </c>
      <c r="G811" s="41">
        <v>14</v>
      </c>
      <c r="H811" s="36">
        <f t="shared" si="13"/>
        <v>1119.8599999999999</v>
      </c>
      <c r="I811" s="39"/>
    </row>
    <row r="812" spans="1:9" ht="15.75" x14ac:dyDescent="0.25">
      <c r="A812" s="34" t="s">
        <v>273</v>
      </c>
      <c r="B812" s="34" t="s">
        <v>281</v>
      </c>
      <c r="C812" s="41" t="s">
        <v>256</v>
      </c>
      <c r="D812" s="35" t="s">
        <v>298</v>
      </c>
      <c r="E812" s="42">
        <v>43956</v>
      </c>
      <c r="F812" s="36">
        <v>340.95</v>
      </c>
      <c r="G812" s="41">
        <v>1</v>
      </c>
      <c r="H812" s="36">
        <f t="shared" si="13"/>
        <v>340.95</v>
      </c>
      <c r="I812" s="39"/>
    </row>
    <row r="813" spans="1:9" ht="15.75" x14ac:dyDescent="0.25">
      <c r="A813" s="34" t="s">
        <v>276</v>
      </c>
      <c r="B813" s="34" t="s">
        <v>283</v>
      </c>
      <c r="C813" s="41" t="s">
        <v>255</v>
      </c>
      <c r="D813" s="35" t="s">
        <v>344</v>
      </c>
      <c r="E813" s="42">
        <v>43862</v>
      </c>
      <c r="F813" s="36">
        <v>168.95</v>
      </c>
      <c r="G813" s="41">
        <v>4</v>
      </c>
      <c r="H813" s="36">
        <f t="shared" si="13"/>
        <v>675.8</v>
      </c>
      <c r="I813" s="39"/>
    </row>
    <row r="814" spans="1:9" ht="15.75" x14ac:dyDescent="0.25">
      <c r="A814" s="34" t="s">
        <v>280</v>
      </c>
      <c r="B814" s="34" t="s">
        <v>297</v>
      </c>
      <c r="C814" s="41" t="s">
        <v>256</v>
      </c>
      <c r="D814" s="35" t="s">
        <v>293</v>
      </c>
      <c r="E814" s="42">
        <v>43714</v>
      </c>
      <c r="F814" s="36">
        <v>168.95</v>
      </c>
      <c r="G814" s="41">
        <v>9</v>
      </c>
      <c r="H814" s="36">
        <f t="shared" si="13"/>
        <v>1520.55</v>
      </c>
      <c r="I814" s="39"/>
    </row>
    <row r="815" spans="1:9" ht="15.75" x14ac:dyDescent="0.25">
      <c r="A815" s="34" t="s">
        <v>279</v>
      </c>
      <c r="B815" s="34" t="s">
        <v>277</v>
      </c>
      <c r="C815" s="41" t="s">
        <v>258</v>
      </c>
      <c r="D815" s="35" t="s">
        <v>298</v>
      </c>
      <c r="E815" s="42">
        <v>44028</v>
      </c>
      <c r="F815" s="36">
        <v>79.989999999999995</v>
      </c>
      <c r="G815" s="41">
        <v>15</v>
      </c>
      <c r="H815" s="36">
        <f t="shared" si="13"/>
        <v>1199.8499999999999</v>
      </c>
      <c r="I815" s="39"/>
    </row>
    <row r="816" spans="1:9" ht="15.75" x14ac:dyDescent="0.25">
      <c r="A816" s="34" t="s">
        <v>285</v>
      </c>
      <c r="B816" s="34" t="s">
        <v>274</v>
      </c>
      <c r="C816" s="41" t="s">
        <v>258</v>
      </c>
      <c r="D816" s="35" t="s">
        <v>312</v>
      </c>
      <c r="E816" s="42">
        <v>44009</v>
      </c>
      <c r="F816" s="36">
        <v>168.95</v>
      </c>
      <c r="G816" s="41">
        <v>3</v>
      </c>
      <c r="H816" s="36">
        <f t="shared" si="13"/>
        <v>506.84999999999997</v>
      </c>
      <c r="I816" s="39"/>
    </row>
    <row r="817" spans="1:9" ht="15.75" x14ac:dyDescent="0.25">
      <c r="A817" s="34" t="s">
        <v>288</v>
      </c>
      <c r="B817" s="34" t="s">
        <v>261</v>
      </c>
      <c r="C817" s="41" t="s">
        <v>255</v>
      </c>
      <c r="D817" s="35" t="s">
        <v>378</v>
      </c>
      <c r="E817" s="42">
        <v>43974</v>
      </c>
      <c r="F817" s="36">
        <v>79.989999999999995</v>
      </c>
      <c r="G817" s="41">
        <v>2</v>
      </c>
      <c r="H817" s="36">
        <f t="shared" si="13"/>
        <v>159.97999999999999</v>
      </c>
      <c r="I817" s="39"/>
    </row>
    <row r="818" spans="1:9" ht="15.75" x14ac:dyDescent="0.25">
      <c r="A818" s="34" t="s">
        <v>269</v>
      </c>
      <c r="B818" s="34" t="s">
        <v>283</v>
      </c>
      <c r="C818" s="41" t="s">
        <v>258</v>
      </c>
      <c r="D818" s="35" t="s">
        <v>424</v>
      </c>
      <c r="E818" s="42">
        <v>43704</v>
      </c>
      <c r="F818" s="36">
        <v>340.95</v>
      </c>
      <c r="G818" s="41">
        <v>15</v>
      </c>
      <c r="H818" s="36">
        <f t="shared" si="13"/>
        <v>5114.25</v>
      </c>
      <c r="I818" s="39"/>
    </row>
    <row r="819" spans="1:9" ht="15.75" x14ac:dyDescent="0.25">
      <c r="A819" s="34" t="s">
        <v>263</v>
      </c>
      <c r="B819" s="34" t="s">
        <v>261</v>
      </c>
      <c r="C819" s="41" t="s">
        <v>256</v>
      </c>
      <c r="D819" s="35" t="s">
        <v>344</v>
      </c>
      <c r="E819" s="42">
        <v>44066</v>
      </c>
      <c r="F819" s="36">
        <v>340.95</v>
      </c>
      <c r="G819" s="41">
        <v>1</v>
      </c>
      <c r="H819" s="36">
        <f t="shared" si="13"/>
        <v>340.95</v>
      </c>
      <c r="I819" s="39"/>
    </row>
    <row r="820" spans="1:9" ht="15.75" x14ac:dyDescent="0.25">
      <c r="A820" s="34" t="s">
        <v>287</v>
      </c>
      <c r="B820" s="34" t="s">
        <v>277</v>
      </c>
      <c r="C820" s="41" t="s">
        <v>256</v>
      </c>
      <c r="D820" s="35" t="s">
        <v>400</v>
      </c>
      <c r="E820" s="42">
        <v>43650</v>
      </c>
      <c r="F820" s="36">
        <v>799.95</v>
      </c>
      <c r="G820" s="41">
        <v>11</v>
      </c>
      <c r="H820" s="36">
        <f t="shared" si="13"/>
        <v>8799.4500000000007</v>
      </c>
      <c r="I820" s="39"/>
    </row>
    <row r="821" spans="1:9" ht="15.75" x14ac:dyDescent="0.25">
      <c r="A821" s="34" t="s">
        <v>260</v>
      </c>
      <c r="B821" s="34" t="s">
        <v>300</v>
      </c>
      <c r="C821" s="41" t="s">
        <v>258</v>
      </c>
      <c r="D821" s="35" t="s">
        <v>373</v>
      </c>
      <c r="E821" s="42">
        <v>43826</v>
      </c>
      <c r="F821" s="36">
        <v>340.95</v>
      </c>
      <c r="G821" s="41">
        <v>3</v>
      </c>
      <c r="H821" s="36">
        <f t="shared" si="13"/>
        <v>1022.8499999999999</v>
      </c>
      <c r="I821" s="39"/>
    </row>
    <row r="822" spans="1:9" ht="15.75" x14ac:dyDescent="0.25">
      <c r="A822" s="34" t="s">
        <v>264</v>
      </c>
      <c r="B822" s="34" t="s">
        <v>274</v>
      </c>
      <c r="C822" s="41" t="s">
        <v>255</v>
      </c>
      <c r="D822" s="35" t="s">
        <v>268</v>
      </c>
      <c r="E822" s="42">
        <v>43905</v>
      </c>
      <c r="F822" s="36">
        <v>799.95</v>
      </c>
      <c r="G822" s="41">
        <v>8</v>
      </c>
      <c r="H822" s="36">
        <f t="shared" si="13"/>
        <v>6399.6</v>
      </c>
      <c r="I822" s="39"/>
    </row>
    <row r="823" spans="1:9" ht="15.75" x14ac:dyDescent="0.25">
      <c r="A823" s="34" t="s">
        <v>267</v>
      </c>
      <c r="B823" s="34" t="s">
        <v>281</v>
      </c>
      <c r="C823" s="41" t="s">
        <v>257</v>
      </c>
      <c r="D823" s="35" t="s">
        <v>292</v>
      </c>
      <c r="E823" s="42">
        <v>43672</v>
      </c>
      <c r="F823" s="36">
        <v>340.95</v>
      </c>
      <c r="G823" s="41">
        <v>12</v>
      </c>
      <c r="H823" s="36">
        <f t="shared" si="13"/>
        <v>4091.3999999999996</v>
      </c>
      <c r="I823" s="39"/>
    </row>
    <row r="824" spans="1:9" ht="15.75" x14ac:dyDescent="0.25">
      <c r="A824" s="34" t="s">
        <v>270</v>
      </c>
      <c r="B824" s="34" t="s">
        <v>277</v>
      </c>
      <c r="C824" s="41" t="s">
        <v>255</v>
      </c>
      <c r="D824" s="35" t="s">
        <v>329</v>
      </c>
      <c r="E824" s="42">
        <v>43816</v>
      </c>
      <c r="F824" s="36">
        <v>340.95</v>
      </c>
      <c r="G824" s="41">
        <v>2</v>
      </c>
      <c r="H824" s="36">
        <f t="shared" si="13"/>
        <v>681.9</v>
      </c>
      <c r="I824" s="39"/>
    </row>
    <row r="825" spans="1:9" ht="15.75" x14ac:dyDescent="0.25">
      <c r="A825" s="34" t="s">
        <v>273</v>
      </c>
      <c r="B825" s="34" t="s">
        <v>265</v>
      </c>
      <c r="C825" s="41" t="s">
        <v>255</v>
      </c>
      <c r="D825" s="35" t="s">
        <v>382</v>
      </c>
      <c r="E825" s="42">
        <v>43669</v>
      </c>
      <c r="F825" s="36">
        <v>799.95</v>
      </c>
      <c r="G825" s="41">
        <v>2</v>
      </c>
      <c r="H825" s="36">
        <f t="shared" si="13"/>
        <v>1599.9</v>
      </c>
      <c r="I825" s="39"/>
    </row>
    <row r="826" spans="1:9" ht="15.75" x14ac:dyDescent="0.25">
      <c r="A826" s="34" t="s">
        <v>276</v>
      </c>
      <c r="B826" s="34" t="s">
        <v>274</v>
      </c>
      <c r="C826" s="41" t="s">
        <v>255</v>
      </c>
      <c r="D826" s="35" t="s">
        <v>324</v>
      </c>
      <c r="E826" s="42">
        <v>43766</v>
      </c>
      <c r="F826" s="36">
        <v>340.95</v>
      </c>
      <c r="G826" s="41">
        <v>2</v>
      </c>
      <c r="H826" s="36">
        <f t="shared" si="13"/>
        <v>681.9</v>
      </c>
      <c r="I826" s="39"/>
    </row>
    <row r="827" spans="1:9" ht="15.75" x14ac:dyDescent="0.25">
      <c r="A827" s="34" t="s">
        <v>280</v>
      </c>
      <c r="B827" s="34" t="s">
        <v>300</v>
      </c>
      <c r="C827" s="41" t="s">
        <v>258</v>
      </c>
      <c r="D827" s="35" t="s">
        <v>305</v>
      </c>
      <c r="E827" s="42">
        <v>43917</v>
      </c>
      <c r="F827" s="36">
        <v>340.95</v>
      </c>
      <c r="G827" s="41">
        <v>18</v>
      </c>
      <c r="H827" s="36">
        <f t="shared" si="13"/>
        <v>6137.0999999999995</v>
      </c>
      <c r="I827" s="39"/>
    </row>
    <row r="828" spans="1:9" ht="15.75" x14ac:dyDescent="0.25">
      <c r="A828" s="34" t="s">
        <v>279</v>
      </c>
      <c r="B828" s="34" t="s">
        <v>274</v>
      </c>
      <c r="C828" s="41" t="s">
        <v>255</v>
      </c>
      <c r="D828" s="35" t="s">
        <v>312</v>
      </c>
      <c r="E828" s="42">
        <v>44059</v>
      </c>
      <c r="F828" s="36">
        <v>340.95</v>
      </c>
      <c r="G828" s="41">
        <v>9</v>
      </c>
      <c r="H828" s="36">
        <f t="shared" si="13"/>
        <v>3068.5499999999997</v>
      </c>
      <c r="I828" s="39"/>
    </row>
    <row r="829" spans="1:9" ht="15.75" x14ac:dyDescent="0.25">
      <c r="A829" s="34" t="s">
        <v>285</v>
      </c>
      <c r="B829" s="34" t="s">
        <v>297</v>
      </c>
      <c r="C829" s="41" t="s">
        <v>256</v>
      </c>
      <c r="D829" s="35" t="s">
        <v>348</v>
      </c>
      <c r="E829" s="42">
        <v>43669</v>
      </c>
      <c r="F829" s="36">
        <v>799.95</v>
      </c>
      <c r="G829" s="41">
        <v>15</v>
      </c>
      <c r="H829" s="36">
        <f t="shared" si="13"/>
        <v>11999.25</v>
      </c>
      <c r="I829" s="39"/>
    </row>
    <row r="830" spans="1:9" ht="15.75" x14ac:dyDescent="0.25">
      <c r="A830" s="34" t="s">
        <v>288</v>
      </c>
      <c r="B830" s="34" t="s">
        <v>277</v>
      </c>
      <c r="C830" s="41" t="s">
        <v>255</v>
      </c>
      <c r="D830" s="35" t="s">
        <v>387</v>
      </c>
      <c r="E830" s="42">
        <v>43564</v>
      </c>
      <c r="F830" s="36">
        <v>340.95</v>
      </c>
      <c r="G830" s="41">
        <v>18</v>
      </c>
      <c r="H830" s="36">
        <f t="shared" si="13"/>
        <v>6137.0999999999995</v>
      </c>
      <c r="I830" s="39"/>
    </row>
    <row r="831" spans="1:9" ht="15.75" x14ac:dyDescent="0.25">
      <c r="A831" s="34" t="s">
        <v>269</v>
      </c>
      <c r="B831" s="34" t="s">
        <v>265</v>
      </c>
      <c r="C831" s="41" t="s">
        <v>255</v>
      </c>
      <c r="D831" s="35" t="s">
        <v>331</v>
      </c>
      <c r="E831" s="42">
        <v>43784</v>
      </c>
      <c r="F831" s="36">
        <v>799.95</v>
      </c>
      <c r="G831" s="41">
        <v>3</v>
      </c>
      <c r="H831" s="36">
        <f t="shared" si="13"/>
        <v>2399.8500000000004</v>
      </c>
      <c r="I831" s="39"/>
    </row>
    <row r="832" spans="1:9" ht="15.75" x14ac:dyDescent="0.25">
      <c r="A832" s="34" t="s">
        <v>263</v>
      </c>
      <c r="B832" s="34" t="s">
        <v>300</v>
      </c>
      <c r="C832" s="41" t="s">
        <v>255</v>
      </c>
      <c r="D832" s="35" t="s">
        <v>362</v>
      </c>
      <c r="E832" s="42">
        <v>43672</v>
      </c>
      <c r="F832" s="36">
        <v>79.989999999999995</v>
      </c>
      <c r="G832" s="41">
        <v>9</v>
      </c>
      <c r="H832" s="36">
        <f t="shared" si="13"/>
        <v>719.91</v>
      </c>
      <c r="I832" s="39"/>
    </row>
    <row r="833" spans="1:9" ht="15.75" x14ac:dyDescent="0.25">
      <c r="A833" s="34" t="s">
        <v>287</v>
      </c>
      <c r="B833" s="34" t="s">
        <v>281</v>
      </c>
      <c r="C833" s="41" t="s">
        <v>258</v>
      </c>
      <c r="D833" s="35" t="s">
        <v>275</v>
      </c>
      <c r="E833" s="42">
        <v>43872</v>
      </c>
      <c r="F833" s="36">
        <v>340.95</v>
      </c>
      <c r="G833" s="41">
        <v>7</v>
      </c>
      <c r="H833" s="36">
        <f t="shared" si="13"/>
        <v>2386.65</v>
      </c>
      <c r="I833" s="39"/>
    </row>
    <row r="834" spans="1:9" ht="15.75" x14ac:dyDescent="0.25">
      <c r="A834" s="34" t="s">
        <v>260</v>
      </c>
      <c r="B834" s="34" t="s">
        <v>271</v>
      </c>
      <c r="C834" s="41" t="s">
        <v>255</v>
      </c>
      <c r="D834" s="35" t="s">
        <v>413</v>
      </c>
      <c r="E834" s="42">
        <v>43641</v>
      </c>
      <c r="F834" s="36">
        <v>340.95</v>
      </c>
      <c r="G834" s="41">
        <v>8</v>
      </c>
      <c r="H834" s="36">
        <f t="shared" ref="H834:H897" si="14">F834*G834</f>
        <v>2727.6</v>
      </c>
      <c r="I834" s="39"/>
    </row>
    <row r="835" spans="1:9" ht="15.75" x14ac:dyDescent="0.25">
      <c r="A835" s="34" t="s">
        <v>264</v>
      </c>
      <c r="B835" s="34" t="s">
        <v>261</v>
      </c>
      <c r="C835" s="41" t="s">
        <v>258</v>
      </c>
      <c r="D835" s="35" t="s">
        <v>324</v>
      </c>
      <c r="E835" s="42">
        <v>43643</v>
      </c>
      <c r="F835" s="36">
        <v>340.95</v>
      </c>
      <c r="G835" s="41">
        <v>2</v>
      </c>
      <c r="H835" s="36">
        <f t="shared" si="14"/>
        <v>681.9</v>
      </c>
      <c r="I835" s="39"/>
    </row>
    <row r="836" spans="1:9" ht="15.75" x14ac:dyDescent="0.25">
      <c r="A836" s="34" t="s">
        <v>267</v>
      </c>
      <c r="B836" s="34" t="s">
        <v>265</v>
      </c>
      <c r="C836" s="41" t="s">
        <v>255</v>
      </c>
      <c r="D836" s="35" t="s">
        <v>309</v>
      </c>
      <c r="E836" s="42">
        <v>43840</v>
      </c>
      <c r="F836" s="36">
        <v>168.95</v>
      </c>
      <c r="G836" s="41">
        <v>16</v>
      </c>
      <c r="H836" s="36">
        <f t="shared" si="14"/>
        <v>2703.2</v>
      </c>
      <c r="I836" s="39"/>
    </row>
    <row r="837" spans="1:9" ht="15.75" x14ac:dyDescent="0.25">
      <c r="A837" s="34" t="s">
        <v>270</v>
      </c>
      <c r="B837" s="34" t="s">
        <v>281</v>
      </c>
      <c r="C837" s="41" t="s">
        <v>257</v>
      </c>
      <c r="D837" s="35" t="s">
        <v>268</v>
      </c>
      <c r="E837" s="42">
        <v>43980</v>
      </c>
      <c r="F837" s="36">
        <v>168.95</v>
      </c>
      <c r="G837" s="41">
        <v>17</v>
      </c>
      <c r="H837" s="36">
        <f t="shared" si="14"/>
        <v>2872.1499999999996</v>
      </c>
      <c r="I837" s="39"/>
    </row>
    <row r="838" spans="1:9" ht="15.75" x14ac:dyDescent="0.25">
      <c r="A838" s="34" t="s">
        <v>273</v>
      </c>
      <c r="B838" s="34" t="s">
        <v>271</v>
      </c>
      <c r="C838" s="41" t="s">
        <v>256</v>
      </c>
      <c r="D838" s="35" t="s">
        <v>341</v>
      </c>
      <c r="E838" s="42">
        <v>43883</v>
      </c>
      <c r="F838" s="36">
        <v>79.989999999999995</v>
      </c>
      <c r="G838" s="41">
        <v>3</v>
      </c>
      <c r="H838" s="36">
        <f t="shared" si="14"/>
        <v>239.96999999999997</v>
      </c>
      <c r="I838" s="39"/>
    </row>
    <row r="839" spans="1:9" ht="15.75" x14ac:dyDescent="0.25">
      <c r="A839" s="34" t="s">
        <v>276</v>
      </c>
      <c r="B839" s="34" t="s">
        <v>281</v>
      </c>
      <c r="C839" s="41" t="s">
        <v>258</v>
      </c>
      <c r="D839" s="35" t="s">
        <v>305</v>
      </c>
      <c r="E839" s="42">
        <v>44155</v>
      </c>
      <c r="F839" s="36">
        <v>168.95</v>
      </c>
      <c r="G839" s="41">
        <v>3</v>
      </c>
      <c r="H839" s="36">
        <f t="shared" si="14"/>
        <v>506.84999999999997</v>
      </c>
      <c r="I839" s="39"/>
    </row>
    <row r="840" spans="1:9" ht="15.75" x14ac:dyDescent="0.25">
      <c r="A840" s="34" t="s">
        <v>280</v>
      </c>
      <c r="B840" s="34" t="s">
        <v>261</v>
      </c>
      <c r="C840" s="41" t="s">
        <v>256</v>
      </c>
      <c r="D840" s="35" t="s">
        <v>266</v>
      </c>
      <c r="E840" s="42">
        <v>43739</v>
      </c>
      <c r="F840" s="36">
        <v>340.95</v>
      </c>
      <c r="G840" s="41">
        <v>12</v>
      </c>
      <c r="H840" s="36">
        <f t="shared" si="14"/>
        <v>4091.3999999999996</v>
      </c>
      <c r="I840" s="39"/>
    </row>
    <row r="841" spans="1:9" ht="15.75" x14ac:dyDescent="0.25">
      <c r="A841" s="34" t="s">
        <v>279</v>
      </c>
      <c r="B841" s="34" t="s">
        <v>283</v>
      </c>
      <c r="C841" s="41" t="s">
        <v>255</v>
      </c>
      <c r="D841" s="35" t="s">
        <v>282</v>
      </c>
      <c r="E841" s="42">
        <v>43551</v>
      </c>
      <c r="F841" s="36">
        <v>79.989999999999995</v>
      </c>
      <c r="G841" s="41">
        <v>20</v>
      </c>
      <c r="H841" s="36">
        <f t="shared" si="14"/>
        <v>1599.8</v>
      </c>
      <c r="I841" s="39"/>
    </row>
    <row r="842" spans="1:9" ht="15.75" x14ac:dyDescent="0.25">
      <c r="A842" s="34" t="s">
        <v>285</v>
      </c>
      <c r="B842" s="34" t="s">
        <v>271</v>
      </c>
      <c r="C842" s="41" t="s">
        <v>255</v>
      </c>
      <c r="D842" s="35" t="s">
        <v>373</v>
      </c>
      <c r="E842" s="42">
        <v>43930</v>
      </c>
      <c r="F842" s="36">
        <v>340.95</v>
      </c>
      <c r="G842" s="41">
        <v>4</v>
      </c>
      <c r="H842" s="36">
        <f t="shared" si="14"/>
        <v>1363.8</v>
      </c>
      <c r="I842" s="39"/>
    </row>
    <row r="843" spans="1:9" ht="15.75" x14ac:dyDescent="0.25">
      <c r="A843" s="34" t="s">
        <v>288</v>
      </c>
      <c r="B843" s="34" t="s">
        <v>300</v>
      </c>
      <c r="C843" s="41" t="s">
        <v>258</v>
      </c>
      <c r="D843" s="35" t="s">
        <v>353</v>
      </c>
      <c r="E843" s="42">
        <v>44089</v>
      </c>
      <c r="F843" s="36">
        <v>79.989999999999995</v>
      </c>
      <c r="G843" s="41">
        <v>15</v>
      </c>
      <c r="H843" s="36">
        <f t="shared" si="14"/>
        <v>1199.8499999999999</v>
      </c>
      <c r="I843" s="39"/>
    </row>
    <row r="844" spans="1:9" ht="15.75" x14ac:dyDescent="0.25">
      <c r="A844" s="34" t="s">
        <v>269</v>
      </c>
      <c r="B844" s="34" t="s">
        <v>281</v>
      </c>
      <c r="C844" s="41" t="s">
        <v>257</v>
      </c>
      <c r="D844" s="35" t="s">
        <v>352</v>
      </c>
      <c r="E844" s="42">
        <v>43862</v>
      </c>
      <c r="F844" s="36">
        <v>340.95</v>
      </c>
      <c r="G844" s="41">
        <v>15</v>
      </c>
      <c r="H844" s="36">
        <f t="shared" si="14"/>
        <v>5114.25</v>
      </c>
      <c r="I844" s="39"/>
    </row>
    <row r="845" spans="1:9" ht="15.75" x14ac:dyDescent="0.25">
      <c r="A845" s="34" t="s">
        <v>263</v>
      </c>
      <c r="B845" s="34" t="s">
        <v>277</v>
      </c>
      <c r="C845" s="41" t="s">
        <v>255</v>
      </c>
      <c r="D845" s="35" t="s">
        <v>318</v>
      </c>
      <c r="E845" s="42">
        <v>43888</v>
      </c>
      <c r="F845" s="36">
        <v>168.95</v>
      </c>
      <c r="G845" s="41">
        <v>8</v>
      </c>
      <c r="H845" s="36">
        <f t="shared" si="14"/>
        <v>1351.6</v>
      </c>
      <c r="I845" s="39"/>
    </row>
    <row r="846" spans="1:9" ht="15.75" x14ac:dyDescent="0.25">
      <c r="A846" s="34" t="s">
        <v>287</v>
      </c>
      <c r="B846" s="34" t="s">
        <v>261</v>
      </c>
      <c r="C846" s="41" t="s">
        <v>256</v>
      </c>
      <c r="D846" s="35" t="s">
        <v>290</v>
      </c>
      <c r="E846" s="42">
        <v>44097</v>
      </c>
      <c r="F846" s="36">
        <v>168.95</v>
      </c>
      <c r="G846" s="41">
        <v>20</v>
      </c>
      <c r="H846" s="36">
        <f t="shared" si="14"/>
        <v>3379</v>
      </c>
      <c r="I846" s="39"/>
    </row>
    <row r="847" spans="1:9" ht="15.75" x14ac:dyDescent="0.25">
      <c r="A847" s="34" t="s">
        <v>260</v>
      </c>
      <c r="B847" s="34" t="s">
        <v>297</v>
      </c>
      <c r="C847" s="41" t="s">
        <v>258</v>
      </c>
      <c r="D847" s="35" t="s">
        <v>301</v>
      </c>
      <c r="E847" s="42">
        <v>43771</v>
      </c>
      <c r="F847" s="36">
        <v>340.95</v>
      </c>
      <c r="G847" s="41">
        <v>2</v>
      </c>
      <c r="H847" s="36">
        <f t="shared" si="14"/>
        <v>681.9</v>
      </c>
      <c r="I847" s="39"/>
    </row>
    <row r="848" spans="1:9" ht="15.75" x14ac:dyDescent="0.25">
      <c r="A848" s="34" t="s">
        <v>264</v>
      </c>
      <c r="B848" s="34" t="s">
        <v>300</v>
      </c>
      <c r="C848" s="41" t="s">
        <v>258</v>
      </c>
      <c r="D848" s="35" t="s">
        <v>400</v>
      </c>
      <c r="E848" s="42">
        <v>44050</v>
      </c>
      <c r="F848" s="36">
        <v>340.95</v>
      </c>
      <c r="G848" s="41">
        <v>10</v>
      </c>
      <c r="H848" s="36">
        <f t="shared" si="14"/>
        <v>3409.5</v>
      </c>
      <c r="I848" s="39"/>
    </row>
    <row r="849" spans="1:9" ht="15.75" x14ac:dyDescent="0.25">
      <c r="A849" s="34" t="s">
        <v>267</v>
      </c>
      <c r="B849" s="34" t="s">
        <v>297</v>
      </c>
      <c r="C849" s="41" t="s">
        <v>258</v>
      </c>
      <c r="D849" s="35" t="s">
        <v>431</v>
      </c>
      <c r="E849" s="42">
        <v>44122</v>
      </c>
      <c r="F849" s="36">
        <v>340.95</v>
      </c>
      <c r="G849" s="41">
        <v>8</v>
      </c>
      <c r="H849" s="36">
        <f t="shared" si="14"/>
        <v>2727.6</v>
      </c>
      <c r="I849" s="39"/>
    </row>
    <row r="850" spans="1:9" ht="15.75" x14ac:dyDescent="0.25">
      <c r="A850" s="34" t="s">
        <v>270</v>
      </c>
      <c r="B850" s="34" t="s">
        <v>281</v>
      </c>
      <c r="C850" s="41" t="s">
        <v>255</v>
      </c>
      <c r="D850" s="35" t="s">
        <v>344</v>
      </c>
      <c r="E850" s="42">
        <v>43977</v>
      </c>
      <c r="F850" s="36">
        <v>168.95</v>
      </c>
      <c r="G850" s="41">
        <v>13</v>
      </c>
      <c r="H850" s="36">
        <f t="shared" si="14"/>
        <v>2196.35</v>
      </c>
      <c r="I850" s="39"/>
    </row>
    <row r="851" spans="1:9" ht="15.75" x14ac:dyDescent="0.25">
      <c r="A851" s="34" t="s">
        <v>273</v>
      </c>
      <c r="B851" s="34" t="s">
        <v>281</v>
      </c>
      <c r="C851" s="41" t="s">
        <v>255</v>
      </c>
      <c r="D851" s="35" t="s">
        <v>407</v>
      </c>
      <c r="E851" s="42">
        <v>43662</v>
      </c>
      <c r="F851" s="36">
        <v>340.95</v>
      </c>
      <c r="G851" s="41">
        <v>13</v>
      </c>
      <c r="H851" s="36">
        <f t="shared" si="14"/>
        <v>4432.3499999999995</v>
      </c>
      <c r="I851" s="39"/>
    </row>
    <row r="852" spans="1:9" ht="15.75" x14ac:dyDescent="0.25">
      <c r="A852" s="34" t="s">
        <v>276</v>
      </c>
      <c r="B852" s="34" t="s">
        <v>297</v>
      </c>
      <c r="C852" s="41" t="s">
        <v>258</v>
      </c>
      <c r="D852" s="35" t="s">
        <v>430</v>
      </c>
      <c r="E852" s="42">
        <v>43550</v>
      </c>
      <c r="F852" s="36">
        <v>799.95</v>
      </c>
      <c r="G852" s="41">
        <v>8</v>
      </c>
      <c r="H852" s="36">
        <f t="shared" si="14"/>
        <v>6399.6</v>
      </c>
      <c r="I852" s="39"/>
    </row>
    <row r="853" spans="1:9" ht="15.75" x14ac:dyDescent="0.25">
      <c r="A853" s="34" t="s">
        <v>280</v>
      </c>
      <c r="B853" s="34" t="s">
        <v>297</v>
      </c>
      <c r="C853" s="41" t="s">
        <v>258</v>
      </c>
      <c r="D853" s="35" t="s">
        <v>312</v>
      </c>
      <c r="E853" s="42">
        <v>43841</v>
      </c>
      <c r="F853" s="36">
        <v>799.95</v>
      </c>
      <c r="G853" s="41">
        <v>7</v>
      </c>
      <c r="H853" s="36">
        <f t="shared" si="14"/>
        <v>5599.6500000000005</v>
      </c>
      <c r="I853" s="39"/>
    </row>
    <row r="854" spans="1:9" ht="15.75" x14ac:dyDescent="0.25">
      <c r="A854" s="34" t="s">
        <v>279</v>
      </c>
      <c r="B854" s="34" t="s">
        <v>271</v>
      </c>
      <c r="C854" s="41" t="s">
        <v>256</v>
      </c>
      <c r="D854" s="35" t="s">
        <v>329</v>
      </c>
      <c r="E854" s="42">
        <v>43682</v>
      </c>
      <c r="F854" s="36">
        <v>168.95</v>
      </c>
      <c r="G854" s="41">
        <v>20</v>
      </c>
      <c r="H854" s="36">
        <f t="shared" si="14"/>
        <v>3379</v>
      </c>
      <c r="I854" s="39"/>
    </row>
    <row r="855" spans="1:9" ht="15.75" x14ac:dyDescent="0.25">
      <c r="A855" s="34" t="s">
        <v>285</v>
      </c>
      <c r="B855" s="34" t="s">
        <v>281</v>
      </c>
      <c r="C855" s="41" t="s">
        <v>256</v>
      </c>
      <c r="D855" s="35" t="s">
        <v>357</v>
      </c>
      <c r="E855" s="42">
        <v>44089</v>
      </c>
      <c r="F855" s="36">
        <v>79.989999999999995</v>
      </c>
      <c r="G855" s="41">
        <v>7</v>
      </c>
      <c r="H855" s="36">
        <f t="shared" si="14"/>
        <v>559.92999999999995</v>
      </c>
      <c r="I855" s="39"/>
    </row>
    <row r="856" spans="1:9" ht="15.75" x14ac:dyDescent="0.25">
      <c r="A856" s="34" t="s">
        <v>288</v>
      </c>
      <c r="B856" s="34" t="s">
        <v>265</v>
      </c>
      <c r="C856" s="41" t="s">
        <v>255</v>
      </c>
      <c r="D856" s="35" t="s">
        <v>320</v>
      </c>
      <c r="E856" s="42">
        <v>43657</v>
      </c>
      <c r="F856" s="36">
        <v>168.95</v>
      </c>
      <c r="G856" s="41">
        <v>14</v>
      </c>
      <c r="H856" s="36">
        <f t="shared" si="14"/>
        <v>2365.2999999999997</v>
      </c>
      <c r="I856" s="39"/>
    </row>
    <row r="857" spans="1:9" ht="15.75" x14ac:dyDescent="0.25">
      <c r="A857" s="34" t="s">
        <v>269</v>
      </c>
      <c r="B857" s="34" t="s">
        <v>261</v>
      </c>
      <c r="C857" s="41" t="s">
        <v>257</v>
      </c>
      <c r="D857" s="35" t="s">
        <v>324</v>
      </c>
      <c r="E857" s="42">
        <v>43841</v>
      </c>
      <c r="F857" s="36">
        <v>168.95</v>
      </c>
      <c r="G857" s="41">
        <v>6</v>
      </c>
      <c r="H857" s="36">
        <f t="shared" si="14"/>
        <v>1013.6999999999999</v>
      </c>
      <c r="I857" s="39"/>
    </row>
    <row r="858" spans="1:9" ht="15.75" x14ac:dyDescent="0.25">
      <c r="A858" s="34" t="s">
        <v>263</v>
      </c>
      <c r="B858" s="34" t="s">
        <v>281</v>
      </c>
      <c r="C858" s="41" t="s">
        <v>255</v>
      </c>
      <c r="D858" s="35" t="s">
        <v>319</v>
      </c>
      <c r="E858" s="42">
        <v>44149</v>
      </c>
      <c r="F858" s="36">
        <v>168.95</v>
      </c>
      <c r="G858" s="41">
        <v>6</v>
      </c>
      <c r="H858" s="36">
        <f t="shared" si="14"/>
        <v>1013.6999999999999</v>
      </c>
      <c r="I858" s="39"/>
    </row>
    <row r="859" spans="1:9" ht="15.75" x14ac:dyDescent="0.25">
      <c r="A859" s="34" t="s">
        <v>287</v>
      </c>
      <c r="B859" s="34" t="s">
        <v>261</v>
      </c>
      <c r="C859" s="41" t="s">
        <v>258</v>
      </c>
      <c r="D859" s="35" t="s">
        <v>411</v>
      </c>
      <c r="E859" s="42">
        <v>44181</v>
      </c>
      <c r="F859" s="36">
        <v>340.95</v>
      </c>
      <c r="G859" s="41">
        <v>5</v>
      </c>
      <c r="H859" s="36">
        <f t="shared" si="14"/>
        <v>1704.75</v>
      </c>
      <c r="I859" s="39"/>
    </row>
    <row r="860" spans="1:9" ht="15.75" x14ac:dyDescent="0.25">
      <c r="A860" s="34" t="s">
        <v>260</v>
      </c>
      <c r="B860" s="34" t="s">
        <v>261</v>
      </c>
      <c r="C860" s="41" t="s">
        <v>255</v>
      </c>
      <c r="D860" s="35" t="s">
        <v>323</v>
      </c>
      <c r="E860" s="42">
        <v>44180</v>
      </c>
      <c r="F860" s="36">
        <v>340.95</v>
      </c>
      <c r="G860" s="41">
        <v>13</v>
      </c>
      <c r="H860" s="36">
        <f t="shared" si="14"/>
        <v>4432.3499999999995</v>
      </c>
      <c r="I860" s="39"/>
    </row>
    <row r="861" spans="1:9" ht="15.75" x14ac:dyDescent="0.25">
      <c r="A861" s="34" t="s">
        <v>264</v>
      </c>
      <c r="B861" s="34" t="s">
        <v>297</v>
      </c>
      <c r="C861" s="41" t="s">
        <v>256</v>
      </c>
      <c r="D861" s="35" t="s">
        <v>305</v>
      </c>
      <c r="E861" s="42">
        <v>44112</v>
      </c>
      <c r="F861" s="36">
        <v>168.95</v>
      </c>
      <c r="G861" s="41">
        <v>6</v>
      </c>
      <c r="H861" s="36">
        <f t="shared" si="14"/>
        <v>1013.6999999999999</v>
      </c>
      <c r="I861" s="39"/>
    </row>
    <row r="862" spans="1:9" ht="15.75" x14ac:dyDescent="0.25">
      <c r="A862" s="34" t="s">
        <v>267</v>
      </c>
      <c r="B862" s="34" t="s">
        <v>265</v>
      </c>
      <c r="C862" s="41" t="s">
        <v>255</v>
      </c>
      <c r="D862" s="35" t="s">
        <v>326</v>
      </c>
      <c r="E862" s="42">
        <v>43801</v>
      </c>
      <c r="F862" s="36">
        <v>340.95</v>
      </c>
      <c r="G862" s="41">
        <v>14</v>
      </c>
      <c r="H862" s="36">
        <f t="shared" si="14"/>
        <v>4773.3</v>
      </c>
      <c r="I862" s="39"/>
    </row>
    <row r="863" spans="1:9" ht="15.75" x14ac:dyDescent="0.25">
      <c r="A863" s="34" t="s">
        <v>270</v>
      </c>
      <c r="B863" s="34" t="s">
        <v>283</v>
      </c>
      <c r="C863" s="41" t="s">
        <v>255</v>
      </c>
      <c r="D863" s="35" t="s">
        <v>360</v>
      </c>
      <c r="E863" s="42">
        <v>44160</v>
      </c>
      <c r="F863" s="36">
        <v>340.95</v>
      </c>
      <c r="G863" s="41">
        <v>10</v>
      </c>
      <c r="H863" s="36">
        <f t="shared" si="14"/>
        <v>3409.5</v>
      </c>
      <c r="I863" s="39"/>
    </row>
    <row r="864" spans="1:9" ht="15.75" x14ac:dyDescent="0.25">
      <c r="A864" s="34" t="s">
        <v>273</v>
      </c>
      <c r="B864" s="34" t="s">
        <v>261</v>
      </c>
      <c r="C864" s="41" t="s">
        <v>258</v>
      </c>
      <c r="D864" s="35" t="s">
        <v>311</v>
      </c>
      <c r="E864" s="42">
        <v>43536</v>
      </c>
      <c r="F864" s="36">
        <v>799.95</v>
      </c>
      <c r="G864" s="41">
        <v>8</v>
      </c>
      <c r="H864" s="36">
        <f t="shared" si="14"/>
        <v>6399.6</v>
      </c>
      <c r="I864" s="39"/>
    </row>
    <row r="865" spans="1:9" ht="15.75" x14ac:dyDescent="0.25">
      <c r="A865" s="34" t="s">
        <v>276</v>
      </c>
      <c r="B865" s="34" t="s">
        <v>281</v>
      </c>
      <c r="C865" s="41" t="s">
        <v>258</v>
      </c>
      <c r="D865" s="35" t="s">
        <v>417</v>
      </c>
      <c r="E865" s="42">
        <v>43613</v>
      </c>
      <c r="F865" s="36">
        <v>340.95</v>
      </c>
      <c r="G865" s="41">
        <v>1</v>
      </c>
      <c r="H865" s="36">
        <f t="shared" si="14"/>
        <v>340.95</v>
      </c>
      <c r="I865" s="39"/>
    </row>
    <row r="866" spans="1:9" ht="15.75" x14ac:dyDescent="0.25">
      <c r="A866" s="34" t="s">
        <v>280</v>
      </c>
      <c r="B866" s="34" t="s">
        <v>274</v>
      </c>
      <c r="C866" s="41" t="s">
        <v>255</v>
      </c>
      <c r="D866" s="35" t="s">
        <v>305</v>
      </c>
      <c r="E866" s="42">
        <v>44045</v>
      </c>
      <c r="F866" s="36">
        <v>799.95</v>
      </c>
      <c r="G866" s="41">
        <v>7</v>
      </c>
      <c r="H866" s="36">
        <f t="shared" si="14"/>
        <v>5599.6500000000005</v>
      </c>
      <c r="I866" s="39"/>
    </row>
    <row r="867" spans="1:9" ht="15.75" x14ac:dyDescent="0.25">
      <c r="A867" s="34" t="s">
        <v>279</v>
      </c>
      <c r="B867" s="34" t="s">
        <v>281</v>
      </c>
      <c r="C867" s="41" t="s">
        <v>255</v>
      </c>
      <c r="D867" s="35" t="s">
        <v>329</v>
      </c>
      <c r="E867" s="42">
        <v>44003</v>
      </c>
      <c r="F867" s="36">
        <v>799.95</v>
      </c>
      <c r="G867" s="41">
        <v>12</v>
      </c>
      <c r="H867" s="36">
        <f t="shared" si="14"/>
        <v>9599.4000000000015</v>
      </c>
      <c r="I867" s="39"/>
    </row>
    <row r="868" spans="1:9" ht="15.75" x14ac:dyDescent="0.25">
      <c r="A868" s="34" t="s">
        <v>285</v>
      </c>
      <c r="B868" s="34" t="s">
        <v>297</v>
      </c>
      <c r="C868" s="41" t="s">
        <v>256</v>
      </c>
      <c r="D868" s="35" t="s">
        <v>275</v>
      </c>
      <c r="E868" s="42">
        <v>44019</v>
      </c>
      <c r="F868" s="36">
        <v>168.95</v>
      </c>
      <c r="G868" s="41">
        <v>3</v>
      </c>
      <c r="H868" s="36">
        <f t="shared" si="14"/>
        <v>506.84999999999997</v>
      </c>
      <c r="I868" s="39"/>
    </row>
    <row r="869" spans="1:9" ht="15.75" x14ac:dyDescent="0.25">
      <c r="A869" s="34" t="s">
        <v>288</v>
      </c>
      <c r="B869" s="34" t="s">
        <v>283</v>
      </c>
      <c r="C869" s="41" t="s">
        <v>258</v>
      </c>
      <c r="D869" s="35" t="s">
        <v>331</v>
      </c>
      <c r="E869" s="42">
        <v>44139</v>
      </c>
      <c r="F869" s="36">
        <v>799.95</v>
      </c>
      <c r="G869" s="41">
        <v>7</v>
      </c>
      <c r="H869" s="36">
        <f t="shared" si="14"/>
        <v>5599.6500000000005</v>
      </c>
      <c r="I869" s="39"/>
    </row>
    <row r="870" spans="1:9" ht="15.75" x14ac:dyDescent="0.25">
      <c r="A870" s="34" t="s">
        <v>269</v>
      </c>
      <c r="B870" s="34" t="s">
        <v>281</v>
      </c>
      <c r="C870" s="41" t="s">
        <v>257</v>
      </c>
      <c r="D870" s="35" t="s">
        <v>316</v>
      </c>
      <c r="E870" s="42">
        <v>44139</v>
      </c>
      <c r="F870" s="36">
        <v>340.95</v>
      </c>
      <c r="G870" s="41">
        <v>11</v>
      </c>
      <c r="H870" s="36">
        <f t="shared" si="14"/>
        <v>3750.45</v>
      </c>
      <c r="I870" s="39"/>
    </row>
    <row r="871" spans="1:9" ht="15.75" x14ac:dyDescent="0.25">
      <c r="A871" s="34" t="s">
        <v>263</v>
      </c>
      <c r="B871" s="34" t="s">
        <v>281</v>
      </c>
      <c r="C871" s="41" t="s">
        <v>257</v>
      </c>
      <c r="D871" s="35" t="s">
        <v>293</v>
      </c>
      <c r="E871" s="42">
        <v>43479</v>
      </c>
      <c r="F871" s="36">
        <v>168.95</v>
      </c>
      <c r="G871" s="41">
        <v>10</v>
      </c>
      <c r="H871" s="36">
        <f t="shared" si="14"/>
        <v>1689.5</v>
      </c>
      <c r="I871" s="39"/>
    </row>
    <row r="872" spans="1:9" ht="15.75" x14ac:dyDescent="0.25">
      <c r="A872" s="34" t="s">
        <v>287</v>
      </c>
      <c r="B872" s="34" t="s">
        <v>274</v>
      </c>
      <c r="C872" s="41" t="s">
        <v>258</v>
      </c>
      <c r="D872" s="35" t="s">
        <v>298</v>
      </c>
      <c r="E872" s="42">
        <v>43698</v>
      </c>
      <c r="F872" s="36">
        <v>168.95</v>
      </c>
      <c r="G872" s="41">
        <v>1</v>
      </c>
      <c r="H872" s="36">
        <f t="shared" si="14"/>
        <v>168.95</v>
      </c>
      <c r="I872" s="39"/>
    </row>
    <row r="873" spans="1:9" ht="15.75" x14ac:dyDescent="0.25">
      <c r="A873" s="34" t="s">
        <v>260</v>
      </c>
      <c r="B873" s="34" t="s">
        <v>274</v>
      </c>
      <c r="C873" s="41" t="s">
        <v>256</v>
      </c>
      <c r="D873" s="35" t="s">
        <v>429</v>
      </c>
      <c r="E873" s="42">
        <v>43802</v>
      </c>
      <c r="F873" s="36">
        <v>340.95</v>
      </c>
      <c r="G873" s="41">
        <v>13</v>
      </c>
      <c r="H873" s="36">
        <f t="shared" si="14"/>
        <v>4432.3499999999995</v>
      </c>
      <c r="I873" s="39"/>
    </row>
    <row r="874" spans="1:9" ht="15.75" x14ac:dyDescent="0.25">
      <c r="A874" s="34" t="s">
        <v>264</v>
      </c>
      <c r="B874" s="34" t="s">
        <v>277</v>
      </c>
      <c r="C874" s="41" t="s">
        <v>257</v>
      </c>
      <c r="D874" s="35" t="s">
        <v>307</v>
      </c>
      <c r="E874" s="42">
        <v>44180</v>
      </c>
      <c r="F874" s="36">
        <v>168.95</v>
      </c>
      <c r="G874" s="41">
        <v>6</v>
      </c>
      <c r="H874" s="36">
        <f t="shared" si="14"/>
        <v>1013.6999999999999</v>
      </c>
      <c r="I874" s="39"/>
    </row>
    <row r="875" spans="1:9" ht="15.75" x14ac:dyDescent="0.25">
      <c r="A875" s="34" t="s">
        <v>267</v>
      </c>
      <c r="B875" s="34" t="s">
        <v>261</v>
      </c>
      <c r="C875" s="41" t="s">
        <v>257</v>
      </c>
      <c r="D875" s="35" t="s">
        <v>296</v>
      </c>
      <c r="E875" s="42">
        <v>43518</v>
      </c>
      <c r="F875" s="36">
        <v>340.95</v>
      </c>
      <c r="G875" s="41">
        <v>2</v>
      </c>
      <c r="H875" s="36">
        <f t="shared" si="14"/>
        <v>681.9</v>
      </c>
      <c r="I875" s="39"/>
    </row>
    <row r="876" spans="1:9" ht="15.75" x14ac:dyDescent="0.25">
      <c r="A876" s="34" t="s">
        <v>270</v>
      </c>
      <c r="B876" s="34" t="s">
        <v>281</v>
      </c>
      <c r="C876" s="41" t="s">
        <v>255</v>
      </c>
      <c r="D876" s="35" t="s">
        <v>420</v>
      </c>
      <c r="E876" s="42">
        <v>43847</v>
      </c>
      <c r="F876" s="36">
        <v>340.95</v>
      </c>
      <c r="G876" s="41">
        <v>12</v>
      </c>
      <c r="H876" s="36">
        <f t="shared" si="14"/>
        <v>4091.3999999999996</v>
      </c>
      <c r="I876" s="39"/>
    </row>
    <row r="877" spans="1:9" ht="15.75" x14ac:dyDescent="0.25">
      <c r="A877" s="34" t="s">
        <v>273</v>
      </c>
      <c r="B877" s="34" t="s">
        <v>300</v>
      </c>
      <c r="C877" s="41" t="s">
        <v>258</v>
      </c>
      <c r="D877" s="35" t="s">
        <v>412</v>
      </c>
      <c r="E877" s="42">
        <v>43571</v>
      </c>
      <c r="F877" s="36">
        <v>168.95</v>
      </c>
      <c r="G877" s="41">
        <v>12</v>
      </c>
      <c r="H877" s="36">
        <f t="shared" si="14"/>
        <v>2027.3999999999999</v>
      </c>
      <c r="I877" s="39"/>
    </row>
    <row r="878" spans="1:9" ht="15.75" x14ac:dyDescent="0.25">
      <c r="A878" s="34" t="s">
        <v>276</v>
      </c>
      <c r="B878" s="34" t="s">
        <v>274</v>
      </c>
      <c r="C878" s="41" t="s">
        <v>255</v>
      </c>
      <c r="D878" s="35" t="s">
        <v>352</v>
      </c>
      <c r="E878" s="42">
        <v>43580</v>
      </c>
      <c r="F878" s="36">
        <v>79.989999999999995</v>
      </c>
      <c r="G878" s="41">
        <v>10</v>
      </c>
      <c r="H878" s="36">
        <f t="shared" si="14"/>
        <v>799.9</v>
      </c>
      <c r="I878" s="39"/>
    </row>
    <row r="879" spans="1:9" ht="15.75" x14ac:dyDescent="0.25">
      <c r="A879" s="34" t="s">
        <v>280</v>
      </c>
      <c r="B879" s="34" t="s">
        <v>281</v>
      </c>
      <c r="C879" s="41" t="s">
        <v>258</v>
      </c>
      <c r="D879" s="35" t="s">
        <v>349</v>
      </c>
      <c r="E879" s="42">
        <v>43642</v>
      </c>
      <c r="F879" s="36">
        <v>79.989999999999995</v>
      </c>
      <c r="G879" s="41">
        <v>11</v>
      </c>
      <c r="H879" s="36">
        <f t="shared" si="14"/>
        <v>879.89</v>
      </c>
      <c r="I879" s="39"/>
    </row>
    <row r="880" spans="1:9" ht="15.75" x14ac:dyDescent="0.25">
      <c r="A880" s="34" t="s">
        <v>279</v>
      </c>
      <c r="B880" s="34" t="s">
        <v>297</v>
      </c>
      <c r="C880" s="41" t="s">
        <v>255</v>
      </c>
      <c r="D880" s="35" t="s">
        <v>346</v>
      </c>
      <c r="E880" s="42">
        <v>43781</v>
      </c>
      <c r="F880" s="36">
        <v>340.95</v>
      </c>
      <c r="G880" s="41">
        <v>4</v>
      </c>
      <c r="H880" s="36">
        <f t="shared" si="14"/>
        <v>1363.8</v>
      </c>
      <c r="I880" s="39"/>
    </row>
    <row r="881" spans="1:9" ht="15.75" x14ac:dyDescent="0.25">
      <c r="A881" s="34" t="s">
        <v>285</v>
      </c>
      <c r="B881" s="34" t="s">
        <v>277</v>
      </c>
      <c r="C881" s="41" t="s">
        <v>257</v>
      </c>
      <c r="D881" s="35" t="s">
        <v>362</v>
      </c>
      <c r="E881" s="42">
        <v>43978</v>
      </c>
      <c r="F881" s="36">
        <v>799.95</v>
      </c>
      <c r="G881" s="41">
        <v>20</v>
      </c>
      <c r="H881" s="36">
        <f t="shared" si="14"/>
        <v>15999</v>
      </c>
      <c r="I881" s="39"/>
    </row>
    <row r="882" spans="1:9" ht="15.75" x14ac:dyDescent="0.25">
      <c r="A882" s="34" t="s">
        <v>288</v>
      </c>
      <c r="B882" s="34" t="s">
        <v>274</v>
      </c>
      <c r="C882" s="41" t="s">
        <v>258</v>
      </c>
      <c r="D882" s="35" t="s">
        <v>272</v>
      </c>
      <c r="E882" s="42">
        <v>44079</v>
      </c>
      <c r="F882" s="36">
        <v>799.95</v>
      </c>
      <c r="G882" s="41">
        <v>13</v>
      </c>
      <c r="H882" s="36">
        <f t="shared" si="14"/>
        <v>10399.35</v>
      </c>
      <c r="I882" s="39"/>
    </row>
    <row r="883" spans="1:9" ht="15.75" x14ac:dyDescent="0.25">
      <c r="A883" s="34" t="s">
        <v>269</v>
      </c>
      <c r="B883" s="34" t="s">
        <v>300</v>
      </c>
      <c r="C883" s="41" t="s">
        <v>255</v>
      </c>
      <c r="D883" s="35" t="s">
        <v>388</v>
      </c>
      <c r="E883" s="42">
        <v>43891</v>
      </c>
      <c r="F883" s="36">
        <v>340.95</v>
      </c>
      <c r="G883" s="41">
        <v>11</v>
      </c>
      <c r="H883" s="36">
        <f t="shared" si="14"/>
        <v>3750.45</v>
      </c>
      <c r="I883" s="39"/>
    </row>
    <row r="884" spans="1:9" ht="15.75" x14ac:dyDescent="0.25">
      <c r="A884" s="34" t="s">
        <v>263</v>
      </c>
      <c r="B884" s="34" t="s">
        <v>261</v>
      </c>
      <c r="C884" s="41" t="s">
        <v>258</v>
      </c>
      <c r="D884" s="35" t="s">
        <v>268</v>
      </c>
      <c r="E884" s="42">
        <v>43684</v>
      </c>
      <c r="F884" s="36">
        <v>799.95</v>
      </c>
      <c r="G884" s="41">
        <v>5</v>
      </c>
      <c r="H884" s="36">
        <f t="shared" si="14"/>
        <v>3999.75</v>
      </c>
      <c r="I884" s="39"/>
    </row>
    <row r="885" spans="1:9" ht="15.75" x14ac:dyDescent="0.25">
      <c r="A885" s="34" t="s">
        <v>287</v>
      </c>
      <c r="B885" s="34" t="s">
        <v>281</v>
      </c>
      <c r="C885" s="41" t="s">
        <v>258</v>
      </c>
      <c r="D885" s="35" t="s">
        <v>394</v>
      </c>
      <c r="E885" s="42">
        <v>43623</v>
      </c>
      <c r="F885" s="36">
        <v>79.989999999999995</v>
      </c>
      <c r="G885" s="41">
        <v>6</v>
      </c>
      <c r="H885" s="36">
        <f t="shared" si="14"/>
        <v>479.93999999999994</v>
      </c>
      <c r="I885" s="39"/>
    </row>
    <row r="886" spans="1:9" ht="15.75" x14ac:dyDescent="0.25">
      <c r="A886" s="34" t="s">
        <v>260</v>
      </c>
      <c r="B886" s="34" t="s">
        <v>281</v>
      </c>
      <c r="C886" s="41" t="s">
        <v>255</v>
      </c>
      <c r="D886" s="35" t="s">
        <v>350</v>
      </c>
      <c r="E886" s="42">
        <v>43977</v>
      </c>
      <c r="F886" s="36">
        <v>340.95</v>
      </c>
      <c r="G886" s="41">
        <v>10</v>
      </c>
      <c r="H886" s="36">
        <f t="shared" si="14"/>
        <v>3409.5</v>
      </c>
      <c r="I886" s="39"/>
    </row>
    <row r="887" spans="1:9" ht="15.75" x14ac:dyDescent="0.25">
      <c r="A887" s="34" t="s">
        <v>264</v>
      </c>
      <c r="B887" s="34" t="s">
        <v>265</v>
      </c>
      <c r="C887" s="41" t="s">
        <v>255</v>
      </c>
      <c r="D887" s="35" t="s">
        <v>378</v>
      </c>
      <c r="E887" s="42">
        <v>43517</v>
      </c>
      <c r="F887" s="36">
        <v>799.95</v>
      </c>
      <c r="G887" s="41">
        <v>14</v>
      </c>
      <c r="H887" s="36">
        <f t="shared" si="14"/>
        <v>11199.300000000001</v>
      </c>
      <c r="I887" s="39"/>
    </row>
    <row r="888" spans="1:9" ht="15.75" x14ac:dyDescent="0.25">
      <c r="A888" s="34" t="s">
        <v>267</v>
      </c>
      <c r="B888" s="34" t="s">
        <v>265</v>
      </c>
      <c r="C888" s="41" t="s">
        <v>258</v>
      </c>
      <c r="D888" s="35" t="s">
        <v>391</v>
      </c>
      <c r="E888" s="42">
        <v>43964</v>
      </c>
      <c r="F888" s="36">
        <v>340.95</v>
      </c>
      <c r="G888" s="41">
        <v>12</v>
      </c>
      <c r="H888" s="36">
        <f t="shared" si="14"/>
        <v>4091.3999999999996</v>
      </c>
      <c r="I888" s="39"/>
    </row>
    <row r="889" spans="1:9" ht="15.75" x14ac:dyDescent="0.25">
      <c r="A889" s="34" t="s">
        <v>270</v>
      </c>
      <c r="B889" s="34" t="s">
        <v>277</v>
      </c>
      <c r="C889" s="41" t="s">
        <v>255</v>
      </c>
      <c r="D889" s="35" t="s">
        <v>340</v>
      </c>
      <c r="E889" s="42">
        <v>44080</v>
      </c>
      <c r="F889" s="36">
        <v>340.95</v>
      </c>
      <c r="G889" s="41">
        <v>7</v>
      </c>
      <c r="H889" s="36">
        <f t="shared" si="14"/>
        <v>2386.65</v>
      </c>
      <c r="I889" s="39"/>
    </row>
    <row r="890" spans="1:9" ht="15.75" x14ac:dyDescent="0.25">
      <c r="A890" s="34" t="s">
        <v>273</v>
      </c>
      <c r="B890" s="34" t="s">
        <v>261</v>
      </c>
      <c r="C890" s="41" t="s">
        <v>258</v>
      </c>
      <c r="D890" s="35" t="s">
        <v>391</v>
      </c>
      <c r="E890" s="42">
        <v>43602</v>
      </c>
      <c r="F890" s="36">
        <v>340.95</v>
      </c>
      <c r="G890" s="41">
        <v>6</v>
      </c>
      <c r="H890" s="36">
        <f t="shared" si="14"/>
        <v>2045.6999999999998</v>
      </c>
      <c r="I890" s="39"/>
    </row>
    <row r="891" spans="1:9" ht="15.75" x14ac:dyDescent="0.25">
      <c r="A891" s="34" t="s">
        <v>276</v>
      </c>
      <c r="B891" s="34" t="s">
        <v>297</v>
      </c>
      <c r="C891" s="41" t="s">
        <v>258</v>
      </c>
      <c r="D891" s="35" t="s">
        <v>305</v>
      </c>
      <c r="E891" s="42">
        <v>44007</v>
      </c>
      <c r="F891" s="36">
        <v>799.95</v>
      </c>
      <c r="G891" s="41">
        <v>8</v>
      </c>
      <c r="H891" s="36">
        <f t="shared" si="14"/>
        <v>6399.6</v>
      </c>
      <c r="I891" s="39"/>
    </row>
    <row r="892" spans="1:9" ht="15.75" x14ac:dyDescent="0.25">
      <c r="A892" s="34" t="s">
        <v>280</v>
      </c>
      <c r="B892" s="34" t="s">
        <v>261</v>
      </c>
      <c r="C892" s="41" t="s">
        <v>256</v>
      </c>
      <c r="D892" s="35" t="s">
        <v>342</v>
      </c>
      <c r="E892" s="42">
        <v>44047</v>
      </c>
      <c r="F892" s="36">
        <v>340.95</v>
      </c>
      <c r="G892" s="41">
        <v>8</v>
      </c>
      <c r="H892" s="36">
        <f t="shared" si="14"/>
        <v>2727.6</v>
      </c>
      <c r="I892" s="39"/>
    </row>
    <row r="893" spans="1:9" ht="15.75" x14ac:dyDescent="0.25">
      <c r="A893" s="34" t="s">
        <v>279</v>
      </c>
      <c r="B893" s="34" t="s">
        <v>297</v>
      </c>
      <c r="C893" s="41" t="s">
        <v>255</v>
      </c>
      <c r="D893" s="35" t="s">
        <v>336</v>
      </c>
      <c r="E893" s="42">
        <v>43943</v>
      </c>
      <c r="F893" s="36">
        <v>79.989999999999995</v>
      </c>
      <c r="G893" s="41">
        <v>7</v>
      </c>
      <c r="H893" s="36">
        <f t="shared" si="14"/>
        <v>559.92999999999995</v>
      </c>
      <c r="I893" s="39"/>
    </row>
    <row r="894" spans="1:9" ht="15.75" x14ac:dyDescent="0.25">
      <c r="A894" s="34" t="s">
        <v>285</v>
      </c>
      <c r="B894" s="34" t="s">
        <v>297</v>
      </c>
      <c r="C894" s="41" t="s">
        <v>258</v>
      </c>
      <c r="D894" s="35" t="s">
        <v>403</v>
      </c>
      <c r="E894" s="42">
        <v>43488</v>
      </c>
      <c r="F894" s="36">
        <v>79.989999999999995</v>
      </c>
      <c r="G894" s="41">
        <v>20</v>
      </c>
      <c r="H894" s="36">
        <f t="shared" si="14"/>
        <v>1599.8</v>
      </c>
      <c r="I894" s="39"/>
    </row>
    <row r="895" spans="1:9" ht="15.75" x14ac:dyDescent="0.25">
      <c r="A895" s="34" t="s">
        <v>288</v>
      </c>
      <c r="B895" s="34" t="s">
        <v>300</v>
      </c>
      <c r="C895" s="41" t="s">
        <v>255</v>
      </c>
      <c r="D895" s="35" t="s">
        <v>342</v>
      </c>
      <c r="E895" s="42">
        <v>43808</v>
      </c>
      <c r="F895" s="36">
        <v>79.989999999999995</v>
      </c>
      <c r="G895" s="41">
        <v>13</v>
      </c>
      <c r="H895" s="36">
        <f t="shared" si="14"/>
        <v>1039.8699999999999</v>
      </c>
      <c r="I895" s="39"/>
    </row>
    <row r="896" spans="1:9" ht="15.75" x14ac:dyDescent="0.25">
      <c r="A896" s="34" t="s">
        <v>269</v>
      </c>
      <c r="B896" s="34" t="s">
        <v>261</v>
      </c>
      <c r="C896" s="41" t="s">
        <v>256</v>
      </c>
      <c r="D896" s="35" t="s">
        <v>327</v>
      </c>
      <c r="E896" s="42">
        <v>43917</v>
      </c>
      <c r="F896" s="36">
        <v>340.95</v>
      </c>
      <c r="G896" s="41">
        <v>4</v>
      </c>
      <c r="H896" s="36">
        <f t="shared" si="14"/>
        <v>1363.8</v>
      </c>
      <c r="I896" s="39"/>
    </row>
    <row r="897" spans="1:9" ht="15.75" x14ac:dyDescent="0.25">
      <c r="A897" s="34" t="s">
        <v>263</v>
      </c>
      <c r="B897" s="34" t="s">
        <v>300</v>
      </c>
      <c r="C897" s="41" t="s">
        <v>255</v>
      </c>
      <c r="D897" s="35" t="s">
        <v>420</v>
      </c>
      <c r="E897" s="42">
        <v>44161</v>
      </c>
      <c r="F897" s="36">
        <v>799.95</v>
      </c>
      <c r="G897" s="41">
        <v>6</v>
      </c>
      <c r="H897" s="36">
        <f t="shared" si="14"/>
        <v>4799.7000000000007</v>
      </c>
      <c r="I897" s="39"/>
    </row>
    <row r="898" spans="1:9" ht="15.75" x14ac:dyDescent="0.25">
      <c r="A898" s="34" t="s">
        <v>287</v>
      </c>
      <c r="B898" s="34" t="s">
        <v>297</v>
      </c>
      <c r="C898" s="41" t="s">
        <v>256</v>
      </c>
      <c r="D898" s="35" t="s">
        <v>266</v>
      </c>
      <c r="E898" s="42">
        <v>43564</v>
      </c>
      <c r="F898" s="36">
        <v>340.95</v>
      </c>
      <c r="G898" s="41">
        <v>6</v>
      </c>
      <c r="H898" s="36">
        <f t="shared" ref="H898:H910" si="15">F898*G898</f>
        <v>2045.6999999999998</v>
      </c>
      <c r="I898" s="39"/>
    </row>
    <row r="899" spans="1:9" ht="15.75" x14ac:dyDescent="0.25">
      <c r="A899" s="34" t="s">
        <v>260</v>
      </c>
      <c r="B899" s="34" t="s">
        <v>277</v>
      </c>
      <c r="C899" s="41" t="s">
        <v>258</v>
      </c>
      <c r="D899" s="35" t="s">
        <v>379</v>
      </c>
      <c r="E899" s="42">
        <v>43512</v>
      </c>
      <c r="F899" s="36">
        <v>799.95</v>
      </c>
      <c r="G899" s="41">
        <v>1</v>
      </c>
      <c r="H899" s="36">
        <f t="shared" si="15"/>
        <v>799.95</v>
      </c>
      <c r="I899" s="39"/>
    </row>
    <row r="900" spans="1:9" ht="15.75" x14ac:dyDescent="0.25">
      <c r="A900" s="34" t="s">
        <v>264</v>
      </c>
      <c r="B900" s="34" t="s">
        <v>265</v>
      </c>
      <c r="C900" s="41" t="s">
        <v>257</v>
      </c>
      <c r="D900" s="35" t="s">
        <v>395</v>
      </c>
      <c r="E900" s="42">
        <v>43848</v>
      </c>
      <c r="F900" s="36">
        <v>340.95</v>
      </c>
      <c r="G900" s="41">
        <v>10</v>
      </c>
      <c r="H900" s="36">
        <f t="shared" si="15"/>
        <v>3409.5</v>
      </c>
      <c r="I900" s="39"/>
    </row>
    <row r="901" spans="1:9" ht="15.75" x14ac:dyDescent="0.25">
      <c r="A901" s="34" t="s">
        <v>267</v>
      </c>
      <c r="B901" s="34" t="s">
        <v>265</v>
      </c>
      <c r="C901" s="41" t="s">
        <v>258</v>
      </c>
      <c r="D901" s="35" t="s">
        <v>375</v>
      </c>
      <c r="E901" s="42">
        <v>44159</v>
      </c>
      <c r="F901" s="36">
        <v>799.95</v>
      </c>
      <c r="G901" s="41">
        <v>1</v>
      </c>
      <c r="H901" s="36">
        <f t="shared" si="15"/>
        <v>799.95</v>
      </c>
      <c r="I901" s="39"/>
    </row>
    <row r="902" spans="1:9" ht="15.75" x14ac:dyDescent="0.25">
      <c r="A902" s="34" t="s">
        <v>270</v>
      </c>
      <c r="B902" s="34" t="s">
        <v>281</v>
      </c>
      <c r="C902" s="41" t="s">
        <v>257</v>
      </c>
      <c r="D902" s="35" t="s">
        <v>388</v>
      </c>
      <c r="E902" s="42">
        <v>43471</v>
      </c>
      <c r="F902" s="36">
        <v>340.95</v>
      </c>
      <c r="G902" s="41">
        <v>2</v>
      </c>
      <c r="H902" s="36">
        <f t="shared" si="15"/>
        <v>681.9</v>
      </c>
      <c r="I902" s="39"/>
    </row>
    <row r="903" spans="1:9" ht="15.75" x14ac:dyDescent="0.25">
      <c r="A903" s="34" t="s">
        <v>273</v>
      </c>
      <c r="B903" s="34" t="s">
        <v>297</v>
      </c>
      <c r="C903" s="41" t="s">
        <v>258</v>
      </c>
      <c r="D903" s="35" t="s">
        <v>406</v>
      </c>
      <c r="E903" s="42">
        <v>43978</v>
      </c>
      <c r="F903" s="36">
        <v>799.95</v>
      </c>
      <c r="G903" s="41">
        <v>2</v>
      </c>
      <c r="H903" s="36">
        <f t="shared" si="15"/>
        <v>1599.9</v>
      </c>
      <c r="I903" s="39"/>
    </row>
    <row r="904" spans="1:9" ht="15.75" x14ac:dyDescent="0.25">
      <c r="A904" s="34" t="s">
        <v>276</v>
      </c>
      <c r="B904" s="34" t="s">
        <v>265</v>
      </c>
      <c r="C904" s="41" t="s">
        <v>258</v>
      </c>
      <c r="D904" s="35" t="s">
        <v>402</v>
      </c>
      <c r="E904" s="42">
        <v>43939</v>
      </c>
      <c r="F904" s="36">
        <v>799.95</v>
      </c>
      <c r="G904" s="41">
        <v>13</v>
      </c>
      <c r="H904" s="36">
        <f t="shared" si="15"/>
        <v>10399.35</v>
      </c>
      <c r="I904" s="39"/>
    </row>
    <row r="905" spans="1:9" ht="15.75" x14ac:dyDescent="0.25">
      <c r="A905" s="34" t="s">
        <v>280</v>
      </c>
      <c r="B905" s="34" t="s">
        <v>297</v>
      </c>
      <c r="C905" s="41" t="s">
        <v>257</v>
      </c>
      <c r="D905" s="35" t="s">
        <v>375</v>
      </c>
      <c r="E905" s="42">
        <v>43476</v>
      </c>
      <c r="F905" s="36">
        <v>340.95</v>
      </c>
      <c r="G905" s="41">
        <v>6</v>
      </c>
      <c r="H905" s="36">
        <f t="shared" si="15"/>
        <v>2045.6999999999998</v>
      </c>
      <c r="I905" s="39"/>
    </row>
    <row r="906" spans="1:9" ht="15.75" x14ac:dyDescent="0.25">
      <c r="A906" s="34" t="s">
        <v>279</v>
      </c>
      <c r="B906" s="34" t="s">
        <v>283</v>
      </c>
      <c r="C906" s="41" t="s">
        <v>255</v>
      </c>
      <c r="D906" s="35" t="s">
        <v>341</v>
      </c>
      <c r="E906" s="42">
        <v>43628</v>
      </c>
      <c r="F906" s="36">
        <v>799.95</v>
      </c>
      <c r="G906" s="41">
        <v>3</v>
      </c>
      <c r="H906" s="36">
        <f t="shared" si="15"/>
        <v>2399.8500000000004</v>
      </c>
      <c r="I906" s="39"/>
    </row>
    <row r="907" spans="1:9" ht="15.75" x14ac:dyDescent="0.25">
      <c r="A907" s="34" t="s">
        <v>285</v>
      </c>
      <c r="B907" s="34" t="s">
        <v>265</v>
      </c>
      <c r="C907" s="41" t="s">
        <v>257</v>
      </c>
      <c r="D907" s="35" t="s">
        <v>306</v>
      </c>
      <c r="E907" s="42">
        <v>43999</v>
      </c>
      <c r="F907" s="36">
        <v>79.989999999999995</v>
      </c>
      <c r="G907" s="41">
        <v>11</v>
      </c>
      <c r="H907" s="36">
        <f t="shared" si="15"/>
        <v>879.89</v>
      </c>
      <c r="I907" s="39"/>
    </row>
    <row r="908" spans="1:9" ht="15.75" x14ac:dyDescent="0.25">
      <c r="A908" s="34" t="s">
        <v>288</v>
      </c>
      <c r="B908" s="34" t="s">
        <v>281</v>
      </c>
      <c r="C908" s="41" t="s">
        <v>258</v>
      </c>
      <c r="D908" s="35" t="s">
        <v>334</v>
      </c>
      <c r="E908" s="42">
        <v>43515</v>
      </c>
      <c r="F908" s="36">
        <v>799.95</v>
      </c>
      <c r="G908" s="41">
        <v>14</v>
      </c>
      <c r="H908" s="36">
        <f t="shared" si="15"/>
        <v>11199.300000000001</v>
      </c>
      <c r="I908" s="39"/>
    </row>
    <row r="909" spans="1:9" ht="15.75" x14ac:dyDescent="0.25">
      <c r="A909" s="34" t="s">
        <v>269</v>
      </c>
      <c r="B909" s="34" t="s">
        <v>261</v>
      </c>
      <c r="C909" s="41" t="s">
        <v>256</v>
      </c>
      <c r="D909" s="35" t="s">
        <v>330</v>
      </c>
      <c r="E909" s="42">
        <v>44012</v>
      </c>
      <c r="F909" s="36">
        <v>340.95</v>
      </c>
      <c r="G909" s="41">
        <v>15</v>
      </c>
      <c r="H909" s="36">
        <f t="shared" si="15"/>
        <v>5114.25</v>
      </c>
      <c r="I909" s="39"/>
    </row>
    <row r="910" spans="1:9" ht="15.75" x14ac:dyDescent="0.25">
      <c r="A910" s="34" t="s">
        <v>263</v>
      </c>
      <c r="B910" s="34" t="s">
        <v>283</v>
      </c>
      <c r="C910" s="41" t="s">
        <v>255</v>
      </c>
      <c r="D910" s="35" t="s">
        <v>427</v>
      </c>
      <c r="E910" s="42">
        <v>43693</v>
      </c>
      <c r="F910" s="36">
        <v>799.95</v>
      </c>
      <c r="G910" s="41">
        <v>9</v>
      </c>
      <c r="H910" s="36">
        <f t="shared" si="15"/>
        <v>7199.55</v>
      </c>
      <c r="I910" s="39"/>
    </row>
  </sheetData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5AC8334E222D4C989B964279861C03" ma:contentTypeVersion="12" ma:contentTypeDescription="Create a new document." ma:contentTypeScope="" ma:versionID="d70c005fe1de3241be4d4871b72444d7">
  <xsd:schema xmlns:xsd="http://www.w3.org/2001/XMLSchema" xmlns:xs="http://www.w3.org/2001/XMLSchema" xmlns:p="http://schemas.microsoft.com/office/2006/metadata/properties" xmlns:ns2="96e4d371-1e9c-4006-a2f5-b4a5bc291cad" xmlns:ns3="c4d590c2-05ee-4830-9418-f39b575b9a45" targetNamespace="http://schemas.microsoft.com/office/2006/metadata/properties" ma:root="true" ma:fieldsID="a600241872b7a2eb16d305bfb1dbd9e6" ns2:_="" ns3:_="">
    <xsd:import namespace="96e4d371-1e9c-4006-a2f5-b4a5bc291cad"/>
    <xsd:import namespace="c4d590c2-05ee-4830-9418-f39b575b9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Location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e4d371-1e9c-4006-a2f5-b4a5bc291c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d590c2-05ee-4830-9418-f39b575b9a4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8F688C-33E4-436D-93BA-13CCAC9C45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D5F1C0-CB14-414B-BADB-6F258B6CB5C7}">
  <ds:schemaRefs>
    <ds:schemaRef ds:uri="http://schemas.openxmlformats.org/package/2006/metadata/core-properties"/>
    <ds:schemaRef ds:uri="96e4d371-1e9c-4006-a2f5-b4a5bc291cad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c4d590c2-05ee-4830-9418-f39b575b9a45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6BAA7A6-A5B0-4318-B549-CA968FC102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e4d371-1e9c-4006-a2f5-b4a5bc291cad"/>
    <ds:schemaRef ds:uri="c4d590c2-05ee-4830-9418-f39b575b9a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Classificar</vt:lpstr>
      <vt:lpstr>Filtro</vt:lpstr>
      <vt:lpstr>Tabela Dinâmica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karine@karinelago.com.br</dc:creator>
  <cp:keywords/>
  <dc:description/>
  <cp:lastModifiedBy>booth04-mgr2</cp:lastModifiedBy>
  <cp:revision/>
  <dcterms:created xsi:type="dcterms:W3CDTF">2012-12-19T20:18:37Z</dcterms:created>
  <dcterms:modified xsi:type="dcterms:W3CDTF">2018-11-26T10:38:32Z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0x010100FA5AC8334E222D4C989B964279861C03</vt:lpwstr>
  </property>
</Properties>
</file>