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9"/>
  <workbookPr/>
  <mc:AlternateContent xmlns:mc="http://schemas.openxmlformats.org/markup-compatibility/2006">
    <mc:Choice Requires="x15">
      <x15ac:absPath xmlns:x15ac="http://schemas.microsoft.com/office/spreadsheetml/2010/11/ac" url="C:\Users\Ce PC\Documents\SyncFiles\Grenoble INP\KTH\Class\HPC\Assignment\A2\Ex5\res-parallel\second\"/>
    </mc:Choice>
  </mc:AlternateContent>
  <xr:revisionPtr revIDLastSave="0" documentId="13_ncr:1_{76FC89B0-8E1A-4DDF-91F4-A8CDB09B447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5" i="1" l="1"/>
  <c r="F115" i="1"/>
  <c r="G114" i="1"/>
  <c r="F114" i="1"/>
  <c r="G113" i="1"/>
  <c r="F113" i="1"/>
  <c r="G102" i="1"/>
  <c r="F102" i="1"/>
  <c r="G101" i="1"/>
  <c r="F101" i="1"/>
  <c r="G100" i="1"/>
  <c r="F100" i="1"/>
  <c r="G89" i="1"/>
  <c r="F89" i="1"/>
  <c r="G88" i="1"/>
  <c r="F88" i="1"/>
  <c r="G87" i="1"/>
  <c r="F87" i="1"/>
  <c r="G76" i="1"/>
  <c r="F76" i="1"/>
  <c r="G75" i="1"/>
  <c r="F75" i="1"/>
  <c r="G74" i="1"/>
  <c r="F74" i="1"/>
  <c r="G63" i="1"/>
  <c r="F63" i="1"/>
  <c r="G62" i="1"/>
  <c r="F62" i="1"/>
  <c r="G61" i="1"/>
  <c r="F61" i="1"/>
  <c r="G50" i="1"/>
  <c r="F50" i="1"/>
  <c r="G49" i="1"/>
  <c r="F49" i="1"/>
  <c r="G48" i="1"/>
  <c r="F48" i="1"/>
  <c r="G37" i="1"/>
  <c r="F37" i="1"/>
  <c r="G36" i="1"/>
  <c r="F36" i="1"/>
  <c r="G35" i="1"/>
  <c r="F35" i="1"/>
  <c r="G24" i="1"/>
  <c r="F24" i="1"/>
  <c r="G23" i="1"/>
  <c r="F23" i="1"/>
  <c r="G22" i="1"/>
  <c r="F22" i="1"/>
  <c r="G10" i="1"/>
  <c r="G11" i="1"/>
  <c r="G12" i="1"/>
  <c r="F11" i="1"/>
  <c r="F12" i="1"/>
  <c r="F10" i="1"/>
</calcChain>
</file>

<file path=xl/sharedStrings.xml><?xml version="1.0" encoding="utf-8"?>
<sst xmlns="http://schemas.openxmlformats.org/spreadsheetml/2006/main" count="288" uniqueCount="4">
  <si>
    <t>Parallel version</t>
  </si>
  <si>
    <t>#Thread</t>
  </si>
  <si>
    <t>Simple</t>
  </si>
  <si>
    <t>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</si>
</sst>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Simple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  <c:pt idx="4">
                <c:v>16</c:v>
              </c:pt>
              <c:pt idx="5">
                <c:v>20</c:v>
              </c:pt>
              <c:pt idx="6">
                <c:v>24</c:v>
              </c:pt>
              <c:pt idx="7">
                <c:v>28</c:v>
              </c:pt>
              <c:pt idx="8">
                <c:v>32</c:v>
              </c:pt>
            </c:numLit>
          </c:cat>
          <c:val>
            <c:numRef>
              <c:f>(Sheet1!$F$10,Sheet1!$F$22,Sheet1!$F$35,Sheet1!$F$48,Sheet1!$F$61,Sheet1!$F$74,Sheet1!$F$87,Sheet1!$F$100,Sheet1!$F$113)</c:f>
              <c:numCache>
                <c:formatCode>General</c:formatCode>
                <c:ptCount val="9"/>
                <c:pt idx="0">
                  <c:v>6.5638392860845522</c:v>
                </c:pt>
                <c:pt idx="1">
                  <c:v>2.5406963704663128</c:v>
                </c:pt>
                <c:pt idx="2">
                  <c:v>1.3094429581695222</c:v>
                </c:pt>
                <c:pt idx="3">
                  <c:v>1.6008446665746301</c:v>
                </c:pt>
                <c:pt idx="4">
                  <c:v>2.5219457236923155</c:v>
                </c:pt>
                <c:pt idx="5">
                  <c:v>3.4550396994304235</c:v>
                </c:pt>
                <c:pt idx="6">
                  <c:v>4.2503479125961121</c:v>
                </c:pt>
                <c:pt idx="7">
                  <c:v>4.9000117561980021</c:v>
                </c:pt>
                <c:pt idx="8">
                  <c:v>3.015646327779467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0-4B6C-98E4-792ECFD4C5A8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  <c:pt idx="4">
                <c:v>16</c:v>
              </c:pt>
              <c:pt idx="5">
                <c:v>20</c:v>
              </c:pt>
              <c:pt idx="6">
                <c:v>24</c:v>
              </c:pt>
              <c:pt idx="7">
                <c:v>28</c:v>
              </c:pt>
              <c:pt idx="8">
                <c:v>32</c:v>
              </c:pt>
            </c:numLit>
          </c:cat>
          <c:val>
            <c:numRef>
              <c:f>(Sheet1!$F$11,Sheet1!$F$23,Sheet1!$F$36,Sheet1!$F$49,Sheet1!$F$62,Sheet1!$F$75,Sheet1!$F$88,Sheet1!$F$101,Sheet1!$F$114)</c:f>
              <c:numCache>
                <c:formatCode>General</c:formatCode>
                <c:ptCount val="9"/>
                <c:pt idx="0">
                  <c:v>6.6042759999999996</c:v>
                </c:pt>
                <c:pt idx="1">
                  <c:v>2.5901130000000001</c:v>
                </c:pt>
                <c:pt idx="2">
                  <c:v>1.314484</c:v>
                </c:pt>
                <c:pt idx="3">
                  <c:v>2.1577839999999999</c:v>
                </c:pt>
                <c:pt idx="4">
                  <c:v>2.9639859999999998</c:v>
                </c:pt>
                <c:pt idx="5">
                  <c:v>3.7794379999999999</c:v>
                </c:pt>
                <c:pt idx="6">
                  <c:v>4.5089499999999996</c:v>
                </c:pt>
                <c:pt idx="7">
                  <c:v>5.0581379999999996</c:v>
                </c:pt>
                <c:pt idx="8">
                  <c:v>3.4326210000000001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0-4B6C-98E4-792ECFD4C5A8}"/>
            </c:ext>
          </c:extLst>
        </c:ser>
        <c:ser>
          <c:idx val="2"/>
          <c:order val="2"/>
          <c:tx>
            <c:v>min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  <c:pt idx="4">
                <c:v>16</c:v>
              </c:pt>
              <c:pt idx="5">
                <c:v>20</c:v>
              </c:pt>
              <c:pt idx="6">
                <c:v>24</c:v>
              </c:pt>
              <c:pt idx="7">
                <c:v>28</c:v>
              </c:pt>
              <c:pt idx="8">
                <c:v>32</c:v>
              </c:pt>
            </c:numLit>
          </c:cat>
          <c:val>
            <c:numRef>
              <c:f>(Sheet1!$F$12,Sheet1!$F$24,Sheet1!$F$37,Sheet1!$F$50,Sheet1!$F$63,Sheet1!$F$76,Sheet1!$F$89,Sheet1!$F$102,Sheet1!$F$115)</c:f>
              <c:numCache>
                <c:formatCode>General</c:formatCode>
                <c:ptCount val="9"/>
                <c:pt idx="0">
                  <c:v>6.4458570000000002</c:v>
                </c:pt>
                <c:pt idx="1">
                  <c:v>2.2399529999999999</c:v>
                </c:pt>
                <c:pt idx="2">
                  <c:v>1.3034019999999999</c:v>
                </c:pt>
                <c:pt idx="3">
                  <c:v>0.91025500000000004</c:v>
                </c:pt>
                <c:pt idx="4">
                  <c:v>1.80209</c:v>
                </c:pt>
                <c:pt idx="5">
                  <c:v>3.035704</c:v>
                </c:pt>
                <c:pt idx="6">
                  <c:v>4.0484989999999996</c:v>
                </c:pt>
                <c:pt idx="7">
                  <c:v>4.6473380000000004</c:v>
                </c:pt>
                <c:pt idx="8">
                  <c:v>2.6381209999999999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C0-4B6C-98E4-792ECFD4C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8400"/>
        <c:axId val="9949296"/>
      </c:lineChart>
      <c:catAx>
        <c:axId val="4717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49296"/>
        <c:crosses val="autoZero"/>
        <c:auto val="1"/>
        <c:lblAlgn val="ctr"/>
        <c:lblOffset val="100"/>
        <c:noMultiLvlLbl val="0"/>
      </c:catAx>
      <c:valAx>
        <c:axId val="99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17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Reduced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  <c:pt idx="4">
                <c:v>16</c:v>
              </c:pt>
              <c:pt idx="5">
                <c:v>20</c:v>
              </c:pt>
              <c:pt idx="6">
                <c:v>24</c:v>
              </c:pt>
              <c:pt idx="7">
                <c:v>28</c:v>
              </c:pt>
              <c:pt idx="8">
                <c:v>32</c:v>
              </c:pt>
            </c:numLit>
          </c:cat>
          <c:val>
            <c:numRef>
              <c:f>(Sheet1!$G$10,Sheet1!$G$22,Sheet1!$G$35,Sheet1!$G$48,Sheet1!$G$61,Sheet1!$G$74,Sheet1!$G$87,Sheet1!$G$100,Sheet1!$G$113)</c:f>
              <c:numCache>
                <c:formatCode>General</c:formatCode>
                <c:ptCount val="9"/>
                <c:pt idx="0">
                  <c:v>3.459737460152486</c:v>
                </c:pt>
                <c:pt idx="1">
                  <c:v>1.1040552079226971</c:v>
                </c:pt>
                <c:pt idx="2">
                  <c:v>0.7226616663050105</c:v>
                </c:pt>
                <c:pt idx="3">
                  <c:v>0.46391518160653339</c:v>
                </c:pt>
                <c:pt idx="4">
                  <c:v>0.45603474946044698</c:v>
                </c:pt>
                <c:pt idx="5">
                  <c:v>1.6993771240808713</c:v>
                </c:pt>
                <c:pt idx="6">
                  <c:v>2.7680324216746399</c:v>
                </c:pt>
                <c:pt idx="7">
                  <c:v>3.8878876269055929</c:v>
                </c:pt>
                <c:pt idx="8">
                  <c:v>1.6452458286824447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F-4377-8B53-D2BCD2554225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  <c:pt idx="4">
                <c:v>16</c:v>
              </c:pt>
              <c:pt idx="5">
                <c:v>20</c:v>
              </c:pt>
              <c:pt idx="6">
                <c:v>24</c:v>
              </c:pt>
              <c:pt idx="7">
                <c:v>28</c:v>
              </c:pt>
              <c:pt idx="8">
                <c:v>32</c:v>
              </c:pt>
            </c:numLit>
          </c:cat>
          <c:val>
            <c:numRef>
              <c:f>(Sheet1!$G$11,Sheet1!$G$23,Sheet1!$G$36,Sheet1!$G$49,Sheet1!$G$62,Sheet1!$G$75,Sheet1!$G$88,Sheet1!$G$101,Sheet1!$G$114)</c:f>
              <c:numCache>
                <c:formatCode>General</c:formatCode>
                <c:ptCount val="9"/>
                <c:pt idx="0">
                  <c:v>3.472909</c:v>
                </c:pt>
                <c:pt idx="1">
                  <c:v>1.154803</c:v>
                </c:pt>
                <c:pt idx="2">
                  <c:v>0.72474700000000003</c:v>
                </c:pt>
                <c:pt idx="3">
                  <c:v>0.49093999999999999</c:v>
                </c:pt>
                <c:pt idx="4">
                  <c:v>0.58182599999999995</c:v>
                </c:pt>
                <c:pt idx="5">
                  <c:v>1.914787</c:v>
                </c:pt>
                <c:pt idx="6">
                  <c:v>2.884601</c:v>
                </c:pt>
                <c:pt idx="7">
                  <c:v>4.0169319999999997</c:v>
                </c:pt>
                <c:pt idx="8">
                  <c:v>1.8895489999999999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F-4377-8B53-D2BCD2554225}"/>
            </c:ext>
          </c:extLst>
        </c:ser>
        <c:ser>
          <c:idx val="2"/>
          <c:order val="2"/>
          <c:tx>
            <c:v>min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  <c:pt idx="4">
                <c:v>16</c:v>
              </c:pt>
              <c:pt idx="5">
                <c:v>20</c:v>
              </c:pt>
              <c:pt idx="6">
                <c:v>24</c:v>
              </c:pt>
              <c:pt idx="7">
                <c:v>28</c:v>
              </c:pt>
              <c:pt idx="8">
                <c:v>32</c:v>
              </c:pt>
            </c:numLit>
          </c:cat>
          <c:val>
            <c:numRef>
              <c:f>(Sheet1!$G$12,Sheet1!$G$24,Sheet1!$G$37,Sheet1!$G$50,Sheet1!$G$63,Sheet1!$G$76,Sheet1!$G$89,Sheet1!$G$102,Sheet1!$G$115)</c:f>
              <c:numCache>
                <c:formatCode>General</c:formatCode>
                <c:ptCount val="9"/>
                <c:pt idx="0">
                  <c:v>3.443527</c:v>
                </c:pt>
                <c:pt idx="1">
                  <c:v>1.040429</c:v>
                </c:pt>
                <c:pt idx="2">
                  <c:v>0.71701700000000002</c:v>
                </c:pt>
                <c:pt idx="3">
                  <c:v>0.41922999999999999</c:v>
                </c:pt>
                <c:pt idx="4">
                  <c:v>0.35521399999999997</c:v>
                </c:pt>
                <c:pt idx="5">
                  <c:v>1.3727879999999999</c:v>
                </c:pt>
                <c:pt idx="6">
                  <c:v>2.5559379999999998</c:v>
                </c:pt>
                <c:pt idx="7">
                  <c:v>3.764869</c:v>
                </c:pt>
                <c:pt idx="8">
                  <c:v>1.23688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F-4377-8B53-D2BCD2554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41648"/>
        <c:axId val="48945440"/>
      </c:lineChart>
      <c:catAx>
        <c:axId val="4944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45440"/>
        <c:crosses val="autoZero"/>
        <c:auto val="1"/>
        <c:lblAlgn val="ctr"/>
        <c:lblOffset val="100"/>
        <c:noMultiLvlLbl val="0"/>
      </c:catAx>
      <c:valAx>
        <c:axId val="489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4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55CD6-63DC-457D-B018-47030640E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7DAEF0-FBD5-470E-94AA-41AD6FF0D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15"/>
  <sheetViews>
    <sheetView tabSelected="1" topLeftCell="A4" workbookViewId="0">
      <selection activeCell="R13" sqref="R13"/>
    </sheetView>
  </sheetViews>
  <sheetFormatPr defaultRowHeight="15" x14ac:dyDescent="0.25"/>
  <cols>
    <col min="1" max="1" width="20.140625" customWidth="1"/>
  </cols>
  <sheetData>
    <row r="2" spans="1:7" x14ac:dyDescent="0.25">
      <c r="A2" t="s">
        <v>0</v>
      </c>
      <c r="B2" t="s">
        <v>1</v>
      </c>
      <c r="C2">
        <v>1</v>
      </c>
      <c r="D2" t="s">
        <v>2</v>
      </c>
      <c r="E2" t="s">
        <v>3</v>
      </c>
      <c r="F2">
        <v>6.4458570000000002</v>
      </c>
      <c r="G2">
        <v>3.451292</v>
      </c>
    </row>
    <row r="3" spans="1:7" x14ac:dyDescent="0.25">
      <c r="A3" t="s">
        <v>0</v>
      </c>
      <c r="B3" t="s">
        <v>1</v>
      </c>
      <c r="C3">
        <v>1</v>
      </c>
      <c r="D3" t="s">
        <v>2</v>
      </c>
      <c r="E3" t="s">
        <v>3</v>
      </c>
      <c r="F3">
        <v>6.5093399999999999</v>
      </c>
      <c r="G3">
        <v>3.4526330000000001</v>
      </c>
    </row>
    <row r="4" spans="1:7" x14ac:dyDescent="0.25">
      <c r="A4" t="s">
        <v>0</v>
      </c>
      <c r="B4" t="s">
        <v>1</v>
      </c>
      <c r="C4">
        <v>1</v>
      </c>
      <c r="D4" t="s">
        <v>2</v>
      </c>
      <c r="E4" t="s">
        <v>3</v>
      </c>
      <c r="F4">
        <v>6.5732710000000001</v>
      </c>
      <c r="G4">
        <v>3.444582</v>
      </c>
    </row>
    <row r="5" spans="1:7" x14ac:dyDescent="0.25">
      <c r="A5" t="s">
        <v>0</v>
      </c>
      <c r="B5" t="s">
        <v>1</v>
      </c>
      <c r="C5">
        <v>1</v>
      </c>
      <c r="D5" t="s">
        <v>2</v>
      </c>
      <c r="E5" t="s">
        <v>3</v>
      </c>
      <c r="F5">
        <v>6.5898979999999998</v>
      </c>
      <c r="G5">
        <v>3.443527</v>
      </c>
    </row>
    <row r="6" spans="1:7" x14ac:dyDescent="0.25">
      <c r="A6" t="s">
        <v>0</v>
      </c>
      <c r="B6" t="s">
        <v>1</v>
      </c>
      <c r="C6">
        <v>1</v>
      </c>
      <c r="D6" t="s">
        <v>2</v>
      </c>
      <c r="E6" t="s">
        <v>3</v>
      </c>
      <c r="F6">
        <v>6.5929339999999996</v>
      </c>
      <c r="G6">
        <v>3.471034</v>
      </c>
    </row>
    <row r="7" spans="1:7" x14ac:dyDescent="0.25">
      <c r="A7" t="s">
        <v>0</v>
      </c>
      <c r="B7" t="s">
        <v>1</v>
      </c>
      <c r="C7">
        <v>1</v>
      </c>
      <c r="D7" t="s">
        <v>2</v>
      </c>
      <c r="E7" t="s">
        <v>3</v>
      </c>
      <c r="F7">
        <v>6.5935699999999997</v>
      </c>
      <c r="G7">
        <v>3.470882</v>
      </c>
    </row>
    <row r="8" spans="1:7" x14ac:dyDescent="0.25">
      <c r="A8" t="s">
        <v>0</v>
      </c>
      <c r="B8" t="s">
        <v>1</v>
      </c>
      <c r="C8">
        <v>1</v>
      </c>
      <c r="D8" t="s">
        <v>2</v>
      </c>
      <c r="E8" t="s">
        <v>3</v>
      </c>
      <c r="F8">
        <v>6.6042759999999996</v>
      </c>
      <c r="G8">
        <v>3.4712100000000001</v>
      </c>
    </row>
    <row r="9" spans="1:7" x14ac:dyDescent="0.25">
      <c r="A9" t="s">
        <v>0</v>
      </c>
      <c r="B9" t="s">
        <v>1</v>
      </c>
      <c r="C9">
        <v>1</v>
      </c>
      <c r="D9" t="s">
        <v>2</v>
      </c>
      <c r="E9" t="s">
        <v>3</v>
      </c>
      <c r="F9">
        <v>6.6033010000000001</v>
      </c>
      <c r="G9">
        <v>3.472909</v>
      </c>
    </row>
    <row r="10" spans="1:7" x14ac:dyDescent="0.25">
      <c r="F10" s="1">
        <f>GEOMEAN(F2:F9)</f>
        <v>6.5638392860845522</v>
      </c>
      <c r="G10" s="1">
        <f>GEOMEAN(G2:G9)</f>
        <v>3.459737460152486</v>
      </c>
    </row>
    <row r="11" spans="1:7" x14ac:dyDescent="0.25">
      <c r="F11" s="1">
        <f>MAX(F2:F9)</f>
        <v>6.6042759999999996</v>
      </c>
      <c r="G11" s="1">
        <f>MAX(G2:G9)</f>
        <v>3.472909</v>
      </c>
    </row>
    <row r="12" spans="1:7" x14ac:dyDescent="0.25">
      <c r="F12" s="1">
        <f>MIN(F2:F9)</f>
        <v>6.4458570000000002</v>
      </c>
      <c r="G12" s="1">
        <f>MIN(G2:G9)</f>
        <v>3.443527</v>
      </c>
    </row>
    <row r="14" spans="1:7" x14ac:dyDescent="0.25">
      <c r="A14" t="s">
        <v>0</v>
      </c>
      <c r="B14" t="s">
        <v>1</v>
      </c>
      <c r="C14">
        <v>4</v>
      </c>
      <c r="D14" t="s">
        <v>2</v>
      </c>
      <c r="E14" t="s">
        <v>3</v>
      </c>
      <c r="F14">
        <v>2.2399529999999999</v>
      </c>
      <c r="G14">
        <v>1.040429</v>
      </c>
    </row>
    <row r="15" spans="1:7" x14ac:dyDescent="0.25">
      <c r="A15" t="s">
        <v>0</v>
      </c>
      <c r="B15" t="s">
        <v>1</v>
      </c>
      <c r="C15">
        <v>4</v>
      </c>
      <c r="D15" t="s">
        <v>2</v>
      </c>
      <c r="E15" t="s">
        <v>3</v>
      </c>
      <c r="F15">
        <v>2.5843189999999998</v>
      </c>
      <c r="G15">
        <v>1.082444</v>
      </c>
    </row>
    <row r="16" spans="1:7" x14ac:dyDescent="0.25">
      <c r="A16" t="s">
        <v>0</v>
      </c>
      <c r="B16" t="s">
        <v>1</v>
      </c>
      <c r="C16">
        <v>4</v>
      </c>
      <c r="D16" t="s">
        <v>2</v>
      </c>
      <c r="E16" t="s">
        <v>3</v>
      </c>
      <c r="F16">
        <v>2.5888749999999998</v>
      </c>
      <c r="G16">
        <v>1.084489</v>
      </c>
    </row>
    <row r="17" spans="1:7" x14ac:dyDescent="0.25">
      <c r="A17" t="s">
        <v>0</v>
      </c>
      <c r="B17" t="s">
        <v>1</v>
      </c>
      <c r="C17">
        <v>4</v>
      </c>
      <c r="D17" t="s">
        <v>2</v>
      </c>
      <c r="E17" t="s">
        <v>3</v>
      </c>
      <c r="F17">
        <v>2.5873620000000002</v>
      </c>
      <c r="G17">
        <v>1.1010150000000001</v>
      </c>
    </row>
    <row r="18" spans="1:7" x14ac:dyDescent="0.25">
      <c r="A18" t="s">
        <v>0</v>
      </c>
      <c r="B18" t="s">
        <v>1</v>
      </c>
      <c r="C18">
        <v>4</v>
      </c>
      <c r="D18" t="s">
        <v>2</v>
      </c>
      <c r="E18" t="s">
        <v>3</v>
      </c>
      <c r="F18">
        <v>2.5845530000000001</v>
      </c>
      <c r="G18">
        <v>1.106366</v>
      </c>
    </row>
    <row r="19" spans="1:7" x14ac:dyDescent="0.25">
      <c r="A19" t="s">
        <v>0</v>
      </c>
      <c r="B19" t="s">
        <v>1</v>
      </c>
      <c r="C19">
        <v>4</v>
      </c>
      <c r="D19" t="s">
        <v>2</v>
      </c>
      <c r="E19" t="s">
        <v>3</v>
      </c>
      <c r="F19">
        <v>2.586055</v>
      </c>
      <c r="G19">
        <v>1.115265</v>
      </c>
    </row>
    <row r="20" spans="1:7" x14ac:dyDescent="0.25">
      <c r="A20" t="s">
        <v>0</v>
      </c>
      <c r="B20" t="s">
        <v>1</v>
      </c>
      <c r="C20">
        <v>4</v>
      </c>
      <c r="D20" t="s">
        <v>2</v>
      </c>
      <c r="E20" t="s">
        <v>3</v>
      </c>
      <c r="F20">
        <v>2.5865860000000001</v>
      </c>
      <c r="G20">
        <v>1.154803</v>
      </c>
    </row>
    <row r="21" spans="1:7" x14ac:dyDescent="0.25">
      <c r="A21" t="s">
        <v>0</v>
      </c>
      <c r="B21" t="s">
        <v>1</v>
      </c>
      <c r="C21">
        <v>4</v>
      </c>
      <c r="D21" t="s">
        <v>2</v>
      </c>
      <c r="E21" t="s">
        <v>3</v>
      </c>
      <c r="F21">
        <v>2.5901130000000001</v>
      </c>
      <c r="G21">
        <v>1.1521399999999999</v>
      </c>
    </row>
    <row r="22" spans="1:7" x14ac:dyDescent="0.25">
      <c r="F22" s="1">
        <f>GEOMEAN(F14:F21)</f>
        <v>2.5406963704663128</v>
      </c>
      <c r="G22" s="1">
        <f>GEOMEAN(G14:G21)</f>
        <v>1.1040552079226971</v>
      </c>
    </row>
    <row r="23" spans="1:7" x14ac:dyDescent="0.25">
      <c r="F23" s="1">
        <f>MAX(F14:F21)</f>
        <v>2.5901130000000001</v>
      </c>
      <c r="G23" s="1">
        <f>MAX(G14:G21)</f>
        <v>1.154803</v>
      </c>
    </row>
    <row r="24" spans="1:7" x14ac:dyDescent="0.25">
      <c r="F24" s="1">
        <f>MIN(F14:F21)</f>
        <v>2.2399529999999999</v>
      </c>
      <c r="G24" s="1">
        <f>MIN(G14:G21)</f>
        <v>1.040429</v>
      </c>
    </row>
    <row r="27" spans="1:7" x14ac:dyDescent="0.25">
      <c r="A27" t="s">
        <v>0</v>
      </c>
      <c r="B27" t="s">
        <v>1</v>
      </c>
      <c r="C27">
        <v>8</v>
      </c>
      <c r="D27" t="s">
        <v>2</v>
      </c>
      <c r="E27" t="s">
        <v>3</v>
      </c>
      <c r="F27">
        <v>1.3034019999999999</v>
      </c>
      <c r="G27">
        <v>0.72453599999999996</v>
      </c>
    </row>
    <row r="28" spans="1:7" x14ac:dyDescent="0.25">
      <c r="A28" t="s">
        <v>0</v>
      </c>
      <c r="B28" t="s">
        <v>1</v>
      </c>
      <c r="C28">
        <v>8</v>
      </c>
      <c r="D28" t="s">
        <v>2</v>
      </c>
      <c r="E28" t="s">
        <v>3</v>
      </c>
      <c r="F28">
        <v>1.3053710000000001</v>
      </c>
      <c r="G28">
        <v>0.72186600000000001</v>
      </c>
    </row>
    <row r="29" spans="1:7" x14ac:dyDescent="0.25">
      <c r="A29" t="s">
        <v>0</v>
      </c>
      <c r="B29" t="s">
        <v>1</v>
      </c>
      <c r="C29">
        <v>8</v>
      </c>
      <c r="D29" t="s">
        <v>2</v>
      </c>
      <c r="E29" t="s">
        <v>3</v>
      </c>
      <c r="F29">
        <v>1.305682</v>
      </c>
      <c r="G29">
        <v>0.72449799999999998</v>
      </c>
    </row>
    <row r="30" spans="1:7" x14ac:dyDescent="0.25">
      <c r="A30" t="s">
        <v>0</v>
      </c>
      <c r="B30" t="s">
        <v>1</v>
      </c>
      <c r="C30">
        <v>8</v>
      </c>
      <c r="D30" t="s">
        <v>2</v>
      </c>
      <c r="E30" t="s">
        <v>3</v>
      </c>
      <c r="F30">
        <v>1.310176</v>
      </c>
      <c r="G30">
        <v>0.72407699999999997</v>
      </c>
    </row>
    <row r="31" spans="1:7" x14ac:dyDescent="0.25">
      <c r="A31" t="s">
        <v>0</v>
      </c>
      <c r="B31" t="s">
        <v>1</v>
      </c>
      <c r="C31">
        <v>8</v>
      </c>
      <c r="D31" t="s">
        <v>2</v>
      </c>
      <c r="E31" t="s">
        <v>3</v>
      </c>
      <c r="F31">
        <v>1.3122469999999999</v>
      </c>
      <c r="G31">
        <v>0.72474700000000003</v>
      </c>
    </row>
    <row r="32" spans="1:7" x14ac:dyDescent="0.25">
      <c r="A32" t="s">
        <v>0</v>
      </c>
      <c r="B32" t="s">
        <v>1</v>
      </c>
      <c r="C32">
        <v>8</v>
      </c>
      <c r="D32" t="s">
        <v>2</v>
      </c>
      <c r="E32" t="s">
        <v>3</v>
      </c>
      <c r="F32">
        <v>1.3134110000000001</v>
      </c>
      <c r="G32">
        <v>0.72088700000000006</v>
      </c>
    </row>
    <row r="33" spans="1:7" x14ac:dyDescent="0.25">
      <c r="A33" t="s">
        <v>0</v>
      </c>
      <c r="B33" t="s">
        <v>1</v>
      </c>
      <c r="C33">
        <v>8</v>
      </c>
      <c r="D33" t="s">
        <v>2</v>
      </c>
      <c r="E33" t="s">
        <v>3</v>
      </c>
      <c r="F33">
        <v>1.310816</v>
      </c>
      <c r="G33">
        <v>0.72370000000000001</v>
      </c>
    </row>
    <row r="34" spans="1:7" x14ac:dyDescent="0.25">
      <c r="A34" t="s">
        <v>0</v>
      </c>
      <c r="B34" t="s">
        <v>1</v>
      </c>
      <c r="C34">
        <v>8</v>
      </c>
      <c r="D34" t="s">
        <v>2</v>
      </c>
      <c r="E34" t="s">
        <v>3</v>
      </c>
      <c r="F34">
        <v>1.314484</v>
      </c>
      <c r="G34">
        <v>0.71701700000000002</v>
      </c>
    </row>
    <row r="35" spans="1:7" x14ac:dyDescent="0.25">
      <c r="F35" s="1">
        <f>GEOMEAN(F27:F34)</f>
        <v>1.3094429581695222</v>
      </c>
      <c r="G35" s="1">
        <f>GEOMEAN(G27:G34)</f>
        <v>0.7226616663050105</v>
      </c>
    </row>
    <row r="36" spans="1:7" x14ac:dyDescent="0.25">
      <c r="F36" s="1">
        <f>MAX(F27:F34)</f>
        <v>1.314484</v>
      </c>
      <c r="G36" s="1">
        <f>MAX(G27:G34)</f>
        <v>0.72474700000000003</v>
      </c>
    </row>
    <row r="37" spans="1:7" x14ac:dyDescent="0.25">
      <c r="F37" s="1">
        <f>MIN(F27:F34)</f>
        <v>1.3034019999999999</v>
      </c>
      <c r="G37" s="1">
        <f>MIN(G27:G34)</f>
        <v>0.71701700000000002</v>
      </c>
    </row>
    <row r="40" spans="1:7" x14ac:dyDescent="0.25">
      <c r="A40" t="s">
        <v>0</v>
      </c>
      <c r="B40" t="s">
        <v>1</v>
      </c>
      <c r="C40">
        <v>12</v>
      </c>
      <c r="D40" t="s">
        <v>2</v>
      </c>
      <c r="E40" t="s">
        <v>3</v>
      </c>
      <c r="F40">
        <v>0.91025500000000004</v>
      </c>
      <c r="G40">
        <v>0.47582999999999998</v>
      </c>
    </row>
    <row r="41" spans="1:7" x14ac:dyDescent="0.25">
      <c r="A41" t="s">
        <v>0</v>
      </c>
      <c r="B41" t="s">
        <v>1</v>
      </c>
      <c r="C41">
        <v>12</v>
      </c>
      <c r="D41" t="s">
        <v>2</v>
      </c>
      <c r="E41" t="s">
        <v>3</v>
      </c>
      <c r="F41">
        <v>1.190035</v>
      </c>
      <c r="G41">
        <v>0.49093999999999999</v>
      </c>
    </row>
    <row r="42" spans="1:7" x14ac:dyDescent="0.25">
      <c r="A42" t="s">
        <v>0</v>
      </c>
      <c r="B42" t="s">
        <v>1</v>
      </c>
      <c r="C42">
        <v>12</v>
      </c>
      <c r="D42" t="s">
        <v>2</v>
      </c>
      <c r="E42" t="s">
        <v>3</v>
      </c>
      <c r="F42">
        <v>1.421319</v>
      </c>
      <c r="G42">
        <v>0.49030299999999999</v>
      </c>
    </row>
    <row r="43" spans="1:7" x14ac:dyDescent="0.25">
      <c r="A43" t="s">
        <v>0</v>
      </c>
      <c r="B43" t="s">
        <v>1</v>
      </c>
      <c r="C43">
        <v>12</v>
      </c>
      <c r="D43" t="s">
        <v>2</v>
      </c>
      <c r="E43" t="s">
        <v>3</v>
      </c>
      <c r="F43">
        <v>1.8413440000000001</v>
      </c>
      <c r="G43">
        <v>0.45288099999999998</v>
      </c>
    </row>
    <row r="44" spans="1:7" x14ac:dyDescent="0.25">
      <c r="A44" t="s">
        <v>0</v>
      </c>
      <c r="B44" t="s">
        <v>1</v>
      </c>
      <c r="C44">
        <v>12</v>
      </c>
      <c r="D44" t="s">
        <v>2</v>
      </c>
      <c r="E44" t="s">
        <v>3</v>
      </c>
      <c r="F44">
        <v>1.8127219999999999</v>
      </c>
      <c r="G44">
        <v>0.48758299999999999</v>
      </c>
    </row>
    <row r="45" spans="1:7" x14ac:dyDescent="0.25">
      <c r="A45" t="s">
        <v>0</v>
      </c>
      <c r="B45" t="s">
        <v>1</v>
      </c>
      <c r="C45">
        <v>12</v>
      </c>
      <c r="D45" t="s">
        <v>2</v>
      </c>
      <c r="E45" t="s">
        <v>3</v>
      </c>
      <c r="F45">
        <v>1.8514390000000001</v>
      </c>
      <c r="G45">
        <v>0.47834199999999999</v>
      </c>
    </row>
    <row r="46" spans="1:7" x14ac:dyDescent="0.25">
      <c r="A46" t="s">
        <v>0</v>
      </c>
      <c r="B46" t="s">
        <v>1</v>
      </c>
      <c r="C46">
        <v>12</v>
      </c>
      <c r="D46" t="s">
        <v>2</v>
      </c>
      <c r="E46" t="s">
        <v>3</v>
      </c>
      <c r="F46">
        <v>2.1008529999999999</v>
      </c>
      <c r="G46">
        <v>0.42299999999999999</v>
      </c>
    </row>
    <row r="47" spans="1:7" x14ac:dyDescent="0.25">
      <c r="A47" t="s">
        <v>0</v>
      </c>
      <c r="B47" t="s">
        <v>1</v>
      </c>
      <c r="C47">
        <v>12</v>
      </c>
      <c r="D47" t="s">
        <v>2</v>
      </c>
      <c r="E47" t="s">
        <v>3</v>
      </c>
      <c r="F47">
        <v>2.1577839999999999</v>
      </c>
      <c r="G47">
        <v>0.41922999999999999</v>
      </c>
    </row>
    <row r="48" spans="1:7" x14ac:dyDescent="0.25">
      <c r="F48" s="1">
        <f>GEOMEAN(F40:F47)</f>
        <v>1.6008446665746301</v>
      </c>
      <c r="G48" s="1">
        <f>GEOMEAN(G40:G47)</f>
        <v>0.46391518160653339</v>
      </c>
    </row>
    <row r="49" spans="1:7" x14ac:dyDescent="0.25">
      <c r="F49" s="1">
        <f>MAX(F40:F47)</f>
        <v>2.1577839999999999</v>
      </c>
      <c r="G49" s="1">
        <f>MAX(G40:G47)</f>
        <v>0.49093999999999999</v>
      </c>
    </row>
    <row r="50" spans="1:7" x14ac:dyDescent="0.25">
      <c r="F50" s="1">
        <f>MIN(F40:F47)</f>
        <v>0.91025500000000004</v>
      </c>
      <c r="G50" s="1">
        <f>MIN(G40:G47)</f>
        <v>0.41922999999999999</v>
      </c>
    </row>
    <row r="53" spans="1:7" x14ac:dyDescent="0.25">
      <c r="A53" t="s">
        <v>0</v>
      </c>
      <c r="B53" t="s">
        <v>1</v>
      </c>
      <c r="C53">
        <v>16</v>
      </c>
      <c r="D53" t="s">
        <v>2</v>
      </c>
      <c r="E53" t="s">
        <v>3</v>
      </c>
      <c r="F53">
        <v>1.80209</v>
      </c>
      <c r="G53">
        <v>0.45405299999999998</v>
      </c>
    </row>
    <row r="54" spans="1:7" x14ac:dyDescent="0.25">
      <c r="A54" t="s">
        <v>0</v>
      </c>
      <c r="B54" t="s">
        <v>1</v>
      </c>
      <c r="C54">
        <v>16</v>
      </c>
      <c r="D54" t="s">
        <v>2</v>
      </c>
      <c r="E54" t="s">
        <v>3</v>
      </c>
      <c r="F54">
        <v>2.1452580000000001</v>
      </c>
      <c r="G54">
        <v>0.58182599999999995</v>
      </c>
    </row>
    <row r="55" spans="1:7" x14ac:dyDescent="0.25">
      <c r="A55" t="s">
        <v>0</v>
      </c>
      <c r="B55" t="s">
        <v>1</v>
      </c>
      <c r="C55">
        <v>16</v>
      </c>
      <c r="D55" t="s">
        <v>2</v>
      </c>
      <c r="E55" t="s">
        <v>3</v>
      </c>
      <c r="F55">
        <v>2.517026</v>
      </c>
      <c r="G55">
        <v>0.36446299999999998</v>
      </c>
    </row>
    <row r="56" spans="1:7" x14ac:dyDescent="0.25">
      <c r="A56" t="s">
        <v>0</v>
      </c>
      <c r="B56" t="s">
        <v>1</v>
      </c>
      <c r="C56">
        <v>16</v>
      </c>
      <c r="D56" t="s">
        <v>2</v>
      </c>
      <c r="E56" t="s">
        <v>3</v>
      </c>
      <c r="F56">
        <v>2.4835780000000001</v>
      </c>
      <c r="G56">
        <v>0.51929999999999998</v>
      </c>
    </row>
    <row r="57" spans="1:7" x14ac:dyDescent="0.25">
      <c r="A57" t="s">
        <v>0</v>
      </c>
      <c r="B57" t="s">
        <v>1</v>
      </c>
      <c r="C57">
        <v>16</v>
      </c>
      <c r="D57" t="s">
        <v>2</v>
      </c>
      <c r="E57" t="s">
        <v>3</v>
      </c>
      <c r="F57">
        <v>2.6217190000000001</v>
      </c>
      <c r="G57">
        <v>0.54237800000000003</v>
      </c>
    </row>
    <row r="58" spans="1:7" x14ac:dyDescent="0.25">
      <c r="A58" t="s">
        <v>0</v>
      </c>
      <c r="B58" t="s">
        <v>1</v>
      </c>
      <c r="C58">
        <v>16</v>
      </c>
      <c r="D58" t="s">
        <v>2</v>
      </c>
      <c r="E58" t="s">
        <v>3</v>
      </c>
      <c r="F58">
        <v>2.9639859999999998</v>
      </c>
      <c r="G58">
        <v>0.35521399999999997</v>
      </c>
    </row>
    <row r="59" spans="1:7" x14ac:dyDescent="0.25">
      <c r="A59" t="s">
        <v>0</v>
      </c>
      <c r="B59" t="s">
        <v>1</v>
      </c>
      <c r="C59">
        <v>16</v>
      </c>
      <c r="D59" t="s">
        <v>2</v>
      </c>
      <c r="E59" t="s">
        <v>3</v>
      </c>
      <c r="F59">
        <v>2.943292</v>
      </c>
      <c r="G59">
        <v>0.40055299999999999</v>
      </c>
    </row>
    <row r="60" spans="1:7" x14ac:dyDescent="0.25">
      <c r="A60" t="s">
        <v>0</v>
      </c>
      <c r="B60" t="s">
        <v>1</v>
      </c>
      <c r="C60">
        <v>16</v>
      </c>
      <c r="D60" t="s">
        <v>2</v>
      </c>
      <c r="E60" t="s">
        <v>3</v>
      </c>
      <c r="F60">
        <v>2.9605250000000001</v>
      </c>
      <c r="G60">
        <v>0.48479699999999998</v>
      </c>
    </row>
    <row r="61" spans="1:7" x14ac:dyDescent="0.25">
      <c r="F61" s="1">
        <f>GEOMEAN(F53:F60)</f>
        <v>2.5219457236923155</v>
      </c>
      <c r="G61" s="1">
        <f>GEOMEAN(G53:G60)</f>
        <v>0.45603474946044698</v>
      </c>
    </row>
    <row r="62" spans="1:7" x14ac:dyDescent="0.25">
      <c r="F62" s="1">
        <f>MAX(F53:F60)</f>
        <v>2.9639859999999998</v>
      </c>
      <c r="G62" s="1">
        <f>MAX(G53:G60)</f>
        <v>0.58182599999999995</v>
      </c>
    </row>
    <row r="63" spans="1:7" x14ac:dyDescent="0.25">
      <c r="F63" s="1">
        <f>MIN(F53:F60)</f>
        <v>1.80209</v>
      </c>
      <c r="G63" s="1">
        <f>MIN(G53:G60)</f>
        <v>0.35521399999999997</v>
      </c>
    </row>
    <row r="66" spans="1:7" x14ac:dyDescent="0.25">
      <c r="A66" t="s">
        <v>0</v>
      </c>
      <c r="B66" t="s">
        <v>1</v>
      </c>
      <c r="C66">
        <v>20</v>
      </c>
      <c r="D66" t="s">
        <v>2</v>
      </c>
      <c r="E66" t="s">
        <v>3</v>
      </c>
      <c r="F66">
        <v>3.035704</v>
      </c>
      <c r="G66">
        <v>1.914787</v>
      </c>
    </row>
    <row r="67" spans="1:7" x14ac:dyDescent="0.25">
      <c r="A67" t="s">
        <v>0</v>
      </c>
      <c r="B67" t="s">
        <v>1</v>
      </c>
      <c r="C67">
        <v>20</v>
      </c>
      <c r="D67" t="s">
        <v>2</v>
      </c>
      <c r="E67" t="s">
        <v>3</v>
      </c>
      <c r="F67">
        <v>3.3196020000000002</v>
      </c>
      <c r="G67">
        <v>1.7639050000000001</v>
      </c>
    </row>
    <row r="68" spans="1:7" x14ac:dyDescent="0.25">
      <c r="A68" t="s">
        <v>0</v>
      </c>
      <c r="B68" t="s">
        <v>1</v>
      </c>
      <c r="C68">
        <v>20</v>
      </c>
      <c r="D68" t="s">
        <v>2</v>
      </c>
      <c r="E68" t="s">
        <v>3</v>
      </c>
      <c r="F68">
        <v>3.7794379999999999</v>
      </c>
      <c r="G68">
        <v>1.3727879999999999</v>
      </c>
    </row>
    <row r="69" spans="1:7" x14ac:dyDescent="0.25">
      <c r="A69" t="s">
        <v>0</v>
      </c>
      <c r="B69" t="s">
        <v>1</v>
      </c>
      <c r="C69">
        <v>20</v>
      </c>
      <c r="D69" t="s">
        <v>2</v>
      </c>
      <c r="E69" t="s">
        <v>3</v>
      </c>
      <c r="F69">
        <v>3.3939680000000001</v>
      </c>
      <c r="G69">
        <v>1.775622</v>
      </c>
    </row>
    <row r="70" spans="1:7" x14ac:dyDescent="0.25">
      <c r="A70" t="s">
        <v>0</v>
      </c>
      <c r="B70" t="s">
        <v>1</v>
      </c>
      <c r="C70">
        <v>20</v>
      </c>
      <c r="D70" t="s">
        <v>2</v>
      </c>
      <c r="E70" t="s">
        <v>3</v>
      </c>
      <c r="F70">
        <v>3.6983700000000002</v>
      </c>
      <c r="G70">
        <v>1.517353</v>
      </c>
    </row>
    <row r="71" spans="1:7" x14ac:dyDescent="0.25">
      <c r="A71" t="s">
        <v>0</v>
      </c>
      <c r="B71" t="s">
        <v>1</v>
      </c>
      <c r="C71">
        <v>20</v>
      </c>
      <c r="D71" t="s">
        <v>2</v>
      </c>
      <c r="E71" t="s">
        <v>3</v>
      </c>
      <c r="F71">
        <v>3.4481250000000001</v>
      </c>
      <c r="G71">
        <v>1.7907150000000001</v>
      </c>
    </row>
    <row r="72" spans="1:7" x14ac:dyDescent="0.25">
      <c r="A72" t="s">
        <v>0</v>
      </c>
      <c r="B72" t="s">
        <v>1</v>
      </c>
      <c r="C72">
        <v>20</v>
      </c>
      <c r="D72" t="s">
        <v>2</v>
      </c>
      <c r="E72" t="s">
        <v>3</v>
      </c>
      <c r="F72">
        <v>3.5588470000000001</v>
      </c>
      <c r="G72">
        <v>1.705694</v>
      </c>
    </row>
    <row r="73" spans="1:7" x14ac:dyDescent="0.25">
      <c r="A73" t="s">
        <v>0</v>
      </c>
      <c r="B73" t="s">
        <v>1</v>
      </c>
      <c r="C73">
        <v>20</v>
      </c>
      <c r="D73" t="s">
        <v>2</v>
      </c>
      <c r="E73" t="s">
        <v>3</v>
      </c>
      <c r="F73">
        <v>3.4613160000000001</v>
      </c>
      <c r="G73">
        <v>1.822864</v>
      </c>
    </row>
    <row r="74" spans="1:7" x14ac:dyDescent="0.25">
      <c r="F74" s="1">
        <f>GEOMEAN(F66:F73)</f>
        <v>3.4550396994304235</v>
      </c>
      <c r="G74" s="1">
        <f>GEOMEAN(G66:G73)</f>
        <v>1.6993771240808713</v>
      </c>
    </row>
    <row r="75" spans="1:7" x14ac:dyDescent="0.25">
      <c r="F75" s="1">
        <f>MAX(F66:F73)</f>
        <v>3.7794379999999999</v>
      </c>
      <c r="G75" s="1">
        <f>MAX(G66:G73)</f>
        <v>1.914787</v>
      </c>
    </row>
    <row r="76" spans="1:7" x14ac:dyDescent="0.25">
      <c r="F76" s="1">
        <f>MIN(F66:F73)</f>
        <v>3.035704</v>
      </c>
      <c r="G76" s="1">
        <f>MIN(G66:G73)</f>
        <v>1.3727879999999999</v>
      </c>
    </row>
    <row r="79" spans="1:7" x14ac:dyDescent="0.25">
      <c r="A79" t="s">
        <v>0</v>
      </c>
      <c r="B79" t="s">
        <v>1</v>
      </c>
      <c r="C79">
        <v>24</v>
      </c>
      <c r="D79" t="s">
        <v>2</v>
      </c>
      <c r="E79" t="s">
        <v>3</v>
      </c>
      <c r="F79">
        <v>4.163735</v>
      </c>
      <c r="G79">
        <v>2.6883170000000001</v>
      </c>
    </row>
    <row r="80" spans="1:7" x14ac:dyDescent="0.25">
      <c r="A80" t="s">
        <v>0</v>
      </c>
      <c r="B80" t="s">
        <v>1</v>
      </c>
      <c r="C80">
        <v>24</v>
      </c>
      <c r="D80" t="s">
        <v>2</v>
      </c>
      <c r="E80" t="s">
        <v>3</v>
      </c>
      <c r="F80">
        <v>4.0484989999999996</v>
      </c>
      <c r="G80">
        <v>2.8534950000000001</v>
      </c>
    </row>
    <row r="81" spans="1:7" x14ac:dyDescent="0.25">
      <c r="A81" t="s">
        <v>0</v>
      </c>
      <c r="B81" t="s">
        <v>1</v>
      </c>
      <c r="C81">
        <v>24</v>
      </c>
      <c r="D81" t="s">
        <v>2</v>
      </c>
      <c r="E81" t="s">
        <v>3</v>
      </c>
      <c r="F81">
        <v>4.2910750000000002</v>
      </c>
      <c r="G81">
        <v>2.7499340000000001</v>
      </c>
    </row>
    <row r="82" spans="1:7" x14ac:dyDescent="0.25">
      <c r="A82" t="s">
        <v>0</v>
      </c>
      <c r="B82" t="s">
        <v>1</v>
      </c>
      <c r="C82">
        <v>24</v>
      </c>
      <c r="D82" t="s">
        <v>2</v>
      </c>
      <c r="E82" t="s">
        <v>3</v>
      </c>
      <c r="F82">
        <v>4.5089499999999996</v>
      </c>
      <c r="G82">
        <v>2.5559379999999998</v>
      </c>
    </row>
    <row r="83" spans="1:7" x14ac:dyDescent="0.25">
      <c r="A83" t="s">
        <v>0</v>
      </c>
      <c r="B83" t="s">
        <v>1</v>
      </c>
      <c r="C83">
        <v>24</v>
      </c>
      <c r="D83" t="s">
        <v>2</v>
      </c>
      <c r="E83" t="s">
        <v>3</v>
      </c>
      <c r="F83">
        <v>4.1921470000000003</v>
      </c>
      <c r="G83">
        <v>2.8729469999999999</v>
      </c>
    </row>
    <row r="84" spans="1:7" x14ac:dyDescent="0.25">
      <c r="A84" t="s">
        <v>0</v>
      </c>
      <c r="B84" t="s">
        <v>1</v>
      </c>
      <c r="C84">
        <v>24</v>
      </c>
      <c r="D84" t="s">
        <v>2</v>
      </c>
      <c r="E84" t="s">
        <v>3</v>
      </c>
      <c r="F84">
        <v>4.2503529999999996</v>
      </c>
      <c r="G84">
        <v>2.798746</v>
      </c>
    </row>
    <row r="85" spans="1:7" x14ac:dyDescent="0.25">
      <c r="A85" t="s">
        <v>0</v>
      </c>
      <c r="B85" t="s">
        <v>1</v>
      </c>
      <c r="C85">
        <v>24</v>
      </c>
      <c r="D85" t="s">
        <v>2</v>
      </c>
      <c r="E85" t="s">
        <v>3</v>
      </c>
      <c r="F85">
        <v>4.2096030000000004</v>
      </c>
      <c r="G85">
        <v>2.884601</v>
      </c>
    </row>
    <row r="86" spans="1:7" x14ac:dyDescent="0.25">
      <c r="A86" t="s">
        <v>0</v>
      </c>
      <c r="B86" t="s">
        <v>1</v>
      </c>
      <c r="C86">
        <v>24</v>
      </c>
      <c r="D86" t="s">
        <v>2</v>
      </c>
      <c r="E86" t="s">
        <v>3</v>
      </c>
      <c r="F86">
        <v>4.3538610000000002</v>
      </c>
      <c r="G86">
        <v>2.7558929999999999</v>
      </c>
    </row>
    <row r="87" spans="1:7" x14ac:dyDescent="0.25">
      <c r="F87" s="1">
        <f>GEOMEAN(F79:F86)</f>
        <v>4.2503479125961121</v>
      </c>
      <c r="G87" s="1">
        <f>GEOMEAN(G79:G86)</f>
        <v>2.7680324216746399</v>
      </c>
    </row>
    <row r="88" spans="1:7" x14ac:dyDescent="0.25">
      <c r="F88" s="1">
        <f>MAX(F79:F86)</f>
        <v>4.5089499999999996</v>
      </c>
      <c r="G88" s="1">
        <f>MAX(G79:G86)</f>
        <v>2.884601</v>
      </c>
    </row>
    <row r="89" spans="1:7" x14ac:dyDescent="0.25">
      <c r="F89" s="1">
        <f>MIN(F79:F86)</f>
        <v>4.0484989999999996</v>
      </c>
      <c r="G89" s="1">
        <f>MIN(G79:G86)</f>
        <v>2.5559379999999998</v>
      </c>
    </row>
    <row r="92" spans="1:7" x14ac:dyDescent="0.25">
      <c r="A92" t="s">
        <v>0</v>
      </c>
      <c r="B92" t="s">
        <v>1</v>
      </c>
      <c r="C92">
        <v>28</v>
      </c>
      <c r="D92" t="s">
        <v>2</v>
      </c>
      <c r="E92" t="s">
        <v>3</v>
      </c>
      <c r="F92">
        <v>4.6473380000000004</v>
      </c>
      <c r="G92">
        <v>4.0169319999999997</v>
      </c>
    </row>
    <row r="93" spans="1:7" x14ac:dyDescent="0.25">
      <c r="A93" t="s">
        <v>0</v>
      </c>
      <c r="B93" t="s">
        <v>1</v>
      </c>
      <c r="C93">
        <v>28</v>
      </c>
      <c r="D93" t="s">
        <v>2</v>
      </c>
      <c r="E93" t="s">
        <v>3</v>
      </c>
      <c r="F93">
        <v>4.8466379999999996</v>
      </c>
      <c r="G93">
        <v>3.8182749999999999</v>
      </c>
    </row>
    <row r="94" spans="1:7" x14ac:dyDescent="0.25">
      <c r="A94" t="s">
        <v>0</v>
      </c>
      <c r="B94" t="s">
        <v>1</v>
      </c>
      <c r="C94">
        <v>28</v>
      </c>
      <c r="D94" t="s">
        <v>2</v>
      </c>
      <c r="E94" t="s">
        <v>3</v>
      </c>
      <c r="F94">
        <v>5.0327549999999999</v>
      </c>
      <c r="G94">
        <v>3.764869</v>
      </c>
    </row>
    <row r="95" spans="1:7" x14ac:dyDescent="0.25">
      <c r="A95" t="s">
        <v>0</v>
      </c>
      <c r="B95" t="s">
        <v>1</v>
      </c>
      <c r="C95">
        <v>28</v>
      </c>
      <c r="D95" t="s">
        <v>2</v>
      </c>
      <c r="E95" t="s">
        <v>3</v>
      </c>
      <c r="F95">
        <v>5.0465010000000001</v>
      </c>
      <c r="G95">
        <v>3.78389</v>
      </c>
    </row>
    <row r="96" spans="1:7" x14ac:dyDescent="0.25">
      <c r="A96" t="s">
        <v>0</v>
      </c>
      <c r="B96" t="s">
        <v>1</v>
      </c>
      <c r="C96">
        <v>28</v>
      </c>
      <c r="D96" t="s">
        <v>2</v>
      </c>
      <c r="E96" t="s">
        <v>3</v>
      </c>
      <c r="F96">
        <v>4.8342159999999996</v>
      </c>
      <c r="G96">
        <v>3.9870939999999999</v>
      </c>
    </row>
    <row r="97" spans="1:7" x14ac:dyDescent="0.25">
      <c r="A97" t="s">
        <v>0</v>
      </c>
      <c r="B97" t="s">
        <v>1</v>
      </c>
      <c r="C97">
        <v>28</v>
      </c>
      <c r="D97" t="s">
        <v>2</v>
      </c>
      <c r="E97" t="s">
        <v>3</v>
      </c>
      <c r="F97">
        <v>4.8773819999999999</v>
      </c>
      <c r="G97">
        <v>3.9645069999999998</v>
      </c>
    </row>
    <row r="98" spans="1:7" x14ac:dyDescent="0.25">
      <c r="A98" t="s">
        <v>0</v>
      </c>
      <c r="B98" t="s">
        <v>1</v>
      </c>
      <c r="C98">
        <v>28</v>
      </c>
      <c r="D98" t="s">
        <v>2</v>
      </c>
      <c r="E98" t="s">
        <v>3</v>
      </c>
      <c r="F98">
        <v>4.8711609999999999</v>
      </c>
      <c r="G98">
        <v>3.9688379999999999</v>
      </c>
    </row>
    <row r="99" spans="1:7" x14ac:dyDescent="0.25">
      <c r="A99" t="s">
        <v>0</v>
      </c>
      <c r="B99" t="s">
        <v>1</v>
      </c>
      <c r="C99">
        <v>28</v>
      </c>
      <c r="D99" t="s">
        <v>2</v>
      </c>
      <c r="E99" t="s">
        <v>3</v>
      </c>
      <c r="F99">
        <v>5.0581379999999996</v>
      </c>
      <c r="G99">
        <v>3.8084699999999998</v>
      </c>
    </row>
    <row r="100" spans="1:7" x14ac:dyDescent="0.25">
      <c r="F100" s="1">
        <f>GEOMEAN(F92:F99)</f>
        <v>4.9000117561980021</v>
      </c>
      <c r="G100" s="1">
        <f>GEOMEAN(G92:G99)</f>
        <v>3.8878876269055929</v>
      </c>
    </row>
    <row r="101" spans="1:7" x14ac:dyDescent="0.25">
      <c r="F101" s="1">
        <f>MAX(F92:F99)</f>
        <v>5.0581379999999996</v>
      </c>
      <c r="G101" s="1">
        <f>MAX(G92:G99)</f>
        <v>4.0169319999999997</v>
      </c>
    </row>
    <row r="102" spans="1:7" x14ac:dyDescent="0.25">
      <c r="F102" s="1">
        <f>MIN(F92:F99)</f>
        <v>4.6473380000000004</v>
      </c>
      <c r="G102" s="1">
        <f>MIN(G92:G99)</f>
        <v>3.764869</v>
      </c>
    </row>
    <row r="105" spans="1:7" x14ac:dyDescent="0.25">
      <c r="A105" t="s">
        <v>0</v>
      </c>
      <c r="B105" t="s">
        <v>1</v>
      </c>
      <c r="C105">
        <v>32</v>
      </c>
      <c r="D105" t="s">
        <v>2</v>
      </c>
      <c r="E105" t="s">
        <v>3</v>
      </c>
      <c r="F105">
        <v>2.6381209999999999</v>
      </c>
      <c r="G105">
        <v>1.8517729999999999</v>
      </c>
    </row>
    <row r="106" spans="1:7" x14ac:dyDescent="0.25">
      <c r="A106" t="s">
        <v>0</v>
      </c>
      <c r="B106" t="s">
        <v>1</v>
      </c>
      <c r="C106">
        <v>32</v>
      </c>
      <c r="D106" t="s">
        <v>2</v>
      </c>
      <c r="E106" t="s">
        <v>3</v>
      </c>
      <c r="F106">
        <v>3.4326210000000001</v>
      </c>
      <c r="G106">
        <v>1.23688</v>
      </c>
    </row>
    <row r="107" spans="1:7" x14ac:dyDescent="0.25">
      <c r="A107" t="s">
        <v>0</v>
      </c>
      <c r="B107" t="s">
        <v>1</v>
      </c>
      <c r="C107">
        <v>32</v>
      </c>
      <c r="D107" t="s">
        <v>2</v>
      </c>
      <c r="E107" t="s">
        <v>3</v>
      </c>
      <c r="F107">
        <v>2.9711050000000001</v>
      </c>
      <c r="G107">
        <v>1.7554749999999999</v>
      </c>
    </row>
    <row r="108" spans="1:7" x14ac:dyDescent="0.25">
      <c r="A108" t="s">
        <v>0</v>
      </c>
      <c r="B108" t="s">
        <v>1</v>
      </c>
      <c r="C108">
        <v>32</v>
      </c>
      <c r="D108" t="s">
        <v>2</v>
      </c>
      <c r="E108" t="s">
        <v>3</v>
      </c>
      <c r="F108">
        <v>2.8202759999999998</v>
      </c>
      <c r="G108">
        <v>1.8895489999999999</v>
      </c>
    </row>
    <row r="109" spans="1:7" x14ac:dyDescent="0.25">
      <c r="A109" t="s">
        <v>0</v>
      </c>
      <c r="B109" t="s">
        <v>1</v>
      </c>
      <c r="C109">
        <v>32</v>
      </c>
      <c r="D109" t="s">
        <v>2</v>
      </c>
      <c r="E109" t="s">
        <v>3</v>
      </c>
      <c r="F109">
        <v>3.279833</v>
      </c>
      <c r="G109">
        <v>1.4595290000000001</v>
      </c>
    </row>
    <row r="110" spans="1:7" x14ac:dyDescent="0.25">
      <c r="A110" t="s">
        <v>0</v>
      </c>
      <c r="B110" t="s">
        <v>1</v>
      </c>
      <c r="C110">
        <v>32</v>
      </c>
      <c r="D110" t="s">
        <v>2</v>
      </c>
      <c r="E110" t="s">
        <v>3</v>
      </c>
      <c r="F110">
        <v>2.9711050000000001</v>
      </c>
      <c r="G110">
        <v>1.7554749999999999</v>
      </c>
    </row>
    <row r="111" spans="1:7" x14ac:dyDescent="0.25">
      <c r="A111" t="s">
        <v>0</v>
      </c>
      <c r="B111" t="s">
        <v>1</v>
      </c>
      <c r="C111">
        <v>32</v>
      </c>
      <c r="D111" t="s">
        <v>2</v>
      </c>
      <c r="E111" t="s">
        <v>3</v>
      </c>
      <c r="F111">
        <v>2.8202759999999998</v>
      </c>
      <c r="G111">
        <v>1.8895489999999999</v>
      </c>
    </row>
    <row r="112" spans="1:7" x14ac:dyDescent="0.25">
      <c r="A112" t="s">
        <v>0</v>
      </c>
      <c r="B112" t="s">
        <v>1</v>
      </c>
      <c r="C112">
        <v>32</v>
      </c>
      <c r="D112" t="s">
        <v>2</v>
      </c>
      <c r="E112" t="s">
        <v>3</v>
      </c>
      <c r="F112">
        <v>3.279833</v>
      </c>
      <c r="G112">
        <v>1.4595290000000001</v>
      </c>
    </row>
    <row r="113" spans="6:7" x14ac:dyDescent="0.25">
      <c r="F113" s="1">
        <f>GEOMEAN(F105:F112)</f>
        <v>3.015646327779467</v>
      </c>
      <c r="G113" s="1">
        <f>GEOMEAN(G105:G112)</f>
        <v>1.6452458286824447</v>
      </c>
    </row>
    <row r="114" spans="6:7" x14ac:dyDescent="0.25">
      <c r="F114" s="1">
        <f>MAX(F105:F112)</f>
        <v>3.4326210000000001</v>
      </c>
      <c r="G114" s="1">
        <f>MAX(G105:G112)</f>
        <v>1.8895489999999999</v>
      </c>
    </row>
    <row r="115" spans="6:7" x14ac:dyDescent="0.25">
      <c r="F115" s="1">
        <f>MIN(F105:F112)</f>
        <v>2.6381209999999999</v>
      </c>
      <c r="G115" s="1">
        <f>MIN(G105:G112)</f>
        <v>1.23688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AeroPyk</dc:creator>
  <cp:lastModifiedBy>AeroPyk</cp:lastModifiedBy>
  <dcterms:created xsi:type="dcterms:W3CDTF">2015-06-05T18:17:20Z</dcterms:created>
  <dcterms:modified xsi:type="dcterms:W3CDTF">2020-05-11T16:22:41Z</dcterms:modified>
</cp:coreProperties>
</file>