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wal\Documents\MIT\Classes\16_888 Multi Disciplinary Optimization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" i="1" l="1"/>
  <c r="C7" i="1" s="1"/>
</calcChain>
</file>

<file path=xl/sharedStrings.xml><?xml version="1.0" encoding="utf-8"?>
<sst xmlns="http://schemas.openxmlformats.org/spreadsheetml/2006/main" count="11" uniqueCount="11">
  <si>
    <t>Cost Attriubute</t>
  </si>
  <si>
    <t>TRL</t>
  </si>
  <si>
    <t>Lunar ISRU</t>
  </si>
  <si>
    <t>Efficiency</t>
  </si>
  <si>
    <r>
      <t>Rapp, Donald. </t>
    </r>
    <r>
      <rPr>
        <i/>
        <sz val="8"/>
        <color rgb="FF222222"/>
        <rFont val="Arial"/>
        <family val="2"/>
      </rPr>
      <t>Human Missions to Mars</t>
    </r>
    <r>
      <rPr>
        <sz val="8"/>
        <color rgb="FF222222"/>
        <rFont val="Arial"/>
        <family val="2"/>
      </rPr>
      <t>. Praxis Publishing Limited, Chichester, UK, 2007.</t>
    </r>
  </si>
  <si>
    <t>Cost B$</t>
  </si>
  <si>
    <r>
      <t>Ishimatsu, Takuto, et al. "A Generalized Multi-Commodity Network Flow Model for Space Exploration Logistics." </t>
    </r>
    <r>
      <rPr>
        <i/>
        <sz val="8"/>
        <color rgb="FF222222"/>
        <rFont val="Arial"/>
        <family val="2"/>
      </rPr>
      <t>SPACE</t>
    </r>
    <r>
      <rPr>
        <sz val="8"/>
        <color rgb="FF222222"/>
        <rFont val="Arial"/>
        <family val="2"/>
      </rPr>
      <t> (2013).</t>
    </r>
  </si>
  <si>
    <r>
      <t>Larson, William, Gerald Sanders, and Mark Hyatt. "ISRU–From Concept to Reality: NASA Accomplishments and Future Plans." </t>
    </r>
    <r>
      <rPr>
        <i/>
        <sz val="8"/>
        <color rgb="FF222222"/>
        <rFont val="Arial"/>
        <family val="2"/>
      </rPr>
      <t>AIA a space 2011 conference and exposition, Long Beach, California, AIAA</t>
    </r>
    <r>
      <rPr>
        <sz val="8"/>
        <color rgb="FF222222"/>
        <rFont val="Arial"/>
        <family val="2"/>
      </rPr>
      <t>. Vol. 7114. 2011.</t>
    </r>
  </si>
  <si>
    <t>Low</t>
  </si>
  <si>
    <t>Med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</si>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</sst>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Lunar</a:t>
            </a:r>
            <a:r>
              <a:rPr lang="en-US" sz="1200" baseline="0"/>
              <a:t> ISRU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Sheet1!$B$7:$B$9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20696"/>
        <c:axId val="312981744"/>
      </c:lineChart>
      <c:catAx>
        <c:axId val="36152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Efficiency (kg/year</a:t>
                </a:r>
                <a:r>
                  <a:rPr lang="en-US" sz="1100" baseline="0"/>
                  <a:t> production per kg equipment)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2981744"/>
        <c:crosses val="autoZero"/>
        <c:auto val="1"/>
        <c:lblAlgn val="ctr"/>
        <c:lblOffset val="100"/>
        <c:noMultiLvlLbl val="1"/>
      </c:catAx>
      <c:valAx>
        <c:axId val="31298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152069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100012</xdr:rowOff>
    </xdr:from>
    <xdr:to>
      <xdr:col>7</xdr:col>
      <xdr:colOff>0</xdr:colOff>
      <xdr:row>24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44</xdr:row>
      <xdr:rowOff>0</xdr:rowOff>
    </xdr:from>
    <xdr:to>
      <xdr:col>9</xdr:col>
      <xdr:colOff>178382</xdr:colOff>
      <xdr:row>76</xdr:row>
      <xdr:rowOff>176411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412480"/>
          <a:ext cx="5504762" cy="6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7</xdr:col>
      <xdr:colOff>578534</xdr:colOff>
      <xdr:row>107</xdr:row>
      <xdr:rowOff>90926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7007840"/>
          <a:ext cx="4685714" cy="4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84"/>
  <sheetViews>
    <sheetView tabSelected="1" workbookViewId="0">
      <selection activeCell="I6" sqref="I6"/>
    </sheetView>
  </sheetViews>
  <sheetFormatPr defaultRowHeight="14.4" x14ac:dyDescent="0.3"/>
  <cols>
    <col min="3" max="3" width="15.44140625" customWidth="1"/>
  </cols>
  <sheetData>
    <row r="5" spans="2:5" x14ac:dyDescent="0.3">
      <c r="B5" t="s">
        <v>2</v>
      </c>
    </row>
    <row r="6" spans="2:5" x14ac:dyDescent="0.3">
      <c r="B6" t="s">
        <v>3</v>
      </c>
      <c r="C6" t="s">
        <v>0</v>
      </c>
      <c r="D6" t="s">
        <v>1</v>
      </c>
      <c r="E6" t="s">
        <v>5</v>
      </c>
    </row>
    <row r="7" spans="2:5" x14ac:dyDescent="0.3">
      <c r="B7" t="s">
        <v>8</v>
      </c>
      <c r="C7">
        <f>(E7-$E$7)</f>
        <v>0</v>
      </c>
      <c r="D7">
        <v>2</v>
      </c>
      <c r="E7">
        <f>19</f>
        <v>19</v>
      </c>
    </row>
    <row r="8" spans="2:5" x14ac:dyDescent="0.3">
      <c r="B8" t="s">
        <v>9</v>
      </c>
      <c r="C8">
        <v>0.3</v>
      </c>
    </row>
    <row r="9" spans="2:5" x14ac:dyDescent="0.3">
      <c r="B9" t="s">
        <v>10</v>
      </c>
      <c r="C9">
        <v>1</v>
      </c>
    </row>
    <row r="43" spans="2:2" x14ac:dyDescent="0.3">
      <c r="B43" s="1" t="s">
        <v>4</v>
      </c>
    </row>
    <row r="79" spans="2:2" x14ac:dyDescent="0.3">
      <c r="B79" s="1" t="s">
        <v>6</v>
      </c>
    </row>
    <row r="84" spans="2:2" x14ac:dyDescent="0.3">
      <c r="B84" s="1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siwald@gmail.com</cp:lastModifiedBy>
  <dcterms:created xsi:type="dcterms:W3CDTF">2016-03-14T20:11:03Z</dcterms:created>
  <dcterms:modified xsi:type="dcterms:W3CDTF">2016-03-16T02:24:15Z</dcterms:modified>
</cp:coreProperties>
</file>