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826688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<sst xmlns="http://schemas.openxmlformats.org/spreadsheetml/2006/main" count="93" uniqueCount="61">
  <si>
    <t xml:space="preserve">PCB</t>
  </si>
  <si>
    <t xml:space="preserve">Manufacturer Part Number</t>
  </si>
  <si>
    <t xml:space="preserve">Manufacturer</t>
  </si>
  <si>
    <t xml:space="preserve">Digi-Key Part Number</t>
  </si>
  <si>
    <t xml:space="preserve">Customer Reference</t>
  </si>
  <si>
    <t xml:space="preserve">Reference Designator</t>
  </si>
  <si>
    <t xml:space="preserve">Packaging</t>
  </si>
  <si>
    <t xml:space="preserve">Part Status</t>
  </si>
  <si>
    <t xml:space="preserve">Quantity</t>
  </si>
  <si>
    <t xml:space="preserve">Unit Price</t>
  </si>
  <si>
    <t xml:space="preserve">Extended Price</t>
  </si>
  <si>
    <t xml:space="preserve">Quantity Available</t>
  </si>
  <si>
    <t xml:space="preserve">Mfg Std Lead Time</t>
  </si>
  <si>
    <t xml:space="preserve">Description</t>
  </si>
  <si>
    <t xml:space="preserve">RoHS Status</t>
  </si>
  <si>
    <t xml:space="preserve">Lead Free Status</t>
  </si>
  <si>
    <t xml:space="preserve">REACH Status</t>
  </si>
  <si>
    <t xml:space="preserve">J2, J4</t>
  </si>
  <si>
    <t xml:space="preserve">CONSMA020.062-G</t>
  </si>
  <si>
    <t xml:space="preserve">Linx Technologies Inc.</t>
  </si>
  <si>
    <t xml:space="preserve">343-CONSMA020.062-G-ND</t>
  </si>
  <si>
    <t xml:space="preserve">Tray</t>
  </si>
  <si>
    <t xml:space="preserve">Active</t>
  </si>
  <si>
    <t xml:space="preserve">12 Weeks</t>
  </si>
  <si>
    <t xml:space="preserve">CONN SMA FML EDGE MNT 0.062" PCB</t>
  </si>
  <si>
    <t xml:space="preserve">ROHS3 Compliant</t>
  </si>
  <si>
    <t xml:space="preserve">Lead free</t>
  </si>
  <si>
    <t xml:space="preserve">Not Available</t>
  </si>
  <si>
    <t xml:space="preserve">D3</t>
  </si>
  <si>
    <t xml:space="preserve">XZM2CRK45WT-9</t>
  </si>
  <si>
    <t xml:space="preserve">SunLED</t>
  </si>
  <si>
    <t xml:space="preserve">1497-1332-1-ND</t>
  </si>
  <si>
    <t xml:space="preserve">Cut Tape (CT)</t>
  </si>
  <si>
    <t xml:space="preserve">LED RED CLEAR 2PLCC SMD</t>
  </si>
  <si>
    <t xml:space="preserve">REACH Unaffected</t>
  </si>
  <si>
    <t xml:space="preserve">D2</t>
  </si>
  <si>
    <t xml:space="preserve">XZDGK45WT-9</t>
  </si>
  <si>
    <t xml:space="preserve">1497-1337-1-ND</t>
  </si>
  <si>
    <t xml:space="preserve">LED GREEN CLEAR 2PLCC</t>
  </si>
  <si>
    <t xml:space="preserve">D1, D4, D5</t>
  </si>
  <si>
    <t xml:space="preserve">XZMYK45WT-9</t>
  </si>
  <si>
    <t xml:space="preserve">1497-1334-1-ND</t>
  </si>
  <si>
    <t xml:space="preserve">LED YELLOW CLEAR 2PLCC SMD</t>
  </si>
  <si>
    <t xml:space="preserve">R1-R5</t>
  </si>
  <si>
    <t xml:space="preserve">RC1206FR-07330RL</t>
  </si>
  <si>
    <t xml:space="preserve">Yageo</t>
  </si>
  <si>
    <t xml:space="preserve">311-330FRCT-ND</t>
  </si>
  <si>
    <t xml:space="preserve">24 Weeks</t>
  </si>
  <si>
    <t xml:space="preserve">RES SMD 330 OHM 1% 1/4W 1206</t>
  </si>
  <si>
    <t xml:space="preserve">U1</t>
  </si>
  <si>
    <t xml:space="preserve">ATTINY85-20SUR</t>
  </si>
  <si>
    <t xml:space="preserve">Microchip Technology</t>
  </si>
  <si>
    <t xml:space="preserve">ATTINY85-20SURCT-ND</t>
  </si>
  <si>
    <t xml:space="preserve">15 Weeks</t>
  </si>
  <si>
    <t xml:space="preserve">IC MCU 8BIT 8KB FLASH 8SOIC</t>
  </si>
  <si>
    <t xml:space="preserve">BT1</t>
  </si>
  <si>
    <t xml:space="preserve">Keystone Electronics</t>
  </si>
  <si>
    <t xml:space="preserve">36-3034-ND</t>
  </si>
  <si>
    <t xml:space="preserve">Bulk</t>
  </si>
  <si>
    <t xml:space="preserve">6 Weeks</t>
  </si>
  <si>
    <t xml:space="preserve">BATTERY RETAINER COIN 20MM SMD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</si>
</sst>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"/>
  <sheetViews>
    <sheetView showFormulas="false" showGridLines="true" showRowColHeaders="true" showZeros="true" rightToLeft="false" tabSelected="true" showOutlineSymbols="true" defaultGridColor="true" view="normal" topLeftCell="G1" colorId="64" zoomScale="200" zoomScaleNormal="20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2" min="1" style="0" width="22.82"/>
    <col collapsed="false" customWidth="true" hidden="false" outlineLevel="0" max="3" min="3" style="0" width="19.49"/>
    <col collapsed="false" customWidth="true" hidden="false" outlineLevel="0" max="4" min="4" style="0" width="24.35"/>
    <col collapsed="false" customWidth="true" hidden="false" outlineLevel="0" max="5" min="5" style="0" width="18.11"/>
    <col collapsed="false" customWidth="true" hidden="false" outlineLevel="0" max="6" min="6" style="0" width="18.93"/>
    <col collapsed="false" customWidth="true" hidden="false" outlineLevel="0" max="7" min="7" style="0" width="12.68"/>
    <col collapsed="false" customWidth="true" hidden="false" outlineLevel="0" max="8" min="8" style="0" width="10.73"/>
    <col collapsed="false" customWidth="true" hidden="false" outlineLevel="0" max="9" min="9" style="0" width="8.38"/>
    <col collapsed="false" customWidth="true" hidden="false" outlineLevel="0" max="10" min="10" style="0" width="9.48"/>
    <col collapsed="false" customWidth="true" hidden="false" outlineLevel="0" max="11" min="11" style="0" width="13.93"/>
    <col collapsed="false" customWidth="true" hidden="false" outlineLevel="0" max="12" min="12" style="0" width="16.02"/>
    <col collapsed="false" customWidth="true" hidden="false" outlineLevel="0" max="13" min="13" style="0" width="16.71"/>
    <col collapsed="false" customWidth="true" hidden="false" outlineLevel="0" max="14" min="14" style="0" width="35.46"/>
    <col collapsed="false" customWidth="true" hidden="false" outlineLevel="0" max="15" min="15" style="0" width="16.3"/>
    <col collapsed="false" customWidth="true" hidden="false" outlineLevel="0" max="16" min="16" style="0" width="15.46"/>
    <col collapsed="false" customWidth="true" hidden="false" outlineLevel="0" max="17" min="17" style="0" width="16.99"/>
    <col collapsed="false" customWidth="false" hidden="false" outlineLevel="0" max="1025" min="18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G2" s="0" t="s">
        <v>21</v>
      </c>
      <c r="H2" s="0" t="s">
        <v>22</v>
      </c>
      <c r="I2" s="0" t="n">
        <v>2</v>
      </c>
      <c r="J2" s="0" t="n">
        <v>2.96</v>
      </c>
      <c r="K2" s="2" t="n">
        <f aca="false">I2*J2</f>
        <v>5.92</v>
      </c>
      <c r="L2" s="0" t="n">
        <v>3254</v>
      </c>
      <c r="M2" s="0" t="s">
        <v>23</v>
      </c>
      <c r="N2" s="0" t="s">
        <v>24</v>
      </c>
      <c r="O2" s="0" t="s">
        <v>25</v>
      </c>
      <c r="P2" s="0" t="s">
        <v>26</v>
      </c>
      <c r="Q2" s="0" t="s">
        <v>27</v>
      </c>
    </row>
    <row r="3" customFormat="false" ht="12.8" hidden="false" customHeight="false" outlineLevel="0" collapsed="false">
      <c r="A3" s="0" t="s">
        <v>28</v>
      </c>
      <c r="B3" s="0" t="s">
        <v>29</v>
      </c>
      <c r="C3" s="0" t="s">
        <v>30</v>
      </c>
      <c r="D3" s="0" t="s">
        <v>31</v>
      </c>
      <c r="G3" s="0" t="s">
        <v>32</v>
      </c>
      <c r="H3" s="0" t="s">
        <v>22</v>
      </c>
      <c r="I3" s="0" t="n">
        <v>1</v>
      </c>
      <c r="J3" s="0" t="n">
        <v>0.66</v>
      </c>
      <c r="K3" s="2" t="n">
        <f aca="false">I3*J3</f>
        <v>0.66</v>
      </c>
      <c r="L3" s="0" t="n">
        <v>139</v>
      </c>
      <c r="M3" s="0" t="s">
        <v>23</v>
      </c>
      <c r="N3" s="0" t="s">
        <v>33</v>
      </c>
      <c r="O3" s="0" t="s">
        <v>25</v>
      </c>
      <c r="P3" s="0" t="s">
        <v>26</v>
      </c>
      <c r="Q3" s="0" t="s">
        <v>34</v>
      </c>
    </row>
    <row r="4" customFormat="false" ht="12.8" hidden="false" customHeight="false" outlineLevel="0" collapsed="false">
      <c r="A4" s="0" t="s">
        <v>35</v>
      </c>
      <c r="B4" s="0" t="s">
        <v>36</v>
      </c>
      <c r="C4" s="0" t="s">
        <v>30</v>
      </c>
      <c r="D4" s="0" t="s">
        <v>37</v>
      </c>
      <c r="G4" s="0" t="s">
        <v>32</v>
      </c>
      <c r="H4" s="0" t="s">
        <v>22</v>
      </c>
      <c r="I4" s="0" t="n">
        <v>1</v>
      </c>
      <c r="J4" s="0" t="n">
        <v>0.74</v>
      </c>
      <c r="K4" s="2" t="n">
        <f aca="false">I4*J4</f>
        <v>0.74</v>
      </c>
      <c r="L4" s="0" t="n">
        <v>110814</v>
      </c>
      <c r="M4" s="0" t="s">
        <v>23</v>
      </c>
      <c r="N4" s="0" t="s">
        <v>38</v>
      </c>
      <c r="O4" s="0" t="s">
        <v>25</v>
      </c>
      <c r="P4" s="0" t="s">
        <v>26</v>
      </c>
      <c r="Q4" s="0" t="s">
        <v>27</v>
      </c>
    </row>
    <row r="5" customFormat="false" ht="12.8" hidden="false" customHeight="false" outlineLevel="0" collapsed="false">
      <c r="A5" s="0" t="s">
        <v>39</v>
      </c>
      <c r="B5" s="0" t="s">
        <v>40</v>
      </c>
      <c r="C5" s="0" t="s">
        <v>30</v>
      </c>
      <c r="D5" s="0" t="s">
        <v>41</v>
      </c>
      <c r="G5" s="0" t="s">
        <v>32</v>
      </c>
      <c r="H5" s="0" t="s">
        <v>22</v>
      </c>
      <c r="I5" s="0" t="n">
        <v>3</v>
      </c>
      <c r="J5" s="0" t="n">
        <v>0.54</v>
      </c>
      <c r="K5" s="2" t="n">
        <f aca="false">I5*J5</f>
        <v>1.62</v>
      </c>
      <c r="L5" s="0" t="n">
        <v>11358</v>
      </c>
      <c r="M5" s="0" t="s">
        <v>23</v>
      </c>
      <c r="N5" s="0" t="s">
        <v>42</v>
      </c>
      <c r="O5" s="0" t="s">
        <v>25</v>
      </c>
      <c r="P5" s="0" t="s">
        <v>26</v>
      </c>
      <c r="Q5" s="0" t="s">
        <v>34</v>
      </c>
    </row>
    <row r="6" customFormat="false" ht="12.8" hidden="false" customHeight="false" outlineLevel="0" collapsed="false">
      <c r="A6" s="0" t="s">
        <v>43</v>
      </c>
      <c r="B6" s="0" t="s">
        <v>44</v>
      </c>
      <c r="C6" s="0" t="s">
        <v>45</v>
      </c>
      <c r="D6" s="0" t="s">
        <v>46</v>
      </c>
      <c r="G6" s="0" t="s">
        <v>32</v>
      </c>
      <c r="H6" s="0" t="s">
        <v>22</v>
      </c>
      <c r="I6" s="0" t="n">
        <v>5</v>
      </c>
      <c r="J6" s="0" t="n">
        <v>0.1</v>
      </c>
      <c r="K6" s="2" t="n">
        <f aca="false">I6*J6</f>
        <v>0.5</v>
      </c>
      <c r="L6" s="0" t="n">
        <v>52805</v>
      </c>
      <c r="M6" s="0" t="s">
        <v>47</v>
      </c>
      <c r="N6" s="0" t="s">
        <v>48</v>
      </c>
      <c r="O6" s="0" t="s">
        <v>25</v>
      </c>
      <c r="P6" s="0" t="s">
        <v>26</v>
      </c>
      <c r="Q6" s="0" t="s">
        <v>34</v>
      </c>
    </row>
    <row r="7" customFormat="false" ht="12.8" hidden="false" customHeight="false" outlineLevel="0" collapsed="false">
      <c r="A7" s="0" t="s">
        <v>49</v>
      </c>
      <c r="B7" s="0" t="s">
        <v>50</v>
      </c>
      <c r="C7" s="0" t="s">
        <v>51</v>
      </c>
      <c r="D7" s="0" t="s">
        <v>52</v>
      </c>
      <c r="G7" s="0" t="s">
        <v>32</v>
      </c>
      <c r="H7" s="0" t="s">
        <v>22</v>
      </c>
      <c r="I7" s="0" t="n">
        <v>1</v>
      </c>
      <c r="J7" s="0" t="n">
        <v>1.19</v>
      </c>
      <c r="K7" s="2" t="n">
        <f aca="false">I7*J7</f>
        <v>1.19</v>
      </c>
      <c r="L7" s="0" t="n">
        <v>9888</v>
      </c>
      <c r="M7" s="0" t="s">
        <v>53</v>
      </c>
      <c r="N7" s="0" t="s">
        <v>54</v>
      </c>
      <c r="O7" s="0" t="s">
        <v>25</v>
      </c>
      <c r="P7" s="0" t="s">
        <v>26</v>
      </c>
      <c r="Q7" s="0" t="s">
        <v>34</v>
      </c>
    </row>
    <row r="8" customFormat="false" ht="12.8" hidden="false" customHeight="false" outlineLevel="0" collapsed="false">
      <c r="A8" s="0" t="s">
        <v>55</v>
      </c>
      <c r="B8" s="0" t="n">
        <v>3034</v>
      </c>
      <c r="C8" s="0" t="s">
        <v>56</v>
      </c>
      <c r="D8" s="0" t="s">
        <v>57</v>
      </c>
      <c r="G8" s="0" t="s">
        <v>58</v>
      </c>
      <c r="H8" s="0" t="s">
        <v>22</v>
      </c>
      <c r="I8" s="0" t="n">
        <v>1</v>
      </c>
      <c r="J8" s="0" t="n">
        <v>0.31</v>
      </c>
      <c r="K8" s="2" t="n">
        <f aca="false">I8*J8</f>
        <v>0.31</v>
      </c>
      <c r="L8" s="0" t="n">
        <v>38004</v>
      </c>
      <c r="M8" s="0" t="s">
        <v>59</v>
      </c>
      <c r="N8" s="0" t="s">
        <v>60</v>
      </c>
      <c r="O8" s="0" t="s">
        <v>25</v>
      </c>
      <c r="P8" s="0" t="s">
        <v>26</v>
      </c>
      <c r="Q8" s="0" t="s">
        <v>34</v>
      </c>
    </row>
    <row r="10" customFormat="false" ht="12.8" hidden="false" customHeight="false" outlineLevel="0" collapsed="false">
      <c r="K10" s="2" t="n">
        <f aca="false">SUM(K2:K8)</f>
        <v>10.94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2020-06-07T20:54:50Z</dcterms:modified>
  <cp:revision>2</cp:revision>
  <dc:subject/>
  <dc:title/>
</cp:coreProperties>
</file>