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drabah/Desktop/Aessa/THE_SIS/Data/Char Data/"/>
    </mc:Choice>
  </mc:AlternateContent>
  <xr:revisionPtr revIDLastSave="0" documentId="8_{F05CFA84-8CEE-014C-8C69-07AFC49847CB}" xr6:coauthVersionLast="46" xr6:coauthVersionMax="46" xr10:uidLastSave="{00000000-0000-0000-0000-000000000000}"/>
  <bookViews>
    <workbookView xWindow="0" yWindow="500" windowWidth="28800" windowHeight="15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5" i="1" l="1"/>
  <c r="N76" i="1"/>
  <c r="N77" i="1"/>
  <c r="N74" i="1"/>
  <c r="N89" i="1"/>
  <c r="N88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61" i="1"/>
  <c r="N62" i="1"/>
  <c r="N63" i="1"/>
  <c r="N64" i="1"/>
  <c r="N57" i="1"/>
  <c r="N58" i="1"/>
  <c r="N59" i="1"/>
  <c r="N60" i="1"/>
  <c r="N42" i="1"/>
</calcChain>
</file>

<file path=xl/sharedStrings.xml><?xml version="1.0" encoding="utf-8"?>
<sst xmlns="http://schemas.openxmlformats.org/spreadsheetml/2006/main" count="42" uniqueCount="35">
  <si>
    <t xml:space="preserve">input </t>
  </si>
  <si>
    <t>Output</t>
  </si>
  <si>
    <t>Elemental Analysis of biomass</t>
  </si>
  <si>
    <t>Elemental Analysis of Polymer</t>
  </si>
  <si>
    <t>Time</t>
  </si>
  <si>
    <t>Rate</t>
  </si>
  <si>
    <t>Ratio</t>
  </si>
  <si>
    <t>Temperature</t>
  </si>
  <si>
    <t>Bio-Char yield</t>
  </si>
  <si>
    <t>C%</t>
  </si>
  <si>
    <t>H%</t>
  </si>
  <si>
    <t>O%</t>
  </si>
  <si>
    <t>N%</t>
  </si>
  <si>
    <t>h</t>
  </si>
  <si>
    <t>C/min</t>
  </si>
  <si>
    <t>w%P</t>
  </si>
  <si>
    <t>C degrees</t>
  </si>
  <si>
    <t>w%</t>
  </si>
  <si>
    <t>https://www.sciencedirect.com/science/article/pii/S0196890413007437</t>
  </si>
  <si>
    <t>sciencedirect.com/science/article/pii/S0301479719301902</t>
  </si>
  <si>
    <t>https://www.sciencedirect.com/science/article/pii/S0360544219322406</t>
  </si>
  <si>
    <t>https://www.sciencedirect.com/science/article/pii/S001623611830783X?via%3Dihub</t>
  </si>
  <si>
    <t>https://www.sciencedirect.com/science/article/pii/S1385894718321454</t>
  </si>
  <si>
    <t>PS</t>
  </si>
  <si>
    <t>PVC</t>
  </si>
  <si>
    <t>Cl%</t>
  </si>
  <si>
    <t>PUR+Wood</t>
  </si>
  <si>
    <t>PUR+Straw</t>
  </si>
  <si>
    <t>https://www.sciencedirect.com/science/article/pii/S0378382019304217?via%3Dihub#!</t>
  </si>
  <si>
    <t>Proximate Analysis of biomass</t>
  </si>
  <si>
    <t>Moisture</t>
  </si>
  <si>
    <t>Volatile matter</t>
  </si>
  <si>
    <t>Fixed Carbon</t>
  </si>
  <si>
    <t>Ash</t>
  </si>
  <si>
    <t>5 or 6 (35 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</si>
</sst>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2" fontId="2" fillId="0" borderId="0" xfId="0" applyNumberFormat="1" applyFont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 applyAlignment="1"/>
    <xf numFmtId="2" fontId="0" fillId="0" borderId="0" xfId="0" applyNumberFormat="1" applyFill="1"/>
    <xf numFmtId="0" fontId="3" fillId="0" borderId="0" xfId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4" fontId="0" fillId="0" borderId="0" xfId="0" applyNumberFormat="1" applyFill="1"/>
    <xf numFmtId="164" fontId="0" fillId="7" borderId="0" xfId="0" applyNumberFormat="1" applyFill="1"/>
    <xf numFmtId="164" fontId="0" fillId="6" borderId="0" xfId="0" applyNumberFormat="1" applyFill="1"/>
    <xf numFmtId="0" fontId="0" fillId="8" borderId="0" xfId="0" applyFill="1"/>
    <xf numFmtId="2" fontId="3" fillId="0" borderId="0" xfId="1" applyNumberFormat="1"/>
    <xf numFmtId="2" fontId="3" fillId="0" borderId="0" xfId="1" applyNumberFormat="1" applyFill="1"/>
    <xf numFmtId="0" fontId="0" fillId="9" borderId="0" xfId="0" applyFill="1"/>
    <xf numFmtId="2" fontId="4" fillId="0" borderId="0" xfId="0" applyNumberFormat="1" applyFont="1" applyFill="1"/>
    <xf numFmtId="0" fontId="0" fillId="2" borderId="0" xfId="0" applyFill="1"/>
    <xf numFmtId="16" fontId="0" fillId="0" borderId="0" xfId="0" applyNumberFormat="1"/>
    <xf numFmtId="164" fontId="0" fillId="0" borderId="0" xfId="0" applyNumberFormat="1"/>
    <xf numFmtId="2" fontId="2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001623611830783X?via%3Dihub" TargetMode="External"/><Relationship Id="rId2" Type="http://schemas.openxmlformats.org/officeDocument/2006/relationships/hyperlink" Target="https://www.sciencedirect.com/science/article/pii/S0196890413007437" TargetMode="External"/><Relationship Id="rId1" Type="http://schemas.openxmlformats.org/officeDocument/2006/relationships/hyperlink" Target="https://www.sciencedirect.com/science/article/pii/S0378382019304217?via%3Dihub" TargetMode="External"/><Relationship Id="rId5" Type="http://schemas.openxmlformats.org/officeDocument/2006/relationships/hyperlink" Target="https://www.sciencedirect.com/science/article/pii/S1385894718321454" TargetMode="External"/><Relationship Id="rId4" Type="http://schemas.openxmlformats.org/officeDocument/2006/relationships/hyperlink" Target="https://www.sciencedirect.com/science/article/pii/S03605442193224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7"/>
  <sheetViews>
    <sheetView tabSelected="1" zoomScaleNormal="70" workbookViewId="0">
      <pane ySplit="3" topLeftCell="A73" activePane="bottomLeft" state="frozen"/>
      <selection activeCell="E1" sqref="E1"/>
      <selection pane="bottomLeft" activeCell="R90" sqref="R90:R97"/>
    </sheetView>
  </sheetViews>
  <sheetFormatPr baseColWidth="10" defaultColWidth="11" defaultRowHeight="16" x14ac:dyDescent="0.2"/>
  <cols>
    <col min="2" max="2" width="13" bestFit="1" customWidth="1"/>
    <col min="14" max="14" width="12.6640625" bestFit="1" customWidth="1"/>
  </cols>
  <sheetData>
    <row r="1" spans="1:20" ht="24" x14ac:dyDescent="0.3">
      <c r="E1" s="22" t="s">
        <v>0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3" t="s">
        <v>1</v>
      </c>
      <c r="S1" s="3"/>
      <c r="T1" s="3"/>
    </row>
    <row r="2" spans="1:20" ht="40" x14ac:dyDescent="0.2">
      <c r="A2" s="21" t="s">
        <v>29</v>
      </c>
      <c r="B2" s="21"/>
      <c r="C2" s="21"/>
      <c r="D2" s="21"/>
      <c r="E2" s="21" t="s">
        <v>2</v>
      </c>
      <c r="F2" s="21"/>
      <c r="G2" s="21"/>
      <c r="H2" s="21"/>
      <c r="I2" s="21" t="s">
        <v>3</v>
      </c>
      <c r="J2" s="21"/>
      <c r="K2" s="21"/>
      <c r="L2" s="21"/>
      <c r="M2" s="1"/>
      <c r="N2" s="1" t="s">
        <v>4</v>
      </c>
      <c r="O2" s="1" t="s">
        <v>5</v>
      </c>
      <c r="P2" s="1" t="s">
        <v>6</v>
      </c>
      <c r="Q2" s="1" t="s">
        <v>7</v>
      </c>
      <c r="R2" s="1" t="s">
        <v>8</v>
      </c>
      <c r="T2" s="1"/>
    </row>
    <row r="3" spans="1:20" x14ac:dyDescent="0.2">
      <c r="A3" s="2" t="s">
        <v>30</v>
      </c>
      <c r="B3" s="2" t="s">
        <v>31</v>
      </c>
      <c r="C3" s="2" t="s">
        <v>32</v>
      </c>
      <c r="D3" s="2" t="s">
        <v>33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25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T3" s="2"/>
    </row>
    <row r="4" spans="1:20" x14ac:dyDescent="0.2">
      <c r="A4">
        <v>0.24</v>
      </c>
      <c r="B4">
        <v>80.569999999999993</v>
      </c>
      <c r="C4">
        <v>18.850000000000001</v>
      </c>
      <c r="D4">
        <v>0.34</v>
      </c>
      <c r="E4" s="6">
        <v>50.75</v>
      </c>
      <c r="F4" s="6">
        <v>6.28</v>
      </c>
      <c r="G4" s="6">
        <v>42.97</v>
      </c>
      <c r="H4" s="6">
        <v>0</v>
      </c>
      <c r="I4" s="6">
        <v>91.17</v>
      </c>
      <c r="J4" s="6">
        <v>8.33</v>
      </c>
      <c r="K4" s="6">
        <v>0.18</v>
      </c>
      <c r="L4" s="6">
        <v>0.32</v>
      </c>
      <c r="M4" s="6">
        <v>0</v>
      </c>
      <c r="N4" s="6">
        <v>0.5</v>
      </c>
      <c r="O4" s="6">
        <v>5</v>
      </c>
      <c r="P4" s="6">
        <v>0</v>
      </c>
      <c r="Q4" s="6">
        <v>500</v>
      </c>
      <c r="R4" s="6">
        <v>31.62</v>
      </c>
      <c r="T4" s="2"/>
    </row>
    <row r="5" spans="1:20" x14ac:dyDescent="0.2">
      <c r="A5">
        <v>0.24</v>
      </c>
      <c r="B5">
        <v>80.569999999999993</v>
      </c>
      <c r="C5">
        <v>18.850000000000001</v>
      </c>
      <c r="D5">
        <v>0.34</v>
      </c>
      <c r="E5" s="6">
        <v>50.75</v>
      </c>
      <c r="F5" s="6">
        <v>6.28</v>
      </c>
      <c r="G5" s="6">
        <v>42.97</v>
      </c>
      <c r="H5" s="6">
        <v>0</v>
      </c>
      <c r="I5" s="6">
        <v>91.17</v>
      </c>
      <c r="J5" s="6">
        <v>8.33</v>
      </c>
      <c r="K5" s="6">
        <v>0.18</v>
      </c>
      <c r="L5" s="6">
        <v>0.32</v>
      </c>
      <c r="M5" s="6">
        <v>0</v>
      </c>
      <c r="N5" s="6">
        <v>0.5</v>
      </c>
      <c r="O5" s="6">
        <v>5</v>
      </c>
      <c r="P5" s="6">
        <v>5</v>
      </c>
      <c r="Q5" s="6">
        <v>500</v>
      </c>
      <c r="R5" s="6">
        <v>29.61</v>
      </c>
      <c r="T5" s="2" t="s">
        <v>19</v>
      </c>
    </row>
    <row r="6" spans="1:20" x14ac:dyDescent="0.2">
      <c r="A6">
        <v>0.24</v>
      </c>
      <c r="B6">
        <v>80.569999999999993</v>
      </c>
      <c r="C6">
        <v>18.850000000000001</v>
      </c>
      <c r="D6">
        <v>0.34</v>
      </c>
      <c r="E6" s="6">
        <v>50.75</v>
      </c>
      <c r="F6" s="6">
        <v>6.28</v>
      </c>
      <c r="G6" s="6">
        <v>42.97</v>
      </c>
      <c r="H6" s="6">
        <v>0</v>
      </c>
      <c r="I6" s="6">
        <v>91.17</v>
      </c>
      <c r="J6" s="6">
        <v>8.33</v>
      </c>
      <c r="K6" s="6">
        <v>0.18</v>
      </c>
      <c r="L6" s="6">
        <v>0.32</v>
      </c>
      <c r="M6" s="6">
        <v>0</v>
      </c>
      <c r="N6" s="6">
        <v>0.5</v>
      </c>
      <c r="O6" s="6">
        <v>5</v>
      </c>
      <c r="P6" s="6">
        <v>10</v>
      </c>
      <c r="Q6" s="6">
        <v>500</v>
      </c>
      <c r="R6" s="6">
        <v>28.61</v>
      </c>
      <c r="T6" s="2"/>
    </row>
    <row r="7" spans="1:20" x14ac:dyDescent="0.2">
      <c r="A7">
        <v>0.24</v>
      </c>
      <c r="B7">
        <v>80.569999999999993</v>
      </c>
      <c r="C7">
        <v>18.850000000000001</v>
      </c>
      <c r="D7">
        <v>0.34</v>
      </c>
      <c r="E7" s="6">
        <v>50.75</v>
      </c>
      <c r="F7" s="6">
        <v>6.28</v>
      </c>
      <c r="G7" s="6">
        <v>42.97</v>
      </c>
      <c r="H7" s="6">
        <v>0</v>
      </c>
      <c r="I7" s="6">
        <v>91.17</v>
      </c>
      <c r="J7" s="6">
        <v>8.33</v>
      </c>
      <c r="K7" s="6">
        <v>0.18</v>
      </c>
      <c r="L7" s="6">
        <v>0.32</v>
      </c>
      <c r="M7" s="6">
        <v>0</v>
      </c>
      <c r="N7" s="6">
        <v>0.5</v>
      </c>
      <c r="O7" s="6">
        <v>5</v>
      </c>
      <c r="P7" s="6">
        <v>15</v>
      </c>
      <c r="Q7" s="6">
        <v>500</v>
      </c>
      <c r="R7" s="6">
        <v>27.36</v>
      </c>
      <c r="T7" s="2"/>
    </row>
    <row r="8" spans="1:20" x14ac:dyDescent="0.2">
      <c r="A8">
        <v>0.24</v>
      </c>
      <c r="B8">
        <v>80.569999999999993</v>
      </c>
      <c r="C8">
        <v>18.850000000000001</v>
      </c>
      <c r="D8">
        <v>0.34</v>
      </c>
      <c r="E8" s="6">
        <v>50.75</v>
      </c>
      <c r="F8" s="6">
        <v>6.28</v>
      </c>
      <c r="G8" s="6">
        <v>42.97</v>
      </c>
      <c r="H8" s="6">
        <v>0</v>
      </c>
      <c r="I8" s="6">
        <v>91.17</v>
      </c>
      <c r="J8" s="6">
        <v>8.33</v>
      </c>
      <c r="K8" s="6">
        <v>0.18</v>
      </c>
      <c r="L8" s="6">
        <v>0.32</v>
      </c>
      <c r="M8" s="6">
        <v>0</v>
      </c>
      <c r="N8" s="6">
        <v>0.5</v>
      </c>
      <c r="O8" s="6">
        <v>5</v>
      </c>
      <c r="P8" s="6">
        <v>20</v>
      </c>
      <c r="Q8" s="6">
        <v>500</v>
      </c>
      <c r="R8" s="6">
        <v>24.84</v>
      </c>
      <c r="T8" s="2"/>
    </row>
    <row r="9" spans="1:20" x14ac:dyDescent="0.2">
      <c r="A9">
        <v>0.24</v>
      </c>
      <c r="B9">
        <v>80.569999999999993</v>
      </c>
      <c r="C9">
        <v>18.850000000000001</v>
      </c>
      <c r="D9">
        <v>0.34</v>
      </c>
      <c r="E9" s="6">
        <v>50.75</v>
      </c>
      <c r="F9" s="6">
        <v>6.28</v>
      </c>
      <c r="G9" s="6">
        <v>42.97</v>
      </c>
      <c r="H9" s="6">
        <v>0</v>
      </c>
      <c r="I9" s="6">
        <v>91.17</v>
      </c>
      <c r="J9" s="6">
        <v>8.33</v>
      </c>
      <c r="K9" s="6">
        <v>0.18</v>
      </c>
      <c r="L9" s="6">
        <v>0.32</v>
      </c>
      <c r="M9" s="6">
        <v>0</v>
      </c>
      <c r="N9" s="6">
        <v>0.5</v>
      </c>
      <c r="O9" s="6">
        <v>5</v>
      </c>
      <c r="P9" s="6">
        <v>25</v>
      </c>
      <c r="Q9" s="6">
        <v>500</v>
      </c>
      <c r="R9" s="6">
        <v>23.46</v>
      </c>
      <c r="T9" s="2"/>
    </row>
    <row r="10" spans="1:20" x14ac:dyDescent="0.2">
      <c r="A10">
        <v>0.24</v>
      </c>
      <c r="B10">
        <v>80.569999999999993</v>
      </c>
      <c r="C10">
        <v>18.850000000000001</v>
      </c>
      <c r="D10">
        <v>0.34</v>
      </c>
      <c r="E10" s="6">
        <v>50.75</v>
      </c>
      <c r="F10" s="6">
        <v>6.28</v>
      </c>
      <c r="G10" s="6">
        <v>42.97</v>
      </c>
      <c r="H10" s="6">
        <v>0</v>
      </c>
      <c r="I10" s="6">
        <v>91.17</v>
      </c>
      <c r="J10" s="6">
        <v>8.33</v>
      </c>
      <c r="K10" s="6">
        <v>0.18</v>
      </c>
      <c r="L10" s="6">
        <v>0.32</v>
      </c>
      <c r="M10" s="6">
        <v>0</v>
      </c>
      <c r="N10" s="6">
        <v>0.5</v>
      </c>
      <c r="O10" s="6">
        <v>5</v>
      </c>
      <c r="P10" s="6">
        <v>30</v>
      </c>
      <c r="Q10" s="6">
        <v>500</v>
      </c>
      <c r="R10" s="6">
        <v>22.09</v>
      </c>
      <c r="T10" s="2"/>
    </row>
    <row r="11" spans="1:20" x14ac:dyDescent="0.2">
      <c r="A11">
        <v>0.24</v>
      </c>
      <c r="B11">
        <v>80.569999999999993</v>
      </c>
      <c r="C11">
        <v>18.850000000000001</v>
      </c>
      <c r="D11">
        <v>0.34</v>
      </c>
      <c r="E11" s="6">
        <v>50.75</v>
      </c>
      <c r="F11" s="6">
        <v>6.28</v>
      </c>
      <c r="G11" s="6">
        <v>42.97</v>
      </c>
      <c r="H11" s="6">
        <v>0</v>
      </c>
      <c r="I11" s="6">
        <v>91.17</v>
      </c>
      <c r="J11" s="6">
        <v>8.33</v>
      </c>
      <c r="K11" s="6">
        <v>0.18</v>
      </c>
      <c r="L11" s="6">
        <v>0.32</v>
      </c>
      <c r="M11" s="6">
        <v>0</v>
      </c>
      <c r="N11" s="6">
        <v>0.5</v>
      </c>
      <c r="O11" s="6">
        <v>5</v>
      </c>
      <c r="P11" s="6">
        <v>40</v>
      </c>
      <c r="Q11" s="6">
        <v>500</v>
      </c>
      <c r="R11" s="6">
        <v>21.22</v>
      </c>
      <c r="T11" s="2"/>
    </row>
    <row r="12" spans="1:20" x14ac:dyDescent="0.2">
      <c r="A12">
        <v>0.24</v>
      </c>
      <c r="B12">
        <v>80.569999999999993</v>
      </c>
      <c r="C12">
        <v>18.850000000000001</v>
      </c>
      <c r="D12">
        <v>0.34</v>
      </c>
      <c r="E12" s="6">
        <v>50.75</v>
      </c>
      <c r="F12" s="6">
        <v>6.28</v>
      </c>
      <c r="G12" s="6">
        <v>42.97</v>
      </c>
      <c r="H12" s="6">
        <v>0</v>
      </c>
      <c r="I12" s="6">
        <v>91.17</v>
      </c>
      <c r="J12" s="6">
        <v>8.33</v>
      </c>
      <c r="K12" s="6">
        <v>0.18</v>
      </c>
      <c r="L12" s="6">
        <v>0.32</v>
      </c>
      <c r="M12" s="6">
        <v>0</v>
      </c>
      <c r="N12" s="6">
        <v>0.5</v>
      </c>
      <c r="O12" s="6">
        <v>5</v>
      </c>
      <c r="P12" s="6">
        <v>50</v>
      </c>
      <c r="Q12" s="6">
        <v>500</v>
      </c>
      <c r="R12" s="6">
        <v>17.95</v>
      </c>
      <c r="T12" s="2"/>
    </row>
    <row r="13" spans="1:20" x14ac:dyDescent="0.2">
      <c r="A13">
        <v>0.24</v>
      </c>
      <c r="B13">
        <v>80.569999999999993</v>
      </c>
      <c r="C13">
        <v>18.850000000000001</v>
      </c>
      <c r="D13">
        <v>0.34</v>
      </c>
      <c r="E13" s="6">
        <v>50.75</v>
      </c>
      <c r="F13" s="6">
        <v>6.28</v>
      </c>
      <c r="G13" s="6">
        <v>42.97</v>
      </c>
      <c r="H13" s="6">
        <v>0</v>
      </c>
      <c r="I13" s="6">
        <v>91.17</v>
      </c>
      <c r="J13" s="6">
        <v>8.33</v>
      </c>
      <c r="K13" s="6">
        <v>0.18</v>
      </c>
      <c r="L13" s="6">
        <v>0.32</v>
      </c>
      <c r="M13" s="6">
        <v>0</v>
      </c>
      <c r="N13" s="6">
        <v>0.5</v>
      </c>
      <c r="O13" s="6">
        <v>5</v>
      </c>
      <c r="P13" s="6">
        <v>75</v>
      </c>
      <c r="Q13" s="6">
        <v>500</v>
      </c>
      <c r="R13" s="6">
        <v>17.350000000000001</v>
      </c>
      <c r="T13" s="2"/>
    </row>
    <row r="14" spans="1:20" x14ac:dyDescent="0.2">
      <c r="A14">
        <v>0.24</v>
      </c>
      <c r="B14">
        <v>80.569999999999993</v>
      </c>
      <c r="C14">
        <v>18.850000000000001</v>
      </c>
      <c r="D14">
        <v>0.34</v>
      </c>
      <c r="E14" s="6">
        <v>50.75</v>
      </c>
      <c r="F14" s="6">
        <v>6.28</v>
      </c>
      <c r="G14" s="6">
        <v>42.97</v>
      </c>
      <c r="H14" s="6">
        <v>0</v>
      </c>
      <c r="I14" s="6">
        <v>91.17</v>
      </c>
      <c r="J14" s="6">
        <v>8.33</v>
      </c>
      <c r="K14" s="6">
        <v>0.18</v>
      </c>
      <c r="L14" s="6">
        <v>0.32</v>
      </c>
      <c r="M14" s="6">
        <v>0</v>
      </c>
      <c r="N14" s="6">
        <v>0.5</v>
      </c>
      <c r="O14" s="6">
        <v>5</v>
      </c>
      <c r="P14" s="6">
        <v>100</v>
      </c>
      <c r="Q14" s="6">
        <v>500</v>
      </c>
      <c r="R14" s="6">
        <v>4.91</v>
      </c>
      <c r="T14" s="2"/>
    </row>
    <row r="15" spans="1:20" x14ac:dyDescent="0.2">
      <c r="A15">
        <v>8</v>
      </c>
      <c r="B15">
        <v>91</v>
      </c>
      <c r="C15">
        <v>0.5</v>
      </c>
      <c r="D15">
        <v>0.5</v>
      </c>
      <c r="E15" s="7">
        <v>63.85</v>
      </c>
      <c r="F15" s="7">
        <v>8.6</v>
      </c>
      <c r="G15" s="7">
        <v>3.74</v>
      </c>
      <c r="H15" s="7">
        <v>0.33</v>
      </c>
      <c r="I15" s="7">
        <v>85.72</v>
      </c>
      <c r="J15" s="7">
        <v>14.28</v>
      </c>
      <c r="K15" s="7">
        <v>0</v>
      </c>
      <c r="L15" s="7">
        <v>0</v>
      </c>
      <c r="M15" s="7">
        <v>0</v>
      </c>
      <c r="N15" s="7">
        <v>0.5</v>
      </c>
      <c r="O15" s="7">
        <v>5</v>
      </c>
      <c r="P15" s="7">
        <v>100</v>
      </c>
      <c r="Q15" s="7">
        <v>500</v>
      </c>
      <c r="R15" s="7">
        <v>0</v>
      </c>
      <c r="T15" s="2"/>
    </row>
    <row r="16" spans="1:20" x14ac:dyDescent="0.2">
      <c r="A16">
        <v>8</v>
      </c>
      <c r="B16">
        <v>91</v>
      </c>
      <c r="C16">
        <v>0.5</v>
      </c>
      <c r="D16">
        <v>0.5</v>
      </c>
      <c r="E16" s="7">
        <v>63.85</v>
      </c>
      <c r="F16" s="7">
        <v>8.6</v>
      </c>
      <c r="G16" s="7">
        <v>3.74</v>
      </c>
      <c r="H16" s="7">
        <v>0.33</v>
      </c>
      <c r="I16" s="7">
        <v>85.72</v>
      </c>
      <c r="J16" s="7">
        <v>14.28</v>
      </c>
      <c r="K16" s="7">
        <v>0</v>
      </c>
      <c r="L16" s="7">
        <v>0</v>
      </c>
      <c r="M16" s="7">
        <v>0</v>
      </c>
      <c r="N16" s="7">
        <v>0.5</v>
      </c>
      <c r="O16" s="7">
        <v>5</v>
      </c>
      <c r="P16" s="7">
        <v>66.67</v>
      </c>
      <c r="Q16" s="7">
        <v>500</v>
      </c>
      <c r="R16" s="7">
        <v>9.25</v>
      </c>
      <c r="T16" s="14" t="s">
        <v>18</v>
      </c>
    </row>
    <row r="17" spans="1:20" x14ac:dyDescent="0.2">
      <c r="A17">
        <v>8</v>
      </c>
      <c r="B17">
        <v>91</v>
      </c>
      <c r="C17">
        <v>0.5</v>
      </c>
      <c r="D17">
        <v>0.5</v>
      </c>
      <c r="E17" s="7">
        <v>63.85</v>
      </c>
      <c r="F17" s="7">
        <v>8.6</v>
      </c>
      <c r="G17" s="7">
        <v>3.74</v>
      </c>
      <c r="H17" s="7">
        <v>0.33</v>
      </c>
      <c r="I17" s="7">
        <v>85.72</v>
      </c>
      <c r="J17" s="7">
        <v>14.28</v>
      </c>
      <c r="K17" s="7">
        <v>0</v>
      </c>
      <c r="L17" s="7">
        <v>0</v>
      </c>
      <c r="M17" s="7">
        <v>0</v>
      </c>
      <c r="N17" s="7">
        <v>0.5</v>
      </c>
      <c r="O17" s="7">
        <v>5</v>
      </c>
      <c r="P17" s="7">
        <v>50</v>
      </c>
      <c r="Q17" s="7">
        <v>500</v>
      </c>
      <c r="R17" s="7">
        <v>15.58</v>
      </c>
      <c r="T17" s="2"/>
    </row>
    <row r="18" spans="1:20" x14ac:dyDescent="0.2">
      <c r="A18">
        <v>8</v>
      </c>
      <c r="B18">
        <v>91</v>
      </c>
      <c r="C18">
        <v>0.5</v>
      </c>
      <c r="D18">
        <v>0.5</v>
      </c>
      <c r="E18" s="7">
        <v>63.85</v>
      </c>
      <c r="F18" s="7">
        <v>8.6</v>
      </c>
      <c r="G18" s="7">
        <v>3.74</v>
      </c>
      <c r="H18" s="7">
        <v>0.33</v>
      </c>
      <c r="I18" s="7">
        <v>85.72</v>
      </c>
      <c r="J18" s="7">
        <v>14.28</v>
      </c>
      <c r="K18" s="7">
        <v>0</v>
      </c>
      <c r="L18" s="7">
        <v>0</v>
      </c>
      <c r="M18" s="7">
        <v>0</v>
      </c>
      <c r="N18" s="7">
        <v>0.5</v>
      </c>
      <c r="O18" s="7">
        <v>5</v>
      </c>
      <c r="P18" s="7">
        <v>33.33</v>
      </c>
      <c r="Q18" s="7">
        <v>500</v>
      </c>
      <c r="R18" s="7">
        <v>20.04</v>
      </c>
      <c r="T18" s="2"/>
    </row>
    <row r="19" spans="1:20" x14ac:dyDescent="0.2">
      <c r="A19">
        <v>8</v>
      </c>
      <c r="B19">
        <v>91</v>
      </c>
      <c r="C19">
        <v>0.5</v>
      </c>
      <c r="D19">
        <v>0.5</v>
      </c>
      <c r="E19" s="7">
        <v>63.85</v>
      </c>
      <c r="F19" s="7">
        <v>8.6</v>
      </c>
      <c r="G19" s="7">
        <v>3.74</v>
      </c>
      <c r="H19" s="7">
        <v>0.33</v>
      </c>
      <c r="I19" s="7">
        <v>85.72</v>
      </c>
      <c r="J19" s="7">
        <v>14.28</v>
      </c>
      <c r="K19" s="7">
        <v>0</v>
      </c>
      <c r="L19" s="7">
        <v>0</v>
      </c>
      <c r="M19" s="7">
        <v>0</v>
      </c>
      <c r="N19" s="7">
        <v>0.5</v>
      </c>
      <c r="O19" s="7">
        <v>5</v>
      </c>
      <c r="P19" s="7">
        <v>0</v>
      </c>
      <c r="Q19" s="7">
        <v>500</v>
      </c>
      <c r="R19" s="7">
        <v>28.23</v>
      </c>
      <c r="T19" s="2"/>
    </row>
    <row r="20" spans="1:20" x14ac:dyDescent="0.2">
      <c r="A20">
        <v>10.91</v>
      </c>
      <c r="B20">
        <v>71.790000000000006</v>
      </c>
      <c r="C20">
        <v>11.33</v>
      </c>
      <c r="D20">
        <v>5.97</v>
      </c>
      <c r="E20" s="8">
        <v>42.07</v>
      </c>
      <c r="F20" s="8">
        <v>5.6</v>
      </c>
      <c r="G20" s="8">
        <v>52.01</v>
      </c>
      <c r="H20" s="8">
        <v>0.26</v>
      </c>
      <c r="I20" s="8">
        <v>84.89</v>
      </c>
      <c r="J20" s="8">
        <v>14.19</v>
      </c>
      <c r="K20" s="8">
        <v>0</v>
      </c>
      <c r="L20" s="8">
        <v>0.38</v>
      </c>
      <c r="M20" s="6">
        <v>0</v>
      </c>
      <c r="N20" s="8">
        <v>0.75</v>
      </c>
      <c r="O20" s="8">
        <v>10</v>
      </c>
      <c r="P20" s="8">
        <v>60</v>
      </c>
      <c r="Q20" s="8">
        <v>400</v>
      </c>
      <c r="R20" s="8">
        <v>36.72</v>
      </c>
      <c r="T20" s="4"/>
    </row>
    <row r="21" spans="1:20" x14ac:dyDescent="0.2">
      <c r="A21">
        <v>10.91</v>
      </c>
      <c r="B21">
        <v>71.790000000000006</v>
      </c>
      <c r="C21">
        <v>11.33</v>
      </c>
      <c r="D21">
        <v>5.97</v>
      </c>
      <c r="E21" s="8">
        <v>42.07</v>
      </c>
      <c r="F21" s="8">
        <v>5.6</v>
      </c>
      <c r="G21" s="8">
        <v>52.01</v>
      </c>
      <c r="H21" s="8">
        <v>0.26</v>
      </c>
      <c r="I21" s="8">
        <v>84.89</v>
      </c>
      <c r="J21" s="8">
        <v>14.19</v>
      </c>
      <c r="K21" s="8">
        <v>0</v>
      </c>
      <c r="L21" s="8">
        <v>0.38</v>
      </c>
      <c r="M21" s="6">
        <v>0</v>
      </c>
      <c r="N21" s="8">
        <v>0.75</v>
      </c>
      <c r="O21" s="8">
        <v>10</v>
      </c>
      <c r="P21" s="8">
        <v>60</v>
      </c>
      <c r="Q21" s="8">
        <v>500</v>
      </c>
      <c r="R21" s="8">
        <v>24.29</v>
      </c>
      <c r="T21" s="15" t="s">
        <v>20</v>
      </c>
    </row>
    <row r="22" spans="1:20" x14ac:dyDescent="0.2">
      <c r="A22">
        <v>10.91</v>
      </c>
      <c r="B22">
        <v>71.790000000000006</v>
      </c>
      <c r="C22">
        <v>11.33</v>
      </c>
      <c r="D22">
        <v>5.97</v>
      </c>
      <c r="E22" s="8">
        <v>42.07</v>
      </c>
      <c r="F22" s="8">
        <v>5.6</v>
      </c>
      <c r="G22" s="8">
        <v>52.01</v>
      </c>
      <c r="H22" s="8">
        <v>0.26</v>
      </c>
      <c r="I22" s="8">
        <v>84.89</v>
      </c>
      <c r="J22" s="8">
        <v>14.19</v>
      </c>
      <c r="K22" s="8">
        <v>0</v>
      </c>
      <c r="L22" s="8">
        <v>0.38</v>
      </c>
      <c r="M22" s="6">
        <v>0</v>
      </c>
      <c r="N22" s="8">
        <v>0.75</v>
      </c>
      <c r="O22" s="8">
        <v>10</v>
      </c>
      <c r="P22" s="8">
        <v>60</v>
      </c>
      <c r="Q22" s="8">
        <v>600</v>
      </c>
      <c r="R22" s="8">
        <v>15.79</v>
      </c>
      <c r="T22" s="4"/>
    </row>
    <row r="23" spans="1:20" x14ac:dyDescent="0.2">
      <c r="A23">
        <v>10.91</v>
      </c>
      <c r="B23">
        <v>71.790000000000006</v>
      </c>
      <c r="C23">
        <v>11.33</v>
      </c>
      <c r="D23">
        <v>5.97</v>
      </c>
      <c r="E23" s="8">
        <v>42.07</v>
      </c>
      <c r="F23" s="8">
        <v>5.6</v>
      </c>
      <c r="G23" s="8">
        <v>52.01</v>
      </c>
      <c r="H23" s="8">
        <v>0.26</v>
      </c>
      <c r="I23" s="8">
        <v>84.89</v>
      </c>
      <c r="J23" s="8">
        <v>14.19</v>
      </c>
      <c r="K23" s="8">
        <v>0</v>
      </c>
      <c r="L23" s="8">
        <v>0.38</v>
      </c>
      <c r="M23" s="6">
        <v>0</v>
      </c>
      <c r="N23" s="8">
        <v>0.75</v>
      </c>
      <c r="O23" s="8">
        <v>10</v>
      </c>
      <c r="P23" s="8">
        <v>60</v>
      </c>
      <c r="Q23" s="8">
        <v>700</v>
      </c>
      <c r="R23" s="8">
        <v>12.94</v>
      </c>
      <c r="T23" s="4"/>
    </row>
    <row r="24" spans="1:20" x14ac:dyDescent="0.2">
      <c r="A24">
        <v>2</v>
      </c>
      <c r="B24">
        <v>69.5</v>
      </c>
      <c r="C24">
        <v>26</v>
      </c>
      <c r="D24">
        <v>4.5999999999999996</v>
      </c>
      <c r="E24" s="9">
        <v>58</v>
      </c>
      <c r="F24" s="9">
        <v>6.3</v>
      </c>
      <c r="G24" s="9">
        <v>34</v>
      </c>
      <c r="H24" s="9">
        <v>2.4</v>
      </c>
      <c r="I24" s="9">
        <v>91</v>
      </c>
      <c r="J24" s="9">
        <v>8.8000000000000007</v>
      </c>
      <c r="K24" s="9">
        <v>0.3</v>
      </c>
      <c r="L24" s="9">
        <v>0</v>
      </c>
      <c r="M24" s="9">
        <v>0</v>
      </c>
      <c r="N24" s="9">
        <v>0.5</v>
      </c>
      <c r="O24" s="9">
        <v>100</v>
      </c>
      <c r="P24" s="9">
        <v>0</v>
      </c>
      <c r="Q24" s="9">
        <v>550</v>
      </c>
      <c r="R24" s="9">
        <v>33</v>
      </c>
      <c r="T24" s="2"/>
    </row>
    <row r="25" spans="1:20" x14ac:dyDescent="0.2">
      <c r="A25">
        <v>2</v>
      </c>
      <c r="B25">
        <v>69.5</v>
      </c>
      <c r="C25">
        <v>26</v>
      </c>
      <c r="D25">
        <v>4.5999999999999996</v>
      </c>
      <c r="E25" s="9">
        <v>58</v>
      </c>
      <c r="F25" s="9">
        <v>6.3</v>
      </c>
      <c r="G25" s="9">
        <v>34</v>
      </c>
      <c r="H25" s="9">
        <v>2.4</v>
      </c>
      <c r="I25" s="9">
        <v>91</v>
      </c>
      <c r="J25" s="9">
        <v>8.8000000000000007</v>
      </c>
      <c r="K25" s="9">
        <v>0.3</v>
      </c>
      <c r="L25" s="9">
        <v>0</v>
      </c>
      <c r="M25" s="9">
        <v>0</v>
      </c>
      <c r="N25" s="9">
        <v>0.5</v>
      </c>
      <c r="O25" s="9">
        <v>100</v>
      </c>
      <c r="P25" s="9">
        <v>100</v>
      </c>
      <c r="Q25" s="9">
        <v>550</v>
      </c>
      <c r="R25" s="9">
        <v>1</v>
      </c>
      <c r="T25" s="14" t="s">
        <v>22</v>
      </c>
    </row>
    <row r="26" spans="1:20" x14ac:dyDescent="0.2">
      <c r="A26">
        <v>2</v>
      </c>
      <c r="B26">
        <v>69.5</v>
      </c>
      <c r="C26">
        <v>26</v>
      </c>
      <c r="D26">
        <v>4.5999999999999996</v>
      </c>
      <c r="E26" s="9">
        <v>58</v>
      </c>
      <c r="F26" s="9">
        <v>6.3</v>
      </c>
      <c r="G26" s="9">
        <v>34</v>
      </c>
      <c r="H26" s="9">
        <v>2.4</v>
      </c>
      <c r="I26" s="9">
        <v>91</v>
      </c>
      <c r="J26" s="9">
        <v>8.8000000000000007</v>
      </c>
      <c r="K26" s="9">
        <v>0.3</v>
      </c>
      <c r="L26" s="9">
        <v>0</v>
      </c>
      <c r="M26" s="9">
        <v>0</v>
      </c>
      <c r="N26" s="9">
        <v>0.5</v>
      </c>
      <c r="O26" s="9">
        <v>100</v>
      </c>
      <c r="P26" s="9">
        <v>5</v>
      </c>
      <c r="Q26" s="9">
        <v>550</v>
      </c>
      <c r="R26" s="9">
        <v>31</v>
      </c>
      <c r="T26" s="2"/>
    </row>
    <row r="27" spans="1:20" x14ac:dyDescent="0.2">
      <c r="A27">
        <v>2</v>
      </c>
      <c r="B27">
        <v>69.5</v>
      </c>
      <c r="C27">
        <v>26</v>
      </c>
      <c r="D27">
        <v>4.5999999999999996</v>
      </c>
      <c r="E27" s="9">
        <v>58</v>
      </c>
      <c r="F27" s="9">
        <v>6.3</v>
      </c>
      <c r="G27" s="9">
        <v>34</v>
      </c>
      <c r="H27" s="9">
        <v>2.4</v>
      </c>
      <c r="I27" s="9">
        <v>91</v>
      </c>
      <c r="J27" s="9">
        <v>8.8000000000000007</v>
      </c>
      <c r="K27" s="9">
        <v>0.3</v>
      </c>
      <c r="L27" s="9">
        <v>0</v>
      </c>
      <c r="M27" s="9">
        <v>0</v>
      </c>
      <c r="N27" s="9">
        <v>0.5</v>
      </c>
      <c r="O27" s="9">
        <v>100</v>
      </c>
      <c r="P27" s="9">
        <v>10</v>
      </c>
      <c r="Q27" s="9">
        <v>550</v>
      </c>
      <c r="R27" s="9">
        <v>31</v>
      </c>
      <c r="T27" s="2"/>
    </row>
    <row r="28" spans="1:20" x14ac:dyDescent="0.2">
      <c r="A28">
        <v>2</v>
      </c>
      <c r="B28">
        <v>69.5</v>
      </c>
      <c r="C28">
        <v>26</v>
      </c>
      <c r="D28">
        <v>4.5999999999999996</v>
      </c>
      <c r="E28" s="9">
        <v>58</v>
      </c>
      <c r="F28" s="9">
        <v>6.3</v>
      </c>
      <c r="G28" s="9">
        <v>34</v>
      </c>
      <c r="H28" s="9">
        <v>2.4</v>
      </c>
      <c r="I28" s="9">
        <v>91</v>
      </c>
      <c r="J28" s="9">
        <v>8.8000000000000007</v>
      </c>
      <c r="K28" s="9">
        <v>0.3</v>
      </c>
      <c r="L28" s="9">
        <v>0</v>
      </c>
      <c r="M28" s="9">
        <v>0</v>
      </c>
      <c r="N28" s="9">
        <v>0.5</v>
      </c>
      <c r="O28" s="9">
        <v>100</v>
      </c>
      <c r="P28" s="9">
        <v>20</v>
      </c>
      <c r="Q28" s="9">
        <v>550</v>
      </c>
      <c r="R28" s="9">
        <v>27</v>
      </c>
      <c r="T28" s="2"/>
    </row>
    <row r="29" spans="1:20" x14ac:dyDescent="0.2">
      <c r="A29">
        <v>2</v>
      </c>
      <c r="B29">
        <v>69.5</v>
      </c>
      <c r="C29">
        <v>26</v>
      </c>
      <c r="D29">
        <v>4.5999999999999996</v>
      </c>
      <c r="E29" s="9">
        <v>58</v>
      </c>
      <c r="F29" s="9">
        <v>6.3</v>
      </c>
      <c r="G29" s="9">
        <v>34</v>
      </c>
      <c r="H29" s="9">
        <v>2.4</v>
      </c>
      <c r="I29" s="9">
        <v>91</v>
      </c>
      <c r="J29" s="9">
        <v>8.8000000000000007</v>
      </c>
      <c r="K29" s="9">
        <v>0.3</v>
      </c>
      <c r="L29" s="9">
        <v>0</v>
      </c>
      <c r="M29" s="9">
        <v>0</v>
      </c>
      <c r="N29" s="9">
        <v>0.5</v>
      </c>
      <c r="O29" s="9">
        <v>100</v>
      </c>
      <c r="P29" s="9">
        <v>40</v>
      </c>
      <c r="Q29" s="9">
        <v>550</v>
      </c>
      <c r="R29" s="9">
        <v>21</v>
      </c>
    </row>
    <row r="30" spans="1:20" x14ac:dyDescent="0.2">
      <c r="A30">
        <v>8</v>
      </c>
      <c r="B30">
        <v>85.1</v>
      </c>
      <c r="C30">
        <v>4</v>
      </c>
      <c r="D30">
        <v>2</v>
      </c>
      <c r="E30" s="6">
        <v>49.9</v>
      </c>
      <c r="F30" s="6">
        <v>6.4</v>
      </c>
      <c r="G30" s="6">
        <v>42.7</v>
      </c>
      <c r="H30" s="6">
        <v>1</v>
      </c>
      <c r="I30" s="6">
        <v>92.4</v>
      </c>
      <c r="J30" s="6">
        <v>7.8</v>
      </c>
      <c r="K30" s="6">
        <v>0</v>
      </c>
      <c r="L30" s="6">
        <v>0</v>
      </c>
      <c r="M30" s="6">
        <v>0</v>
      </c>
      <c r="N30" s="6">
        <v>0.5</v>
      </c>
      <c r="O30" s="6">
        <v>20</v>
      </c>
      <c r="P30" s="6">
        <v>0</v>
      </c>
      <c r="Q30" s="6">
        <v>600</v>
      </c>
      <c r="R30" s="6">
        <v>20.6</v>
      </c>
      <c r="T30" s="5" t="s">
        <v>21</v>
      </c>
    </row>
    <row r="31" spans="1:20" x14ac:dyDescent="0.2">
      <c r="A31">
        <v>8</v>
      </c>
      <c r="B31">
        <v>85.1</v>
      </c>
      <c r="C31">
        <v>4</v>
      </c>
      <c r="D31">
        <v>2</v>
      </c>
      <c r="E31" s="6">
        <v>49.9</v>
      </c>
      <c r="F31" s="6">
        <v>6.4</v>
      </c>
      <c r="G31" s="6">
        <v>42.7</v>
      </c>
      <c r="H31" s="6">
        <v>1</v>
      </c>
      <c r="I31" s="6">
        <v>92.4</v>
      </c>
      <c r="J31" s="6">
        <v>7.8</v>
      </c>
      <c r="K31" s="6">
        <v>0</v>
      </c>
      <c r="L31" s="6">
        <v>0</v>
      </c>
      <c r="M31" s="6">
        <v>0</v>
      </c>
      <c r="N31" s="6">
        <v>0.5</v>
      </c>
      <c r="O31" s="6">
        <v>20</v>
      </c>
      <c r="P31" s="6">
        <v>5</v>
      </c>
      <c r="Q31" s="6">
        <v>600</v>
      </c>
      <c r="R31" s="6">
        <v>20.9</v>
      </c>
      <c r="S31" t="s">
        <v>23</v>
      </c>
    </row>
    <row r="32" spans="1:20" x14ac:dyDescent="0.2">
      <c r="A32">
        <v>8</v>
      </c>
      <c r="B32">
        <v>85.1</v>
      </c>
      <c r="C32">
        <v>4</v>
      </c>
      <c r="D32">
        <v>2</v>
      </c>
      <c r="E32" s="6">
        <v>49.9</v>
      </c>
      <c r="F32" s="6">
        <v>6.4</v>
      </c>
      <c r="G32" s="6">
        <v>42.7</v>
      </c>
      <c r="H32" s="6">
        <v>1</v>
      </c>
      <c r="I32" s="6">
        <v>92.4</v>
      </c>
      <c r="J32" s="6">
        <v>7.8</v>
      </c>
      <c r="K32" s="6">
        <v>0</v>
      </c>
      <c r="L32" s="6">
        <v>0</v>
      </c>
      <c r="M32" s="6">
        <v>0</v>
      </c>
      <c r="N32" s="6">
        <v>0.5</v>
      </c>
      <c r="O32" s="6">
        <v>20</v>
      </c>
      <c r="P32" s="6">
        <v>10</v>
      </c>
      <c r="Q32" s="6">
        <v>600</v>
      </c>
      <c r="R32" s="6">
        <v>19.899999999999999</v>
      </c>
    </row>
    <row r="33" spans="1:20" x14ac:dyDescent="0.2">
      <c r="A33">
        <v>8</v>
      </c>
      <c r="B33">
        <v>85.1</v>
      </c>
      <c r="C33">
        <v>4</v>
      </c>
      <c r="D33">
        <v>2</v>
      </c>
      <c r="E33" s="6">
        <v>49.9</v>
      </c>
      <c r="F33" s="6">
        <v>6.4</v>
      </c>
      <c r="G33" s="6">
        <v>42.7</v>
      </c>
      <c r="H33" s="6">
        <v>1</v>
      </c>
      <c r="I33" s="6">
        <v>92.4</v>
      </c>
      <c r="J33" s="6">
        <v>7.8</v>
      </c>
      <c r="K33" s="6">
        <v>0</v>
      </c>
      <c r="L33" s="6">
        <v>0</v>
      </c>
      <c r="M33" s="6">
        <v>0</v>
      </c>
      <c r="N33" s="6">
        <v>0.5</v>
      </c>
      <c r="O33" s="6">
        <v>20</v>
      </c>
      <c r="P33" s="6">
        <v>30</v>
      </c>
      <c r="Q33" s="6">
        <v>600</v>
      </c>
      <c r="R33" s="6">
        <v>16.3</v>
      </c>
    </row>
    <row r="34" spans="1:20" x14ac:dyDescent="0.2">
      <c r="A34">
        <v>8</v>
      </c>
      <c r="B34">
        <v>85.1</v>
      </c>
      <c r="C34">
        <v>4</v>
      </c>
      <c r="D34">
        <v>2</v>
      </c>
      <c r="E34" s="6">
        <v>49.9</v>
      </c>
      <c r="F34" s="6">
        <v>6.4</v>
      </c>
      <c r="G34" s="6">
        <v>42.7</v>
      </c>
      <c r="H34" s="6">
        <v>1</v>
      </c>
      <c r="I34" s="6">
        <v>92.4</v>
      </c>
      <c r="J34" s="6">
        <v>7.8</v>
      </c>
      <c r="K34" s="6">
        <v>0</v>
      </c>
      <c r="L34" s="6">
        <v>0</v>
      </c>
      <c r="M34" s="6">
        <v>0</v>
      </c>
      <c r="N34" s="6">
        <v>0.5</v>
      </c>
      <c r="O34" s="6">
        <v>20</v>
      </c>
      <c r="P34" s="6">
        <v>50</v>
      </c>
      <c r="Q34" s="6">
        <v>600</v>
      </c>
      <c r="R34" s="6">
        <v>13.1</v>
      </c>
    </row>
    <row r="35" spans="1:20" x14ac:dyDescent="0.2">
      <c r="A35">
        <v>8</v>
      </c>
      <c r="B35">
        <v>85.1</v>
      </c>
      <c r="C35">
        <v>4</v>
      </c>
      <c r="D35">
        <v>2</v>
      </c>
      <c r="E35" s="6">
        <v>49.9</v>
      </c>
      <c r="F35" s="6">
        <v>6.4</v>
      </c>
      <c r="G35" s="6">
        <v>42.7</v>
      </c>
      <c r="H35" s="6">
        <v>1</v>
      </c>
      <c r="I35" s="6">
        <v>92.4</v>
      </c>
      <c r="J35" s="6">
        <v>7.8</v>
      </c>
      <c r="K35" s="6">
        <v>0</v>
      </c>
      <c r="L35" s="6">
        <v>0</v>
      </c>
      <c r="M35" s="6">
        <v>0</v>
      </c>
      <c r="N35" s="6">
        <v>0.5</v>
      </c>
      <c r="O35" s="6">
        <v>20</v>
      </c>
      <c r="P35" s="6">
        <v>100</v>
      </c>
      <c r="Q35" s="6">
        <v>600</v>
      </c>
      <c r="R35" s="6">
        <v>0</v>
      </c>
    </row>
    <row r="36" spans="1:20" x14ac:dyDescent="0.2">
      <c r="A36">
        <v>8</v>
      </c>
      <c r="B36">
        <v>85.1</v>
      </c>
      <c r="C36">
        <v>4</v>
      </c>
      <c r="D36">
        <v>2</v>
      </c>
      <c r="E36" s="8">
        <v>49.9</v>
      </c>
      <c r="F36" s="8">
        <v>6.4</v>
      </c>
      <c r="G36" s="8">
        <v>42.7</v>
      </c>
      <c r="H36" s="8">
        <v>1</v>
      </c>
      <c r="I36" s="8">
        <v>38.700000000000003</v>
      </c>
      <c r="J36" s="8">
        <v>4.8</v>
      </c>
      <c r="K36" s="8">
        <v>0</v>
      </c>
      <c r="L36" s="8">
        <v>0</v>
      </c>
      <c r="M36" s="8">
        <v>56.5</v>
      </c>
      <c r="N36" s="8">
        <v>0.5</v>
      </c>
      <c r="O36" s="8">
        <v>20</v>
      </c>
      <c r="P36" s="8">
        <v>0</v>
      </c>
      <c r="Q36" s="8">
        <v>600</v>
      </c>
      <c r="R36" s="10">
        <v>20.6</v>
      </c>
    </row>
    <row r="37" spans="1:20" x14ac:dyDescent="0.2">
      <c r="A37">
        <v>8</v>
      </c>
      <c r="B37">
        <v>85.1</v>
      </c>
      <c r="C37">
        <v>4</v>
      </c>
      <c r="D37">
        <v>2</v>
      </c>
      <c r="E37" s="8">
        <v>49.9</v>
      </c>
      <c r="F37" s="8">
        <v>6.4</v>
      </c>
      <c r="G37" s="8">
        <v>42.7</v>
      </c>
      <c r="H37" s="8">
        <v>1</v>
      </c>
      <c r="I37" s="8">
        <v>38.700000000000003</v>
      </c>
      <c r="J37" s="8">
        <v>4.8</v>
      </c>
      <c r="K37" s="8">
        <v>0</v>
      </c>
      <c r="L37" s="8">
        <v>0</v>
      </c>
      <c r="M37" s="8">
        <v>56.5</v>
      </c>
      <c r="N37" s="8">
        <v>0.5</v>
      </c>
      <c r="O37" s="8">
        <v>20</v>
      </c>
      <c r="P37" s="8">
        <v>5</v>
      </c>
      <c r="Q37" s="8">
        <v>600</v>
      </c>
      <c r="R37" s="8">
        <v>26.1</v>
      </c>
      <c r="S37" t="s">
        <v>24</v>
      </c>
    </row>
    <row r="38" spans="1:20" x14ac:dyDescent="0.2">
      <c r="A38">
        <v>8</v>
      </c>
      <c r="B38">
        <v>85.1</v>
      </c>
      <c r="C38">
        <v>4</v>
      </c>
      <c r="D38">
        <v>2</v>
      </c>
      <c r="E38" s="8">
        <v>49.9</v>
      </c>
      <c r="F38" s="8">
        <v>6.4</v>
      </c>
      <c r="G38" s="8">
        <v>42.7</v>
      </c>
      <c r="H38" s="8">
        <v>1</v>
      </c>
      <c r="I38" s="8">
        <v>38.700000000000003</v>
      </c>
      <c r="J38" s="8">
        <v>4.8</v>
      </c>
      <c r="K38" s="8">
        <v>0</v>
      </c>
      <c r="L38" s="8">
        <v>0</v>
      </c>
      <c r="M38" s="8">
        <v>56.5</v>
      </c>
      <c r="N38" s="8">
        <v>0.5</v>
      </c>
      <c r="O38" s="8">
        <v>20</v>
      </c>
      <c r="P38" s="8">
        <v>10</v>
      </c>
      <c r="Q38" s="8">
        <v>600</v>
      </c>
      <c r="R38" s="8">
        <v>25.7</v>
      </c>
    </row>
    <row r="39" spans="1:20" x14ac:dyDescent="0.2">
      <c r="A39">
        <v>8</v>
      </c>
      <c r="B39">
        <v>85.1</v>
      </c>
      <c r="C39">
        <v>4</v>
      </c>
      <c r="D39">
        <v>2</v>
      </c>
      <c r="E39" s="8">
        <v>49.9</v>
      </c>
      <c r="F39" s="8">
        <v>6.4</v>
      </c>
      <c r="G39" s="8">
        <v>42.7</v>
      </c>
      <c r="H39" s="8">
        <v>1</v>
      </c>
      <c r="I39" s="8">
        <v>38.700000000000003</v>
      </c>
      <c r="J39" s="8">
        <v>4.8</v>
      </c>
      <c r="K39" s="8">
        <v>0</v>
      </c>
      <c r="L39" s="8">
        <v>0</v>
      </c>
      <c r="M39" s="8">
        <v>56.5</v>
      </c>
      <c r="N39" s="8">
        <v>0.5</v>
      </c>
      <c r="O39" s="8">
        <v>20</v>
      </c>
      <c r="P39" s="8">
        <v>30</v>
      </c>
      <c r="Q39" s="8">
        <v>600</v>
      </c>
      <c r="R39" s="8">
        <v>25.4</v>
      </c>
    </row>
    <row r="40" spans="1:20" x14ac:dyDescent="0.2">
      <c r="A40">
        <v>8</v>
      </c>
      <c r="B40">
        <v>85.1</v>
      </c>
      <c r="C40">
        <v>4</v>
      </c>
      <c r="D40">
        <v>2</v>
      </c>
      <c r="E40" s="8">
        <v>49.9</v>
      </c>
      <c r="F40" s="8">
        <v>6.4</v>
      </c>
      <c r="G40" s="8">
        <v>42.7</v>
      </c>
      <c r="H40" s="8">
        <v>1</v>
      </c>
      <c r="I40" s="8">
        <v>38.700000000000003</v>
      </c>
      <c r="J40" s="8">
        <v>4.8</v>
      </c>
      <c r="K40" s="8">
        <v>0</v>
      </c>
      <c r="L40" s="8">
        <v>0</v>
      </c>
      <c r="M40" s="8">
        <v>56.5</v>
      </c>
      <c r="N40" s="8">
        <v>0.5</v>
      </c>
      <c r="O40" s="8">
        <v>20</v>
      </c>
      <c r="P40" s="8">
        <v>50</v>
      </c>
      <c r="Q40" s="8">
        <v>600</v>
      </c>
      <c r="R40" s="8">
        <v>20.2</v>
      </c>
    </row>
    <row r="41" spans="1:20" x14ac:dyDescent="0.2">
      <c r="A41">
        <v>8</v>
      </c>
      <c r="B41">
        <v>85.1</v>
      </c>
      <c r="C41">
        <v>4</v>
      </c>
      <c r="D41">
        <v>2</v>
      </c>
      <c r="E41" s="8">
        <v>49.9</v>
      </c>
      <c r="F41" s="8">
        <v>6.4</v>
      </c>
      <c r="G41" s="8">
        <v>42.7</v>
      </c>
      <c r="H41" s="8">
        <v>1</v>
      </c>
      <c r="I41" s="8">
        <v>38.700000000000003</v>
      </c>
      <c r="J41" s="8">
        <v>4.8</v>
      </c>
      <c r="K41" s="8">
        <v>0</v>
      </c>
      <c r="L41" s="8">
        <v>0</v>
      </c>
      <c r="M41" s="8">
        <v>56.5</v>
      </c>
      <c r="N41" s="8">
        <v>0.5</v>
      </c>
      <c r="O41" s="8">
        <v>20</v>
      </c>
      <c r="P41" s="8">
        <v>100</v>
      </c>
      <c r="Q41" s="8">
        <v>600</v>
      </c>
      <c r="R41" s="8">
        <v>10.5</v>
      </c>
    </row>
    <row r="42" spans="1:20" x14ac:dyDescent="0.2">
      <c r="A42" s="16">
        <v>8</v>
      </c>
      <c r="B42" s="16">
        <v>65</v>
      </c>
      <c r="C42" s="16">
        <v>15</v>
      </c>
      <c r="D42" s="16">
        <v>12</v>
      </c>
      <c r="E42" s="11">
        <v>41.1</v>
      </c>
      <c r="F42" s="11">
        <v>5.5</v>
      </c>
      <c r="G42" s="11">
        <v>51.6</v>
      </c>
      <c r="H42" s="11">
        <v>1.2</v>
      </c>
      <c r="I42" s="11">
        <v>62.3</v>
      </c>
      <c r="J42" s="11">
        <v>6.3</v>
      </c>
      <c r="K42" s="11">
        <v>24</v>
      </c>
      <c r="L42" s="11">
        <v>6.4</v>
      </c>
      <c r="M42" s="11">
        <v>0</v>
      </c>
      <c r="N42" s="11">
        <f>10/60</f>
        <v>0.16666666666666666</v>
      </c>
      <c r="O42" s="11">
        <v>20</v>
      </c>
      <c r="P42" s="11">
        <v>100</v>
      </c>
      <c r="Q42" s="11">
        <v>1100</v>
      </c>
      <c r="R42" s="11">
        <v>18.530700979179201</v>
      </c>
    </row>
    <row r="43" spans="1:20" x14ac:dyDescent="0.2">
      <c r="A43" s="16">
        <v>8</v>
      </c>
      <c r="B43" s="16">
        <v>65</v>
      </c>
      <c r="C43" s="16">
        <v>15</v>
      </c>
      <c r="D43" s="16">
        <v>12</v>
      </c>
      <c r="E43" s="11">
        <v>41.1</v>
      </c>
      <c r="F43" s="11">
        <v>5.5</v>
      </c>
      <c r="G43" s="11">
        <v>51.6</v>
      </c>
      <c r="H43" s="11">
        <v>1.2</v>
      </c>
      <c r="I43" s="11">
        <v>62.3</v>
      </c>
      <c r="J43" s="11">
        <v>6.3</v>
      </c>
      <c r="K43" s="11">
        <v>24</v>
      </c>
      <c r="L43" s="11">
        <v>6.4</v>
      </c>
      <c r="M43" s="11">
        <v>0</v>
      </c>
      <c r="N43" s="11">
        <f t="shared" ref="N43:N64" si="0">10/60</f>
        <v>0.16666666666666666</v>
      </c>
      <c r="O43" s="11">
        <v>20</v>
      </c>
      <c r="P43" s="11">
        <v>90</v>
      </c>
      <c r="Q43" s="11">
        <v>1100</v>
      </c>
      <c r="R43" s="11">
        <v>21.7452602307139</v>
      </c>
      <c r="S43" t="s">
        <v>27</v>
      </c>
    </row>
    <row r="44" spans="1:20" x14ac:dyDescent="0.2">
      <c r="A44" s="16">
        <v>8</v>
      </c>
      <c r="B44" s="16">
        <v>65</v>
      </c>
      <c r="C44" s="16">
        <v>15</v>
      </c>
      <c r="D44" s="16">
        <v>12</v>
      </c>
      <c r="E44" s="11">
        <v>41.1</v>
      </c>
      <c r="F44" s="11">
        <v>5.5</v>
      </c>
      <c r="G44" s="11">
        <v>51.6</v>
      </c>
      <c r="H44" s="11">
        <v>1.2</v>
      </c>
      <c r="I44" s="11">
        <v>62.3</v>
      </c>
      <c r="J44" s="11">
        <v>6.3</v>
      </c>
      <c r="K44" s="11">
        <v>24</v>
      </c>
      <c r="L44" s="11">
        <v>6.4</v>
      </c>
      <c r="M44" s="11">
        <v>0</v>
      </c>
      <c r="N44" s="11">
        <f t="shared" si="0"/>
        <v>0.16666666666666666</v>
      </c>
      <c r="O44" s="11">
        <v>20</v>
      </c>
      <c r="P44" s="11">
        <v>25</v>
      </c>
      <c r="Q44" s="11">
        <v>1100</v>
      </c>
      <c r="R44" s="11">
        <v>20.914784309566699</v>
      </c>
    </row>
    <row r="45" spans="1:20" x14ac:dyDescent="0.2">
      <c r="A45" s="16">
        <v>8</v>
      </c>
      <c r="B45" s="16">
        <v>65</v>
      </c>
      <c r="C45" s="16">
        <v>15</v>
      </c>
      <c r="D45" s="16">
        <v>12</v>
      </c>
      <c r="E45" s="11">
        <v>41.1</v>
      </c>
      <c r="F45" s="11">
        <v>5.5</v>
      </c>
      <c r="G45" s="11">
        <v>51.6</v>
      </c>
      <c r="H45" s="11">
        <v>1.2</v>
      </c>
      <c r="I45" s="11">
        <v>62.3</v>
      </c>
      <c r="J45" s="11">
        <v>6.3</v>
      </c>
      <c r="K45" s="11">
        <v>24</v>
      </c>
      <c r="L45" s="11">
        <v>6.4</v>
      </c>
      <c r="M45" s="11">
        <v>0</v>
      </c>
      <c r="N45" s="11">
        <f t="shared" si="0"/>
        <v>0.16666666666666666</v>
      </c>
      <c r="O45" s="11">
        <v>20</v>
      </c>
      <c r="P45" s="11">
        <v>50</v>
      </c>
      <c r="Q45" s="11">
        <v>1100</v>
      </c>
      <c r="R45" s="11">
        <v>23.1093946999423</v>
      </c>
    </row>
    <row r="46" spans="1:20" x14ac:dyDescent="0.2">
      <c r="A46" s="16">
        <v>8</v>
      </c>
      <c r="B46" s="16">
        <v>65</v>
      </c>
      <c r="C46" s="16">
        <v>15</v>
      </c>
      <c r="D46" s="16">
        <v>12</v>
      </c>
      <c r="E46" s="11">
        <v>41.1</v>
      </c>
      <c r="F46" s="11">
        <v>5.5</v>
      </c>
      <c r="G46" s="11">
        <v>51.6</v>
      </c>
      <c r="H46" s="11">
        <v>1.2</v>
      </c>
      <c r="I46" s="11">
        <v>62.3</v>
      </c>
      <c r="J46" s="11">
        <v>6.3</v>
      </c>
      <c r="K46" s="11">
        <v>24</v>
      </c>
      <c r="L46" s="11">
        <v>6.4</v>
      </c>
      <c r="M46" s="11">
        <v>0</v>
      </c>
      <c r="N46" s="11">
        <f t="shared" si="0"/>
        <v>0.16666666666666666</v>
      </c>
      <c r="O46" s="11">
        <v>20</v>
      </c>
      <c r="P46" s="11">
        <v>0</v>
      </c>
      <c r="Q46" s="11">
        <v>1100</v>
      </c>
      <c r="R46" s="11">
        <v>31.478018546667101</v>
      </c>
    </row>
    <row r="47" spans="1:20" x14ac:dyDescent="0.2">
      <c r="A47" s="16">
        <v>8</v>
      </c>
      <c r="B47" s="16">
        <v>65</v>
      </c>
      <c r="C47" s="16">
        <v>15</v>
      </c>
      <c r="D47" s="16">
        <v>12</v>
      </c>
      <c r="E47" s="11">
        <v>41.1</v>
      </c>
      <c r="F47" s="11">
        <v>5.5</v>
      </c>
      <c r="G47" s="11">
        <v>51.6</v>
      </c>
      <c r="H47" s="11">
        <v>1.2</v>
      </c>
      <c r="I47" s="11">
        <v>62.3</v>
      </c>
      <c r="J47" s="11">
        <v>6.3</v>
      </c>
      <c r="K47" s="11">
        <v>24</v>
      </c>
      <c r="L47" s="11">
        <v>6.4</v>
      </c>
      <c r="M47" s="11">
        <v>0</v>
      </c>
      <c r="N47" s="11">
        <f t="shared" si="0"/>
        <v>0.16666666666666666</v>
      </c>
      <c r="O47" s="11">
        <v>20</v>
      </c>
      <c r="P47" s="11">
        <v>100</v>
      </c>
      <c r="Q47" s="11">
        <v>900</v>
      </c>
      <c r="R47" s="11">
        <v>21.372677247929101</v>
      </c>
      <c r="T47" s="5" t="s">
        <v>28</v>
      </c>
    </row>
    <row r="48" spans="1:20" x14ac:dyDescent="0.2">
      <c r="A48" s="16">
        <v>8</v>
      </c>
      <c r="B48" s="16">
        <v>65</v>
      </c>
      <c r="C48" s="16">
        <v>15</v>
      </c>
      <c r="D48" s="16">
        <v>12</v>
      </c>
      <c r="E48" s="11">
        <v>41.1</v>
      </c>
      <c r="F48" s="11">
        <v>5.5</v>
      </c>
      <c r="G48" s="11">
        <v>51.6</v>
      </c>
      <c r="H48" s="11">
        <v>1.2</v>
      </c>
      <c r="I48" s="11">
        <v>62.3</v>
      </c>
      <c r="J48" s="11">
        <v>6.3</v>
      </c>
      <c r="K48" s="11">
        <v>24</v>
      </c>
      <c r="L48" s="11">
        <v>6.4</v>
      </c>
      <c r="M48" s="11">
        <v>0</v>
      </c>
      <c r="N48" s="11">
        <f t="shared" si="0"/>
        <v>0.16666666666666666</v>
      </c>
      <c r="O48" s="11">
        <v>20</v>
      </c>
      <c r="P48" s="11">
        <v>90</v>
      </c>
      <c r="Q48" s="11">
        <v>900</v>
      </c>
      <c r="R48" s="11">
        <v>23.576831984163501</v>
      </c>
    </row>
    <row r="49" spans="1:19" x14ac:dyDescent="0.2">
      <c r="A49" s="16">
        <v>8</v>
      </c>
      <c r="B49" s="16">
        <v>65</v>
      </c>
      <c r="C49" s="16">
        <v>15</v>
      </c>
      <c r="D49" s="16">
        <v>12</v>
      </c>
      <c r="E49" s="11">
        <v>41.1</v>
      </c>
      <c r="F49" s="11">
        <v>5.5</v>
      </c>
      <c r="G49" s="11">
        <v>51.6</v>
      </c>
      <c r="H49" s="11">
        <v>1.2</v>
      </c>
      <c r="I49" s="11">
        <v>62.3</v>
      </c>
      <c r="J49" s="11">
        <v>6.3</v>
      </c>
      <c r="K49" s="11">
        <v>24</v>
      </c>
      <c r="L49" s="11">
        <v>6.4</v>
      </c>
      <c r="M49" s="11">
        <v>0</v>
      </c>
      <c r="N49" s="11">
        <f t="shared" si="0"/>
        <v>0.16666666666666666</v>
      </c>
      <c r="O49" s="11">
        <v>20</v>
      </c>
      <c r="P49" s="11">
        <v>25</v>
      </c>
      <c r="Q49" s="11">
        <v>900</v>
      </c>
      <c r="R49" s="11">
        <v>24.893833881249499</v>
      </c>
    </row>
    <row r="50" spans="1:19" x14ac:dyDescent="0.2">
      <c r="A50" s="16">
        <v>8</v>
      </c>
      <c r="B50" s="16">
        <v>65</v>
      </c>
      <c r="C50" s="16">
        <v>15</v>
      </c>
      <c r="D50" s="16">
        <v>12</v>
      </c>
      <c r="E50" s="11">
        <v>41.1</v>
      </c>
      <c r="F50" s="11">
        <v>5.5</v>
      </c>
      <c r="G50" s="11">
        <v>51.6</v>
      </c>
      <c r="H50" s="11">
        <v>1.2</v>
      </c>
      <c r="I50" s="11">
        <v>62.3</v>
      </c>
      <c r="J50" s="11">
        <v>6.3</v>
      </c>
      <c r="K50" s="11">
        <v>24</v>
      </c>
      <c r="L50" s="11">
        <v>6.4</v>
      </c>
      <c r="M50" s="11">
        <v>0</v>
      </c>
      <c r="N50" s="11">
        <f t="shared" si="0"/>
        <v>0.16666666666666666</v>
      </c>
      <c r="O50" s="11">
        <v>20</v>
      </c>
      <c r="P50" s="11">
        <v>50</v>
      </c>
      <c r="Q50" s="11">
        <v>900</v>
      </c>
      <c r="R50" s="11">
        <v>31.320006598560099</v>
      </c>
    </row>
    <row r="51" spans="1:19" x14ac:dyDescent="0.2">
      <c r="A51" s="16">
        <v>8</v>
      </c>
      <c r="B51" s="16">
        <v>65</v>
      </c>
      <c r="C51" s="16">
        <v>15</v>
      </c>
      <c r="D51" s="16">
        <v>12</v>
      </c>
      <c r="E51" s="11">
        <v>41.1</v>
      </c>
      <c r="F51" s="11">
        <v>5.5</v>
      </c>
      <c r="G51" s="11">
        <v>51.6</v>
      </c>
      <c r="H51" s="11">
        <v>1.2</v>
      </c>
      <c r="I51" s="11">
        <v>62.3</v>
      </c>
      <c r="J51" s="11">
        <v>6.3</v>
      </c>
      <c r="K51" s="11">
        <v>24</v>
      </c>
      <c r="L51" s="11">
        <v>6.4</v>
      </c>
      <c r="M51" s="11">
        <v>0</v>
      </c>
      <c r="N51" s="11">
        <f t="shared" si="0"/>
        <v>0.16666666666666666</v>
      </c>
      <c r="O51" s="11">
        <v>20</v>
      </c>
      <c r="P51" s="11">
        <v>0</v>
      </c>
      <c r="Q51" s="11">
        <v>900</v>
      </c>
      <c r="R51" s="11">
        <v>34.3831524620877</v>
      </c>
    </row>
    <row r="52" spans="1:19" x14ac:dyDescent="0.2">
      <c r="A52" s="16">
        <v>8</v>
      </c>
      <c r="B52" s="16">
        <v>65</v>
      </c>
      <c r="C52" s="16">
        <v>15</v>
      </c>
      <c r="D52" s="16">
        <v>12</v>
      </c>
      <c r="E52" s="11">
        <v>41.1</v>
      </c>
      <c r="F52" s="11">
        <v>5.5</v>
      </c>
      <c r="G52" s="11">
        <v>51.6</v>
      </c>
      <c r="H52" s="11">
        <v>1.2</v>
      </c>
      <c r="I52" s="11">
        <v>62.3</v>
      </c>
      <c r="J52" s="11">
        <v>6.3</v>
      </c>
      <c r="K52" s="11">
        <v>24</v>
      </c>
      <c r="L52" s="11">
        <v>6.4</v>
      </c>
      <c r="M52" s="11">
        <v>0</v>
      </c>
      <c r="N52" s="11">
        <f t="shared" si="0"/>
        <v>0.16666666666666666</v>
      </c>
      <c r="O52" s="11">
        <v>20</v>
      </c>
      <c r="P52" s="11">
        <v>100</v>
      </c>
      <c r="Q52" s="11">
        <v>700</v>
      </c>
      <c r="R52" s="11">
        <v>30.783284433289701</v>
      </c>
    </row>
    <row r="53" spans="1:19" x14ac:dyDescent="0.2">
      <c r="A53" s="16">
        <v>8</v>
      </c>
      <c r="B53" s="16">
        <v>65</v>
      </c>
      <c r="C53" s="16">
        <v>15</v>
      </c>
      <c r="D53" s="16">
        <v>12</v>
      </c>
      <c r="E53" s="11">
        <v>41.1</v>
      </c>
      <c r="F53" s="11">
        <v>5.5</v>
      </c>
      <c r="G53" s="11">
        <v>51.6</v>
      </c>
      <c r="H53" s="11">
        <v>1.2</v>
      </c>
      <c r="I53" s="11">
        <v>62.3</v>
      </c>
      <c r="J53" s="11">
        <v>6.3</v>
      </c>
      <c r="K53" s="11">
        <v>24</v>
      </c>
      <c r="L53" s="11">
        <v>6.4</v>
      </c>
      <c r="M53" s="11">
        <v>0</v>
      </c>
      <c r="N53" s="11">
        <f t="shared" si="0"/>
        <v>0.16666666666666666</v>
      </c>
      <c r="O53" s="11">
        <v>20</v>
      </c>
      <c r="P53" s="11">
        <v>90</v>
      </c>
      <c r="Q53" s="11">
        <v>700</v>
      </c>
      <c r="R53" s="11">
        <v>35.387429743009697</v>
      </c>
    </row>
    <row r="54" spans="1:19" x14ac:dyDescent="0.2">
      <c r="A54" s="16">
        <v>8</v>
      </c>
      <c r="B54" s="16">
        <v>65</v>
      </c>
      <c r="C54" s="16">
        <v>15</v>
      </c>
      <c r="D54" s="16">
        <v>12</v>
      </c>
      <c r="E54" s="11">
        <v>41.1</v>
      </c>
      <c r="F54" s="11">
        <v>5.5</v>
      </c>
      <c r="G54" s="11">
        <v>51.6</v>
      </c>
      <c r="H54" s="11">
        <v>1.2</v>
      </c>
      <c r="I54" s="11">
        <v>62.3</v>
      </c>
      <c r="J54" s="11">
        <v>6.3</v>
      </c>
      <c r="K54" s="11">
        <v>24</v>
      </c>
      <c r="L54" s="11">
        <v>6.4</v>
      </c>
      <c r="M54" s="11">
        <v>0</v>
      </c>
      <c r="N54" s="11">
        <f t="shared" si="0"/>
        <v>0.16666666666666666</v>
      </c>
      <c r="O54" s="11">
        <v>20</v>
      </c>
      <c r="P54" s="11">
        <v>25</v>
      </c>
      <c r="Q54" s="11">
        <v>700</v>
      </c>
      <c r="R54" s="11">
        <v>38.1568218506604</v>
      </c>
    </row>
    <row r="55" spans="1:19" x14ac:dyDescent="0.2">
      <c r="A55" s="16">
        <v>8</v>
      </c>
      <c r="B55" s="16">
        <v>65</v>
      </c>
      <c r="C55" s="16">
        <v>15</v>
      </c>
      <c r="D55" s="16">
        <v>12</v>
      </c>
      <c r="E55" s="11">
        <v>41.1</v>
      </c>
      <c r="F55" s="11">
        <v>5.5</v>
      </c>
      <c r="G55" s="11">
        <v>51.6</v>
      </c>
      <c r="H55" s="11">
        <v>1.2</v>
      </c>
      <c r="I55" s="11">
        <v>62.3</v>
      </c>
      <c r="J55" s="11">
        <v>6.3</v>
      </c>
      <c r="K55" s="11">
        <v>24</v>
      </c>
      <c r="L55" s="11">
        <v>6.4</v>
      </c>
      <c r="M55" s="11">
        <v>0</v>
      </c>
      <c r="N55" s="11">
        <f t="shared" si="0"/>
        <v>0.16666666666666666</v>
      </c>
      <c r="O55" s="11">
        <v>20</v>
      </c>
      <c r="P55" s="11">
        <v>50</v>
      </c>
      <c r="Q55" s="11">
        <v>700</v>
      </c>
      <c r="R55" s="11">
        <v>43.951418101264302</v>
      </c>
    </row>
    <row r="56" spans="1:19" x14ac:dyDescent="0.2">
      <c r="A56" s="16">
        <v>8</v>
      </c>
      <c r="B56" s="16">
        <v>65</v>
      </c>
      <c r="C56" s="16">
        <v>15</v>
      </c>
      <c r="D56" s="16">
        <v>12</v>
      </c>
      <c r="E56" s="11">
        <v>41.1</v>
      </c>
      <c r="F56" s="11">
        <v>5.5</v>
      </c>
      <c r="G56" s="11">
        <v>51.6</v>
      </c>
      <c r="H56" s="11">
        <v>1.2</v>
      </c>
      <c r="I56" s="11">
        <v>62.3</v>
      </c>
      <c r="J56" s="11">
        <v>6.3</v>
      </c>
      <c r="K56" s="11">
        <v>24</v>
      </c>
      <c r="L56" s="11">
        <v>6.4</v>
      </c>
      <c r="M56" s="11">
        <v>0</v>
      </c>
      <c r="N56" s="11">
        <f t="shared" si="0"/>
        <v>0.16666666666666666</v>
      </c>
      <c r="O56" s="11">
        <v>20</v>
      </c>
      <c r="P56" s="11">
        <v>0</v>
      </c>
      <c r="Q56" s="11">
        <v>700</v>
      </c>
      <c r="R56" s="11">
        <v>41.456926720633497</v>
      </c>
    </row>
    <row r="57" spans="1:19" x14ac:dyDescent="0.2">
      <c r="A57" s="16">
        <v>8</v>
      </c>
      <c r="B57" s="16">
        <v>65</v>
      </c>
      <c r="C57" s="16">
        <v>15</v>
      </c>
      <c r="D57" s="16">
        <v>12</v>
      </c>
      <c r="E57" s="11">
        <v>41.1</v>
      </c>
      <c r="F57" s="11">
        <v>5.5</v>
      </c>
      <c r="G57" s="11">
        <v>51.6</v>
      </c>
      <c r="H57" s="11">
        <v>1.2</v>
      </c>
      <c r="I57" s="11">
        <v>62.3</v>
      </c>
      <c r="J57" s="11">
        <v>6.3</v>
      </c>
      <c r="K57" s="11">
        <v>24</v>
      </c>
      <c r="L57" s="11">
        <v>6.4</v>
      </c>
      <c r="M57" s="11">
        <v>0</v>
      </c>
      <c r="N57" s="11">
        <f t="shared" si="0"/>
        <v>0.16666666666666666</v>
      </c>
      <c r="O57" s="11">
        <v>20</v>
      </c>
      <c r="P57" s="11">
        <v>50</v>
      </c>
      <c r="Q57" s="11">
        <v>700</v>
      </c>
      <c r="R57" s="11">
        <v>44.083949950035603</v>
      </c>
    </row>
    <row r="58" spans="1:19" x14ac:dyDescent="0.2">
      <c r="A58" s="16">
        <v>8</v>
      </c>
      <c r="B58" s="16">
        <v>65</v>
      </c>
      <c r="C58" s="16">
        <v>15</v>
      </c>
      <c r="D58" s="16">
        <v>12</v>
      </c>
      <c r="E58" s="11">
        <v>41.1</v>
      </c>
      <c r="F58" s="11">
        <v>5.5</v>
      </c>
      <c r="G58" s="11">
        <v>51.6</v>
      </c>
      <c r="H58" s="11">
        <v>1.2</v>
      </c>
      <c r="I58" s="11">
        <v>62.3</v>
      </c>
      <c r="J58" s="11">
        <v>6.3</v>
      </c>
      <c r="K58" s="11">
        <v>24</v>
      </c>
      <c r="L58" s="11">
        <v>6.4</v>
      </c>
      <c r="M58" s="11">
        <v>0</v>
      </c>
      <c r="N58" s="11">
        <f t="shared" si="0"/>
        <v>0.16666666666666666</v>
      </c>
      <c r="O58" s="11">
        <v>20</v>
      </c>
      <c r="P58" s="11">
        <v>50</v>
      </c>
      <c r="Q58" s="11">
        <v>900</v>
      </c>
      <c r="R58" s="11">
        <v>31.507185544923299</v>
      </c>
    </row>
    <row r="59" spans="1:19" x14ac:dyDescent="0.2">
      <c r="A59" s="16">
        <v>8</v>
      </c>
      <c r="B59" s="16">
        <v>65</v>
      </c>
      <c r="C59" s="16">
        <v>15</v>
      </c>
      <c r="D59" s="16">
        <v>12</v>
      </c>
      <c r="E59" s="11">
        <v>41.1</v>
      </c>
      <c r="F59" s="11">
        <v>5.5</v>
      </c>
      <c r="G59" s="11">
        <v>51.6</v>
      </c>
      <c r="H59" s="11">
        <v>1.2</v>
      </c>
      <c r="I59" s="11">
        <v>62.3</v>
      </c>
      <c r="J59" s="11">
        <v>6.3</v>
      </c>
      <c r="K59" s="11">
        <v>24</v>
      </c>
      <c r="L59" s="11">
        <v>6.4</v>
      </c>
      <c r="M59" s="11">
        <v>0</v>
      </c>
      <c r="N59" s="11">
        <f t="shared" si="0"/>
        <v>0.16666666666666666</v>
      </c>
      <c r="O59" s="11">
        <v>20</v>
      </c>
      <c r="P59" s="11">
        <v>50</v>
      </c>
      <c r="Q59" s="11">
        <v>1100</v>
      </c>
      <c r="R59" s="11">
        <v>23.309744423231699</v>
      </c>
    </row>
    <row r="60" spans="1:19" x14ac:dyDescent="0.2">
      <c r="A60" s="16">
        <v>8</v>
      </c>
      <c r="B60" s="16">
        <v>65</v>
      </c>
      <c r="C60" s="16">
        <v>15</v>
      </c>
      <c r="D60" s="16">
        <v>12</v>
      </c>
      <c r="E60" s="11">
        <v>41.1</v>
      </c>
      <c r="F60" s="11">
        <v>5.5</v>
      </c>
      <c r="G60" s="11">
        <v>51.6</v>
      </c>
      <c r="H60" s="11">
        <v>1.2</v>
      </c>
      <c r="I60" s="11">
        <v>62.3</v>
      </c>
      <c r="J60" s="11">
        <v>6.3</v>
      </c>
      <c r="K60" s="11">
        <v>24</v>
      </c>
      <c r="L60" s="11">
        <v>6.4</v>
      </c>
      <c r="M60" s="11">
        <v>0</v>
      </c>
      <c r="N60" s="11">
        <f t="shared" si="0"/>
        <v>0.16666666666666666</v>
      </c>
      <c r="O60" s="11">
        <v>20</v>
      </c>
      <c r="P60" s="11">
        <v>50</v>
      </c>
      <c r="Q60" s="11">
        <v>1250</v>
      </c>
      <c r="R60" s="11">
        <v>21.176253873700801</v>
      </c>
    </row>
    <row r="61" spans="1:19" x14ac:dyDescent="0.2">
      <c r="A61" s="16">
        <v>8</v>
      </c>
      <c r="B61">
        <v>78</v>
      </c>
      <c r="C61">
        <v>12</v>
      </c>
      <c r="D61">
        <v>2</v>
      </c>
      <c r="E61" s="12">
        <v>50.8</v>
      </c>
      <c r="F61" s="12">
        <v>5.6</v>
      </c>
      <c r="G61" s="12">
        <v>43.4</v>
      </c>
      <c r="H61" s="12">
        <v>0.1</v>
      </c>
      <c r="I61" s="12">
        <v>62.3</v>
      </c>
      <c r="J61" s="12">
        <v>6.3</v>
      </c>
      <c r="K61" s="12">
        <v>24</v>
      </c>
      <c r="L61" s="12">
        <v>6.4</v>
      </c>
      <c r="M61" s="12">
        <v>0</v>
      </c>
      <c r="N61" s="12">
        <f t="shared" si="0"/>
        <v>0.16666666666666666</v>
      </c>
      <c r="O61" s="12">
        <v>20</v>
      </c>
      <c r="P61" s="12">
        <v>50</v>
      </c>
      <c r="Q61" s="12">
        <v>700</v>
      </c>
      <c r="R61" s="12">
        <v>43.238792999537303</v>
      </c>
      <c r="S61" t="s">
        <v>26</v>
      </c>
    </row>
    <row r="62" spans="1:19" x14ac:dyDescent="0.2">
      <c r="A62" s="16">
        <v>8</v>
      </c>
      <c r="B62">
        <v>78</v>
      </c>
      <c r="C62">
        <v>12</v>
      </c>
      <c r="D62">
        <v>2</v>
      </c>
      <c r="E62" s="12">
        <v>50.8</v>
      </c>
      <c r="F62" s="12">
        <v>5.6</v>
      </c>
      <c r="G62" s="12">
        <v>43.4</v>
      </c>
      <c r="H62" s="12">
        <v>0.1</v>
      </c>
      <c r="I62" s="12">
        <v>62.3</v>
      </c>
      <c r="J62" s="12">
        <v>6.3</v>
      </c>
      <c r="K62" s="12">
        <v>24</v>
      </c>
      <c r="L62" s="12">
        <v>6.4</v>
      </c>
      <c r="M62" s="12">
        <v>0</v>
      </c>
      <c r="N62" s="12">
        <f t="shared" si="0"/>
        <v>0.16666666666666666</v>
      </c>
      <c r="O62" s="12">
        <v>20</v>
      </c>
      <c r="P62" s="12">
        <v>50</v>
      </c>
      <c r="Q62" s="12">
        <v>900</v>
      </c>
      <c r="R62" s="12">
        <v>26.359411391888301</v>
      </c>
    </row>
    <row r="63" spans="1:19" x14ac:dyDescent="0.2">
      <c r="A63" s="16">
        <v>8</v>
      </c>
      <c r="B63">
        <v>78</v>
      </c>
      <c r="C63">
        <v>12</v>
      </c>
      <c r="D63">
        <v>2</v>
      </c>
      <c r="E63" s="12">
        <v>50.8</v>
      </c>
      <c r="F63" s="12">
        <v>5.6</v>
      </c>
      <c r="G63" s="12">
        <v>43.4</v>
      </c>
      <c r="H63" s="12">
        <v>0.1</v>
      </c>
      <c r="I63" s="12">
        <v>62.3</v>
      </c>
      <c r="J63" s="12">
        <v>6.3</v>
      </c>
      <c r="K63" s="12">
        <v>24</v>
      </c>
      <c r="L63" s="12">
        <v>6.4</v>
      </c>
      <c r="M63" s="12">
        <v>0</v>
      </c>
      <c r="N63" s="12">
        <f t="shared" si="0"/>
        <v>0.16666666666666666</v>
      </c>
      <c r="O63" s="12">
        <v>20</v>
      </c>
      <c r="P63" s="12">
        <v>50</v>
      </c>
      <c r="Q63" s="12">
        <v>1100</v>
      </c>
      <c r="R63" s="12">
        <v>25.0001846933895</v>
      </c>
    </row>
    <row r="64" spans="1:19" x14ac:dyDescent="0.2">
      <c r="A64" s="16">
        <v>8</v>
      </c>
      <c r="B64">
        <v>78</v>
      </c>
      <c r="C64">
        <v>12</v>
      </c>
      <c r="D64">
        <v>2</v>
      </c>
      <c r="E64" s="12">
        <v>50.8</v>
      </c>
      <c r="F64" s="12">
        <v>5.6</v>
      </c>
      <c r="G64" s="12">
        <v>43.4</v>
      </c>
      <c r="H64" s="12">
        <v>0.1</v>
      </c>
      <c r="I64" s="12">
        <v>62.3</v>
      </c>
      <c r="J64" s="12">
        <v>6.3</v>
      </c>
      <c r="K64" s="12">
        <v>24</v>
      </c>
      <c r="L64" s="12">
        <v>6.4</v>
      </c>
      <c r="M64" s="12">
        <v>0</v>
      </c>
      <c r="N64" s="12">
        <f t="shared" si="0"/>
        <v>0.16666666666666666</v>
      </c>
      <c r="O64" s="12">
        <v>20</v>
      </c>
      <c r="P64" s="12">
        <v>50</v>
      </c>
      <c r="Q64" s="12">
        <v>1250</v>
      </c>
      <c r="R64" s="12">
        <v>19.562898791910801</v>
      </c>
    </row>
    <row r="65" spans="1:34" x14ac:dyDescent="0.2">
      <c r="A65">
        <v>6.9</v>
      </c>
      <c r="B65">
        <v>77.599999999999994</v>
      </c>
      <c r="C65">
        <v>12.7</v>
      </c>
      <c r="D65">
        <v>2.85</v>
      </c>
      <c r="E65" s="18">
        <v>49.52</v>
      </c>
      <c r="F65">
        <v>8.76</v>
      </c>
      <c r="G65">
        <v>38.75</v>
      </c>
      <c r="H65">
        <v>2.59</v>
      </c>
      <c r="I65">
        <v>92.2</v>
      </c>
      <c r="J65">
        <v>7.8</v>
      </c>
      <c r="K65">
        <v>0</v>
      </c>
      <c r="L65">
        <v>0</v>
      </c>
      <c r="M65" s="10">
        <v>0</v>
      </c>
      <c r="N65" s="17">
        <v>0.5</v>
      </c>
      <c r="O65" s="4">
        <v>80</v>
      </c>
      <c r="P65" s="4">
        <v>10</v>
      </c>
      <c r="Q65" s="4">
        <v>550</v>
      </c>
      <c r="R65">
        <v>27</v>
      </c>
    </row>
    <row r="66" spans="1:34" x14ac:dyDescent="0.2">
      <c r="A66">
        <v>6.9</v>
      </c>
      <c r="B66">
        <v>77.599999999999994</v>
      </c>
      <c r="C66">
        <v>12.7</v>
      </c>
      <c r="D66">
        <v>2.85</v>
      </c>
      <c r="E66" s="18">
        <v>49.52</v>
      </c>
      <c r="F66">
        <v>8.76</v>
      </c>
      <c r="G66">
        <v>38.75</v>
      </c>
      <c r="H66">
        <v>2.59</v>
      </c>
      <c r="I66">
        <v>92.2</v>
      </c>
      <c r="J66">
        <v>7.8</v>
      </c>
      <c r="K66">
        <v>0</v>
      </c>
      <c r="L66">
        <v>0</v>
      </c>
      <c r="M66" s="10">
        <v>0</v>
      </c>
      <c r="N66" s="17">
        <v>0.5</v>
      </c>
      <c r="O66" s="4">
        <v>80</v>
      </c>
      <c r="P66" s="4">
        <v>20</v>
      </c>
      <c r="Q66" s="4">
        <v>550</v>
      </c>
      <c r="R66">
        <v>23</v>
      </c>
    </row>
    <row r="67" spans="1:34" x14ac:dyDescent="0.2">
      <c r="A67">
        <v>6.9</v>
      </c>
      <c r="B67">
        <v>77.599999999999994</v>
      </c>
      <c r="C67">
        <v>12.7</v>
      </c>
      <c r="D67">
        <v>2.85</v>
      </c>
      <c r="E67" s="18">
        <v>49.52</v>
      </c>
      <c r="F67">
        <v>8.76</v>
      </c>
      <c r="G67">
        <v>38.75</v>
      </c>
      <c r="H67">
        <v>2.59</v>
      </c>
      <c r="I67">
        <v>92.2</v>
      </c>
      <c r="J67">
        <v>7.8</v>
      </c>
      <c r="K67">
        <v>0</v>
      </c>
      <c r="L67">
        <v>0</v>
      </c>
      <c r="M67" s="10">
        <v>0</v>
      </c>
      <c r="N67" s="17">
        <v>0.5</v>
      </c>
      <c r="O67" s="4">
        <v>80</v>
      </c>
      <c r="P67" s="4">
        <v>30</v>
      </c>
      <c r="Q67" s="4">
        <v>550</v>
      </c>
      <c r="R67">
        <v>29</v>
      </c>
    </row>
    <row r="68" spans="1:34" x14ac:dyDescent="0.2">
      <c r="A68">
        <v>6.9</v>
      </c>
      <c r="B68">
        <v>77.599999999999994</v>
      </c>
      <c r="C68">
        <v>12.7</v>
      </c>
      <c r="D68">
        <v>2.85</v>
      </c>
      <c r="E68" s="18">
        <v>49.52</v>
      </c>
      <c r="F68">
        <v>8.76</v>
      </c>
      <c r="G68">
        <v>38.75</v>
      </c>
      <c r="H68">
        <v>2.59</v>
      </c>
      <c r="I68">
        <v>76</v>
      </c>
      <c r="J68">
        <v>8.5399999999999991</v>
      </c>
      <c r="K68">
        <v>9.4600000000000009</v>
      </c>
      <c r="L68">
        <v>6</v>
      </c>
      <c r="M68" s="10">
        <v>0</v>
      </c>
      <c r="N68" s="17">
        <v>0.5</v>
      </c>
      <c r="O68" s="4">
        <v>80</v>
      </c>
      <c r="P68" s="4">
        <v>10</v>
      </c>
      <c r="Q68" s="4">
        <v>550</v>
      </c>
      <c r="R68">
        <v>29</v>
      </c>
    </row>
    <row r="69" spans="1:34" x14ac:dyDescent="0.2">
      <c r="A69">
        <v>6.9</v>
      </c>
      <c r="B69">
        <v>77.599999999999994</v>
      </c>
      <c r="C69">
        <v>12.7</v>
      </c>
      <c r="D69">
        <v>2.85</v>
      </c>
      <c r="E69" s="18">
        <v>49.52</v>
      </c>
      <c r="F69">
        <v>8.76</v>
      </c>
      <c r="G69">
        <v>38.75</v>
      </c>
      <c r="H69">
        <v>2.59</v>
      </c>
      <c r="I69">
        <v>76</v>
      </c>
      <c r="J69">
        <v>8.5399999999999991</v>
      </c>
      <c r="K69">
        <v>9.4600000000000009</v>
      </c>
      <c r="L69">
        <v>6</v>
      </c>
      <c r="M69" s="10">
        <v>0</v>
      </c>
      <c r="N69" s="17">
        <v>0.5</v>
      </c>
      <c r="O69" s="4">
        <v>80</v>
      </c>
      <c r="P69" s="4">
        <v>20</v>
      </c>
      <c r="Q69" s="4">
        <v>550</v>
      </c>
      <c r="R69">
        <v>22</v>
      </c>
    </row>
    <row r="70" spans="1:34" x14ac:dyDescent="0.2">
      <c r="A70">
        <v>6.9</v>
      </c>
      <c r="B70">
        <v>77.599999999999994</v>
      </c>
      <c r="C70">
        <v>12.7</v>
      </c>
      <c r="D70">
        <v>2.85</v>
      </c>
      <c r="E70" s="18">
        <v>49.52</v>
      </c>
      <c r="F70">
        <v>8.76</v>
      </c>
      <c r="G70">
        <v>38.75</v>
      </c>
      <c r="H70">
        <v>2.59</v>
      </c>
      <c r="I70">
        <v>76</v>
      </c>
      <c r="J70">
        <v>8.5399999999999991</v>
      </c>
      <c r="K70">
        <v>9.4600000000000009</v>
      </c>
      <c r="L70">
        <v>6</v>
      </c>
      <c r="M70" s="10">
        <v>0</v>
      </c>
      <c r="N70" s="17">
        <v>0.5</v>
      </c>
      <c r="O70" s="4">
        <v>80</v>
      </c>
      <c r="P70" s="4">
        <v>30</v>
      </c>
      <c r="Q70" s="4">
        <v>550</v>
      </c>
      <c r="R70">
        <v>32</v>
      </c>
      <c r="U70" s="13"/>
      <c r="V70" s="13"/>
      <c r="W70" s="13">
        <v>48</v>
      </c>
      <c r="X70" s="13">
        <v>4.3999999999999997E-2</v>
      </c>
      <c r="Y70" s="13">
        <v>85.1</v>
      </c>
      <c r="Z70" s="13">
        <v>14.3</v>
      </c>
      <c r="AA70" s="13">
        <v>0</v>
      </c>
      <c r="AB70" s="13">
        <v>0.3</v>
      </c>
      <c r="AC70" s="13">
        <v>0</v>
      </c>
      <c r="AD70" s="13">
        <v>0.57999999999999996</v>
      </c>
      <c r="AE70" s="13">
        <v>5</v>
      </c>
      <c r="AF70" s="13">
        <v>80</v>
      </c>
      <c r="AG70" s="13">
        <v>450</v>
      </c>
      <c r="AH70" s="13">
        <v>8</v>
      </c>
    </row>
    <row r="71" spans="1:34" x14ac:dyDescent="0.2">
      <c r="A71">
        <v>15.3</v>
      </c>
      <c r="B71">
        <v>60.4</v>
      </c>
      <c r="C71">
        <v>24.2</v>
      </c>
      <c r="D71">
        <v>0.1</v>
      </c>
      <c r="E71" s="18">
        <v>45.95</v>
      </c>
      <c r="F71">
        <v>8.77</v>
      </c>
      <c r="G71">
        <v>43.16</v>
      </c>
      <c r="H71">
        <v>2.12</v>
      </c>
      <c r="I71">
        <v>85.4</v>
      </c>
      <c r="J71">
        <v>13.9</v>
      </c>
      <c r="K71">
        <v>7.0000000000000007E-2</v>
      </c>
      <c r="L71">
        <v>0</v>
      </c>
      <c r="M71" s="10">
        <v>0</v>
      </c>
      <c r="N71" s="17">
        <v>0.5</v>
      </c>
      <c r="O71" s="4">
        <v>10</v>
      </c>
      <c r="P71">
        <v>50</v>
      </c>
      <c r="Q71">
        <v>600</v>
      </c>
      <c r="R71">
        <v>45</v>
      </c>
      <c r="U71" s="13">
        <v>49.2</v>
      </c>
      <c r="V71" s="13">
        <v>2.2000000000000002</v>
      </c>
      <c r="W71" s="13">
        <v>48</v>
      </c>
      <c r="X71" s="13">
        <v>4.3999999999999997E-2</v>
      </c>
      <c r="Y71" s="13">
        <v>85.1</v>
      </c>
      <c r="Z71" s="13">
        <v>14.3</v>
      </c>
      <c r="AA71" s="13">
        <v>0</v>
      </c>
      <c r="AB71" s="13">
        <v>0.3</v>
      </c>
      <c r="AC71" s="13">
        <v>0</v>
      </c>
      <c r="AD71" s="13">
        <v>0.57999999999999996</v>
      </c>
      <c r="AE71" s="13">
        <v>5</v>
      </c>
      <c r="AF71" s="13">
        <v>70</v>
      </c>
      <c r="AG71" s="13">
        <v>450</v>
      </c>
      <c r="AH71" s="13">
        <v>15</v>
      </c>
    </row>
    <row r="72" spans="1:34" x14ac:dyDescent="0.2">
      <c r="A72">
        <v>15.3</v>
      </c>
      <c r="B72">
        <v>60.4</v>
      </c>
      <c r="C72">
        <v>24.2</v>
      </c>
      <c r="D72">
        <v>0.1</v>
      </c>
      <c r="E72" s="18">
        <v>45.95</v>
      </c>
      <c r="F72">
        <v>8.77</v>
      </c>
      <c r="G72">
        <v>43.16</v>
      </c>
      <c r="H72">
        <v>2.12</v>
      </c>
      <c r="I72">
        <v>85.4</v>
      </c>
      <c r="J72">
        <v>13.9</v>
      </c>
      <c r="K72">
        <v>7.0000000000000007E-2</v>
      </c>
      <c r="L72">
        <v>0</v>
      </c>
      <c r="M72" s="10">
        <v>0</v>
      </c>
      <c r="N72" s="17">
        <v>0.5</v>
      </c>
      <c r="O72" s="4">
        <v>10</v>
      </c>
      <c r="P72">
        <v>33.299999999999997</v>
      </c>
      <c r="Q72">
        <v>600</v>
      </c>
      <c r="R72">
        <v>41</v>
      </c>
      <c r="U72" s="13">
        <v>49.2</v>
      </c>
      <c r="V72" s="13">
        <v>2.2000000000000002</v>
      </c>
      <c r="W72" s="13">
        <v>48</v>
      </c>
      <c r="X72" s="13">
        <v>4.3999999999999997E-2</v>
      </c>
      <c r="Y72" s="13">
        <v>85.1</v>
      </c>
      <c r="Z72" s="13">
        <v>14.3</v>
      </c>
      <c r="AA72" s="13">
        <v>0</v>
      </c>
      <c r="AB72" s="13">
        <v>0.3</v>
      </c>
      <c r="AC72" s="13">
        <v>0</v>
      </c>
      <c r="AD72" s="13">
        <v>0.57999999999999996</v>
      </c>
      <c r="AE72" s="13">
        <v>5</v>
      </c>
      <c r="AF72" s="13">
        <v>60</v>
      </c>
      <c r="AG72" s="13">
        <v>450</v>
      </c>
      <c r="AH72" s="13">
        <v>16</v>
      </c>
    </row>
    <row r="73" spans="1:34" x14ac:dyDescent="0.2">
      <c r="A73">
        <v>15.3</v>
      </c>
      <c r="B73">
        <v>60.4</v>
      </c>
      <c r="C73">
        <v>24.2</v>
      </c>
      <c r="D73">
        <v>0.1</v>
      </c>
      <c r="E73" s="18">
        <v>45.95</v>
      </c>
      <c r="F73">
        <v>8.77</v>
      </c>
      <c r="G73">
        <v>43.16</v>
      </c>
      <c r="H73">
        <v>2.12</v>
      </c>
      <c r="I73">
        <v>85.4</v>
      </c>
      <c r="J73">
        <v>13.9</v>
      </c>
      <c r="K73">
        <v>7.0000000000000007E-2</v>
      </c>
      <c r="L73">
        <v>0</v>
      </c>
      <c r="M73" s="10">
        <v>0</v>
      </c>
      <c r="N73" s="17">
        <v>0.5</v>
      </c>
      <c r="O73" s="4">
        <v>10</v>
      </c>
      <c r="P73">
        <v>66.7</v>
      </c>
      <c r="Q73">
        <v>600</v>
      </c>
      <c r="R73">
        <v>38</v>
      </c>
      <c r="U73" s="13">
        <v>49.2</v>
      </c>
      <c r="V73" s="13">
        <v>2.2000000000000002</v>
      </c>
      <c r="W73" s="13">
        <v>48</v>
      </c>
      <c r="X73" s="13">
        <v>4.3999999999999997E-2</v>
      </c>
      <c r="Y73" s="13">
        <v>85.1</v>
      </c>
      <c r="Z73" s="13">
        <v>14.3</v>
      </c>
      <c r="AA73" s="13">
        <v>0</v>
      </c>
      <c r="AB73" s="13">
        <v>0.3</v>
      </c>
      <c r="AC73" s="13">
        <v>0</v>
      </c>
      <c r="AD73" s="13">
        <v>0.57999999999999996</v>
      </c>
      <c r="AE73" s="13">
        <v>5</v>
      </c>
      <c r="AF73" s="13">
        <v>50</v>
      </c>
      <c r="AG73" s="13">
        <v>450</v>
      </c>
      <c r="AH73" s="13">
        <v>22</v>
      </c>
    </row>
    <row r="74" spans="1:34" x14ac:dyDescent="0.2">
      <c r="A74">
        <v>9.5</v>
      </c>
      <c r="B74">
        <v>67.599999999999994</v>
      </c>
      <c r="C74">
        <v>6.3</v>
      </c>
      <c r="D74">
        <v>16.600000000000001</v>
      </c>
      <c r="E74" s="18">
        <v>49.2</v>
      </c>
      <c r="F74">
        <v>2.2000000000000002</v>
      </c>
      <c r="G74">
        <v>48</v>
      </c>
      <c r="H74">
        <v>0.44</v>
      </c>
      <c r="I74">
        <v>85.1</v>
      </c>
      <c r="J74">
        <v>14.3</v>
      </c>
      <c r="K74">
        <v>0</v>
      </c>
      <c r="L74">
        <v>0.3</v>
      </c>
      <c r="M74" s="10">
        <v>0</v>
      </c>
      <c r="N74" s="20">
        <f>35/60</f>
        <v>0.58333333333333337</v>
      </c>
      <c r="O74" s="4">
        <v>5</v>
      </c>
      <c r="P74">
        <v>80</v>
      </c>
      <c r="Q74">
        <v>390</v>
      </c>
      <c r="R74">
        <v>10</v>
      </c>
      <c r="U74" s="13">
        <v>45.9</v>
      </c>
      <c r="V74" s="13">
        <v>6</v>
      </c>
      <c r="W74" s="13">
        <v>47.7</v>
      </c>
      <c r="X74" s="13">
        <v>0.2</v>
      </c>
      <c r="Y74" s="13">
        <v>81.400000000000006</v>
      </c>
      <c r="Z74" s="13">
        <v>13.2</v>
      </c>
      <c r="AA74" s="13">
        <v>4.4000000000000004</v>
      </c>
      <c r="AB74" s="13">
        <v>0</v>
      </c>
      <c r="AC74" s="13">
        <v>0</v>
      </c>
      <c r="AD74" s="13">
        <v>1</v>
      </c>
      <c r="AE74" s="13">
        <v>8</v>
      </c>
      <c r="AF74" s="13">
        <v>50</v>
      </c>
      <c r="AG74" s="13">
        <v>400</v>
      </c>
      <c r="AH74" s="13">
        <v>21</v>
      </c>
    </row>
    <row r="75" spans="1:34" x14ac:dyDescent="0.2">
      <c r="A75">
        <v>9.5</v>
      </c>
      <c r="B75">
        <v>67.599999999999994</v>
      </c>
      <c r="C75">
        <v>6.3</v>
      </c>
      <c r="D75">
        <v>16.600000000000001</v>
      </c>
      <c r="E75" s="18">
        <v>49.2</v>
      </c>
      <c r="F75">
        <v>2.2000000000000002</v>
      </c>
      <c r="G75">
        <v>48</v>
      </c>
      <c r="H75">
        <v>0.44</v>
      </c>
      <c r="I75">
        <v>85.1</v>
      </c>
      <c r="J75">
        <v>14.3</v>
      </c>
      <c r="K75">
        <v>0</v>
      </c>
      <c r="L75">
        <v>0.3</v>
      </c>
      <c r="M75" s="10">
        <v>0</v>
      </c>
      <c r="N75" s="20">
        <f t="shared" ref="N75:N77" si="1">35/60</f>
        <v>0.58333333333333337</v>
      </c>
      <c r="O75" s="4">
        <v>5</v>
      </c>
      <c r="P75">
        <v>70</v>
      </c>
      <c r="Q75">
        <v>390</v>
      </c>
      <c r="R75">
        <v>19</v>
      </c>
    </row>
    <row r="76" spans="1:34" x14ac:dyDescent="0.2">
      <c r="A76">
        <v>9.5</v>
      </c>
      <c r="B76">
        <v>67.599999999999994</v>
      </c>
      <c r="C76">
        <v>6.3</v>
      </c>
      <c r="D76">
        <v>16.600000000000001</v>
      </c>
      <c r="E76" s="18">
        <v>49.2</v>
      </c>
      <c r="F76">
        <v>2.2000000000000002</v>
      </c>
      <c r="G76">
        <v>48</v>
      </c>
      <c r="H76">
        <v>0.44</v>
      </c>
      <c r="I76">
        <v>85.1</v>
      </c>
      <c r="J76">
        <v>14.3</v>
      </c>
      <c r="K76">
        <v>0</v>
      </c>
      <c r="L76">
        <v>0.3</v>
      </c>
      <c r="M76" s="10">
        <v>0</v>
      </c>
      <c r="N76" s="20">
        <f t="shared" si="1"/>
        <v>0.58333333333333337</v>
      </c>
      <c r="O76" s="4">
        <v>5</v>
      </c>
      <c r="P76">
        <v>60</v>
      </c>
      <c r="Q76">
        <v>390</v>
      </c>
      <c r="R76">
        <v>22</v>
      </c>
    </row>
    <row r="77" spans="1:34" x14ac:dyDescent="0.2">
      <c r="A77">
        <v>9.5</v>
      </c>
      <c r="B77">
        <v>67.599999999999994</v>
      </c>
      <c r="C77">
        <v>6.3</v>
      </c>
      <c r="D77">
        <v>16.600000000000001</v>
      </c>
      <c r="E77" s="18">
        <v>49.2</v>
      </c>
      <c r="F77">
        <v>2.2000000000000002</v>
      </c>
      <c r="G77">
        <v>48</v>
      </c>
      <c r="H77">
        <v>0.44</v>
      </c>
      <c r="I77">
        <v>85.1</v>
      </c>
      <c r="J77">
        <v>14.3</v>
      </c>
      <c r="K77">
        <v>0</v>
      </c>
      <c r="L77">
        <v>0.3</v>
      </c>
      <c r="M77" s="10">
        <v>0</v>
      </c>
      <c r="N77" s="20">
        <f t="shared" si="1"/>
        <v>0.58333333333333337</v>
      </c>
      <c r="O77" s="4">
        <v>5</v>
      </c>
      <c r="P77">
        <v>50</v>
      </c>
      <c r="Q77">
        <v>390</v>
      </c>
      <c r="R77">
        <v>28</v>
      </c>
    </row>
    <row r="78" spans="1:34" x14ac:dyDescent="0.2">
      <c r="A78">
        <v>4.01</v>
      </c>
      <c r="B78">
        <v>79.61</v>
      </c>
      <c r="C78">
        <v>10.38</v>
      </c>
      <c r="D78">
        <v>6</v>
      </c>
      <c r="E78" s="18">
        <v>50.61</v>
      </c>
      <c r="F78">
        <v>7.31</v>
      </c>
      <c r="G78">
        <v>24.75</v>
      </c>
      <c r="H78">
        <v>6.68</v>
      </c>
      <c r="I78">
        <v>84.32</v>
      </c>
      <c r="J78">
        <v>15.47</v>
      </c>
      <c r="K78">
        <v>0</v>
      </c>
      <c r="L78">
        <v>0</v>
      </c>
      <c r="M78">
        <v>0</v>
      </c>
      <c r="N78">
        <v>0.5</v>
      </c>
      <c r="O78">
        <v>10</v>
      </c>
      <c r="P78">
        <v>25</v>
      </c>
      <c r="Q78">
        <v>600</v>
      </c>
      <c r="R78">
        <v>14</v>
      </c>
      <c r="U78">
        <v>10</v>
      </c>
      <c r="W78">
        <v>25</v>
      </c>
      <c r="X78">
        <v>45</v>
      </c>
    </row>
    <row r="79" spans="1:34" x14ac:dyDescent="0.2">
      <c r="A79">
        <v>4.01</v>
      </c>
      <c r="B79">
        <v>79.61</v>
      </c>
      <c r="C79">
        <v>10.38</v>
      </c>
      <c r="D79">
        <v>6</v>
      </c>
      <c r="E79" s="18">
        <v>50.61</v>
      </c>
      <c r="F79">
        <v>7.31</v>
      </c>
      <c r="G79">
        <v>24.75</v>
      </c>
      <c r="H79">
        <v>6.68</v>
      </c>
      <c r="I79">
        <v>84.32</v>
      </c>
      <c r="J79">
        <v>15.47</v>
      </c>
      <c r="K79">
        <v>0</v>
      </c>
      <c r="L79">
        <v>0</v>
      </c>
      <c r="M79">
        <v>0</v>
      </c>
      <c r="N79">
        <v>0.5</v>
      </c>
      <c r="O79">
        <v>10</v>
      </c>
      <c r="P79">
        <v>33</v>
      </c>
      <c r="Q79">
        <v>600</v>
      </c>
      <c r="R79">
        <v>11</v>
      </c>
      <c r="U79">
        <v>10</v>
      </c>
      <c r="W79">
        <v>17.5</v>
      </c>
      <c r="X79">
        <v>41</v>
      </c>
    </row>
    <row r="80" spans="1:34" x14ac:dyDescent="0.2">
      <c r="A80">
        <v>4.01</v>
      </c>
      <c r="B80">
        <v>79.61</v>
      </c>
      <c r="C80">
        <v>10.38</v>
      </c>
      <c r="D80">
        <v>6</v>
      </c>
      <c r="E80" s="18">
        <v>50.61</v>
      </c>
      <c r="F80">
        <v>7.31</v>
      </c>
      <c r="G80">
        <v>24.75</v>
      </c>
      <c r="H80">
        <v>6.68</v>
      </c>
      <c r="I80">
        <v>84.32</v>
      </c>
      <c r="J80">
        <v>15.47</v>
      </c>
      <c r="K80">
        <v>0</v>
      </c>
      <c r="L80">
        <v>0</v>
      </c>
      <c r="M80">
        <v>0</v>
      </c>
      <c r="N80">
        <v>0.5</v>
      </c>
      <c r="O80">
        <v>10</v>
      </c>
      <c r="P80">
        <v>50</v>
      </c>
      <c r="Q80">
        <v>600</v>
      </c>
      <c r="R80">
        <v>8</v>
      </c>
      <c r="U80">
        <v>10</v>
      </c>
      <c r="W80">
        <v>30.5</v>
      </c>
      <c r="X80">
        <v>38</v>
      </c>
    </row>
    <row r="81" spans="1:24" x14ac:dyDescent="0.2">
      <c r="A81">
        <v>4.01</v>
      </c>
      <c r="B81">
        <v>79.61</v>
      </c>
      <c r="C81">
        <v>10.38</v>
      </c>
      <c r="D81">
        <v>6</v>
      </c>
      <c r="E81" s="18">
        <v>50.61</v>
      </c>
      <c r="F81">
        <v>7.31</v>
      </c>
      <c r="G81">
        <v>24.75</v>
      </c>
      <c r="H81">
        <v>6.68</v>
      </c>
      <c r="I81">
        <v>84.32</v>
      </c>
      <c r="J81">
        <v>15.47</v>
      </c>
      <c r="K81">
        <v>0</v>
      </c>
      <c r="L81">
        <v>0</v>
      </c>
      <c r="M81">
        <v>0</v>
      </c>
      <c r="N81">
        <v>0.5</v>
      </c>
      <c r="O81">
        <v>10</v>
      </c>
      <c r="P81">
        <v>67</v>
      </c>
      <c r="Q81">
        <v>600</v>
      </c>
      <c r="R81">
        <v>5</v>
      </c>
      <c r="U81" s="19" t="s">
        <v>34</v>
      </c>
      <c r="W81">
        <v>68</v>
      </c>
      <c r="X81">
        <v>10</v>
      </c>
    </row>
    <row r="82" spans="1:24" x14ac:dyDescent="0.2">
      <c r="A82">
        <v>4.01</v>
      </c>
      <c r="B82">
        <v>79.61</v>
      </c>
      <c r="C82">
        <v>10.38</v>
      </c>
      <c r="D82">
        <v>6</v>
      </c>
      <c r="E82" s="18">
        <v>50.61</v>
      </c>
      <c r="F82">
        <v>7.31</v>
      </c>
      <c r="G82">
        <v>24.75</v>
      </c>
      <c r="H82">
        <v>6.68</v>
      </c>
      <c r="I82">
        <v>84.32</v>
      </c>
      <c r="J82">
        <v>15.47</v>
      </c>
      <c r="K82">
        <v>0</v>
      </c>
      <c r="L82">
        <v>0</v>
      </c>
      <c r="M82">
        <v>0</v>
      </c>
      <c r="N82">
        <v>0.5</v>
      </c>
      <c r="O82">
        <v>10</v>
      </c>
      <c r="P82">
        <v>75</v>
      </c>
      <c r="Q82">
        <v>600</v>
      </c>
      <c r="R82">
        <v>3</v>
      </c>
      <c r="U82" s="19" t="s">
        <v>34</v>
      </c>
      <c r="W82">
        <v>60</v>
      </c>
      <c r="X82">
        <v>19</v>
      </c>
    </row>
    <row r="83" spans="1:24" x14ac:dyDescent="0.2">
      <c r="A83">
        <v>7.8</v>
      </c>
      <c r="B83">
        <v>93.3</v>
      </c>
      <c r="C83">
        <v>6.7</v>
      </c>
      <c r="D83">
        <v>0.3</v>
      </c>
      <c r="E83" s="18">
        <v>50.1</v>
      </c>
      <c r="F83">
        <v>5.4</v>
      </c>
      <c r="G83">
        <v>48.6</v>
      </c>
      <c r="H83">
        <v>0.1</v>
      </c>
      <c r="I83">
        <v>82.5</v>
      </c>
      <c r="J83">
        <v>13.1</v>
      </c>
      <c r="K83">
        <v>1.8</v>
      </c>
      <c r="L83">
        <v>0.1</v>
      </c>
      <c r="M83">
        <v>0</v>
      </c>
      <c r="N83">
        <v>0.5</v>
      </c>
      <c r="O83">
        <v>10</v>
      </c>
      <c r="P83">
        <v>50</v>
      </c>
      <c r="Q83">
        <v>500</v>
      </c>
      <c r="R83">
        <v>15</v>
      </c>
      <c r="U83" s="19" t="s">
        <v>34</v>
      </c>
      <c r="W83">
        <v>60</v>
      </c>
      <c r="X83">
        <v>22</v>
      </c>
    </row>
    <row r="84" spans="1:24" x14ac:dyDescent="0.2">
      <c r="A84">
        <v>7.8</v>
      </c>
      <c r="B84">
        <v>93.3</v>
      </c>
      <c r="C84">
        <v>6.7</v>
      </c>
      <c r="D84">
        <v>0.3</v>
      </c>
      <c r="E84" s="18">
        <v>50.1</v>
      </c>
      <c r="F84">
        <v>5.4</v>
      </c>
      <c r="G84">
        <v>48.6</v>
      </c>
      <c r="H84">
        <v>0.1</v>
      </c>
      <c r="I84">
        <v>83.3</v>
      </c>
      <c r="J84">
        <v>12.6</v>
      </c>
      <c r="K84">
        <v>0.7</v>
      </c>
      <c r="L84">
        <v>0</v>
      </c>
      <c r="M84">
        <v>0</v>
      </c>
      <c r="N84">
        <v>0.5</v>
      </c>
      <c r="O84">
        <v>10</v>
      </c>
      <c r="P84">
        <v>50</v>
      </c>
      <c r="Q84">
        <v>500</v>
      </c>
      <c r="R84">
        <v>13.1</v>
      </c>
      <c r="U84" s="19" t="s">
        <v>34</v>
      </c>
      <c r="W84">
        <v>53</v>
      </c>
      <c r="X84">
        <v>28</v>
      </c>
    </row>
    <row r="85" spans="1:24" x14ac:dyDescent="0.2">
      <c r="A85">
        <v>7.8</v>
      </c>
      <c r="B85">
        <v>93.3</v>
      </c>
      <c r="C85">
        <v>6.7</v>
      </c>
      <c r="D85">
        <v>0.3</v>
      </c>
      <c r="E85" s="18">
        <v>50.1</v>
      </c>
      <c r="F85">
        <v>5.4</v>
      </c>
      <c r="G85">
        <v>48.6</v>
      </c>
      <c r="H85">
        <v>0.1</v>
      </c>
      <c r="I85">
        <v>69</v>
      </c>
      <c r="J85">
        <v>5</v>
      </c>
      <c r="K85">
        <v>32.700000000000003</v>
      </c>
      <c r="L85">
        <v>0</v>
      </c>
      <c r="M85">
        <v>0</v>
      </c>
      <c r="N85">
        <v>0.5</v>
      </c>
      <c r="O85">
        <v>10</v>
      </c>
      <c r="P85">
        <v>50</v>
      </c>
      <c r="Q85">
        <v>500</v>
      </c>
      <c r="R85">
        <v>37.9</v>
      </c>
    </row>
    <row r="86" spans="1:24" x14ac:dyDescent="0.2">
      <c r="A86">
        <v>7.8</v>
      </c>
      <c r="B86">
        <v>93.3</v>
      </c>
      <c r="C86">
        <v>6.7</v>
      </c>
      <c r="D86">
        <v>0.3</v>
      </c>
      <c r="E86" s="18">
        <v>50.1</v>
      </c>
      <c r="F86">
        <v>5.4</v>
      </c>
      <c r="G86">
        <v>48.6</v>
      </c>
      <c r="H86">
        <v>0.1</v>
      </c>
      <c r="I86">
        <v>81</v>
      </c>
      <c r="J86">
        <v>11.4</v>
      </c>
      <c r="K86">
        <v>0.6</v>
      </c>
      <c r="L86">
        <v>0.1</v>
      </c>
      <c r="M86">
        <v>0</v>
      </c>
      <c r="N86">
        <v>0.5</v>
      </c>
      <c r="O86">
        <v>10</v>
      </c>
      <c r="P86">
        <v>50</v>
      </c>
      <c r="Q86">
        <v>500</v>
      </c>
      <c r="R86">
        <v>15.1</v>
      </c>
    </row>
    <row r="87" spans="1:24" x14ac:dyDescent="0.2">
      <c r="A87">
        <v>7.8</v>
      </c>
      <c r="B87">
        <v>93.3</v>
      </c>
      <c r="C87">
        <v>6.7</v>
      </c>
      <c r="D87">
        <v>0.3</v>
      </c>
      <c r="E87" s="18">
        <v>50.1</v>
      </c>
      <c r="F87">
        <v>5.4</v>
      </c>
      <c r="G87">
        <v>48.6</v>
      </c>
      <c r="H87">
        <v>0.1</v>
      </c>
      <c r="I87">
        <v>87.8</v>
      </c>
      <c r="J87">
        <v>9.5</v>
      </c>
      <c r="K87">
        <v>0</v>
      </c>
      <c r="L87">
        <v>0</v>
      </c>
      <c r="M87">
        <v>0</v>
      </c>
      <c r="N87">
        <v>0.5</v>
      </c>
      <c r="O87">
        <v>10</v>
      </c>
      <c r="P87">
        <v>50</v>
      </c>
      <c r="Q87">
        <v>500</v>
      </c>
      <c r="R87">
        <v>16.3</v>
      </c>
    </row>
    <row r="88" spans="1:24" x14ac:dyDescent="0.2">
      <c r="A88">
        <v>3.13</v>
      </c>
      <c r="B88">
        <v>81.5</v>
      </c>
      <c r="C88">
        <v>13.79</v>
      </c>
      <c r="D88">
        <v>1.58</v>
      </c>
      <c r="E88" s="18">
        <v>49.5</v>
      </c>
      <c r="F88">
        <v>6.43</v>
      </c>
      <c r="G88">
        <v>42.99</v>
      </c>
      <c r="H88">
        <v>7.0000000000000007E-2</v>
      </c>
      <c r="I88">
        <v>84.8</v>
      </c>
      <c r="J88">
        <v>14.55</v>
      </c>
      <c r="K88">
        <v>0.28000000000000003</v>
      </c>
      <c r="L88">
        <v>0.14000000000000001</v>
      </c>
      <c r="M88">
        <v>0</v>
      </c>
      <c r="N88" s="2">
        <f>50/60</f>
        <v>0.83333333333333337</v>
      </c>
      <c r="O88">
        <v>5</v>
      </c>
      <c r="P88">
        <v>30</v>
      </c>
      <c r="Q88">
        <v>600</v>
      </c>
      <c r="R88">
        <v>16.510000000000002</v>
      </c>
    </row>
    <row r="89" spans="1:24" x14ac:dyDescent="0.2">
      <c r="A89">
        <v>4.5</v>
      </c>
      <c r="B89">
        <v>87.55</v>
      </c>
      <c r="C89">
        <v>6.65</v>
      </c>
      <c r="D89">
        <v>1.3</v>
      </c>
      <c r="E89" s="18">
        <v>47.5</v>
      </c>
      <c r="F89">
        <v>6.37</v>
      </c>
      <c r="G89">
        <v>40.85</v>
      </c>
      <c r="H89">
        <v>0.28999999999999998</v>
      </c>
      <c r="I89">
        <v>84.8</v>
      </c>
      <c r="J89">
        <v>14.55</v>
      </c>
      <c r="K89">
        <v>0.28000000000000003</v>
      </c>
      <c r="L89">
        <v>0.14000000000000001</v>
      </c>
      <c r="M89">
        <v>0</v>
      </c>
      <c r="N89" s="2">
        <f>50/60</f>
        <v>0.83333333333333337</v>
      </c>
      <c r="O89">
        <v>5</v>
      </c>
      <c r="P89">
        <v>30</v>
      </c>
      <c r="Q89">
        <v>600</v>
      </c>
      <c r="R89">
        <v>23.2</v>
      </c>
    </row>
    <row r="90" spans="1:24" x14ac:dyDescent="0.2">
      <c r="A90">
        <v>7.62</v>
      </c>
      <c r="B90">
        <v>81.13</v>
      </c>
      <c r="C90">
        <v>5.08</v>
      </c>
      <c r="D90">
        <v>6.17</v>
      </c>
      <c r="E90">
        <v>47.58</v>
      </c>
      <c r="F90">
        <v>6.33</v>
      </c>
      <c r="G90">
        <v>28.15</v>
      </c>
      <c r="H90">
        <v>11.26</v>
      </c>
      <c r="I90">
        <v>84.32</v>
      </c>
      <c r="J90">
        <v>15.47</v>
      </c>
      <c r="K90">
        <v>0</v>
      </c>
      <c r="L90">
        <v>0</v>
      </c>
      <c r="M90">
        <v>0</v>
      </c>
      <c r="N90">
        <v>0.5</v>
      </c>
      <c r="O90">
        <v>10</v>
      </c>
      <c r="P90">
        <v>25</v>
      </c>
      <c r="Q90">
        <v>600</v>
      </c>
      <c r="R90">
        <v>15</v>
      </c>
    </row>
    <row r="91" spans="1:24" x14ac:dyDescent="0.2">
      <c r="A91">
        <v>4.2300000000000004</v>
      </c>
      <c r="B91">
        <v>79.209999999999994</v>
      </c>
      <c r="C91">
        <v>10.26</v>
      </c>
      <c r="D91">
        <v>6.3</v>
      </c>
      <c r="E91">
        <v>50.61</v>
      </c>
      <c r="F91">
        <v>7.31</v>
      </c>
      <c r="G91">
        <v>28.46</v>
      </c>
      <c r="H91">
        <v>6.68</v>
      </c>
      <c r="I91">
        <v>84.32</v>
      </c>
      <c r="J91">
        <v>15.47</v>
      </c>
      <c r="K91">
        <v>0</v>
      </c>
      <c r="L91">
        <v>0</v>
      </c>
      <c r="M91">
        <v>0</v>
      </c>
      <c r="N91">
        <v>0.5</v>
      </c>
      <c r="O91">
        <v>10</v>
      </c>
      <c r="P91">
        <v>25</v>
      </c>
      <c r="Q91">
        <v>600</v>
      </c>
      <c r="R91">
        <v>14</v>
      </c>
    </row>
    <row r="92" spans="1:24" x14ac:dyDescent="0.2">
      <c r="A92">
        <v>7.02</v>
      </c>
      <c r="B92">
        <v>58.16</v>
      </c>
      <c r="C92">
        <v>4.05</v>
      </c>
      <c r="D92">
        <v>30.77</v>
      </c>
      <c r="E92">
        <v>26.99</v>
      </c>
      <c r="F92">
        <v>4.47</v>
      </c>
      <c r="G92">
        <v>32.85</v>
      </c>
      <c r="H92">
        <v>2.17</v>
      </c>
      <c r="I92">
        <v>84.32</v>
      </c>
      <c r="J92">
        <v>15.47</v>
      </c>
      <c r="K92">
        <v>0</v>
      </c>
      <c r="L92">
        <v>0</v>
      </c>
      <c r="M92">
        <v>0</v>
      </c>
      <c r="N92">
        <v>0.5</v>
      </c>
      <c r="O92">
        <v>10</v>
      </c>
      <c r="P92">
        <v>25</v>
      </c>
      <c r="Q92">
        <v>600</v>
      </c>
      <c r="R92">
        <v>36</v>
      </c>
    </row>
    <row r="93" spans="1:24" x14ac:dyDescent="0.2">
      <c r="A93">
        <v>12.91</v>
      </c>
      <c r="B93">
        <v>53.45</v>
      </c>
      <c r="C93">
        <v>8.4</v>
      </c>
      <c r="D93">
        <v>25.24</v>
      </c>
      <c r="E93">
        <v>32.71</v>
      </c>
      <c r="F93">
        <v>5.38</v>
      </c>
      <c r="G93">
        <v>51.85</v>
      </c>
      <c r="H93">
        <v>4.8499999999999996</v>
      </c>
      <c r="I93">
        <v>38.19</v>
      </c>
      <c r="J93">
        <v>4.9400000000000004</v>
      </c>
      <c r="K93">
        <v>47.66</v>
      </c>
      <c r="L93">
        <v>0</v>
      </c>
      <c r="M93">
        <v>3.2</v>
      </c>
      <c r="N93">
        <v>0.5</v>
      </c>
      <c r="O93">
        <v>10</v>
      </c>
      <c r="P93">
        <v>5</v>
      </c>
      <c r="Q93">
        <v>550</v>
      </c>
      <c r="R93">
        <v>41</v>
      </c>
    </row>
    <row r="94" spans="1:24" x14ac:dyDescent="0.2">
      <c r="A94">
        <v>12.91</v>
      </c>
      <c r="B94">
        <v>53.45</v>
      </c>
      <c r="C94">
        <v>8.4</v>
      </c>
      <c r="D94">
        <v>25.24</v>
      </c>
      <c r="E94">
        <v>32.71</v>
      </c>
      <c r="F94">
        <v>5.38</v>
      </c>
      <c r="G94">
        <v>51.85</v>
      </c>
      <c r="H94">
        <v>4.8499999999999996</v>
      </c>
      <c r="I94">
        <v>38.19</v>
      </c>
      <c r="J94">
        <v>4.9400000000000004</v>
      </c>
      <c r="K94">
        <v>47.66</v>
      </c>
      <c r="L94">
        <v>0</v>
      </c>
      <c r="M94">
        <v>3.2</v>
      </c>
      <c r="N94">
        <v>0.5</v>
      </c>
      <c r="O94">
        <v>10</v>
      </c>
      <c r="P94">
        <v>10</v>
      </c>
      <c r="Q94">
        <v>550</v>
      </c>
      <c r="R94">
        <v>40</v>
      </c>
    </row>
    <row r="95" spans="1:24" x14ac:dyDescent="0.2">
      <c r="A95">
        <v>12.91</v>
      </c>
      <c r="B95">
        <v>53.45</v>
      </c>
      <c r="C95">
        <v>8.4</v>
      </c>
      <c r="D95">
        <v>25.24</v>
      </c>
      <c r="E95">
        <v>32.71</v>
      </c>
      <c r="F95">
        <v>5.38</v>
      </c>
      <c r="G95">
        <v>51.85</v>
      </c>
      <c r="H95">
        <v>4.8499999999999996</v>
      </c>
      <c r="I95">
        <v>38.19</v>
      </c>
      <c r="J95">
        <v>4.9400000000000004</v>
      </c>
      <c r="K95">
        <v>47.66</v>
      </c>
      <c r="L95">
        <v>0</v>
      </c>
      <c r="M95">
        <v>3.2</v>
      </c>
      <c r="N95">
        <v>0.5</v>
      </c>
      <c r="O95">
        <v>10</v>
      </c>
      <c r="P95">
        <v>15</v>
      </c>
      <c r="Q95">
        <v>550</v>
      </c>
      <c r="R95">
        <v>38</v>
      </c>
    </row>
    <row r="96" spans="1:24" x14ac:dyDescent="0.2">
      <c r="A96">
        <v>12.91</v>
      </c>
      <c r="B96">
        <v>53.45</v>
      </c>
      <c r="C96">
        <v>8.4</v>
      </c>
      <c r="D96">
        <v>25.24</v>
      </c>
      <c r="E96">
        <v>32.71</v>
      </c>
      <c r="F96">
        <v>5.38</v>
      </c>
      <c r="G96">
        <v>51.85</v>
      </c>
      <c r="H96">
        <v>4.8499999999999996</v>
      </c>
      <c r="I96">
        <v>38.19</v>
      </c>
      <c r="J96">
        <v>4.9400000000000004</v>
      </c>
      <c r="K96">
        <v>47.66</v>
      </c>
      <c r="L96">
        <v>0</v>
      </c>
      <c r="M96">
        <v>3.2</v>
      </c>
      <c r="N96">
        <v>0.5</v>
      </c>
      <c r="O96">
        <v>10</v>
      </c>
      <c r="P96">
        <v>20</v>
      </c>
      <c r="Q96">
        <v>550</v>
      </c>
      <c r="R96">
        <v>37.5</v>
      </c>
    </row>
    <row r="97" spans="1:18" x14ac:dyDescent="0.2">
      <c r="A97">
        <v>12.91</v>
      </c>
      <c r="B97">
        <v>53.45</v>
      </c>
      <c r="C97">
        <v>8.4</v>
      </c>
      <c r="D97">
        <v>25.24</v>
      </c>
      <c r="E97">
        <v>32.71</v>
      </c>
      <c r="F97">
        <v>5.38</v>
      </c>
      <c r="G97">
        <v>51.85</v>
      </c>
      <c r="H97">
        <v>4.8499999999999996</v>
      </c>
      <c r="I97">
        <v>38.19</v>
      </c>
      <c r="J97">
        <v>4.9400000000000004</v>
      </c>
      <c r="K97">
        <v>47.66</v>
      </c>
      <c r="L97">
        <v>0</v>
      </c>
      <c r="M97">
        <v>3.2</v>
      </c>
      <c r="N97">
        <v>0.5</v>
      </c>
      <c r="O97">
        <v>10</v>
      </c>
      <c r="P97">
        <v>25</v>
      </c>
      <c r="Q97">
        <v>550</v>
      </c>
      <c r="R97">
        <v>37</v>
      </c>
    </row>
  </sheetData>
  <mergeCells count="4">
    <mergeCell ref="E2:H2"/>
    <mergeCell ref="I2:L2"/>
    <mergeCell ref="E1:Q1"/>
    <mergeCell ref="A2:D2"/>
  </mergeCells>
  <hyperlinks>
    <hyperlink ref="T47" r:id="rId1" location="!" xr:uid="{00000000-0004-0000-0000-000000000000}"/>
    <hyperlink ref="T16" r:id="rId2" xr:uid="{00000000-0004-0000-0000-000001000000}"/>
    <hyperlink ref="T30" r:id="rId3" xr:uid="{00000000-0004-0000-0000-000002000000}"/>
    <hyperlink ref="T21" r:id="rId4" xr:uid="{00000000-0004-0000-0000-000003000000}"/>
    <hyperlink ref="T25" r:id="rId5" xr:uid="{00000000-0004-0000-0000-000004000000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2021-03-24T07:36:39Z</dcterms:created>
  <dcterms:modified xsi:type="dcterms:W3CDTF">2021-05-07T13:48:58Z</dcterms:modified>
</cp:coreProperties>
</file>