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95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  <pivotCache cacheId="71" r:id="rId18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<sst xmlns="http://schemas.openxmlformats.org/spreadsheetml/2006/main" count="7085" uniqueCount="482">
  <si>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</si>
  <si>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</si>
  <si>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</si>
  <si>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</si>
  <si>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</si>
  <si>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</si>
  <si>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</si>
  <si>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</si>
  <si>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</si>
  <si>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</si>
  <si>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</si>
  <si>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</si>
  <si>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</si>
  <si>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</si>
  <si>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</si>
  <si>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</si>
  <si>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</si>
  <si>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</si>
  <si>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</si>
  <si>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</si>
  <si>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</si>
  <si>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</si>
  <si>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</si>
  <si>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</si>
  <si>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</si>
  <si>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</si>
  <si>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</si>
  <si>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</si>
  <si>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</si>
  <si>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</si>
  <si>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</si>
  <si>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</si>
  <si>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</si>
  <si>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</si>
  <si>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</si>
  <si>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</si>
  <si>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</si>
  <si>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</si>
  <si>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</si>
  <si>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</si>
  <si>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</si>
  <si>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</si>
  <si>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</si>
  <si>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</si>
  <si>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</si>
  <si>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</si>
  <si>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</si>
  <si>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</si>
  <si>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</si>
  <si>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</si>
  <si>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</si>
  <si>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</si>
  <si>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</si>
  <si>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</si>
  <si>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</si>
  <si>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</si>
  <si>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</si>
  <si>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</si>
  <si>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</si>
  <si>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</si>
  <si>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</si>
  <si>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</si>
  <si>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</si>
  <si>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</si>
  <si>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</si>
  <si>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</si>
  <si>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</si>
  <si>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</si>
  <si>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</si>
  <si>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</si>
  <si>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</si>
  <si>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</si>
  <si>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</si>
  <si>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</si>
  <si>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</si>
  <si>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</si>
  <si>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</si>
  <si>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</si>
  <si>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</si>
  <si>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</si>
  <si>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</si>
  <si>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</si>
  <si>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</si>
  <si>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</si>
  <si>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</si>
  <si>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</si>
  <si>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</si>
  <si>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</si>
  <si>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</si>
  <si>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</si>
  <si>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</si>
  <si>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</si>
  <si>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</si>
  <si>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</si>
  <si>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</si>
  <si>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</si>
  <si>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</si>
  <si>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</si>
  <si>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</si>
  <si>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</si>
  <si>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</si>
  <si>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</si>
  <si>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</si>
  <si>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</si>
  <si>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</si>
  <si>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</si>
  <si>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</si>
  <si>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</si>
  <si>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</si>
  <si>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</si>
  <si>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</si>
  <si>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</si>
  <si>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</si>
  <si>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</si>
  <si>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</si>
  <si>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</si>
  <si>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</si>
  <si>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</si>
  <si>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</si>
  <si>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</si>
  <si>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</si>
  <si>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</si>
  <si>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</si>
  <si>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</si>
  <si>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</si>
  <si>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</si>
  <si>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</si>
  <si>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</si>
  <si>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</si>
  <si>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</si>
  <si>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</si>
  <si>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</si>
  <si>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</si>
  <si>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</si>
  <si>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</si>
  <si>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</si>
  <si>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</si>
  <si>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</si>
  <si>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</si>
  <si>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</si>
  <si>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</si>
  <si>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</si>
  <si>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</si>
  <si>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</si>
  <si>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</si>
  <si>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</si>
  <si>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</si>
  <si>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</si>
  <si>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</si>
  <si>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</si>
  <si>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</si>
  <si>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</si>
  <si>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</si>
  <si>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</si>
  <si>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</si>
  <si>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</si>
  <si>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</si>
  <si>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</si>
  <si>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</si>
  <si>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</si>
  <si>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</si>
  <si>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</si>
  <si>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</si>
  <si>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</si>
  <si>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</si>
  <si>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</si>
  <si>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</si>
  <si>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</si>
  <si>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</si>
  <si>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</si>
  <si>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</si>
  <si>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</si>
  <si>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</si>
  <si>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</si>
  <si>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</si>
  <si>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</si>
  <si>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</si>
  <si>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</si>
  <si>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</si>
  <si>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</si>
  <si>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</si>
  <si>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</si>
  <si>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</si>
  <si>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</si>
  <si>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</si>
  <si>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</si>
  <si>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</si>
  <si>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</si>
  <si>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</si>
  <si>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</si>
  <si>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</si>
  <si>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</si>
  <si>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</si>
  <si>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</si>
  <si>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</si>
  <si>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</si>
  <si>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</si>
  <si>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</si>
  <si>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</si>
  <si>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</si>
  <si>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</si>
  <si>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</si>
  <si>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</si>
  <si>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</si>
  <si>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</si>
  <si>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</si>
  <si>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</si>
  <si>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</si>
  <si>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</si>
  <si>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</si>
  <si>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</si>
  <si>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</si>
  <si>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</si>
  <si>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</si>
  <si>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</si>
  <si>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</si>
  <si>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</si>
  <si>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</si>
  <si>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</si>
  <si>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</si>
  <si>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</si>
  <si>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</si>
  <si>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</si>
  <si>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</si>
  <si>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</si>
  <si>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</si>
  <si>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</si>
  <si>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</si>
  <si>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</si>
  <si>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</si>
  <si>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</si>
  <si>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</si>
  <si>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</si>
  <si>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</si>
  <si>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</si>
  <si>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</si>
  <si>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</si>
  <si>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</si>
  <si>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</si>
  <si>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</si>
  <si>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</si>
  <si>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</si>
  <si>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</si>
  <si>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</si>
  <si>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</si>
  <si>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</si>
  <si>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</si>
  <si>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</si>
  <si>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</si>
  <si>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</si>
  <si>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</si>
  <si>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</si>
  <si>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</si>
  <si>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</si>
  <si>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</si>
  <si>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</si>
  <si>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</si>
  <si>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</si>
  <si>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</si>
  <si>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</si>
  <si>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</si>
  <si>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</si>
  <si>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</si>
  <si>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</si>
  <si>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</si>
  <si>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</si>
  <si>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</si>
  <si>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</si>
  <si>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</si>
  <si>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</si>
  <si>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</si>
  <si>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</si>
  <si>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</si>
  <si>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</si>
  <si>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</si>
  <si>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</si>
  <si>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</si>
  <si>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</si>
  <si>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</si>
  <si>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</si>
  <si>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</si>
  <si>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</si>
  <si>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</si>
  <si>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</si>
  <si>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</si>
  <si>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</si>
  <si>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</si>
  <si>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</si>
  <si>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</si>
  <si>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</si>
  <si>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</si>
  <si>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</si>
  <si>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</si>
  <si>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</si>
  <si>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</si>
  <si>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</si>
  <si>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</si>
  <si>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</si>
  <si>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</si>
  <si>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斯壮结</t>
  </si>
  <si>
    <t>甘尼森岛</t>
  </si>
  <si>
    <t>卡尔尼科巴机场</t>
  </si>
  <si>
    <t>普拉兰岛</t>
  </si>
  <si>
    <t>Kugluktuk机场</t>
  </si>
  <si>
    <t>螺洲岛</t>
  </si>
  <si>
    <t>法伊拉卡岛</t>
  </si>
  <si>
    <t>果州群岛</t>
  </si>
  <si>
    <t>hasbahce</t>
  </si>
  <si>
    <t>阿勒格尼县机场</t>
  </si>
  <si>
    <t>Nakhiloo岛</t>
  </si>
  <si>
    <t>Melodica</t>
  </si>
  <si>
    <t>狗骨岛</t>
  </si>
  <si>
    <t>MUGHALGARDENS</t>
  </si>
  <si>
    <t>锡纳邦机场</t>
  </si>
  <si>
    <t>秦山核电站方家山堆场</t>
  </si>
  <si>
    <t>巴赫达尔机场</t>
  </si>
  <si>
    <t>丹戎乌班市</t>
  </si>
  <si>
    <t>霍马利格岛</t>
  </si>
  <si>
    <t>切列波维茨机场</t>
  </si>
  <si>
    <t>五结乡</t>
  </si>
  <si>
    <t>伊维桑</t>
  </si>
  <si>
    <t>麦迪逊市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</si>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</sst>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3" formatCode="_ * #,##0.00_ ;_ * \-#,##0.00_ ;_ * &quot;-&quot;??_ ;_ @_ "/>
    <numFmt numFmtId="41" formatCode="_ * #,##0_ ;_ * \-#,##0_ ;_ * &quot;-&quot;_ ;_ @_ "/>
    <numFmt numFmtId="26" formatCode="\$#,##0.00_);[Red]\(\$#,##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8" fillId="20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0" fillId="7" borderId="9" applyNumberFormat="0" applyFon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20" fillId="6" borderId="13" applyNumberFormat="0" applyAlignment="0" applyProtection="0">
      <alignment vertical="center"/>
    </xf>
    <xf numFmtId="0" fontId="23" fillId="6" borderId="12" applyNumberFormat="0" applyAlignment="0" applyProtection="0">
      <alignment vertical="center"/>
    </xf>
    <xf numFmtId="0" fontId="17" fillId="19" borderId="11" applyNumberFormat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8" Type="http://schemas.openxmlformats.org/officeDocument/2006/relationships/sharedStrings" Target="sharedStrings.xml"/><Relationship Id="rId187" Type="http://schemas.openxmlformats.org/officeDocument/2006/relationships/styles" Target="styles.xml"/><Relationship Id="rId186" Type="http://schemas.openxmlformats.org/officeDocument/2006/relationships/theme" Target="theme/theme1.xml"/><Relationship Id="rId185" Type="http://schemas.openxmlformats.org/officeDocument/2006/relationships/pivotCacheDefinition" Target="pivotCache/pivotCacheDefinition72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控制面板!$O$13:$O$284</c:f>
              <c:strCache>
                <c:ptCount val="2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</c:strCache>
            </c:strRef>
          </c:cat>
          <c:val>
            <c:numRef>
              <c:f>控制面板!$P$13:$P$284</c:f>
              <c:numCache>
                <c:formatCode>General</c:formatCode>
                <c:ptCount val="27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控制面板!$O$13:$O$284</c:f>
              <c:strCache>
                <c:ptCount val="2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</c:strCache>
            </c:strRef>
          </c:cat>
          <c:val>
            <c:numRef>
              <c:f>控制面板!$Q$13:$Q$284</c:f>
              <c:numCache>
                <c:formatCode>General</c:formatCode>
                <c:ptCount val="27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控制面板!$O$13:$O$284</c:f>
              <c:strCache>
                <c:ptCount val="2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</c:strCache>
            </c:strRef>
          </c:cat>
          <c:val>
            <c:numRef>
              <c:f>控制面板!$R$13:$R$284</c:f>
              <c:numCache>
                <c:formatCode>General</c:formatCode>
                <c:ptCount val="27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控制面板!$O$13:$O$284</c:f>
              <c:strCache>
                <c:ptCount val="2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</c:strCache>
            </c:strRef>
          </c:cat>
          <c:val>
            <c:numRef>
              <c:f>控制面板!$S$13:$S$284</c:f>
              <c:numCache>
                <c:formatCode>General</c:formatCode>
                <c:ptCount val="27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控制面板!$O$13:$O$284</c:f>
              <c:strCache>
                <c:ptCount val="2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</c:strCache>
            </c:strRef>
          </c:cat>
          <c:val>
            <c:numRef>
              <c:f>控制面板!$T$13:$T$284</c:f>
              <c:numCache>
                <c:formatCode>General</c:formatCode>
                <c:ptCount val="27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控制面板!$O$13:$O$284</c:f>
              <c:strCache>
                <c:ptCount val="2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</c:strCache>
            </c:strRef>
          </c:cat>
          <c:val>
            <c:numRef>
              <c:f>控制面板!$P$13:$P$284</c:f>
              <c:numCache>
                <c:formatCode>General</c:formatCode>
                <c:ptCount val="27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控制面板!$O$13:$O$284</c:f>
              <c:strCache>
                <c:ptCount val="2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</c:strCache>
            </c:strRef>
          </c:cat>
          <c:val>
            <c:numRef>
              <c:f>控制面板!$Q$13:$Q$284</c:f>
              <c:numCache>
                <c:formatCode>General</c:formatCode>
                <c:ptCount val="27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控制面板!$O$13:$O$284</c:f>
              <c:strCache>
                <c:ptCount val="2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</c:strCache>
            </c:strRef>
          </c:cat>
          <c:val>
            <c:numRef>
              <c:f>控制面板!$R$13:$R$284</c:f>
              <c:numCache>
                <c:formatCode>General</c:formatCode>
                <c:ptCount val="27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控制面板!$O$13:$O$284</c:f>
              <c:strCache>
                <c:ptCount val="2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</c:strCache>
            </c:strRef>
          </c:cat>
          <c:val>
            <c:numRef>
              <c:f>控制面板!$S$13:$S$284</c:f>
              <c:numCache>
                <c:formatCode>General</c:formatCode>
                <c:ptCount val="27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控制面板!$O$13:$O$284</c:f>
              <c:strCache>
                <c:ptCount val="2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</c:strCache>
            </c:strRef>
          </c:cat>
          <c:val>
            <c:numRef>
              <c:f>控制面板!$T$13:$T$284</c:f>
              <c:numCache>
                <c:formatCode>General</c:formatCode>
                <c:ptCount val="27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56306470</c:v>
                </c:pt>
                <c:pt idx="1">
                  <c:v>78256819</c:v>
                </c:pt>
                <c:pt idx="2">
                  <c:v>57824669</c:v>
                </c:pt>
                <c:pt idx="3">
                  <c:v>44695377</c:v>
                </c:pt>
                <c:pt idx="4">
                  <c:v>143457207</c:v>
                </c:pt>
                <c:pt idx="5">
                  <c:v>82400774</c:v>
                </c:pt>
                <c:pt idx="6">
                  <c:v>61518400</c:v>
                </c:pt>
                <c:pt idx="7">
                  <c:v>53209354</c:v>
                </c:pt>
                <c:pt idx="8">
                  <c:v>91003443</c:v>
                </c:pt>
                <c:pt idx="9">
                  <c:v>34350513</c:v>
                </c:pt>
                <c:pt idx="10">
                  <c:v>61252864</c:v>
                </c:pt>
                <c:pt idx="11">
                  <c:v>88551857</c:v>
                </c:pt>
                <c:pt idx="12">
                  <c:v>99319540</c:v>
                </c:pt>
                <c:pt idx="13">
                  <c:v>99165725</c:v>
                </c:pt>
                <c:pt idx="14">
                  <c:v>51843387</c:v>
                </c:pt>
                <c:pt idx="15">
                  <c:v>55605851</c:v>
                </c:pt>
                <c:pt idx="16">
                  <c:v>75080946</c:v>
                </c:pt>
                <c:pt idx="17">
                  <c:v>198295758</c:v>
                </c:pt>
                <c:pt idx="18">
                  <c:v>422323615</c:v>
                </c:pt>
                <c:pt idx="19">
                  <c:v>356801263</c:v>
                </c:pt>
                <c:pt idx="20">
                  <c:v>44826069</c:v>
                </c:pt>
                <c:pt idx="21">
                  <c:v>84073795</c:v>
                </c:pt>
                <c:pt idx="22">
                  <c:v>357519972</c:v>
                </c:pt>
                <c:pt idx="23">
                  <c:v>65635300</c:v>
                </c:pt>
                <c:pt idx="24">
                  <c:v>674687179</c:v>
                </c:pt>
                <c:pt idx="25">
                  <c:v>554071040</c:v>
                </c:pt>
                <c:pt idx="26">
                  <c:v>597950972</c:v>
                </c:pt>
                <c:pt idx="27">
                  <c:v>171952575</c:v>
                </c:pt>
                <c:pt idx="28">
                  <c:v>400110286</c:v>
                </c:pt>
                <c:pt idx="29">
                  <c:v>686151960</c:v>
                </c:pt>
                <c:pt idx="30">
                  <c:v>2263369</c:v>
                </c:pt>
                <c:pt idx="31">
                  <c:v>557238480</c:v>
                </c:pt>
                <c:pt idx="32">
                  <c:v>155595010</c:v>
                </c:pt>
                <c:pt idx="33">
                  <c:v>0</c:v>
                </c:pt>
                <c:pt idx="34">
                  <c:v>202508549</c:v>
                </c:pt>
                <c:pt idx="35">
                  <c:v>188690367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Lambertisland!$W$4:$W$243</c:f>
              <c:strCache>
                <c:ptCount val="23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</c:strCache>
            </c:strRef>
          </c:cat>
          <c:val>
            <c:numRef>
              <c:f>Lambertisland!$X$4:$X$243</c:f>
              <c:numCache>
                <c:formatCode>General</c:formatCode>
                <c:ptCount val="23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Lambertisland!$W$4:$W$243</c:f>
              <c:strCache>
                <c:ptCount val="23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</c:strCache>
            </c:strRef>
          </c:cat>
          <c:val>
            <c:numRef>
              <c:f>Lambertisland!$Y$4:$Y$243</c:f>
              <c:numCache>
                <c:formatCode>General</c:formatCode>
                <c:ptCount val="23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Lambertisland!$W$4:$W$243</c:f>
              <c:strCache>
                <c:ptCount val="23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</c:strCache>
            </c:strRef>
          </c:cat>
          <c:val>
            <c:numRef>
              <c:f>Lambertisland!$Z$4:$Z$243</c:f>
              <c:numCache>
                <c:formatCode>General</c:formatCode>
                <c:ptCount val="23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ISLASANTAY!$Z$4:$Z$237</c:f>
              <c:strCache>
                <c:ptCount val="23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</c:strCache>
            </c:strRef>
          </c:cat>
          <c:val>
            <c:numRef>
              <c:f>ISLASANTAY!$AA$4:$AA$237</c:f>
              <c:numCache>
                <c:formatCode>General</c:formatCode>
                <c:ptCount val="23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ISLASANTAY!$Z$4:$Z$237</c:f>
              <c:strCache>
                <c:ptCount val="23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</c:strCache>
            </c:strRef>
          </c:cat>
          <c:val>
            <c:numRef>
              <c:f>ISLASANTAY!$AB$4:$AB$237</c:f>
              <c:numCache>
                <c:formatCode>General</c:formatCode>
                <c:ptCount val="23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ISLASANTAY!$Z$4:$Z$237</c:f>
              <c:strCache>
                <c:ptCount val="23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</c:strCache>
            </c:strRef>
          </c:cat>
          <c:val>
            <c:numRef>
              <c:f>ISLASANTAY!$AC$4:$AC$237</c:f>
              <c:numCache>
                <c:formatCode>General</c:formatCode>
                <c:ptCount val="23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甘尼森岛!$AA$4:$AA$217</c:f>
              <c:strCache>
                <c:ptCount val="21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</c:strCache>
            </c:strRef>
          </c:cat>
          <c:val>
            <c:numRef>
              <c:f>甘尼森岛!$AB$4:$AB$217</c:f>
              <c:numCache>
                <c:formatCode>General</c:formatCode>
                <c:ptCount val="21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甘尼森岛!$AA$4:$AA$217</c:f>
              <c:strCache>
                <c:ptCount val="21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</c:strCache>
            </c:strRef>
          </c:cat>
          <c:val>
            <c:numRef>
              <c:f>甘尼森岛!$AC$4:$AC$217</c:f>
              <c:numCache>
                <c:formatCode>General</c:formatCode>
                <c:ptCount val="21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甘尼森岛!$AA$4:$AA$217</c:f>
              <c:strCache>
                <c:ptCount val="21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</c:strCache>
            </c:strRef>
          </c:cat>
          <c:val>
            <c:numRef>
              <c:f>甘尼森岛!$AD$4:$AD$217</c:f>
              <c:numCache>
                <c:formatCode>General</c:formatCode>
                <c:ptCount val="21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斯壮结!$AA$4:$AA$217</c:f>
              <c:strCache>
                <c:ptCount val="21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</c:strCache>
            </c:strRef>
          </c:cat>
          <c:val>
            <c:numRef>
              <c:f>斯壮结!$AB$4:$AB$217</c:f>
              <c:numCache>
                <c:formatCode>General</c:formatCode>
                <c:ptCount val="21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斯壮结!$AA$4:$AA$217</c:f>
              <c:strCache>
                <c:ptCount val="21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</c:strCache>
            </c:strRef>
          </c:cat>
          <c:val>
            <c:numRef>
              <c:f>斯壮结!$AC$4:$AC$217</c:f>
              <c:numCache>
                <c:formatCode>General</c:formatCode>
                <c:ptCount val="21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斯壮结!$AA$4:$AA$217</c:f>
              <c:strCache>
                <c:ptCount val="21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</c:strCache>
            </c:strRef>
          </c:cat>
          <c:val>
            <c:numRef>
              <c:f>斯壮结!$AD$4:$AD$217</c:f>
              <c:numCache>
                <c:formatCode>General</c:formatCode>
                <c:ptCount val="21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Kugluktuk!$AA$4:$AA$214</c:f>
              <c:strCache>
                <c:ptCount val="21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</c:strCache>
            </c:strRef>
          </c:cat>
          <c:val>
            <c:numRef>
              <c:f>Kugluktuk!$AB$4:$AB$214</c:f>
              <c:numCache>
                <c:formatCode>General</c:formatCode>
                <c:ptCount val="21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Kugluktuk!$AA$4:$AA$214</c:f>
              <c:strCache>
                <c:ptCount val="21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</c:strCache>
            </c:strRef>
          </c:cat>
          <c:val>
            <c:numRef>
              <c:f>Kugluktuk!$AC$4:$AC$214</c:f>
              <c:numCache>
                <c:formatCode>General</c:formatCode>
                <c:ptCount val="2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Kugluktuk!$AA$4:$AA$214</c:f>
              <c:strCache>
                <c:ptCount val="21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</c:strCache>
            </c:strRef>
          </c:cat>
          <c:val>
            <c:numRef>
              <c:f>Kugluktuk!$AD$4:$AD$214</c:f>
              <c:numCache>
                <c:formatCode>General</c:formatCode>
                <c:ptCount val="21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螺洲岛!$AA$4:$AA$189</c:f>
              <c:strCache>
                <c:ptCount val="18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</c:strCache>
            </c:strRef>
          </c:cat>
          <c:val>
            <c:numRef>
              <c:f>螺洲岛!$AB$4:$AB$189</c:f>
              <c:numCache>
                <c:formatCode>General</c:formatCode>
                <c:ptCount val="18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螺洲岛!$AA$4:$AA$189</c:f>
              <c:strCache>
                <c:ptCount val="18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</c:strCache>
            </c:strRef>
          </c:cat>
          <c:val>
            <c:numRef>
              <c:f>螺洲岛!$AC$4:$AC$189</c:f>
              <c:numCache>
                <c:formatCode>General</c:formatCode>
                <c:ptCount val="18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螺洲岛!$AA$4:$AA$189</c:f>
              <c:strCache>
                <c:ptCount val="18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</c:strCache>
            </c:strRef>
          </c:cat>
          <c:val>
            <c:numRef>
              <c:f>螺洲岛!$AD$4:$AD$189</c:f>
              <c:numCache>
                <c:formatCode>General</c:formatCode>
                <c:ptCount val="18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果州群岛!$AA$4:$AA$189</c:f>
              <c:strCache>
                <c:ptCount val="18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</c:strCache>
            </c:strRef>
          </c:cat>
          <c:val>
            <c:numRef>
              <c:f>果州群岛!$AB$4:$AB$189</c:f>
              <c:numCache>
                <c:formatCode>General</c:formatCode>
                <c:ptCount val="18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果州群岛!$AA$4:$AA$189</c:f>
              <c:strCache>
                <c:ptCount val="18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</c:strCache>
            </c:strRef>
          </c:cat>
          <c:val>
            <c:numRef>
              <c:f>果州群岛!$AC$4:$AC$189</c:f>
              <c:numCache>
                <c:formatCode>General</c:formatCode>
                <c:ptCount val="18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果州群岛!$AA$4:$AA$189</c:f>
              <c:strCache>
                <c:ptCount val="18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</c:strCache>
            </c:strRef>
          </c:cat>
          <c:val>
            <c:numRef>
              <c:f>果州群岛!$AD$4:$AD$189</c:f>
              <c:numCache>
                <c:formatCode>General</c:formatCode>
                <c:ptCount val="18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庙湾岛!$AA$4:$AA$188</c:f>
              <c:strCache>
                <c:ptCount val="18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</c:strCache>
            </c:strRef>
          </c:cat>
          <c:val>
            <c:numRef>
              <c:f>庙湾岛!$AB$4:$AB$188</c:f>
              <c:numCache>
                <c:formatCode>General</c:formatCode>
                <c:ptCount val="18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庙湾岛!$AA$4:$AA$188</c:f>
              <c:strCache>
                <c:ptCount val="18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</c:strCache>
            </c:strRef>
          </c:cat>
          <c:val>
            <c:numRef>
              <c:f>庙湾岛!$AC$4:$AC$188</c:f>
              <c:numCache>
                <c:formatCode>General</c:formatCode>
                <c:ptCount val="18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庙湾岛!$AA$4:$AA$188</c:f>
              <c:strCache>
                <c:ptCount val="18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</c:strCache>
            </c:strRef>
          </c:cat>
          <c:val>
            <c:numRef>
              <c:f>庙湾岛!$AD$4:$AD$188</c:f>
              <c:numCache>
                <c:formatCode>General</c:formatCode>
                <c:ptCount val="18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向岛!$AA$4:$AA$179</c:f>
              <c:strCache>
                <c:ptCount val="17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</c:strCache>
            </c:strRef>
          </c:cat>
          <c:val>
            <c:numRef>
              <c:f>向岛!$AB$4:$AB$179</c:f>
              <c:numCache>
                <c:formatCode>General</c:formatCode>
                <c:ptCount val="17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向岛!$AA$4:$AA$179</c:f>
              <c:strCache>
                <c:ptCount val="17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</c:strCache>
            </c:strRef>
          </c:cat>
          <c:val>
            <c:numRef>
              <c:f>向岛!$AC$4:$AC$179</c:f>
              <c:numCache>
                <c:formatCode>General</c:formatCode>
                <c:ptCount val="17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向岛!$AA$4:$AA$179</c:f>
              <c:strCache>
                <c:ptCount val="17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</c:strCache>
            </c:strRef>
          </c:cat>
          <c:val>
            <c:numRef>
              <c:f>向岛!$AD$4:$AD$179</c:f>
              <c:numCache>
                <c:formatCode>General</c:formatCode>
                <c:ptCount val="17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岛田岛!$AA$4:$AA$179</c:f>
              <c:strCache>
                <c:ptCount val="17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</c:strCache>
            </c:strRef>
          </c:cat>
          <c:val>
            <c:numRef>
              <c:f>岛田岛!$AB$4:$AB$179</c:f>
              <c:numCache>
                <c:formatCode>General</c:formatCode>
                <c:ptCount val="17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岛田岛!$AA$4:$AA$179</c:f>
              <c:strCache>
                <c:ptCount val="17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</c:strCache>
            </c:strRef>
          </c:cat>
          <c:val>
            <c:numRef>
              <c:f>岛田岛!$AC$4:$AC$179</c:f>
              <c:numCache>
                <c:formatCode>General</c:formatCode>
                <c:ptCount val="17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岛田岛!$AA$4:$AA$179</c:f>
              <c:strCache>
                <c:ptCount val="17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</c:strCache>
            </c:strRef>
          </c:cat>
          <c:val>
            <c:numRef>
              <c:f>岛田岛!$AD$4:$AD$179</c:f>
              <c:numCache>
                <c:formatCode>General</c:formatCode>
                <c:ptCount val="17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小槌岛!$AA$4:$AA$179</c:f>
              <c:strCache>
                <c:ptCount val="17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</c:strCache>
            </c:strRef>
          </c:cat>
          <c:val>
            <c:numRef>
              <c:f>小槌岛!$AB$4:$AB$179</c:f>
              <c:numCache>
                <c:formatCode>General</c:formatCode>
                <c:ptCount val="17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小槌岛!$AA$4:$AA$179</c:f>
              <c:strCache>
                <c:ptCount val="17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</c:strCache>
            </c:strRef>
          </c:cat>
          <c:val>
            <c:numRef>
              <c:f>小槌岛!$AC$4:$AC$179</c:f>
              <c:numCache>
                <c:formatCode>General</c:formatCode>
                <c:ptCount val="17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小槌岛!$AA$4:$AA$179</c:f>
              <c:strCache>
                <c:ptCount val="17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</c:strCache>
            </c:strRef>
          </c:cat>
          <c:val>
            <c:numRef>
              <c:f>小槌岛!$AD$4:$AD$179</c:f>
              <c:numCache>
                <c:formatCode>General</c:formatCode>
                <c:ptCount val="17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高岛!$AA$4:$AA$179</c:f>
              <c:strCache>
                <c:ptCount val="17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</c:strCache>
            </c:strRef>
          </c:cat>
          <c:val>
            <c:numRef>
              <c:f>高岛!$AB$4:$AB$179</c:f>
              <c:numCache>
                <c:formatCode>General</c:formatCode>
                <c:ptCount val="17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高岛!$AA$4:$AA$179</c:f>
              <c:strCache>
                <c:ptCount val="17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</c:strCache>
            </c:strRef>
          </c:cat>
          <c:val>
            <c:numRef>
              <c:f>高岛!$AC$4:$AC$179</c:f>
              <c:numCache>
                <c:formatCode>General</c:formatCode>
                <c:ptCount val="17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高岛!$AA$4:$AA$179</c:f>
              <c:strCache>
                <c:ptCount val="17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</c:strCache>
            </c:strRef>
          </c:cat>
          <c:val>
            <c:numRef>
              <c:f>高岛!$AD$4:$AD$179</c:f>
              <c:numCache>
                <c:formatCode>General</c:formatCode>
                <c:ptCount val="17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平郡岛!$AA$4:$AA$170</c:f>
              <c:strCache>
                <c:ptCount val="16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</c:strCache>
            </c:strRef>
          </c:cat>
          <c:val>
            <c:numRef>
              <c:f>平郡岛!$AB$4:$AB$170</c:f>
              <c:numCache>
                <c:formatCode>General</c:formatCode>
                <c:ptCount val="16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平郡岛!$AA$4:$AA$170</c:f>
              <c:strCache>
                <c:ptCount val="16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</c:strCache>
            </c:strRef>
          </c:cat>
          <c:val>
            <c:numRef>
              <c:f>平郡岛!$AC$4:$AC$170</c:f>
              <c:numCache>
                <c:formatCode>General</c:formatCode>
                <c:ptCount val="16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平郡岛!$AA$4:$AA$170</c:f>
              <c:strCache>
                <c:ptCount val="16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</c:strCache>
            </c:strRef>
          </c:cat>
          <c:val>
            <c:numRef>
              <c:f>平郡岛!$AD$4:$AD$170</c:f>
              <c:numCache>
                <c:formatCode>General</c:formatCode>
                <c:ptCount val="16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狗骨岛!$AA$4:$AA$160</c:f>
              <c:strCache>
                <c:ptCount val="15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</c:strCache>
            </c:strRef>
          </c:cat>
          <c:val>
            <c:numRef>
              <c:f>狗骨岛!$AB$4:$AB$160</c:f>
              <c:numCache>
                <c:formatCode>General</c:formatCode>
                <c:ptCount val="15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狗骨岛!$AA$4:$AA$160</c:f>
              <c:strCache>
                <c:ptCount val="15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</c:strCache>
            </c:strRef>
          </c:cat>
          <c:val>
            <c:numRef>
              <c:f>狗骨岛!$AC$4:$AC$160</c:f>
              <c:numCache>
                <c:formatCode>General</c:formatCode>
                <c:ptCount val="15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狗骨岛!$AA$4:$AA$160</c:f>
              <c:strCache>
                <c:ptCount val="15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</c:strCache>
            </c:strRef>
          </c:cat>
          <c:val>
            <c:numRef>
              <c:f>狗骨岛!$AD$4:$AD$160</c:f>
              <c:numCache>
                <c:formatCode>General</c:formatCode>
                <c:ptCount val="15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普拉兰岛!$AA$4:$AA$159</c:f>
              <c:strCache>
                <c:ptCount val="15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</c:strCache>
            </c:strRef>
          </c:cat>
          <c:val>
            <c:numRef>
              <c:f>普拉兰岛!$AB$4:$AB$159</c:f>
              <c:numCache>
                <c:formatCode>General</c:formatCode>
                <c:ptCount val="15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普拉兰岛!$AA$4:$AA$159</c:f>
              <c:strCache>
                <c:ptCount val="15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</c:strCache>
            </c:strRef>
          </c:cat>
          <c:val>
            <c:numRef>
              <c:f>普拉兰岛!$AC$4:$AC$159</c:f>
              <c:numCache>
                <c:formatCode>General</c:formatCode>
                <c:ptCount val="15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普拉兰岛!$AA$4:$AA$159</c:f>
              <c:strCache>
                <c:ptCount val="15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</c:strCache>
            </c:strRef>
          </c:cat>
          <c:val>
            <c:numRef>
              <c:f>普拉兰岛!$AD$4:$AD$159</c:f>
              <c:numCache>
                <c:formatCode>General</c:formatCode>
                <c:ptCount val="15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法伊拉卡岛!$AA$4:$AA$153</c:f>
              <c:strCache>
                <c:ptCount val="14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</c:strCache>
            </c:strRef>
          </c:cat>
          <c:val>
            <c:numRef>
              <c:f>法伊拉卡岛!$AB$4:$AB$153</c:f>
              <c:numCache>
                <c:formatCode>General</c:formatCode>
                <c:ptCount val="14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法伊拉卡岛!$AA$4:$AA$153</c:f>
              <c:strCache>
                <c:ptCount val="14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</c:strCache>
            </c:strRef>
          </c:cat>
          <c:val>
            <c:numRef>
              <c:f>法伊拉卡岛!$AC$4:$AC$153</c:f>
              <c:numCache>
                <c:formatCode>General</c:formatCode>
                <c:ptCount val="14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法伊拉卡岛!$AA$4:$AA$153</c:f>
              <c:strCache>
                <c:ptCount val="14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</c:strCache>
            </c:strRef>
          </c:cat>
          <c:val>
            <c:numRef>
              <c:f>法伊拉卡岛!$AD$4:$AD$153</c:f>
              <c:numCache>
                <c:formatCode>General</c:formatCode>
                <c:ptCount val="14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Nakhiloo岛!$AA$4:$AA$153</c:f>
              <c:strCache>
                <c:ptCount val="14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</c:strCache>
            </c:strRef>
          </c:cat>
          <c:val>
            <c:numRef>
              <c:f>Nakhiloo岛!$AB$4:$AB$153</c:f>
              <c:numCache>
                <c:formatCode>General</c:formatCode>
                <c:ptCount val="14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Nakhiloo岛!$AA$4:$AA$153</c:f>
              <c:strCache>
                <c:ptCount val="14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</c:strCache>
            </c:strRef>
          </c:cat>
          <c:val>
            <c:numRef>
              <c:f>Nakhiloo岛!$AC$4:$AC$153</c:f>
              <c:numCache>
                <c:formatCode>General</c:formatCode>
                <c:ptCount val="14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Nakhiloo岛!$AA$4:$AA$153</c:f>
              <c:strCache>
                <c:ptCount val="14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</c:strCache>
            </c:strRef>
          </c:cat>
          <c:val>
            <c:numRef>
              <c:f>Nakhiloo岛!$AD$4:$AD$153</c:f>
              <c:numCache>
                <c:formatCode>General</c:formatCode>
                <c:ptCount val="149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巴赫达尔机场!$AA$4:$AA$150</c:f>
              <c:strCache>
                <c:ptCount val="14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</c:strCache>
            </c:strRef>
          </c:cat>
          <c:val>
            <c:numRef>
              <c:f>巴赫达尔机场!$AB$4:$AB$150</c:f>
              <c:numCache>
                <c:formatCode>General</c:formatCode>
                <c:ptCount val="14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巴赫达尔机场!$AA$4:$AA$150</c:f>
              <c:strCache>
                <c:ptCount val="14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</c:strCache>
            </c:strRef>
          </c:cat>
          <c:val>
            <c:numRef>
              <c:f>巴赫达尔机场!$AC$4:$AC$150</c:f>
              <c:numCache>
                <c:formatCode>General</c:formatCode>
                <c:ptCount val="14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巴赫达尔机场!$AA$4:$AA$150</c:f>
              <c:strCache>
                <c:ptCount val="14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</c:strCache>
            </c:strRef>
          </c:cat>
          <c:val>
            <c:numRef>
              <c:f>巴赫达尔机场!$AD$4:$AD$150</c:f>
              <c:numCache>
                <c:formatCode>General</c:formatCode>
                <c:ptCount val="14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丹戎乌班市!$AA$4:$AA$128</c:f>
              <c:strCache>
                <c:ptCount val="12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</c:strCache>
            </c:strRef>
          </c:cat>
          <c:val>
            <c:numRef>
              <c:f>丹戎乌班市!$AB$4:$AB$128</c:f>
              <c:numCache>
                <c:formatCode>General</c:formatCode>
                <c:ptCount val="12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丹戎乌班市!$AA$4:$AA$128</c:f>
              <c:strCache>
                <c:ptCount val="12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</c:strCache>
            </c:strRef>
          </c:cat>
          <c:val>
            <c:numRef>
              <c:f>丹戎乌班市!$AC$4:$AC$128</c:f>
              <c:numCache>
                <c:formatCode>General</c:formatCode>
                <c:ptCount val="12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丹戎乌班市!$AA$4:$AA$128</c:f>
              <c:strCache>
                <c:ptCount val="12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</c:strCache>
            </c:strRef>
          </c:cat>
          <c:val>
            <c:numRef>
              <c:f>丹戎乌班市!$AD$4:$AD$128</c:f>
              <c:numCache>
                <c:formatCode>General</c:formatCode>
                <c:ptCount val="12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霍马利格岛!$AA$4:$AA$106</c:f>
              <c:strCache>
                <c:ptCount val="10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</c:strCache>
            </c:strRef>
          </c:cat>
          <c:val>
            <c:numRef>
              <c:f>霍马利格岛!$AB$4:$AB$106</c:f>
              <c:numCache>
                <c:formatCode>General</c:formatCode>
                <c:ptCount val="10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霍马利格岛!$AA$4:$AA$106</c:f>
              <c:strCache>
                <c:ptCount val="10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</c:strCache>
            </c:strRef>
          </c:cat>
          <c:val>
            <c:numRef>
              <c:f>霍马利格岛!$AC$4:$AC$106</c:f>
              <c:numCache>
                <c:formatCode>General</c:formatCode>
                <c:ptCount val="10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霍马利格岛!$AA$4:$AA$106</c:f>
              <c:strCache>
                <c:ptCount val="10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</c:strCache>
            </c:strRef>
          </c:cat>
          <c:val>
            <c:numRef>
              <c:f>霍马利格岛!$AD$4:$AD$106</c:f>
              <c:numCache>
                <c:formatCode>General</c:formatCode>
                <c:ptCount val="10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卡尔尼科巴机场!$AA$4:$AA$99</c:f>
              <c:strCache>
                <c:ptCount val="9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</c:strCache>
            </c:strRef>
          </c:cat>
          <c:val>
            <c:numRef>
              <c:f>卡尔尼科巴机场!$AB$4:$AB$99</c:f>
              <c:numCache>
                <c:formatCode>General</c:formatCode>
                <c:ptCount val="9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卡尔尼科巴机场!$AA$4:$AA$99</c:f>
              <c:strCache>
                <c:ptCount val="9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</c:strCache>
            </c:strRef>
          </c:cat>
          <c:val>
            <c:numRef>
              <c:f>卡尔尼科巴机场!$AC$4:$AC$99</c:f>
              <c:numCache>
                <c:formatCode>General</c:formatCode>
                <c:ptCount val="9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卡尔尼科巴机场!$AA$4:$AA$99</c:f>
              <c:strCache>
                <c:ptCount val="9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</c:strCache>
            </c:strRef>
          </c:cat>
          <c:val>
            <c:numRef>
              <c:f>卡尔尼科巴机场!$AD$4:$AD$99</c:f>
              <c:numCache>
                <c:formatCode>General</c:formatCode>
                <c:ptCount val="9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锡纳邦机场!$AA$4:$AA$97</c:f>
              <c:strCache>
                <c:ptCount val="9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</c:strCache>
            </c:strRef>
          </c:cat>
          <c:val>
            <c:numRef>
              <c:f>锡纳邦机场!$AB$4:$AB$97</c:f>
              <c:numCache>
                <c:formatCode>General</c:formatCode>
                <c:ptCount val="9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锡纳邦机场!$AA$4:$AA$97</c:f>
              <c:strCache>
                <c:ptCount val="9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</c:strCache>
            </c:strRef>
          </c:cat>
          <c:val>
            <c:numRef>
              <c:f>锡纳邦机场!$AC$4:$AC$97</c:f>
              <c:numCache>
                <c:formatCode>General</c:formatCode>
                <c:ptCount val="9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锡纳邦机场!$AA$4:$AA$97</c:f>
              <c:strCache>
                <c:ptCount val="9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</c:strCache>
            </c:strRef>
          </c:cat>
          <c:val>
            <c:numRef>
              <c:f>锡纳邦机场!$AD$4:$AD$97</c:f>
              <c:numCache>
                <c:formatCode>General</c:formatCode>
                <c:ptCount val="9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五结乡!$AA$4:$AA$95</c:f>
              <c:strCache>
                <c:ptCount val="9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</c:strCache>
            </c:strRef>
          </c:cat>
          <c:val>
            <c:numRef>
              <c:f>五结乡!$AB$4:$AB$95</c:f>
              <c:numCache>
                <c:formatCode>General</c:formatCode>
                <c:ptCount val="9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五结乡!$AA$4:$AA$95</c:f>
              <c:strCache>
                <c:ptCount val="9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</c:strCache>
            </c:strRef>
          </c:cat>
          <c:val>
            <c:numRef>
              <c:f>五结乡!$AC$4:$AC$95</c:f>
              <c:numCache>
                <c:formatCode>General</c:formatCode>
                <c:ptCount val="9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五结乡!$AA$4:$AA$95</c:f>
              <c:strCache>
                <c:ptCount val="9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</c:strCache>
            </c:strRef>
          </c:cat>
          <c:val>
            <c:numRef>
              <c:f>五结乡!$AD$4:$AD$95</c:f>
              <c:numCache>
                <c:formatCode>General</c:formatCode>
                <c:ptCount val="9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阿勒格尼县机场!$AA$4:$AA$89</c:f>
              <c:strCache>
                <c:ptCount val="8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</c:strCache>
            </c:strRef>
          </c:cat>
          <c:val>
            <c:numRef>
              <c:f>阿勒格尼县机场!$AB$4:$AB$89</c:f>
              <c:numCache>
                <c:formatCode>General</c:formatCode>
                <c:ptCount val="8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阿勒格尼县机场!$AA$4:$AA$89</c:f>
              <c:strCache>
                <c:ptCount val="8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</c:strCache>
            </c:strRef>
          </c:cat>
          <c:val>
            <c:numRef>
              <c:f>阿勒格尼县机场!$AC$4:$AC$89</c:f>
              <c:numCache>
                <c:formatCode>General</c:formatCode>
                <c:ptCount val="8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阿勒格尼县机场!$AA$4:$AA$89</c:f>
              <c:strCache>
                <c:ptCount val="8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</c:strCache>
            </c:strRef>
          </c:cat>
          <c:val>
            <c:numRef>
              <c:f>阿勒格尼县机场!$AD$4:$AD$89</c:f>
              <c:numCache>
                <c:formatCode>General</c:formatCode>
                <c:ptCount val="8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伊维桑!$AA$4:$AA$85</c:f>
              <c:strCache>
                <c:ptCount val="8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</c:strCache>
            </c:strRef>
          </c:cat>
          <c:val>
            <c:numRef>
              <c:f>伊维桑!$AB$4:$AB$85</c:f>
              <c:numCache>
                <c:formatCode>General</c:formatCode>
                <c:ptCount val="8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伊维桑!$AA$4:$AA$85</c:f>
              <c:strCache>
                <c:ptCount val="8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</c:strCache>
            </c:strRef>
          </c:cat>
          <c:val>
            <c:numRef>
              <c:f>伊维桑!$AC$4:$AC$85</c:f>
              <c:numCache>
                <c:formatCode>General</c:formatCode>
                <c:ptCount val="8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伊维桑!$AA$4:$AA$85</c:f>
              <c:strCache>
                <c:ptCount val="8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</c:strCache>
            </c:strRef>
          </c:cat>
          <c:val>
            <c:numRef>
              <c:f>伊维桑!$AD$4:$AD$85</c:f>
              <c:numCache>
                <c:formatCode>General</c:formatCode>
                <c:ptCount val="8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菲利宾BCCM!$AA$4:$AA$85</c:f>
              <c:strCache>
                <c:ptCount val="8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</c:strCache>
            </c:strRef>
          </c:cat>
          <c:val>
            <c:numRef>
              <c:f>菲利宾BCCM!$AB$4:$AB$85</c:f>
              <c:numCache>
                <c:formatCode>General</c:formatCode>
                <c:ptCount val="8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菲利宾BCCM!$AA$4:$AA$85</c:f>
              <c:strCache>
                <c:ptCount val="8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</c:strCache>
            </c:strRef>
          </c:cat>
          <c:val>
            <c:numRef>
              <c:f>菲利宾BCCM!$AC$4:$AC$85</c:f>
              <c:numCache>
                <c:formatCode>General</c:formatCode>
                <c:ptCount val="8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菲利宾BCCM!$AA$4:$AA$85</c:f>
              <c:strCache>
                <c:ptCount val="8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</c:strCache>
            </c:strRef>
          </c:cat>
          <c:val>
            <c:numRef>
              <c:f>菲利宾BCCM!$AD$4:$AD$85</c:f>
              <c:numCache>
                <c:formatCode>General</c:formatCode>
                <c:ptCount val="8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池田町!$AA$4:$AA$84</c:f>
              <c:strCache>
                <c:ptCount val="8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</c:strCache>
            </c:strRef>
          </c:cat>
          <c:val>
            <c:numRef>
              <c:f>池田町!$AB$4:$AB$84</c:f>
              <c:numCache>
                <c:formatCode>General</c:formatCode>
                <c:ptCount val="8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池田町!$AA$4:$AA$84</c:f>
              <c:strCache>
                <c:ptCount val="8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</c:strCache>
            </c:strRef>
          </c:cat>
          <c:val>
            <c:numRef>
              <c:f>池田町!$AC$4:$AC$84</c:f>
              <c:numCache>
                <c:formatCode>General</c:formatCode>
                <c:ptCount val="8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池田町!$AA$4:$AA$84</c:f>
              <c:strCache>
                <c:ptCount val="8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</c:strCache>
            </c:strRef>
          </c:cat>
          <c:val>
            <c:numRef>
              <c:f>池田町!$AD$4:$AD$84</c:f>
              <c:numCache>
                <c:formatCode>General</c:formatCode>
                <c:ptCount val="8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切列波维茨机场!$AA$4:$AA$81</c:f>
              <c:strCache>
                <c:ptCount val="7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</c:strCache>
            </c:strRef>
          </c:cat>
          <c:val>
            <c:numRef>
              <c:f>切列波维茨机场!$AB$4:$AB$81</c:f>
              <c:numCache>
                <c:formatCode>General</c:formatCode>
                <c:ptCount val="7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切列波维茨机场!$AA$4:$AA$81</c:f>
              <c:strCache>
                <c:ptCount val="7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</c:strCache>
            </c:strRef>
          </c:cat>
          <c:val>
            <c:numRef>
              <c:f>切列波维茨机场!$AC$4:$AC$81</c:f>
              <c:numCache>
                <c:formatCode>General</c:formatCode>
                <c:ptCount val="7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切列波维茨机场!$AA$4:$AA$81</c:f>
              <c:strCache>
                <c:ptCount val="7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</c:strCache>
            </c:strRef>
          </c:cat>
          <c:val>
            <c:numRef>
              <c:f>切列波维茨机场!$AD$4:$AD$81</c:f>
              <c:numCache>
                <c:formatCode>General</c:formatCode>
                <c:ptCount val="7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麦迪逊市!$AA$4:$AA$75</c:f>
              <c:strCache>
                <c:ptCount val="7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</c:strCache>
            </c:strRef>
          </c:cat>
          <c:val>
            <c:numRef>
              <c:f>麦迪逊市!$AB$4:$AB$75</c:f>
              <c:numCache>
                <c:formatCode>General</c:formatCode>
                <c:ptCount val="7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麦迪逊市!$AA$4:$AA$75</c:f>
              <c:strCache>
                <c:ptCount val="7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</c:strCache>
            </c:strRef>
          </c:cat>
          <c:val>
            <c:numRef>
              <c:f>麦迪逊市!$AC$4:$AC$75</c:f>
              <c:numCache>
                <c:formatCode>General</c:formatCode>
                <c:ptCount val="7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麦迪逊市!$AA$4:$AA$75</c:f>
              <c:strCache>
                <c:ptCount val="7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</c:strCache>
            </c:strRef>
          </c:cat>
          <c:val>
            <c:numRef>
              <c:f>麦迪逊市!$AD$4:$AD$75</c:f>
              <c:numCache>
                <c:formatCode>General</c:formatCode>
                <c:ptCount val="7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佩里哈圣何塞!$AA$4:$AA$56</c:f>
              <c:strCache>
                <c:ptCount val="5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</c:strCache>
            </c:strRef>
          </c:cat>
          <c:val>
            <c:numRef>
              <c:f>佩里哈圣何塞!$AB$4:$AB$56</c:f>
              <c:numCache>
                <c:formatCode>General</c:formatCode>
                <c:ptCount val="5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佩里哈圣何塞!$AA$4:$AA$56</c:f>
              <c:strCache>
                <c:ptCount val="5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</c:strCache>
            </c:strRef>
          </c:cat>
          <c:val>
            <c:numRef>
              <c:f>佩里哈圣何塞!$AC$4:$AC$56</c:f>
              <c:numCache>
                <c:formatCode>General</c:formatCode>
                <c:ptCount val="5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佩里哈圣何塞!$AA$4:$AA$56</c:f>
              <c:strCache>
                <c:ptCount val="5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</c:strCache>
            </c:strRef>
          </c:cat>
          <c:val>
            <c:numRef>
              <c:f>佩里哈圣何塞!$AD$4:$AD$56</c:f>
              <c:numCache>
                <c:formatCode>General</c:formatCode>
                <c:ptCount val="52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希望不要心情不高兴!$AB$4:$AB$54</c:f>
              <c:strCache>
                <c:ptCount val="5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</c:strCache>
            </c:strRef>
          </c:cat>
          <c:val>
            <c:numRef>
              <c:f>希望不要心情不高兴!$AC$4:$AC$54</c:f>
              <c:numCache>
                <c:formatCode>General</c:formatCode>
                <c:ptCount val="50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希望不要心情不高兴!$AB$4:$AB$54</c:f>
              <c:strCache>
                <c:ptCount val="5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</c:strCache>
            </c:strRef>
          </c:cat>
          <c:val>
            <c:numRef>
              <c:f>希望不要心情不高兴!$AD$4:$AD$54</c:f>
              <c:numCache>
                <c:formatCode>General</c:formatCode>
                <c:ptCount val="50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希望不要心情不高兴!$AB$4:$AB$54</c:f>
              <c:strCache>
                <c:ptCount val="5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</c:strCache>
            </c:strRef>
          </c:cat>
          <c:val>
            <c:numRef>
              <c:f>希望不要心情不高兴!$AE$4:$AE$54</c:f>
              <c:numCache>
                <c:formatCode>General</c:formatCode>
                <c:ptCount val="50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鹿谷乡!$AB$4:$AB$46</c:f>
              <c:strCache>
                <c:ptCount val="4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</c:strCache>
            </c:strRef>
          </c:cat>
          <c:val>
            <c:numRef>
              <c:f>鹿谷乡!$AC$4:$AC$46</c:f>
              <c:numCache>
                <c:formatCode>General</c:formatCode>
                <c:ptCount val="4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鹿谷乡!$AB$4:$AB$46</c:f>
              <c:strCache>
                <c:ptCount val="4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</c:strCache>
            </c:strRef>
          </c:cat>
          <c:val>
            <c:numRef>
              <c:f>鹿谷乡!$AD$4:$AD$46</c:f>
              <c:numCache>
                <c:formatCode>General</c:formatCode>
                <c:ptCount val="4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鹿谷乡!$AB$4:$AB$46</c:f>
              <c:strCache>
                <c:ptCount val="4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</c:strCache>
            </c:strRef>
          </c:cat>
          <c:val>
            <c:numRef>
              <c:f>鹿谷乡!$AE$4:$AE$46</c:f>
              <c:numCache>
                <c:formatCode>General</c:formatCode>
                <c:ptCount val="4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假伊斯坦布尔机场!$AB$4:$AB$44</c:f>
              <c:strCache>
                <c:ptCount val="4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</c:strCache>
            </c:strRef>
          </c:cat>
          <c:val>
            <c:numRef>
              <c:f>假伊斯坦布尔机场!$AC$4:$AC$44</c:f>
              <c:numCache>
                <c:formatCode>General</c:formatCode>
                <c:ptCount val="4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假伊斯坦布尔机场!$AB$4:$AB$44</c:f>
              <c:strCache>
                <c:ptCount val="4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</c:strCache>
            </c:strRef>
          </c:cat>
          <c:val>
            <c:numRef>
              <c:f>假伊斯坦布尔机场!$AD$4:$AD$44</c:f>
              <c:numCache>
                <c:formatCode>General</c:formatCode>
                <c:ptCount val="4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假伊斯坦布尔机场!$AB$4:$AB$44</c:f>
              <c:strCache>
                <c:ptCount val="4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</c:strCache>
            </c:strRef>
          </c:cat>
          <c:val>
            <c:numRef>
              <c:f>假伊斯坦布尔机场!$AE$4:$AE$44</c:f>
              <c:numCache>
                <c:formatCode>General</c:formatCode>
                <c:ptCount val="40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九十九里町!$AB$4:$AB$38</c:f>
              <c:strCache>
                <c:ptCount val="3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</c:strCache>
            </c:strRef>
          </c:cat>
          <c:val>
            <c:numRef>
              <c:f>九十九里町!$AC$4:$AC$38</c:f>
              <c:numCache>
                <c:formatCode>General</c:formatCode>
                <c:ptCount val="3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九十九里町!$AB$4:$AB$38</c:f>
              <c:strCache>
                <c:ptCount val="3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</c:strCache>
            </c:strRef>
          </c:cat>
          <c:val>
            <c:numRef>
              <c:f>九十九里町!$AD$4:$AD$38</c:f>
              <c:numCache>
                <c:formatCode>General</c:formatCode>
                <c:ptCount val="3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九十九里町!$AB$4:$AB$38</c:f>
              <c:strCache>
                <c:ptCount val="3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</c:strCache>
            </c:strRef>
          </c:cat>
          <c:val>
            <c:numRef>
              <c:f>九十九里町!$AE$4:$AE$38</c:f>
              <c:numCache>
                <c:formatCode>General</c:formatCode>
                <c:ptCount val="34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基苏木Ndogo!$AB$4:$AB$34</c:f>
              <c:strCache>
                <c:ptCount val="3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</c:strCache>
            </c:strRef>
          </c:cat>
          <c:val>
            <c:numRef>
              <c:f>基苏木Ndogo!$AC$4:$AC$34</c:f>
              <c:numCache>
                <c:formatCode>General</c:formatCode>
                <c:ptCount val="3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基苏木Ndogo!$AB$4:$AB$34</c:f>
              <c:strCache>
                <c:ptCount val="3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</c:strCache>
            </c:strRef>
          </c:cat>
          <c:val>
            <c:numRef>
              <c:f>基苏木Ndogo!$AD$4:$AD$34</c:f>
              <c:numCache>
                <c:formatCode>General</c:formatCode>
                <c:ptCount val="3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基苏木Ndogo!$AB$4:$AB$34</c:f>
              <c:strCache>
                <c:ptCount val="3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</c:strCache>
            </c:strRef>
          </c:cat>
          <c:val>
            <c:numRef>
              <c:f>基苏木Ndogo!$AE$4:$AE$34</c:f>
              <c:numCache>
                <c:formatCode>General</c:formatCode>
                <c:ptCount val="30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PuertoQuito!$AB$4:$AB$23</c:f>
              <c:strCache>
                <c:ptCount val="1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</c:strCache>
            </c:strRef>
          </c:cat>
          <c:val>
            <c:numRef>
              <c:f>PuertoQuito!$AC$4:$AC$23</c:f>
              <c:numCache>
                <c:formatCode>General</c:formatCode>
                <c:ptCount val="1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PuertoQuito!$AB$4:$AB$23</c:f>
              <c:strCache>
                <c:ptCount val="1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</c:strCache>
            </c:strRef>
          </c:cat>
          <c:val>
            <c:numRef>
              <c:f>PuertoQuito!$AD$4:$AD$23</c:f>
              <c:numCache>
                <c:formatCode>General</c:formatCode>
                <c:ptCount val="1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PuertoQuito!$AB$4:$AB$23</c:f>
              <c:strCache>
                <c:ptCount val="1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</c:strCache>
            </c:strRef>
          </c:cat>
          <c:val>
            <c:numRef>
              <c:f>PuertoQuito!$AE$4:$AE$23</c:f>
              <c:numCache>
                <c:formatCode>General</c:formatCode>
                <c:ptCount val="19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277</xdr:row>
      <xdr:rowOff>43180</xdr:rowOff>
    </xdr:from>
    <xdr:to>
      <xdr:col>13</xdr:col>
      <xdr:colOff>38100</xdr:colOff>
      <xdr:row>310</xdr:row>
      <xdr:rowOff>53340</xdr:rowOff>
    </xdr:to>
    <xdr:graphicFrame>
      <xdr:nvGraphicFramePr>
        <xdr:cNvPr id="2" name="图表 1"/>
        <xdr:cNvGraphicFramePr/>
      </xdr:nvGraphicFramePr>
      <xdr:xfrm>
        <a:off x="48895" y="480491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310</xdr:row>
      <xdr:rowOff>26035</xdr:rowOff>
    </xdr:from>
    <xdr:to>
      <xdr:col>13</xdr:col>
      <xdr:colOff>66675</xdr:colOff>
      <xdr:row>343</xdr:row>
      <xdr:rowOff>36195</xdr:rowOff>
    </xdr:to>
    <xdr:graphicFrame>
      <xdr:nvGraphicFramePr>
        <xdr:cNvPr id="3" name="图表 2"/>
        <xdr:cNvGraphicFramePr/>
      </xdr:nvGraphicFramePr>
      <xdr:xfrm>
        <a:off x="77470" y="536898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43981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43981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555556" refreshedBy="超级无敌美少女" recordCount="23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12T00:00:00" count="23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34:00" maxDate="1899-12-30T23:48:00" count="20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0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m/>
      </sharedItems>
    </cacheField>
    <cacheField name="支出（最近24小时）" numFmtId="26">
      <sharedItems containsString="0" containsBlank="1" containsNumber="1" containsInteger="1" minValue="-328313532" maxValue="-88410497" count="23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m/>
      </sharedItems>
    </cacheField>
    <cacheField name="最近7天利润" numFmtId="26">
      <sharedItems containsString="0" containsBlank="1" containsNumber="1" containsInteger="1" minValue="-1058389017" maxValue="488464300" count="23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0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55555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55555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555556" refreshedBy="超级无敌美少女" recordCount="23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12T00:00:00" count="23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3:00" maxDate="1899-12-30T23:13:00" count="20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0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m/>
      </sharedItems>
    </cacheField>
    <cacheField name="支出（最近24小时）" numFmtId="26">
      <sharedItems containsString="0" containsBlank="1" containsNumber="1" containsInteger="1" minValue="-385100013" maxValue="-103701002" count="23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m/>
      </sharedItems>
    </cacheField>
    <cacheField name="最近7天利润" numFmtId="26">
      <sharedItems containsString="0" containsBlank="1" containsNumber="1" containsInteger="1" minValue="-1241452048" maxValue="748001625" count="23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0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55555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55555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555556" refreshedBy="超级无敌美少女" recordCount="21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12T00:00:00" count="21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Blank="1" containsDate="1" containsMixedTypes="1" count="18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8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m/>
      </sharedItems>
    </cacheField>
    <cacheField name="支出（最近24小时）" numFmtId="0">
      <sharedItems containsString="0" containsBlank="1" containsNumber="1" containsInteger="1" minValue="-344726249" maxValue="-92830771" count="21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m/>
      </sharedItems>
    </cacheField>
    <cacheField name="最近7天利润" numFmtId="26">
      <sharedItems containsString="0" containsBlank="1" containsNumber="1" containsInteger="1" minValue="-1111305463" maxValue="441286420" count="21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9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671296" refreshedBy="超级无敌美少女" recordCount="21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12T00:00:00" count="21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3:00" maxDate="1899-12-30T23:15:00" count="18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8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m/>
      </sharedItems>
    </cacheField>
    <cacheField name="支出（最近24小时）" numFmtId="0">
      <sharedItems containsString="0" containsBlank="1" containsNumber="1" containsInteger="1" minValue="-328315367" maxValue="-88410497" count="21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m/>
      </sharedItems>
    </cacheField>
    <cacheField name="最近7天利润" numFmtId="0">
      <sharedItems containsString="0" containsBlank="1" containsNumber="1" containsInteger="1" minValue="-1058391463" maxValue="417917179" count="21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9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67129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67129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671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671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671296" refreshedBy="超级无敌美少女" recordCount="21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12T00:00:00" count="21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4:00" maxDate="1899-12-30T23:28:00" count="17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8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</sharedItems>
    </cacheField>
    <cacheField name="支出（最近24小时）" numFmtId="26">
      <sharedItems containsString="0" containsBlank="1" containsNumber="1" containsInteger="1" minValue="-673803670" maxValue="-160159782" count="20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</sharedItems>
    </cacheField>
    <cacheField name="最近7天利润" numFmtId="26">
      <sharedItems containsString="0" containsBlank="1" containsNumber="1" containsInteger="1" minValue="-1486427799" maxValue="879431512" count="20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9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67129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671296" refreshedBy="超级无敌美少女" recordCount="18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12T00:00:00" count="18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4:00" maxDate="1899-12-30T23:24:00" count="16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m/>
      </sharedItems>
    </cacheField>
    <cacheField name="支出（最近24小时）" numFmtId="0">
      <sharedItems containsString="0" containsBlank="1" containsNumber="1" containsInteger="1" minValue="-344726249" maxValue="-92830771" count="18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m/>
      </sharedItems>
    </cacheField>
    <cacheField name="最近7天利润" numFmtId="0">
      <sharedItems containsString="0" containsBlank="1" containsNumber="1" containsInteger="1" minValue="-536952232" maxValue="586251504" count="18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7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787037" refreshedBy="超级无敌美少女" recordCount="18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12T00:00:00" count="18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4:00" maxDate="1899-12-30T23:25:00" count="155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9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m/>
      </sharedItems>
    </cacheField>
    <cacheField name="支出（最近24小时）" numFmtId="0">
      <sharedItems containsString="0" containsBlank="1" containsNumber="1" containsInteger="1" minValue="-328315367" maxValue="117103513" count="18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m/>
      </sharedItems>
    </cacheField>
    <cacheField name="最近7天利润" numFmtId="0">
      <sharedItems containsString="0" containsBlank="1" containsNumber="1" containsInteger="1" minValue="-407770590" maxValue="575033304" count="18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787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787037" refreshedBy="超级无敌美少女" recordCount="18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12T00:00:00" count="18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4:00" maxDate="1899-12-30T23:25:00" count="15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m/>
      </sharedItems>
    </cacheField>
    <cacheField name="支出（最近24小时）" numFmtId="0">
      <sharedItems containsString="0" containsBlank="1" containsNumber="1" containsInteger="1" minValue="-344726249" maxValue="-24166799" count="18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m/>
      </sharedItems>
    </cacheField>
    <cacheField name="最近7天利润" numFmtId="0">
      <sharedItems containsString="0" containsBlank="1" containsNumber="1" containsInteger="1" minValue="-539703364" maxValue="549849244" count="18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787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7870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787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787037" refreshedBy="超级无敌美少女" recordCount="17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12T00:00:00" count="17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4:00" maxDate="1899-12-30T23:27:00" count="15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9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m/>
      </sharedItems>
    </cacheField>
    <cacheField name="支出（最近24小时）" numFmtId="0">
      <sharedItems containsString="0" containsBlank="1" containsNumber="1" containsInteger="1" minValue="-328313532" maxValue="-87771978" count="17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m/>
      </sharedItems>
    </cacheField>
    <cacheField name="最近7天利润" numFmtId="0">
      <sharedItems containsString="0" containsBlank="1" containsNumber="1" containsInteger="1" minValue="-404050787" maxValue="556245621" count="17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787037" refreshedBy="超级无敌美少女" recordCount="17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12T00:00:00" count="17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5:00" maxDate="1899-12-30T23:27:00" count="15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9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m/>
      </sharedItems>
    </cacheField>
    <cacheField name="支出（最近24小时）" numFmtId="0">
      <sharedItems containsString="0" containsBlank="1" containsNumber="1" containsInteger="1" minValue="-328313532" maxValue="-85138390" count="17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m/>
      </sharedItems>
    </cacheField>
    <cacheField name="最近7天利润" numFmtId="0">
      <sharedItems containsString="0" containsBlank="1" containsNumber="1" containsInteger="1" minValue="-401418423" maxValue="499887928" count="17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902778" refreshedBy="超级无敌美少女" recordCount="17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12T00:00:00" count="17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6:00" maxDate="1899-12-30T23:28:00" count="15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9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m/>
      </sharedItems>
    </cacheField>
    <cacheField name="支出（最近24小时）" numFmtId="0">
      <sharedItems containsString="0" containsBlank="1" containsNumber="1" containsInteger="1" minValue="-328315367" maxValue="-84424031" count="17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m/>
      </sharedItems>
    </cacheField>
    <cacheField name="最近7天利润" numFmtId="0">
      <sharedItems containsString="0" containsBlank="1" containsNumber="1" containsInteger="1" minValue="-400705287" maxValue="545591789" count="17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902778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902778" refreshedBy="超级无敌美少女" recordCount="17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12T00:00:00" count="17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6:00" maxDate="1899-12-30T23:30:00" count="15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9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m/>
      </sharedItems>
    </cacheField>
    <cacheField name="支出（最近24小时）" numFmtId="0">
      <sharedItems containsString="0" containsBlank="1" containsNumber="1" containsInteger="1" minValue="-328313532" maxValue="-82156186" count="17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m/>
      </sharedItems>
    </cacheField>
    <cacheField name="最近7天利润" numFmtId="0">
      <sharedItems containsString="0" containsBlank="1" containsNumber="1" containsInteger="1" minValue="-398436219" maxValue="555246263" count="17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902778" refreshedBy="超级无敌美少女" recordCount="272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2-12T00:00:00" count="27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4:18:00" maxDate="1899-12-30T23:53:00" count="22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</sharedItems>
    </cacheField>
    <cacheField name="帝国总价值" numFmtId="26">
      <sharedItems containsString="0" containsBlank="1" containsNumber="1" containsInteger="1" minValue="62747" maxValue="1319527728372" count="27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7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</sharedItems>
    </cacheField>
    <cacheField name="收入（最近24小时）" numFmtId="26">
      <sharedItems containsBlank="1" containsNumber="1" containsInteger="1" containsMixedTypes="1" count="22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</sharedItems>
    </cacheField>
    <cacheField name="收入（上周）" numFmtId="26">
      <sharedItems containsString="0" containsBlank="1" containsNumber="1" containsInteger="1" minValue="-18179179853" maxValue="19926246463" count="27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</sharedItems>
    </cacheField>
    <cacheField name="金币余额" numFmtId="0">
      <sharedItems containsString="0" containsBlank="1" containsNumber="1" containsInteger="1" minValue="16" maxValue="1666" count="17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2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902778" refreshedBy="超级无敌美少女" recordCount="16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12T00:00:00" count="16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6:00" maxDate="1899-12-30T23:30:00" count="15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m/>
      </sharedItems>
    </cacheField>
    <cacheField name="支出（最近24小时）" numFmtId="0">
      <sharedItems containsString="0" containsBlank="1" containsNumber="1" containsInteger="1" minValue="-344726249" maxValue="0" count="16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m/>
      </sharedItems>
    </cacheField>
    <cacheField name="最近7天利润" numFmtId="0">
      <sharedItems containsString="0" containsBlank="1" containsNumber="1" containsInteger="1" minValue="-534526048" maxValue="501344411" count="16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90277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0902778" refreshedBy="超级无敌美少女" recordCount="15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12T00:00:00" count="15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7:00" maxDate="1899-12-30T23:31:00" count="14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40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m/>
      </sharedItems>
    </cacheField>
    <cacheField name="支出（最近24小时）" numFmtId="0">
      <sharedItems containsString="0" containsBlank="1" containsNumber="1" containsInteger="1" minValue="-395409460" maxValue="-102901967" count="15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m/>
      </sharedItems>
    </cacheField>
    <cacheField name="最近7天利润" numFmtId="0">
      <sharedItems containsString="0" containsBlank="1" containsNumber="1" containsInteger="1" minValue="-996914088" maxValue="1024520181" count="15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47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018519" refreshedBy="超级无敌美少女" recordCount="15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12T00:00:00" count="15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7:00" maxDate="1899-12-30T23:32:00" count="13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0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m/>
      </sharedItems>
    </cacheField>
    <cacheField name="支出（最近24小时）" numFmtId="0">
      <sharedItems containsString="0" containsBlank="1" containsNumber="1" containsInteger="1" minValue="-344728175" maxValue="-92830771" count="15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m/>
      </sharedItems>
    </cacheField>
    <cacheField name="最近7天利润" numFmtId="0">
      <sharedItems containsString="0" containsBlank="1" containsNumber="1" containsInteger="1" minValue="-769589790" maxValue="867191899" count="15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6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018519" refreshedBy="超级无敌美少女" recordCount="14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12T00:00:00" count="14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7:00" maxDate="1899-12-30T23:17:00" count="13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39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m/>
      </sharedItems>
    </cacheField>
    <cacheField name="支出（最近24小时）" numFmtId="0">
      <sharedItems containsString="0" containsBlank="1" containsNumber="1" containsInteger="1" minValue="-416267999" maxValue="-92830771" count="149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m/>
      </sharedItems>
    </cacheField>
    <cacheField name="最近7天利润" numFmtId="0">
      <sharedItems containsString="0" containsBlank="1" containsNumber="1" containsInteger="1" minValue="-551594107" maxValue="766102756" count="149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45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018519" refreshedBy="超级无敌美少女" recordCount="149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12T00:00:00" count="14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8:00" maxDate="1899-12-30T23:17:00" count="13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39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m/>
      </sharedItems>
    </cacheField>
    <cacheField name="支出（最近24小时）" numFmtId="0">
      <sharedItems containsString="0" containsBlank="1" containsNumber="1" containsInteger="1" minValue="-328313532" maxValue="0" count="149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m/>
      </sharedItems>
    </cacheField>
    <cacheField name="最近7天利润" numFmtId="0">
      <sharedItems containsString="0" containsBlank="1" containsNumber="1" containsInteger="1" minValue="-429470471" maxValue="594238783" count="149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45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018519" refreshedBy="超级无敌美少女" recordCount="14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12T00:00:00" count="14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8:00" maxDate="1899-12-30T23:17:00" count="13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3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m/>
      </sharedItems>
    </cacheField>
    <cacheField name="支出（最近24小时）" numFmtId="26">
      <sharedItems containsString="0" containsBlank="1" containsNumber="1" containsInteger="1" minValue="-673799904" maxValue="-181446221" count="14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m/>
      </sharedItems>
    </cacheField>
    <cacheField name="最近7天利润" numFmtId="26">
      <sharedItems containsString="0" containsBlank="1" containsNumber="1" containsInteger="1" minValue="-1076797864" maxValue="1572890649" count="14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4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01851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01851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01851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13425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13425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13425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13425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13425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134259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13425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2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2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25" refreshedBy="超级无敌美少女" recordCount="12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12T00:00:00" count="12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8:00" maxDate="1899-12-30T23:19:00" count="10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1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m/>
      </sharedItems>
    </cacheField>
    <cacheField name="支出（最近24小时）" numFmtId="26">
      <sharedItems containsString="0" containsBlank="1" containsNumber="1" containsInteger="1" minValue="-2233209671" maxValue="-425191647" count="12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m/>
      </sharedItems>
    </cacheField>
    <cacheField name="最近7天利润" numFmtId="26">
      <sharedItems containsString="0" containsBlank="1" containsNumber="1" containsInteger="1" minValue="-5606635538" maxValue="5196139834" count="12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2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2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2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2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36574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365741" refreshedBy="超级无敌美少女" recordCount="10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12T00:00:00" count="10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9:00" maxDate="1899-12-30T23:19:00" count="9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9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m/>
      </sharedItems>
    </cacheField>
    <cacheField name="支出（最近24小时）" numFmtId="0">
      <sharedItems containsString="0" containsBlank="1" containsNumber="1" containsInteger="1" minValue="-2596755432" maxValue="-699275792" count="10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m/>
      </sharedItems>
    </cacheField>
    <cacheField name="最近7天利润" numFmtId="0">
      <sharedItems containsString="0" containsBlank="1" containsNumber="1" containsInteger="1" minValue="-6743502385" maxValue="5742905865" count="10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0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365741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365741" refreshedBy="超级无敌美少女" recordCount="9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12T00:00:00" count="9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9:00" maxDate="1899-12-30T23:20:00" count="9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9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m/>
      </sharedItems>
    </cacheField>
    <cacheField name="支出（最近24小时）" numFmtId="0">
      <sharedItems containsString="0" containsBlank="1" containsNumber="1" containsInteger="1" minValue="-673799904" maxValue="-181446221" count="9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m/>
      </sharedItems>
    </cacheField>
    <cacheField name="最近7天利润" numFmtId="0">
      <sharedItems containsString="0" containsBlank="1" containsNumber="1" containsInteger="1" minValue="-1069648281" maxValue="1298224025" count="9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9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365741" refreshedBy="超级无敌美少女" recordCount="9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12T00:00:00" count="9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49:00" maxDate="1899-12-30T23:20:00" count="8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8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m/>
      </sharedItems>
    </cacheField>
    <cacheField name="支出（最近24小时）" numFmtId="0">
      <sharedItems containsString="0" containsBlank="1" containsNumber="1" containsInteger="1" minValue="-727198389" maxValue="-183505324" count="9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m/>
      </sharedItems>
    </cacheField>
    <cacheField name="最近7天利润" numFmtId="0">
      <sharedItems containsString="0" containsBlank="1" containsNumber="1" containsInteger="1" minValue="-1136552441" maxValue="1220618619" count="9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9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365741" refreshedBy="超级无敌美少女" recordCount="9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12T00:00:00" count="9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50:00" maxDate="1899-12-30T23:20:00" count="85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85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m/>
      </sharedItems>
    </cacheField>
    <cacheField name="支出（最近24小时）" numFmtId="0">
      <sharedItems containsString="0" containsBlank="1" containsNumber="1" containsInteger="1" minValue="-1755406671" maxValue="-472710435" count="9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m/>
      </sharedItems>
    </cacheField>
    <cacheField name="最近7天利润" numFmtId="0">
      <sharedItems containsString="0" containsBlank="1" containsNumber="1" containsInteger="1" minValue="-3368711788" maxValue="3688133729" count="9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9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365741" refreshedBy="超级无敌美少女" recordCount="8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12T00:00:00" count="8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50:00" maxDate="1899-12-30T23:21:00" count="8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79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m/>
      </sharedItems>
    </cacheField>
    <cacheField name="支出（最近24小时）" numFmtId="0">
      <sharedItems containsString="0" containsBlank="1" containsNumber="1" containsInteger="1" minValue="-619627666" maxValue="0" count="8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m/>
      </sharedItems>
    </cacheField>
    <cacheField name="最近7天利润" numFmtId="0">
      <sharedItems containsString="0" containsBlank="1" containsNumber="1" containsInteger="1" minValue="-1004746340" maxValue="1052575633" count="8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8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481482" refreshedBy="超级无敌美少女" recordCount="8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12T00:00:00" count="8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50:00" maxDate="1899-12-30T23:21:00" count="7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73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m/>
      </sharedItems>
    </cacheField>
    <cacheField name="支出（最近24小时）" numFmtId="0">
      <sharedItems containsString="0" containsBlank="1" containsNumber="1" containsInteger="1" minValue="-2726593932" maxValue="-554786493" count="8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m/>
      </sharedItems>
    </cacheField>
    <cacheField name="最近7天利润" numFmtId="0">
      <sharedItems containsString="0" containsBlank="1" containsNumber="1" containsInteger="1" minValue="-6935024191" maxValue="1382139577" count="8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8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481482" refreshedBy="超级无敌美少女" recordCount="8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12T00:00:00" count="8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51:00" maxDate="1899-12-30T23:22:00" count="76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74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m/>
      </sharedItems>
    </cacheField>
    <cacheField name="支出（最近24小时）" numFmtId="0">
      <sharedItems containsString="0" containsBlank="1" containsNumber="1" containsInteger="1" minValue="-2596755432" maxValue="-240799634" count="8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m/>
      </sharedItems>
    </cacheField>
    <cacheField name="最近7天利润" numFmtId="0">
      <sharedItems containsString="0" containsBlank="1" containsNumber="1" containsInteger="1" minValue="-6392253608" maxValue="2003396088" count="8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8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481482" refreshedBy="超级无敌美少女" recordCount="8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12T00:00:00" count="8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51:00" maxDate="1899-12-30T23:22:00" count="77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73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m/>
      </sharedItems>
    </cacheField>
    <cacheField name="支出（最近24小时）" numFmtId="0">
      <sharedItems containsString="0" containsBlank="1" containsNumber="1" containsInteger="1" minValue="-2596740919" maxValue="-695734762" count="8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m/>
      </sharedItems>
    </cacheField>
    <cacheField name="最近7天利润" numFmtId="0">
      <sharedItems containsString="0" containsBlank="1" containsNumber="1" containsInteger="1" minValue="-6614903053" maxValue="1095963420" count="8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80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481482" refreshedBy="超级无敌美少女" recordCount="7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12T00:00:00" count="7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51:00" maxDate="1899-12-30T23:22:00" count="73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71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m/>
      </sharedItems>
    </cacheField>
    <cacheField name="支出（最近24小时）" numFmtId="0">
      <sharedItems containsString="0" containsBlank="1" containsNumber="1" containsInteger="1" minValue="-854298694" maxValue="0" count="7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m/>
      </sharedItems>
    </cacheField>
    <cacheField name="最近7天利润" numFmtId="0">
      <sharedItems containsString="0" containsBlank="1" containsNumber="1" containsInteger="1" minValue="-1509444116" maxValue="1854751546" count="7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7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481482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34350513" maxValue="674687179" count="29">
        <n v="56306470"/>
        <n v="78256819"/>
        <n v="57824669"/>
        <n v="44695377"/>
        <n v="143457207"/>
        <n v="82400774"/>
        <n v="61518400"/>
        <n v="53209354"/>
        <n v="91003443"/>
        <n v="34350513"/>
        <n v="61252864"/>
        <n v="88551857"/>
        <n v="99319540"/>
        <n v="99165725"/>
        <n v="51843387"/>
        <n v="55605851"/>
        <n v="75080946"/>
        <n v="198295758"/>
        <n v="422323615"/>
        <n v="356801263"/>
        <n v="44826069"/>
        <n v="84073795"/>
        <n v="357519972"/>
        <n v="65635300"/>
        <n v="674687179"/>
        <n v="554071040"/>
        <n v="597950972"/>
        <n v="171952575"/>
        <n v="400110286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481482" refreshedBy="超级无敌美少女" recordCount="7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12T00:00:00" count="7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52:00" maxDate="1899-12-30T23:03:00" count="6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64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m/>
      </sharedItems>
    </cacheField>
    <cacheField name="支出（最近24小时）" numFmtId="0">
      <sharedItems containsString="0" containsBlank="1" containsNumber="1" containsInteger="1" minValue="-2163109363" maxValue="-398939785" count="7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m/>
      </sharedItems>
    </cacheField>
    <cacheField name="最近7天利润" numFmtId="0">
      <sharedItems containsString="0" containsBlank="1" containsNumber="1" containsInteger="1" minValue="-5626283225" maxValue="5482769221" count="7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71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481482" refreshedBy="超级无敌美少女" recordCount="52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12T00:00:00" count="52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52:00" maxDate="1899-12-30T22:55:00" count="5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46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m/>
      </sharedItems>
    </cacheField>
    <cacheField name="支出（最近24小时）" numFmtId="0">
      <sharedItems containsString="0" containsBlank="1" containsNumber="1" containsInteger="1" minValue="-2596755432" maxValue="-747176430" count="52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m/>
      </sharedItems>
    </cacheField>
    <cacheField name="最近7天利润" numFmtId="0">
      <sharedItems containsString="0" containsBlank="1" containsNumber="1" containsInteger="1" minValue="-5655293917" maxValue="5504521668" count="52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52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481482" refreshedBy="超级无敌美少女" recordCount="50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12T00:00:00" count="50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52:00" maxDate="1899-12-30T22:55:00" count="49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49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m/>
      </sharedItems>
    </cacheField>
    <cacheField name="支出（最近24小时）" numFmtId="0">
      <sharedItems containsString="0" containsBlank="1" containsNumber="1" containsInteger="1" minValue="-10675833" maxValue="-834099" count="50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m/>
      </sharedItems>
    </cacheField>
    <cacheField name="最近7天利润" numFmtId="0">
      <sharedItems containsString="0" containsBlank="1" containsNumber="1" containsInteger="1" minValue="-4772821" maxValue="7078014" count="50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50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597222" refreshedBy="超级无敌美少女" recordCount="42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12T00:00:00" count="42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53:00" maxDate="1899-12-30T22:55:00" count="41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35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m/>
      </sharedItems>
    </cacheField>
    <cacheField name="支出（最近24小时）" numFmtId="0">
      <sharedItems containsString="0" containsBlank="1" containsNumber="1" containsInteger="1" minValue="-2579442116" maxValue="0" count="42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m/>
      </sharedItems>
    </cacheField>
    <cacheField name="最近7天利润" numFmtId="0">
      <sharedItems containsString="0" containsBlank="1" containsNumber="1" containsInteger="1" minValue="-6629285815" maxValue="3957874080" count="42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42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597222" refreshedBy="超级无敌美少女" recordCount="40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12T00:00:00" count="40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53:00" maxDate="1899-12-30T22:55:00" count="40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36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m/>
      </sharedItems>
    </cacheField>
    <cacheField name="支出（最近24小时）" numFmtId="0">
      <sharedItems containsString="0" containsBlank="1" containsNumber="1" containsInteger="1" minValue="-452577492" maxValue="-194513000" count="40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m/>
      </sharedItems>
    </cacheField>
    <cacheField name="最近7天利润" numFmtId="0">
      <sharedItems containsString="0" containsBlank="1" containsNumber="1" containsInteger="1" minValue="-1122796923" maxValue="1326026327" count="40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40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597222" refreshedBy="超级无敌美少女" recordCount="34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12T00:00:00" count="34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53:00" maxDate="1899-12-30T22:56:00" count="33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26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m/>
      </sharedItems>
    </cacheField>
    <cacheField name="支出（最近24小时）" numFmtId="0">
      <sharedItems containsString="0" containsBlank="1" containsNumber="1" containsInteger="1" minValue="-1744179217" maxValue="0" count="34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m/>
      </sharedItems>
    </cacheField>
    <cacheField name="最近7天利润" numFmtId="0">
      <sharedItems containsString="0" containsBlank="1" containsNumber="1" containsInteger="1" minValue="-6314873421" maxValue="5068165523" count="34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34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597222" refreshedBy="超级无敌美少女" recordCount="30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12T00:00:00" count="30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54:00" maxDate="1899-12-30T22:56:00" count="30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26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m/>
      </sharedItems>
    </cacheField>
    <cacheField name="支出（最近24小时）" numFmtId="0">
      <sharedItems containsString="0" containsBlank="1" containsNumber="1" containsInteger="1" minValue="-523253764" maxValue="-247439547" count="30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m/>
      </sharedItems>
    </cacheField>
    <cacheField name="最近7天利润" numFmtId="0">
      <sharedItems containsString="0" containsBlank="1" containsNumber="1" containsInteger="1" minValue="-1226554329" maxValue="1674707716" count="30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30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3.8481597222" refreshedBy="超级无敌美少女" recordCount="19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12T00:00:00" count="19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m/>
      </sharedItems>
    </cacheField>
    <cacheField name="时间" numFmtId="0">
      <sharedItems containsString="0" containsBlank="1" containsNonDate="0" containsDate="1" minDate="1899-12-30T09:54:00" maxDate="1899-12-30T22:56:00" count="19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14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m/>
      </sharedItems>
    </cacheField>
    <cacheField name="支出（最近24小时）" numFmtId="0">
      <sharedItems containsString="0" containsBlank="1" containsNumber="1" containsInteger="1" minValue="-605101981" maxValue="0" count="19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m/>
      </sharedItems>
    </cacheField>
    <cacheField name="最近7天利润" numFmtId="0">
      <sharedItems containsString="0" containsBlank="1" containsNumber="1" containsInteger="1" minValue="-1426310127" maxValue="1795958676" count="19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9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200"/>
    <x v="1"/>
    <x v="2"/>
    <x v="1"/>
    <x v="204"/>
    <x v="238"/>
    <x v="238"/>
    <x v="11"/>
    <x v="3"/>
    <x v="2"/>
    <x v="20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200"/>
    <x v="1"/>
    <x v="2"/>
    <x v="1"/>
    <x v="199"/>
    <x v="231"/>
    <x v="232"/>
    <x v="11"/>
    <x v="3"/>
    <x v="2"/>
    <x v="20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1"/>
    <x v="1"/>
    <x v="1"/>
    <x v="188"/>
    <x v="212"/>
    <x v="212"/>
    <x v="8"/>
    <x v="2"/>
    <x v="1"/>
    <x v="19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1"/>
    <x v="1"/>
    <x v="1"/>
    <x v="188"/>
    <x v="212"/>
    <x v="212"/>
    <x v="8"/>
    <x v="2"/>
    <x v="1"/>
    <x v="19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1"/>
    <x v="1"/>
    <x v="0"/>
    <x v="167"/>
    <x v="183"/>
    <x v="184"/>
    <x v="0"/>
    <x v="0"/>
    <x v="0"/>
    <x v="17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1"/>
    <x v="1"/>
    <x v="0"/>
    <x v="168"/>
    <x v="184"/>
    <x v="184"/>
    <x v="0"/>
    <x v="0"/>
    <x v="0"/>
    <x v="17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1"/>
    <x v="1"/>
    <x v="0"/>
    <x v="166"/>
    <x v="183"/>
    <x v="183"/>
    <x v="0"/>
    <x v="0"/>
    <x v="0"/>
    <x v="17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1"/>
    <x v="1"/>
    <x v="0"/>
    <x v="158"/>
    <x v="174"/>
    <x v="174"/>
    <x v="0"/>
    <x v="0"/>
    <x v="0"/>
    <x v="16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1"/>
    <x v="1"/>
    <x v="0"/>
    <x v="158"/>
    <x v="174"/>
    <x v="174"/>
    <x v="0"/>
    <x v="0"/>
    <x v="0"/>
    <x v="16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1"/>
    <x v="1"/>
    <x v="0"/>
    <x v="158"/>
    <x v="174"/>
    <x v="174"/>
    <x v="0"/>
    <x v="0"/>
    <x v="0"/>
    <x v="16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1"/>
    <x v="1"/>
    <x v="0"/>
    <x v="158"/>
    <x v="174"/>
    <x v="174"/>
    <x v="0"/>
    <x v="0"/>
    <x v="0"/>
    <x v="16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7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1"/>
    <x v="1"/>
    <x v="0"/>
    <x v="148"/>
    <x v="164"/>
    <x v="165"/>
    <x v="0"/>
    <x v="0"/>
    <x v="0"/>
    <x v="15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143"/>
    <x v="1"/>
    <x v="1"/>
    <x v="0"/>
    <x v="139"/>
    <x v="155"/>
    <x v="155"/>
    <x v="0"/>
    <x v="0"/>
    <x v="0"/>
    <x v="14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136"/>
    <x v="1"/>
    <x v="1"/>
    <x v="0"/>
    <x v="139"/>
    <x v="154"/>
    <x v="154"/>
    <x v="0"/>
    <x v="0"/>
    <x v="0"/>
    <x v="14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1"/>
    <x v="1"/>
    <x v="0"/>
    <x v="138"/>
    <x v="148"/>
    <x v="148"/>
    <x v="0"/>
    <x v="0"/>
    <x v="0"/>
    <x v="14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129"/>
    <x v="1"/>
    <x v="1"/>
    <x v="0"/>
    <x v="138"/>
    <x v="148"/>
    <x v="148"/>
    <x v="0"/>
    <x v="0"/>
    <x v="0"/>
    <x v="144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133"/>
    <x v="1"/>
    <x v="21"/>
    <x v="0"/>
    <x v="137"/>
    <x v="145"/>
    <x v="145"/>
    <x v="0"/>
    <x v="0"/>
    <x v="0"/>
    <x v="14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1"/>
    <x v="2"/>
    <x v="0"/>
    <x v="112"/>
    <x v="123"/>
    <x v="123"/>
    <x v="0"/>
    <x v="0"/>
    <x v="0"/>
    <x v="12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1"/>
    <x v="1"/>
    <x v="0"/>
    <x v="93"/>
    <x v="101"/>
    <x v="101"/>
    <x v="0"/>
    <x v="0"/>
    <x v="0"/>
    <x v="10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1"/>
    <x v="1"/>
    <x v="0"/>
    <x v="89"/>
    <x v="94"/>
    <x v="94"/>
    <x v="0"/>
    <x v="0"/>
    <x v="0"/>
    <x v="9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1"/>
    <x v="1"/>
    <x v="0"/>
    <x v="87"/>
    <x v="92"/>
    <x v="92"/>
    <x v="0"/>
    <x v="0"/>
    <x v="0"/>
    <x v="9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1"/>
    <x v="1"/>
    <x v="0"/>
    <x v="84"/>
    <x v="90"/>
    <x v="90"/>
    <x v="0"/>
    <x v="0"/>
    <x v="0"/>
    <x v="9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1"/>
    <x v="1"/>
    <x v="0"/>
    <x v="78"/>
    <x v="84"/>
    <x v="84"/>
    <x v="0"/>
    <x v="0"/>
    <x v="0"/>
    <x v="8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1"/>
    <x v="1"/>
    <x v="0"/>
    <x v="72"/>
    <x v="80"/>
    <x v="80"/>
    <x v="0"/>
    <x v="0"/>
    <x v="0"/>
    <x v="8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1"/>
    <x v="1"/>
    <x v="0"/>
    <x v="73"/>
    <x v="80"/>
    <x v="80"/>
    <x v="0"/>
    <x v="0"/>
    <x v="0"/>
    <x v="8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1"/>
    <x v="1"/>
    <x v="0"/>
    <x v="72"/>
    <x v="79"/>
    <x v="79"/>
    <x v="0"/>
    <x v="0"/>
    <x v="0"/>
    <x v="7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1"/>
    <x v="1"/>
    <x v="0"/>
    <x v="70"/>
    <x v="76"/>
    <x v="76"/>
    <x v="0"/>
    <x v="0"/>
    <x v="0"/>
    <x v="7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1"/>
    <x v="1"/>
    <x v="0"/>
    <x v="63"/>
    <x v="70"/>
    <x v="70"/>
    <x v="0"/>
    <x v="0"/>
    <x v="0"/>
    <x v="7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1"/>
    <x v="1"/>
    <x v="0"/>
    <x v="45"/>
    <x v="51"/>
    <x v="51"/>
    <x v="0"/>
    <x v="0"/>
    <x v="0"/>
    <x v="51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1"/>
    <x v="1"/>
    <x v="0"/>
    <x v="48"/>
    <x v="49"/>
    <x v="49"/>
    <x v="0"/>
    <x v="0"/>
    <x v="0"/>
    <x v="49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1"/>
    <x v="1"/>
    <x v="0"/>
    <x v="34"/>
    <x v="41"/>
    <x v="41"/>
    <x v="0"/>
    <x v="0"/>
    <x v="0"/>
    <x v="41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1"/>
    <x v="1"/>
    <x v="0"/>
    <x v="35"/>
    <x v="39"/>
    <x v="39"/>
    <x v="0"/>
    <x v="0"/>
    <x v="0"/>
    <x v="39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1"/>
    <x v="1"/>
    <x v="0"/>
    <x v="25"/>
    <x v="33"/>
    <x v="33"/>
    <x v="0"/>
    <x v="0"/>
    <x v="0"/>
    <x v="33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1"/>
    <x v="1"/>
    <x v="0"/>
    <x v="25"/>
    <x v="29"/>
    <x v="29"/>
    <x v="0"/>
    <x v="0"/>
    <x v="0"/>
    <x v="29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1"/>
    <x v="1"/>
    <x v="0"/>
    <x v="13"/>
    <x v="18"/>
    <x v="18"/>
    <x v="0"/>
    <x v="0"/>
    <x v="0"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84" firstHeaderRow="0" firstDataRow="1" firstDataCol="1"/>
  <pivotFields count="13">
    <pivotField axis="axisRow" compact="0" showAll="0">
      <items count="272">
        <item x="2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compact="0" showAll="0"/>
    <pivotField dataField="1" compact="0" showAll="0">
      <items count="2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7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dataField="1" compact="0" showAll="0">
      <items count="23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dataField="1" compact="0" showAll="0">
      <items count="27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1"/>
    </i>
    <i>
      <x v="32"/>
    </i>
    <i>
      <x v="22"/>
    </i>
    <i>
      <x v="29"/>
    </i>
    <i>
      <x v="27"/>
    </i>
    <i>
      <x v="12"/>
    </i>
    <i>
      <x v="3"/>
    </i>
    <i>
      <x v="15"/>
    </i>
    <i>
      <x v="36"/>
    </i>
    <i>
      <x v="18"/>
    </i>
    <i>
      <x v="7"/>
    </i>
    <i>
      <x v="5"/>
    </i>
    <i>
      <x/>
    </i>
    <i>
      <x v="24"/>
    </i>
    <i>
      <x v="34"/>
    </i>
    <i>
      <x v="16"/>
    </i>
    <i>
      <x v="35"/>
    </i>
    <i>
      <x v="17"/>
    </i>
    <i>
      <x v="28"/>
    </i>
    <i>
      <x v="2"/>
    </i>
    <i>
      <x v="30"/>
    </i>
    <i>
      <x v="8"/>
    </i>
    <i>
      <x v="20"/>
    </i>
    <i>
      <x v="33"/>
    </i>
    <i>
      <x v="25"/>
    </i>
    <i>
      <x v="10"/>
    </i>
    <i>
      <x v="13"/>
    </i>
    <i>
      <x v="9"/>
    </i>
    <i>
      <x v="38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43" firstHeaderRow="0" firstDataRow="1" firstDataCol="1"/>
  <pivotFields count="12">
    <pivotField axis="axisRow" compact="0" showAll="0">
      <items count="240">
        <item x="2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3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dataField="1" compact="0" showAll="0">
      <items count="24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3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compact="0" showAll="0"/>
    <pivotField compact="0" showAll="0"/>
    <pivotField compact="0" showAll="0"/>
    <pivotField dataField="1" compact="0" showAll="0">
      <items count="20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0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</pivotFields>
  <rowFields count="1">
    <field x="0"/>
  </rowFields>
  <rowItems count="2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37" firstHeaderRow="0" firstDataRow="1" firstDataCol="1"/>
  <pivotFields count="12">
    <pivotField axis="axisRow" compact="0" showAll="0">
      <items count="234">
        <item x="2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3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dataField="1" compact="0" showAll="0">
      <items count="23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3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compact="0" showAll="0"/>
    <pivotField compact="0" showAll="0"/>
    <pivotField compact="0" showAll="0"/>
    <pivotField dataField="1" compact="0" showAll="0">
      <items count="20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0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</pivotFields>
  <rowFields count="1">
    <field x="0"/>
  </rowFields>
  <rowItems count="2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7" firstHeaderRow="0" firstDataRow="1" firstDataCol="1"/>
  <pivotFields count="12">
    <pivotField axis="axisRow" compact="0" showAll="0">
      <items count="214">
        <item x="2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compact="0" showAll="0">
      <items count="21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1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dataField="1" compact="0" showAll="0">
      <items count="19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9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</pivotFields>
  <rowFields count="1">
    <field x="0"/>
  </rowFields>
  <rowItems count="2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7" firstHeaderRow="0" firstDataRow="1" firstDataCol="1"/>
  <pivotFields count="12">
    <pivotField axis="axisRow" compact="0" showAll="0">
      <items count="214">
        <item x="2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compact="0" showAll="0">
      <items count="21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1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dataField="1" compact="0" showAll="0">
      <items count="19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9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</pivotFields>
  <rowFields count="1">
    <field x="0"/>
  </rowFields>
  <rowItems count="2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dataField="1" compact="0" showAll="0">
      <items count="21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19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8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7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8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7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7"/>
        <item x="5"/>
        <item x="1"/>
        <item x="2"/>
        <item x="9"/>
        <item x="10"/>
        <item x="4"/>
        <item x="6"/>
        <item x="8"/>
        <item x="3"/>
        <item x="0"/>
        <item x="18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4"/>
        <item x="3"/>
        <item x="2"/>
        <item x="1"/>
        <item x="0"/>
        <item x="5"/>
        <item x="6"/>
        <item x="7"/>
        <item x="8"/>
        <item x="9"/>
        <item x="10"/>
        <item x="18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1"/>
        <item x="2"/>
        <item x="4"/>
        <item x="3"/>
        <item x="0"/>
        <item x="10"/>
        <item x="8"/>
        <item x="6"/>
        <item x="9"/>
        <item x="7"/>
        <item x="5"/>
        <item x="17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>
      <items count="156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54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60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5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76">
        <item x="1"/>
        <item x="0"/>
        <item x="1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1"/>
        <item x="0"/>
        <item x="1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"/>
        <item x="0"/>
        <item x="1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1"/>
        <item x="0"/>
        <item x="1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"/>
        <item x="0"/>
        <item x="1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1"/>
        <item x="0"/>
        <item x="1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"/>
        <item x="0"/>
        <item x="1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1"/>
        <item x="0"/>
        <item x="1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0"/>
        <item x="1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7">
        <item x="0"/>
        <item x="1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0"/>
        <item x="1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0"/>
        <item x="1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0"/>
        <item x="1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0"/>
        <item x="1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1"/>
        <item x="2"/>
        <item x="0"/>
        <item x="1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2"/>
        <item x="1"/>
        <item x="0"/>
        <item x="1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1"/>
        <item x="0"/>
        <item x="2"/>
        <item x="1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3"/>
        <item x="1"/>
        <item x="2"/>
        <item x="0"/>
        <item x="1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3"/>
        <item x="2"/>
        <item x="1"/>
        <item x="0"/>
        <item x="1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3"/>
        <item x="1"/>
        <item x="2"/>
        <item x="0"/>
        <item x="1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4"/>
        <item x="3"/>
        <item x="1"/>
        <item x="2"/>
        <item x="0"/>
        <item x="10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4"/>
        <item x="3"/>
        <item x="2"/>
        <item x="1"/>
        <item x="0"/>
        <item x="10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4"/>
        <item x="3"/>
        <item x="1"/>
        <item x="2"/>
        <item x="0"/>
        <item x="10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2"/>
        <item x="1"/>
        <item x="0"/>
        <item x="9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2"/>
        <item x="1"/>
        <item x="0"/>
        <item x="9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2"/>
        <item x="1"/>
        <item x="0"/>
        <item x="9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2"/>
        <item x="0"/>
        <item x="1"/>
        <item x="3"/>
        <item x="9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3"/>
        <item x="2"/>
        <item x="1"/>
        <item x="0"/>
        <item x="9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2"/>
        <item x="0"/>
        <item x="1"/>
        <item x="3"/>
        <item x="9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3"/>
        <item x="4"/>
        <item x="2"/>
        <item x="1"/>
        <item x="0"/>
        <item x="8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4"/>
        <item x="3"/>
        <item x="2"/>
        <item x="1"/>
        <item x="0"/>
        <item x="8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3"/>
        <item x="4"/>
        <item x="2"/>
        <item x="1"/>
        <item x="0"/>
        <item x="8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2"/>
        <item x="4"/>
        <item x="3"/>
        <item x="1"/>
        <item x="0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4"/>
        <item x="3"/>
        <item x="2"/>
        <item x="1"/>
        <item x="0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"/>
        <item x="4"/>
        <item x="3"/>
        <item x="1"/>
        <item x="0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3"/>
        <item x="2"/>
        <item x="1"/>
        <item x="4"/>
        <item x="0"/>
        <item x="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4"/>
        <item x="3"/>
        <item x="2"/>
        <item x="1"/>
        <item x="0"/>
        <item x="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3"/>
        <item x="2"/>
        <item x="1"/>
        <item x="4"/>
        <item x="0"/>
        <item x="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3"/>
        <item x="2"/>
        <item x="0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3"/>
        <item x="2"/>
        <item x="1"/>
        <item x="0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53">
        <item x="1"/>
        <item x="3"/>
        <item x="2"/>
        <item x="0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2"/>
        <item x="1"/>
        <item x="3"/>
        <item x="0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3"/>
        <item x="2"/>
        <item x="1"/>
        <item x="0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1"/>
        <item x="3"/>
        <item x="0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0"/>
        <item x="1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0"/>
        <item x="1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5"/>
        <item x="2"/>
        <item x="4"/>
        <item x="1"/>
        <item x="3"/>
        <item x="0"/>
        <item x="3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5"/>
        <item x="4"/>
        <item x="3"/>
        <item x="2"/>
        <item x="1"/>
        <item x="0"/>
        <item x="3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5"/>
        <item x="2"/>
        <item x="4"/>
        <item x="1"/>
        <item x="3"/>
        <item x="0"/>
        <item x="3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3"/>
        <item x="5"/>
        <item x="6"/>
        <item x="1"/>
        <item x="4"/>
        <item x="2"/>
        <item x="0"/>
        <item x="18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5"/>
        <item x="4"/>
        <item x="3"/>
        <item x="2"/>
        <item x="1"/>
        <item x="0"/>
        <item x="6"/>
        <item x="18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3"/>
        <item x="5"/>
        <item x="1"/>
        <item x="4"/>
        <item x="2"/>
        <item x="0"/>
        <item x="6"/>
        <item x="18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84"/>
  <sheetViews>
    <sheetView workbookViewId="0">
      <pane ySplit="1" topLeftCell="A303" activePane="bottomLeft" state="frozen"/>
      <selection/>
      <selection pane="bottomLeft" activeCell="A283" sqref="A283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2" si="6">E214-I214</f>
        <v>-25692033405</v>
      </c>
      <c r="M214" s="1">
        <f t="shared" ref="M214:M272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5:20"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5:20"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5:20"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5:20"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5:20"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5:20"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5:20"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5:20"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5:20"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5:20"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5:20"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5:20">
      <c r="O284" t="s">
        <v>291</v>
      </c>
      <c r="P284">
        <v>144015044245023</v>
      </c>
      <c r="Q284">
        <v>135305244114106</v>
      </c>
      <c r="R284">
        <v>8773748704550</v>
      </c>
      <c r="S284">
        <v>119107410339</v>
      </c>
      <c r="T284">
        <v>353297802765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56306470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194</v>
      </c>
      <c r="I8" s="63">
        <v>34350513</v>
      </c>
    </row>
    <row r="9" ht="21" customHeight="1" spans="1:9">
      <c r="A9" s="59" t="s">
        <v>298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78256819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299</v>
      </c>
      <c r="I9" s="63">
        <v>44695377</v>
      </c>
    </row>
    <row r="10" ht="21" customHeight="1" spans="1:9">
      <c r="A10" s="59" t="s">
        <v>300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57824669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301</v>
      </c>
      <c r="I10" s="63">
        <v>44826069</v>
      </c>
    </row>
    <row r="11" ht="21" customHeight="1" spans="1:31">
      <c r="A11" s="59" t="s">
        <v>299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44695377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302</v>
      </c>
      <c r="I11" s="63">
        <v>51843387</v>
      </c>
      <c r="Z11" s="1"/>
      <c r="AE11" s="1"/>
    </row>
    <row r="12" ht="21" customHeight="1" spans="1:31">
      <c r="A12" s="59" t="s">
        <v>303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143457207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185</v>
      </c>
      <c r="I12" s="63">
        <v>53209354</v>
      </c>
      <c r="Z12" s="1"/>
      <c r="AE12" s="1"/>
    </row>
    <row r="13" ht="21" customHeight="1" spans="1:9">
      <c r="A13" s="61" t="s">
        <v>304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82400774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305</v>
      </c>
      <c r="I13" s="63">
        <v>55605851</v>
      </c>
    </row>
    <row r="14" ht="21" customHeight="1" spans="1:9">
      <c r="A14" s="61" t="s">
        <v>306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61518400</v>
      </c>
      <c r="E14" t="s">
        <v>96</v>
      </c>
      <c r="F14" s="1">
        <f ca="1" t="array" ref="F14">INDIRECT("79罐!"&amp;"H"&amp;MAX(ROW('79罐'!6:6)*('79罐'!6:6&lt;&gt;"")))</f>
        <v>4879</v>
      </c>
      <c r="H14" t="s">
        <v>82</v>
      </c>
      <c r="I14" s="63">
        <v>56306470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53209354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300</v>
      </c>
      <c r="I15" s="63">
        <v>57824669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91003443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195</v>
      </c>
      <c r="I16" s="63">
        <v>61252864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34350513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306</v>
      </c>
      <c r="I17" s="63">
        <v>61518400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61252864</v>
      </c>
      <c r="E18" t="s">
        <v>307</v>
      </c>
      <c r="F18" s="1">
        <f ca="1" t="array" ref="F18">INDIRECT("土耳其皇家园林!"&amp;"H"&amp;MAX(ROW(土耳其皇家园林!I:I)*(土耳其皇家园林!I:I&lt;&gt;"")))</f>
        <v>0</v>
      </c>
      <c r="H18" t="s">
        <v>308</v>
      </c>
      <c r="I18" s="63">
        <v>65635300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88551857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309</v>
      </c>
      <c r="I19" s="63">
        <v>75080946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99319540</v>
      </c>
      <c r="E20" t="s">
        <v>310</v>
      </c>
      <c r="F20" s="1">
        <f ca="1" t="array" ref="F20">INDIRECT("Melodica!"&amp;"H"&amp;MAX(ROW(Melodica!I:I)*(Melodica!I:I&lt;&gt;"")))</f>
        <v>0</v>
      </c>
      <c r="H20" t="s">
        <v>298</v>
      </c>
      <c r="I20" s="63">
        <v>78256819</v>
      </c>
    </row>
    <row r="21" ht="21" customHeight="1" spans="1:9">
      <c r="A21" s="62" t="s">
        <v>311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99165725</v>
      </c>
      <c r="E21" t="s">
        <v>312</v>
      </c>
      <c r="F21" s="1">
        <f ca="1" t="array" ref="F21">INDIRECT("MUGHALGARDENS!"&amp;"H"&amp;MAX(ROW(MUGHALGARDENS!I:I)*(MUGHALGARDENS!I:I&lt;&gt;"")))</f>
        <v>0</v>
      </c>
      <c r="H21" t="s">
        <v>304</v>
      </c>
      <c r="I21" s="63">
        <v>82400774</v>
      </c>
    </row>
    <row r="22" ht="21" customHeight="1" spans="1:9">
      <c r="A22" s="62" t="s">
        <v>302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51843387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313</v>
      </c>
      <c r="I22" s="63">
        <v>84073795</v>
      </c>
    </row>
    <row r="23" ht="21" customHeight="1" spans="1:9">
      <c r="A23" s="62" t="s">
        <v>305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55605851</v>
      </c>
      <c r="E23" t="s">
        <v>314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197</v>
      </c>
      <c r="I23" s="63">
        <v>88551857</v>
      </c>
    </row>
    <row r="24" ht="21" customHeight="1" spans="1:9">
      <c r="A24" s="62" t="s">
        <v>309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75080946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193</v>
      </c>
      <c r="I24" s="63">
        <v>91003443</v>
      </c>
    </row>
    <row r="25" ht="21" customHeight="1" spans="1:9">
      <c r="A25" s="62" t="s">
        <v>315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198295758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311</v>
      </c>
      <c r="I25" s="63">
        <v>99165725</v>
      </c>
    </row>
    <row r="26" ht="21" customHeight="1" spans="1:9">
      <c r="A26" s="62" t="s">
        <v>316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422323615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198</v>
      </c>
      <c r="I26" s="63">
        <v>99319540</v>
      </c>
    </row>
    <row r="27" ht="21" customHeight="1" spans="1:9">
      <c r="A27" s="62" t="s">
        <v>317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356801263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303</v>
      </c>
      <c r="I27" s="63">
        <v>143457207</v>
      </c>
    </row>
    <row r="28" ht="21" customHeight="1" spans="1:9">
      <c r="A28" s="62" t="s">
        <v>301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44826069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318</v>
      </c>
      <c r="I28" s="63">
        <v>171952575</v>
      </c>
    </row>
    <row r="29" ht="21" customHeight="1" spans="1:9">
      <c r="A29" s="62" t="s">
        <v>313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84073795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315</v>
      </c>
      <c r="I29" s="63">
        <v>198295758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357519972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317</v>
      </c>
      <c r="I30" s="63">
        <v>356801263</v>
      </c>
    </row>
    <row r="31" ht="21" customHeight="1" spans="1:9">
      <c r="A31" s="62" t="s">
        <v>308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65635300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319</v>
      </c>
      <c r="I31" s="63">
        <v>357519972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674687179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321</v>
      </c>
      <c r="I32" s="63">
        <v>400110286</v>
      </c>
    </row>
    <row r="33" ht="21" customHeight="1" spans="1:9">
      <c r="A33" s="62" t="s">
        <v>322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554071040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316</v>
      </c>
      <c r="I33" s="63">
        <v>422323615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597950972</v>
      </c>
      <c r="E34" t="s">
        <v>323</v>
      </c>
      <c r="F34" s="1">
        <f ca="1" t="array" ref="F34">INDIRECT("CrocodileIsland!"&amp;"H"&amp;MAX(ROW(CrocodileIsland!I:I)*(CrocodileIsland!I:I&lt;&gt;"")))</f>
        <v>0</v>
      </c>
      <c r="H34" t="s">
        <v>322</v>
      </c>
      <c r="I34" s="63">
        <v>554071040</v>
      </c>
    </row>
    <row r="35" ht="21" customHeight="1" spans="1:9">
      <c r="A35" s="62" t="s">
        <v>318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171952575</v>
      </c>
      <c r="E35" t="s">
        <v>324</v>
      </c>
      <c r="F35" s="1">
        <f ca="1" t="array" ref="F35">INDIRECT("Ghana!"&amp;"H"&amp;MAX(ROW(Ghana!I:I)*(Ghana!I:I&lt;&gt;"")))</f>
        <v>0</v>
      </c>
      <c r="H35" t="s">
        <v>249</v>
      </c>
      <c r="I35" s="63">
        <v>597950972</v>
      </c>
    </row>
    <row r="36" ht="21" customHeight="1" spans="1:9">
      <c r="A36" s="62" t="s">
        <v>321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400110286</v>
      </c>
      <c r="E36" t="s">
        <v>104</v>
      </c>
      <c r="F36" s="1">
        <f ca="1" t="array" ref="F36">INDIRECT("宝岛!"&amp;"H"&amp;MAX(ROW(宝岛!I:I)*(宝岛!I:I&lt;&gt;"")))</f>
        <v>0</v>
      </c>
      <c r="H36" t="s">
        <v>320</v>
      </c>
      <c r="I36" s="63">
        <v>674687179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686151960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5162091020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2263369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557238480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155595010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202508549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188690367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43"/>
  <sheetViews>
    <sheetView zoomScale="115" zoomScaleNormal="115" workbookViewId="0">
      <pane ySplit="3" topLeftCell="A23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41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1:26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t="shared" si="3"/>
        <v>19300831</v>
      </c>
      <c r="W240" s="7">
        <v>43871</v>
      </c>
      <c r="X240">
        <v>-202142823</v>
      </c>
      <c r="Y240">
        <v>16618136</v>
      </c>
      <c r="Z240">
        <v>42325411</v>
      </c>
    </row>
    <row r="241" spans="1:26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t="shared" si="3"/>
        <v>710232</v>
      </c>
      <c r="W241" s="7">
        <v>43872</v>
      </c>
      <c r="X241">
        <v>-119590314</v>
      </c>
      <c r="Y241">
        <v>19300831</v>
      </c>
      <c r="Z241">
        <v>61430922</v>
      </c>
    </row>
    <row r="242" spans="23:26">
      <c r="W242" s="7">
        <v>43873</v>
      </c>
      <c r="X242">
        <v>-131963160</v>
      </c>
      <c r="Y242">
        <v>710232</v>
      </c>
      <c r="Z242">
        <v>56306470</v>
      </c>
    </row>
    <row r="243" spans="23:26">
      <c r="W243" t="s">
        <v>291</v>
      </c>
      <c r="X243">
        <v>-37090679946</v>
      </c>
      <c r="Y243" t="e">
        <v>#VALUE!</v>
      </c>
      <c r="Z243">
        <v>-4306559914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37"/>
  <sheetViews>
    <sheetView workbookViewId="0">
      <pane ySplit="3" topLeftCell="A226" activePane="bottomLeft" state="frozen"/>
      <selection/>
      <selection pane="bottomLeft" activeCell="I235" sqref="I23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35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26:29">
      <c r="Z236" s="7">
        <v>43873</v>
      </c>
      <c r="AA236">
        <v>-154788194</v>
      </c>
      <c r="AB236">
        <v>11034323</v>
      </c>
      <c r="AC236">
        <v>78256819</v>
      </c>
    </row>
    <row r="237" spans="26:29">
      <c r="Z237" t="s">
        <v>291</v>
      </c>
      <c r="AA237">
        <v>-41822244381</v>
      </c>
      <c r="AB237" t="e">
        <v>#VALUE!</v>
      </c>
      <c r="AC237">
        <v>-3585548262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17"/>
  <sheetViews>
    <sheetView workbookViewId="0">
      <pane ySplit="3" topLeftCell="A209" activePane="bottomLeft" state="frozen"/>
      <selection/>
      <selection pane="bottomLeft" activeCell="I215" sqref="I2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15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27:30">
      <c r="AA216" s="7">
        <v>43873</v>
      </c>
      <c r="AB216">
        <v>-138560943</v>
      </c>
      <c r="AC216">
        <v>-3370291</v>
      </c>
      <c r="AD216">
        <v>57824669</v>
      </c>
    </row>
    <row r="217" spans="27:30">
      <c r="AA217" t="s">
        <v>291</v>
      </c>
      <c r="AB217">
        <v>-34039989729</v>
      </c>
      <c r="AC217" t="e">
        <v>#VALUE!</v>
      </c>
      <c r="AD217">
        <v>1641959552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7"/>
  <sheetViews>
    <sheetView workbookViewId="0">
      <pane ySplit="3" topLeftCell="A209" activePane="bottomLeft" state="frozen"/>
      <selection/>
      <selection pane="bottomLeft" activeCell="I215" sqref="I2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15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27:30">
      <c r="AA216" s="7">
        <v>43873</v>
      </c>
      <c r="AB216">
        <v>-131963160</v>
      </c>
      <c r="AC216">
        <v>2152723</v>
      </c>
      <c r="AD216">
        <v>44695377</v>
      </c>
    </row>
    <row r="217" spans="27:30">
      <c r="AA217" t="s">
        <v>291</v>
      </c>
      <c r="AB217">
        <v>-32463779830</v>
      </c>
      <c r="AC217" t="e">
        <v>#VALUE!</v>
      </c>
      <c r="AD217">
        <v>901811132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4"/>
  <sheetViews>
    <sheetView workbookViewId="0">
      <pane ySplit="3" topLeftCell="A197" activePane="bottomLeft" state="frozen"/>
      <selection/>
      <selection pane="bottomLeft" activeCell="I212" sqref="I21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212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27:30">
      <c r="AA213" s="7">
        <v>43873</v>
      </c>
      <c r="AB213">
        <v>-270830019</v>
      </c>
      <c r="AC213">
        <v>37871739</v>
      </c>
      <c r="AD213">
        <v>143457207</v>
      </c>
    </row>
    <row r="214" spans="27:30">
      <c r="AA214" t="s">
        <v>291</v>
      </c>
      <c r="AB214">
        <v>-63127170013</v>
      </c>
      <c r="AC214" t="e">
        <v>#VALUE!</v>
      </c>
      <c r="AD214">
        <v>14604588046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9"/>
  <sheetViews>
    <sheetView workbookViewId="0">
      <pane ySplit="3" topLeftCell="A176" activePane="bottomLeft" state="frozen"/>
      <selection/>
      <selection pane="bottomLeft" activeCell="I187" sqref="I1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87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27:30">
      <c r="AA188" s="7">
        <v>43873</v>
      </c>
      <c r="AB188">
        <v>-138560943</v>
      </c>
      <c r="AC188">
        <v>1852336</v>
      </c>
      <c r="AD188">
        <v>82400774</v>
      </c>
    </row>
    <row r="189" spans="27:30">
      <c r="AA189" t="s">
        <v>291</v>
      </c>
      <c r="AB189">
        <v>-29530135484</v>
      </c>
      <c r="AC189" t="e">
        <v>#VALUE!</v>
      </c>
      <c r="AD189">
        <v>12890812375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9"/>
  <sheetViews>
    <sheetView workbookViewId="0">
      <pane ySplit="3" topLeftCell="A177" activePane="bottomLeft" state="frozen"/>
      <selection/>
      <selection pane="bottomLeft" activeCell="I187" sqref="I1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87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27:30">
      <c r="AA188" s="7">
        <v>43873</v>
      </c>
      <c r="AB188">
        <v>-131963160</v>
      </c>
      <c r="AC188">
        <v>11969803</v>
      </c>
      <c r="AD188">
        <v>61518400</v>
      </c>
    </row>
    <row r="189" spans="27:30">
      <c r="AA189" t="s">
        <v>291</v>
      </c>
      <c r="AB189">
        <v>-27898932689</v>
      </c>
      <c r="AC189" t="e">
        <v>#VALUE!</v>
      </c>
      <c r="AD189">
        <v>13923541435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8"/>
  <sheetViews>
    <sheetView workbookViewId="0">
      <pane ySplit="3" topLeftCell="A179" activePane="bottomLeft" state="frozen"/>
      <selection/>
      <selection pane="bottomLeft" activeCell="I186" sqref="I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86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27:30">
      <c r="AA187" s="7">
        <v>43873</v>
      </c>
      <c r="AB187">
        <v>-138560943</v>
      </c>
      <c r="AC187">
        <v>2578509</v>
      </c>
      <c r="AD187">
        <v>53209354</v>
      </c>
    </row>
    <row r="188" spans="27:30">
      <c r="AA188" t="s">
        <v>291</v>
      </c>
      <c r="AB188">
        <v>-29177427904</v>
      </c>
      <c r="AC188" t="e">
        <v>#VALUE!</v>
      </c>
      <c r="AD188">
        <v>12145687986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70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77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27:30">
      <c r="AA178" s="7">
        <v>43873</v>
      </c>
      <c r="AB178">
        <v>-131963160</v>
      </c>
      <c r="AC178">
        <v>24468473</v>
      </c>
      <c r="AD178">
        <v>91003443</v>
      </c>
    </row>
    <row r="179" spans="27:30">
      <c r="AA179" t="s">
        <v>291</v>
      </c>
      <c r="AB179">
        <v>-26574677028</v>
      </c>
      <c r="AC179" t="e">
        <v>#VALUE!</v>
      </c>
      <c r="AD179">
        <v>13805925244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70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77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27:30">
      <c r="AA178" s="7">
        <v>43873</v>
      </c>
      <c r="AB178">
        <v>-131963160</v>
      </c>
      <c r="AC178">
        <v>-3435149</v>
      </c>
      <c r="AD178">
        <v>34350513</v>
      </c>
    </row>
    <row r="179" spans="27:30">
      <c r="AA179" t="s">
        <v>291</v>
      </c>
      <c r="AB179">
        <v>-26508183544</v>
      </c>
      <c r="AC179" t="e">
        <v>#VALUE!</v>
      </c>
      <c r="AD179">
        <v>12089256267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72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77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27:30">
      <c r="AA178" s="7">
        <v>43873</v>
      </c>
      <c r="AB178">
        <v>-131963160</v>
      </c>
      <c r="AC178">
        <v>15422057</v>
      </c>
      <c r="AD178">
        <v>61252864</v>
      </c>
    </row>
    <row r="179" spans="27:30">
      <c r="AA179" t="s">
        <v>291</v>
      </c>
      <c r="AB179">
        <v>-26499271607</v>
      </c>
      <c r="AC179" t="e">
        <v>#VALUE!</v>
      </c>
      <c r="AD179">
        <v>11008306057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73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77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27:30">
      <c r="AA178" s="7">
        <v>43873</v>
      </c>
      <c r="AB178">
        <v>-131963160</v>
      </c>
      <c r="AC178">
        <v>16184277</v>
      </c>
      <c r="AD178">
        <v>88551857</v>
      </c>
    </row>
    <row r="179" spans="27:30">
      <c r="AA179" t="s">
        <v>291</v>
      </c>
      <c r="AB179">
        <v>-26505155118</v>
      </c>
      <c r="AC179" t="e">
        <v>#VALUE!</v>
      </c>
      <c r="AD179">
        <v>13209629690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59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68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27:30">
      <c r="AA169" s="7">
        <v>43873</v>
      </c>
      <c r="AB169">
        <v>-138560943</v>
      </c>
      <c r="AC169">
        <v>19777209</v>
      </c>
      <c r="AD169">
        <v>99319540</v>
      </c>
    </row>
    <row r="170" spans="27:30">
      <c r="AA170" t="s">
        <v>291</v>
      </c>
      <c r="AB170">
        <v>-26165540390</v>
      </c>
      <c r="AC170" t="e">
        <v>#VALUE!</v>
      </c>
      <c r="AD170">
        <v>11580818730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50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58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27:30">
      <c r="AA159" s="7">
        <v>43873</v>
      </c>
      <c r="AB159">
        <v>-158932411</v>
      </c>
      <c r="AC159">
        <v>25343131</v>
      </c>
      <c r="AD159">
        <v>99165725</v>
      </c>
    </row>
    <row r="160" spans="27:30">
      <c r="AA160" t="s">
        <v>291</v>
      </c>
      <c r="AB160">
        <v>-28435841916</v>
      </c>
      <c r="AC160" t="e">
        <v>#VALUE!</v>
      </c>
      <c r="AD160">
        <v>11339120214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47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57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27:30">
      <c r="AA158" s="7">
        <v>43873</v>
      </c>
      <c r="AB158">
        <v>-138560943</v>
      </c>
      <c r="AC158">
        <v>7651677</v>
      </c>
      <c r="AD158">
        <v>51843387</v>
      </c>
    </row>
    <row r="159" spans="27:30">
      <c r="AA159" t="s">
        <v>291</v>
      </c>
      <c r="AB159">
        <v>-24592632200</v>
      </c>
      <c r="AC159" t="e">
        <v>#VALUE!</v>
      </c>
      <c r="AD159">
        <v>10244825304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5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51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27:30">
      <c r="AA152" s="7">
        <v>43873</v>
      </c>
      <c r="AB152">
        <v>-138560943</v>
      </c>
      <c r="AC152">
        <v>1303425</v>
      </c>
      <c r="AD152">
        <v>55605851</v>
      </c>
    </row>
    <row r="153" spans="27:30">
      <c r="AA153" t="s">
        <v>291</v>
      </c>
      <c r="AB153">
        <v>-23802857590</v>
      </c>
      <c r="AC153" t="e">
        <v>#VALUE!</v>
      </c>
      <c r="AD153">
        <v>11878026258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5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51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1:30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t="shared" si="2"/>
        <v>15240933</v>
      </c>
      <c r="AA150" s="7">
        <v>43871</v>
      </c>
      <c r="AB150">
        <v>-202142823</v>
      </c>
      <c r="AC150">
        <v>29880652</v>
      </c>
      <c r="AD150">
        <v>45122387</v>
      </c>
    </row>
    <row r="151" spans="1:30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t="shared" si="2"/>
        <v>15691640</v>
      </c>
      <c r="AA151" s="7">
        <v>43872</v>
      </c>
      <c r="AB151">
        <v>-119589091</v>
      </c>
      <c r="AC151">
        <v>15240933</v>
      </c>
      <c r="AD151">
        <v>60118213</v>
      </c>
    </row>
    <row r="152" spans="27:30">
      <c r="AA152" s="7">
        <v>43873</v>
      </c>
      <c r="AB152">
        <v>-131963160</v>
      </c>
      <c r="AC152">
        <v>15691640</v>
      </c>
      <c r="AD152">
        <v>75080946</v>
      </c>
    </row>
    <row r="153" spans="27:30">
      <c r="AA153" t="s">
        <v>291</v>
      </c>
      <c r="AB153">
        <v>-22313486918</v>
      </c>
      <c r="AC153" t="e">
        <v>#VALUE!</v>
      </c>
      <c r="AD153">
        <v>11484575798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workbookViewId="0">
      <pane ySplit="3" topLeftCell="A140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48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27:30">
      <c r="AA149" s="7">
        <v>43873</v>
      </c>
      <c r="AB149">
        <v>-270830019</v>
      </c>
      <c r="AC149">
        <v>49746635</v>
      </c>
      <c r="AD149">
        <v>198295758</v>
      </c>
    </row>
    <row r="150" spans="27:30">
      <c r="AA150" t="s">
        <v>291</v>
      </c>
      <c r="AB150">
        <v>-45341343099</v>
      </c>
      <c r="AC150" t="e">
        <v>#VALUE!</v>
      </c>
      <c r="AD150">
        <v>21592901905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workbookViewId="0">
      <pane ySplit="3" topLeftCell="A120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26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27:30">
      <c r="AA127" s="7">
        <v>43873</v>
      </c>
      <c r="AB127">
        <v>-897626811</v>
      </c>
      <c r="AC127">
        <v>99446395</v>
      </c>
      <c r="AD127">
        <v>422323615</v>
      </c>
    </row>
    <row r="128" spans="27:30">
      <c r="AA128" t="s">
        <v>291</v>
      </c>
      <c r="AB128">
        <v>-124838871627</v>
      </c>
      <c r="AC128" t="e">
        <v>#VALUE!</v>
      </c>
      <c r="AD128">
        <v>41766592233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workbookViewId="0">
      <pane ySplit="3" topLeftCell="A91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104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27:30">
      <c r="AA105" s="7">
        <v>43873</v>
      </c>
      <c r="AB105">
        <v>-1043752106</v>
      </c>
      <c r="AC105">
        <v>121930640</v>
      </c>
      <c r="AD105">
        <v>356801263</v>
      </c>
    </row>
    <row r="106" spans="27:30">
      <c r="AA106" t="s">
        <v>291</v>
      </c>
      <c r="AB106">
        <v>-118232509875</v>
      </c>
      <c r="AC106">
        <v>9661382995</v>
      </c>
      <c r="AD106">
        <v>40988599040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workbookViewId="0">
      <pane ySplit="3" topLeftCell="A88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27:30">
      <c r="AA98" s="7">
        <v>43873</v>
      </c>
      <c r="AB98">
        <v>-270830019</v>
      </c>
      <c r="AC98">
        <v>-5066848</v>
      </c>
      <c r="AD98">
        <v>44826069</v>
      </c>
    </row>
    <row r="99" spans="27:30">
      <c r="AA99" t="s">
        <v>291</v>
      </c>
      <c r="AB99">
        <v>-28016583874</v>
      </c>
      <c r="AC99">
        <v>2461039765</v>
      </c>
      <c r="AD99">
        <v>10456794967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workbookViewId="0">
      <pane ySplit="3" topLeftCell="A85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95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27:30">
      <c r="AA96" s="7">
        <v>43873</v>
      </c>
      <c r="AB96">
        <v>-292294042</v>
      </c>
      <c r="AC96">
        <v>11672673</v>
      </c>
      <c r="AD96">
        <v>84073795</v>
      </c>
    </row>
    <row r="97" spans="27:30">
      <c r="AA97" t="s">
        <v>291</v>
      </c>
      <c r="AB97">
        <v>-29549804919</v>
      </c>
      <c r="AC97">
        <v>1504467869</v>
      </c>
      <c r="AD97">
        <v>11513698366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4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93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27:30">
      <c r="AA94" s="7">
        <v>43873</v>
      </c>
      <c r="AB94">
        <v>-705576424</v>
      </c>
      <c r="AC94">
        <v>106394528</v>
      </c>
      <c r="AD94">
        <v>357519972</v>
      </c>
    </row>
    <row r="95" spans="27:30">
      <c r="AA95" t="s">
        <v>291</v>
      </c>
      <c r="AB95">
        <v>-70277410843</v>
      </c>
      <c r="AC95">
        <v>6946792589</v>
      </c>
      <c r="AD95">
        <v>25812725630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workbookViewId="0">
      <pane ySplit="3" topLeftCell="A77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87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27:30">
      <c r="AA88" s="7">
        <v>43873</v>
      </c>
      <c r="AB88">
        <v>-249055181</v>
      </c>
      <c r="AC88">
        <v>39789689</v>
      </c>
      <c r="AD88">
        <v>65635300</v>
      </c>
    </row>
    <row r="89" spans="27:30">
      <c r="AA89" t="s">
        <v>291</v>
      </c>
      <c r="AB89">
        <v>-22954996253</v>
      </c>
      <c r="AC89">
        <v>1166608914</v>
      </c>
      <c r="AD89">
        <v>8868697418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74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83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27:30">
      <c r="AA84" s="7">
        <v>43873</v>
      </c>
      <c r="AB84">
        <v>-1095940024</v>
      </c>
      <c r="AC84">
        <v>103780323</v>
      </c>
      <c r="AD84">
        <v>674687179</v>
      </c>
    </row>
    <row r="85" spans="27:30">
      <c r="AA85" t="s">
        <v>291</v>
      </c>
      <c r="AB85">
        <v>-97328997487</v>
      </c>
      <c r="AC85">
        <v>-1037214897</v>
      </c>
      <c r="AD85">
        <v>-12678370424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78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83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27:30">
      <c r="AA84" s="7">
        <v>43873</v>
      </c>
      <c r="AB84">
        <v>-1043752106</v>
      </c>
      <c r="AC84">
        <v>133141859</v>
      </c>
      <c r="AD84">
        <v>554071040</v>
      </c>
    </row>
    <row r="85" spans="27:30">
      <c r="AA85" t="s">
        <v>291</v>
      </c>
      <c r="AB85">
        <v>-91406699229</v>
      </c>
      <c r="AC85">
        <v>4279731025</v>
      </c>
      <c r="AD85">
        <v>-200488934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5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t="shared" ref="L68:L82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27:30">
      <c r="AA83" s="7">
        <v>43873</v>
      </c>
      <c r="AB83">
        <v>-1043752106</v>
      </c>
      <c r="AC83">
        <v>-27530169</v>
      </c>
      <c r="AD83">
        <v>597950972</v>
      </c>
    </row>
    <row r="84" spans="27:30">
      <c r="AA84" t="s">
        <v>291</v>
      </c>
      <c r="AB84">
        <v>-92001677127</v>
      </c>
      <c r="AC84">
        <v>-1479926562</v>
      </c>
      <c r="AD84">
        <v>-11658752718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workbookViewId="0">
      <pane ySplit="3" topLeftCell="A72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7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t="shared" ref="L68:L79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27:30">
      <c r="AA80" s="7">
        <v>43873</v>
      </c>
      <c r="AB80">
        <v>-343379415</v>
      </c>
      <c r="AC80">
        <v>-3455432</v>
      </c>
      <c r="AD80">
        <v>171952575</v>
      </c>
    </row>
    <row r="81" spans="27:30">
      <c r="AA81" t="s">
        <v>291</v>
      </c>
      <c r="AB81">
        <v>-29086186144</v>
      </c>
      <c r="AC81">
        <v>1783925258</v>
      </c>
      <c r="AD81">
        <v>12312530554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8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t="shared" ref="L68:L73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27:30">
      <c r="AA74" s="7">
        <v>43873</v>
      </c>
      <c r="AB74">
        <v>-869445504</v>
      </c>
      <c r="AC74">
        <v>117175982</v>
      </c>
      <c r="AD74">
        <v>400110286</v>
      </c>
    </row>
    <row r="75" spans="27:30">
      <c r="AA75" t="s">
        <v>291</v>
      </c>
      <c r="AB75">
        <v>-68122085007</v>
      </c>
      <c r="AC75">
        <v>7343582504</v>
      </c>
      <c r="AD75">
        <v>16207271059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workbookViewId="0">
      <pane ySplit="3" topLeftCell="A48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54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27:30">
      <c r="AA55" s="7">
        <v>43873</v>
      </c>
      <c r="AB55">
        <v>-1043752106</v>
      </c>
      <c r="AC55">
        <v>185279838</v>
      </c>
      <c r="AD55">
        <v>686151960</v>
      </c>
    </row>
    <row r="56" spans="27:30">
      <c r="AA56" t="s">
        <v>291</v>
      </c>
      <c r="AB56">
        <v>-60276671164</v>
      </c>
      <c r="AC56">
        <v>6321165331</v>
      </c>
      <c r="AD56">
        <v>14364636453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4"/>
  <sheetViews>
    <sheetView workbookViewId="0">
      <pane ySplit="3" topLeftCell="A46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52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28:31">
      <c r="AB53" s="7">
        <v>43873</v>
      </c>
      <c r="AC53">
        <v>-4291096</v>
      </c>
      <c r="AD53">
        <v>500248</v>
      </c>
      <c r="AE53">
        <v>2263369</v>
      </c>
    </row>
    <row r="54" spans="28:31">
      <c r="AB54" t="s">
        <v>291</v>
      </c>
      <c r="AC54">
        <v>-235436540</v>
      </c>
      <c r="AD54">
        <v>15852210</v>
      </c>
      <c r="AE54">
        <v>90642993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6"/>
  <sheetViews>
    <sheetView workbookViewId="0">
      <pane ySplit="3" topLeftCell="A37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4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28:31">
      <c r="AB45" s="7">
        <v>43873</v>
      </c>
      <c r="AC45">
        <v>-1043752106</v>
      </c>
      <c r="AD45">
        <v>184613384</v>
      </c>
      <c r="AE45">
        <v>557238480</v>
      </c>
    </row>
    <row r="46" spans="28:31">
      <c r="AB46" t="s">
        <v>291</v>
      </c>
      <c r="AC46">
        <v>-46646670738</v>
      </c>
      <c r="AD46">
        <v>-2110120961</v>
      </c>
      <c r="AE46">
        <v>-7523055170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4"/>
  <sheetViews>
    <sheetView workbookViewId="0">
      <pane ySplit="3" topLeftCell="A34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42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28:31">
      <c r="AB43" s="7">
        <v>43873</v>
      </c>
      <c r="AC43">
        <v>-270830019</v>
      </c>
      <c r="AD43">
        <v>42775770</v>
      </c>
      <c r="AE43">
        <v>155595010</v>
      </c>
    </row>
    <row r="44" spans="28:31">
      <c r="AB44" t="s">
        <v>291</v>
      </c>
      <c r="AC44">
        <v>-11343357784</v>
      </c>
      <c r="AD44">
        <v>434775809</v>
      </c>
      <c r="AE44">
        <v>3978703068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6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28:31">
      <c r="AB37" s="7">
        <v>43873</v>
      </c>
      <c r="AC37">
        <v>-1043752106</v>
      </c>
      <c r="AD37">
        <v>114065075</v>
      </c>
      <c r="AE37">
        <v>550481748</v>
      </c>
    </row>
    <row r="38" spans="28:31">
      <c r="AB38" t="s">
        <v>291</v>
      </c>
      <c r="AC38">
        <v>-36516395277</v>
      </c>
      <c r="AD38">
        <v>3182345403</v>
      </c>
      <c r="AE38">
        <v>-5587041316</v>
      </c>
    </row>
    <row r="1048576" spans="9:10">
      <c r="I1048576" t="s">
        <v>480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4"/>
  <sheetViews>
    <sheetView workbookViewId="0">
      <pane ySplit="3" topLeftCell="A24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32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28:31">
      <c r="AB33" s="7">
        <v>43873</v>
      </c>
      <c r="AC33">
        <v>-313125632</v>
      </c>
      <c r="AD33">
        <v>48997122</v>
      </c>
      <c r="AE33">
        <v>202508549</v>
      </c>
    </row>
    <row r="34" spans="28:31">
      <c r="AB34" t="s">
        <v>291</v>
      </c>
      <c r="AC34">
        <v>-10012441818</v>
      </c>
      <c r="AD34">
        <v>2331073945</v>
      </c>
      <c r="AE34">
        <v>6483449732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3"/>
  <sheetViews>
    <sheetView tabSelected="1" workbookViewId="0">
      <pane ySplit="3" topLeftCell="A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1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289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28:31">
      <c r="AB22" s="7">
        <v>43873</v>
      </c>
      <c r="AC22">
        <v>-363956557</v>
      </c>
      <c r="AD22">
        <v>66018154</v>
      </c>
      <c r="AE22">
        <v>188690367</v>
      </c>
    </row>
    <row r="23" spans="28:31">
      <c r="AB23" t="s">
        <v>291</v>
      </c>
      <c r="AC23">
        <v>-6937872523</v>
      </c>
      <c r="AD23">
        <v>1689510425</v>
      </c>
      <c r="AE23">
        <v>3082895782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2020-02-12T12:25:54Z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